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 Desktop\online_sales-marketplace\excel_analysis\"/>
    </mc:Choice>
  </mc:AlternateContent>
  <xr:revisionPtr revIDLastSave="0" documentId="13_ncr:1_{F41E4DC8-F91B-4475-AFFC-DDCBCBB37986}" xr6:coauthVersionLast="47" xr6:coauthVersionMax="47" xr10:uidLastSave="{00000000-0000-0000-0000-000000000000}"/>
  <bookViews>
    <workbookView xWindow="-120" yWindow="-120" windowWidth="29040" windowHeight="15720" xr2:uid="{686AA98F-1C8E-4C54-BF71-731026BA8D55}"/>
  </bookViews>
  <sheets>
    <sheet name="Receita_por_Meio" sheetId="3" r:id="rId1"/>
    <sheet name="Qtd_por_Meio" sheetId="4" r:id="rId2"/>
    <sheet name="Meio_por_Regiao" sheetId="5" r:id="rId3"/>
    <sheet name="Produto_por_pagamento" sheetId="6" r:id="rId4"/>
    <sheet name="para_analise" sheetId="2" r:id="rId5"/>
    <sheet name="raw" sheetId="1" r:id="rId6"/>
  </sheets>
  <definedNames>
    <definedName name="DadosExternos_1" localSheetId="4" hidden="1">para_analise!$A$1:$K$241</definedName>
  </definedNames>
  <calcPr calcId="191029"/>
  <pivotCaches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3B1BC0-5B2E-42CD-AB28-4BC7C72DA0A0}" keepAlive="1" name="Consulta - Tabela1" description="Conexão com a consulta 'Tabela1' na pasta de trabalho." type="5" refreshedVersion="8" background="1" saveData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<sst xmlns="http://schemas.openxmlformats.org/spreadsheetml/2006/main" count="2406" uniqueCount="434">
  <si>
    <t>Transaction ID</t>
  </si>
  <si>
    <t>Date</t>
  </si>
  <si>
    <t>Product Category</t>
  </si>
  <si>
    <t>Product Name</t>
  </si>
  <si>
    <t>Units Sold</t>
  </si>
  <si>
    <t>Unit Price</t>
  </si>
  <si>
    <t>Total Revenue</t>
  </si>
  <si>
    <t>Region</t>
  </si>
  <si>
    <t>Payment Method</t>
  </si>
  <si>
    <t>Electronics</t>
  </si>
  <si>
    <t>iPhone 14 Pro</t>
  </si>
  <si>
    <t>999.99</t>
  </si>
  <si>
    <t>1999.98</t>
  </si>
  <si>
    <t>North America</t>
  </si>
  <si>
    <t>Credit Card</t>
  </si>
  <si>
    <t>Home Appliances</t>
  </si>
  <si>
    <t>Dyson V11 Vacuum</t>
  </si>
  <si>
    <t>499.99</t>
  </si>
  <si>
    <t>Europe</t>
  </si>
  <si>
    <t>PayPal</t>
  </si>
  <si>
    <t>Clothing</t>
  </si>
  <si>
    <t>Levi's 501 Jeans</t>
  </si>
  <si>
    <t>69.99</t>
  </si>
  <si>
    <t>209.97</t>
  </si>
  <si>
    <t>Asia</t>
  </si>
  <si>
    <t>Debit Card</t>
  </si>
  <si>
    <t>Books</t>
  </si>
  <si>
    <t>The Da Vinci Code</t>
  </si>
  <si>
    <t>15.99</t>
  </si>
  <si>
    <t>63.96</t>
  </si>
  <si>
    <t>Beauty Products</t>
  </si>
  <si>
    <t>Neutrogena Skincare Set</t>
  </si>
  <si>
    <t>89.99</t>
  </si>
  <si>
    <t>Sports</t>
  </si>
  <si>
    <t>Wilson Evolution Basketball</t>
  </si>
  <si>
    <t>29.99</t>
  </si>
  <si>
    <t>149.95</t>
  </si>
  <si>
    <t>MacBook Pro 16-inch</t>
  </si>
  <si>
    <t>2499.99</t>
  </si>
  <si>
    <t>Blueair Classic 480i</t>
  </si>
  <si>
    <t>599.99</t>
  </si>
  <si>
    <t>1199.98</t>
  </si>
  <si>
    <t>Nike Air Force 1</t>
  </si>
  <si>
    <t>539.94</t>
  </si>
  <si>
    <t>Dune by Frank Herbert</t>
  </si>
  <si>
    <t>25.99</t>
  </si>
  <si>
    <t>51.98</t>
  </si>
  <si>
    <t>Chanel No. 5 Perfume</t>
  </si>
  <si>
    <t>129.99</t>
  </si>
  <si>
    <t>Babolat Pure Drive Tennis Racket</t>
  </si>
  <si>
    <t>199.99</t>
  </si>
  <si>
    <t>599.97</t>
  </si>
  <si>
    <t>Samsung Galaxy Tab S8</t>
  </si>
  <si>
    <t>749.99</t>
  </si>
  <si>
    <t>1499.98</t>
  </si>
  <si>
    <t>Keurig K-Elite Coffee Maker</t>
  </si>
  <si>
    <t>189.99</t>
  </si>
  <si>
    <t>North Face Down Jacket</t>
  </si>
  <si>
    <t>249.99</t>
  </si>
  <si>
    <t>499.98</t>
  </si>
  <si>
    <t>Salt, Fat, Acid, Heat by Samin Nosrat</t>
  </si>
  <si>
    <t>35.99</t>
  </si>
  <si>
    <t>107.97</t>
  </si>
  <si>
    <t>Dyson Supersonic Hair Dryer</t>
  </si>
  <si>
    <t>399.99</t>
  </si>
  <si>
    <t>Manduka PRO Yoga Mat</t>
  </si>
  <si>
    <t>119.99</t>
  </si>
  <si>
    <t>479.96</t>
  </si>
  <si>
    <t>Garmin Forerunner 945</t>
  </si>
  <si>
    <t>999.98</t>
  </si>
  <si>
    <t>Ninja Professional Blender</t>
  </si>
  <si>
    <t>99.99</t>
  </si>
  <si>
    <t>Zara Summer Dress</t>
  </si>
  <si>
    <t>59.99</t>
  </si>
  <si>
    <t>179.97</t>
  </si>
  <si>
    <t>Gone Girl by Gillian Flynn</t>
  </si>
  <si>
    <t>22.99</t>
  </si>
  <si>
    <t>45.98</t>
  </si>
  <si>
    <t>Olay Regenerist Face Cream</t>
  </si>
  <si>
    <t>49.99</t>
  </si>
  <si>
    <t>Adidas FIFA World Cup Football</t>
  </si>
  <si>
    <t>89.97</t>
  </si>
  <si>
    <t>Bose QuietComfort 35 Headphones</t>
  </si>
  <si>
    <t>299.99</t>
  </si>
  <si>
    <t>Panasonic NN-SN966S Microwave</t>
  </si>
  <si>
    <t>179.99</t>
  </si>
  <si>
    <t>Adidas Ultraboost Shoes</t>
  </si>
  <si>
    <t>359.98</t>
  </si>
  <si>
    <t>Pride and Prejudice by Jane Austen</t>
  </si>
  <si>
    <t>12.99</t>
  </si>
  <si>
    <t>38.97</t>
  </si>
  <si>
    <t>MAC Ruby Woo Lipstick</t>
  </si>
  <si>
    <t>Nike Air Zoom Pegasus 37</t>
  </si>
  <si>
    <t>259.98</t>
  </si>
  <si>
    <t>Sony WH-1000XM4 Headphones</t>
  </si>
  <si>
    <t>349.99</t>
  </si>
  <si>
    <t>699.98</t>
  </si>
  <si>
    <t>Instant Pot Duo</t>
  </si>
  <si>
    <t>269.97</t>
  </si>
  <si>
    <t>Under Armour HeatGear T-Shirt</t>
  </si>
  <si>
    <t>1984 by George Orwell</t>
  </si>
  <si>
    <t>19.99</t>
  </si>
  <si>
    <t>79.96</t>
  </si>
  <si>
    <t>L'Oreal Revitalift Serum</t>
  </si>
  <si>
    <t>39.99</t>
  </si>
  <si>
    <t>79.98</t>
  </si>
  <si>
    <t>Peloton Bike</t>
  </si>
  <si>
    <t>Apple Watch Series 8</t>
  </si>
  <si>
    <t>1199.97</t>
  </si>
  <si>
    <t>Roomba i7+</t>
  </si>
  <si>
    <t>799.99</t>
  </si>
  <si>
    <t>1599.98</t>
  </si>
  <si>
    <t>Columbia Fleece Jacket</t>
  </si>
  <si>
    <t>239.96</t>
  </si>
  <si>
    <t>Harry Potter and the Sorcerer's Stone</t>
  </si>
  <si>
    <t>24.99</t>
  </si>
  <si>
    <t>74.97</t>
  </si>
  <si>
    <t>Estee Lauder Advanced Night Repair</t>
  </si>
  <si>
    <t>Fitbit Charge 5</t>
  </si>
  <si>
    <t>GoPro HERO10 Black</t>
  </si>
  <si>
    <t>Nespresso VertuoPlus</t>
  </si>
  <si>
    <t>Patagonia Better Sweater</t>
  </si>
  <si>
    <t>139.99</t>
  </si>
  <si>
    <t>279.98</t>
  </si>
  <si>
    <t>Becoming by Michelle Obama</t>
  </si>
  <si>
    <t>32.5</t>
  </si>
  <si>
    <t>Clinique Moisture Surge</t>
  </si>
  <si>
    <t>Yeti Rambler Tumbler</t>
  </si>
  <si>
    <t>239.94</t>
  </si>
  <si>
    <t>Kindle Paperwhite</t>
  </si>
  <si>
    <t>Breville Smart Oven</t>
  </si>
  <si>
    <t>Ray-Ban Aviator Sunglasses</t>
  </si>
  <si>
    <t>154.99</t>
  </si>
  <si>
    <t>464.97</t>
  </si>
  <si>
    <t>The Silent Patient by Alex Michaelides</t>
  </si>
  <si>
    <t>26.99</t>
  </si>
  <si>
    <t>53.98</t>
  </si>
  <si>
    <t>Shiseido Ultimate Sun Protector</t>
  </si>
  <si>
    <t>Titleist Pro V1 Golf Balls</t>
  </si>
  <si>
    <t>249.95</t>
  </si>
  <si>
    <t>Anker PowerCore Portable Charger</t>
  </si>
  <si>
    <t>KitchenAid Artisan Stand Mixer</t>
  </si>
  <si>
    <t>Calvin Klein Boxer Briefs</t>
  </si>
  <si>
    <t>Educated by Tara Westover</t>
  </si>
  <si>
    <t>Anastasia Beverly Hills Brow Wiz</t>
  </si>
  <si>
    <t>Hyperice Hypervolt Massager</t>
  </si>
  <si>
    <t>Nintendo Switch</t>
  </si>
  <si>
    <t>899.97</t>
  </si>
  <si>
    <t>Philips Airfryer XXL</t>
  </si>
  <si>
    <t>399.98</t>
  </si>
  <si>
    <t>Hanes ComfortSoft T-Shirt</t>
  </si>
  <si>
    <t>9.99</t>
  </si>
  <si>
    <t>99.9</t>
  </si>
  <si>
    <t>Where the Crawdads Sing by Delia Owens</t>
  </si>
  <si>
    <t>18.99</t>
  </si>
  <si>
    <t>75.96</t>
  </si>
  <si>
    <t>Lancome La Vie Est Belle</t>
  </si>
  <si>
    <t>Garmin Edge 530</t>
  </si>
  <si>
    <t>599.98</t>
  </si>
  <si>
    <t>Samsung QLED 4K TV</t>
  </si>
  <si>
    <t>1199.99</t>
  </si>
  <si>
    <t>Eufy RoboVac 11S</t>
  </si>
  <si>
    <t>219.99</t>
  </si>
  <si>
    <t>659.97</t>
  </si>
  <si>
    <t>Puma Suede Classic Sneakers</t>
  </si>
  <si>
    <t>The Great Gatsby by F. Scott Fitzgerald</t>
  </si>
  <si>
    <t>10.99</t>
  </si>
  <si>
    <t>21.98</t>
  </si>
  <si>
    <t>Drunk Elephant C-Firma Day Serum</t>
  </si>
  <si>
    <t>Nike Metcon 6</t>
  </si>
  <si>
    <t>389.97</t>
  </si>
  <si>
    <t>HP Spectre x360 Laptop</t>
  </si>
  <si>
    <t>1599.99</t>
  </si>
  <si>
    <t>De'Longhi Magnifica Espresso Machine</t>
  </si>
  <si>
    <t>899.99</t>
  </si>
  <si>
    <t>Tommy Hilfiger Polo Shirt</t>
  </si>
  <si>
    <t>To Kill a Mockingbird by Harper Lee</t>
  </si>
  <si>
    <t>14.99</t>
  </si>
  <si>
    <t>59.96</t>
  </si>
  <si>
    <t>Glossier Boy Brow</t>
  </si>
  <si>
    <t>Rogue Fitness Kettlebell</t>
  </si>
  <si>
    <t>Apple AirPods Pro</t>
  </si>
  <si>
    <t>Dyson Pure Cool Link</t>
  </si>
  <si>
    <t>Levi's Trucker Jacket</t>
  </si>
  <si>
    <t>179.98</t>
  </si>
  <si>
    <t>The Hobbit by J.R.R. Tolkien</t>
  </si>
  <si>
    <t>Charlotte Tilbury Magic Cream</t>
  </si>
  <si>
    <t>Spalding NBA Street Basketball</t>
  </si>
  <si>
    <t>149.94</t>
  </si>
  <si>
    <t>Ring Video Doorbell</t>
  </si>
  <si>
    <t>LG OLED TV</t>
  </si>
  <si>
    <t>1299.99</t>
  </si>
  <si>
    <t>2599.98</t>
  </si>
  <si>
    <t>Uniqlo Ultra Light Down Jacket</t>
  </si>
  <si>
    <t>79.99</t>
  </si>
  <si>
    <t>239.97</t>
  </si>
  <si>
    <t>The Catcher in the Rye by J.D. Salinger</t>
  </si>
  <si>
    <t>13.99</t>
  </si>
  <si>
    <t>55.96</t>
  </si>
  <si>
    <t>Sunday Riley Good Genes</t>
  </si>
  <si>
    <t>On Running Cloud Shoes</t>
  </si>
  <si>
    <t>Logitech MX Master 3 Mouse</t>
  </si>
  <si>
    <t>199.98</t>
  </si>
  <si>
    <t>Instant Pot Duo Crisp</t>
  </si>
  <si>
    <t>Adidas Originals Superstar Sneakers</t>
  </si>
  <si>
    <t>319.96</t>
  </si>
  <si>
    <t>The Alchemist by Paulo Coelho</t>
  </si>
  <si>
    <t>44.97</t>
  </si>
  <si>
    <t>Tatcha The Water Cream</t>
  </si>
  <si>
    <t>Garmin Fenix 6X Pro</t>
  </si>
  <si>
    <t>Bose SoundLink Revolve+ Speaker</t>
  </si>
  <si>
    <t>Vitamix Explorian Blender</t>
  </si>
  <si>
    <t>Gap Essential Crewneck T-Shirt</t>
  </si>
  <si>
    <t>119.94</t>
  </si>
  <si>
    <t>The Power of Now by Eckhart Tolle</t>
  </si>
  <si>
    <t>25.98</t>
  </si>
  <si>
    <t>Kiehl's Midnight Recovery Concentrate</t>
  </si>
  <si>
    <t>Under Armour HOVR Sonic 4 Shoes</t>
  </si>
  <si>
    <t>109.99</t>
  </si>
  <si>
    <t>219.98</t>
  </si>
  <si>
    <t>Canon EOS R5 Camera</t>
  </si>
  <si>
    <t>3899.99</t>
  </si>
  <si>
    <t>Shark IQ Robot Vacuum</t>
  </si>
  <si>
    <t>H&amp;M Slim Fit Jeans</t>
  </si>
  <si>
    <t>119.97</t>
  </si>
  <si>
    <t>The Girl on the Train by Paula Hawkins</t>
  </si>
  <si>
    <t>43.96</t>
  </si>
  <si>
    <t>The Ordinary Niacinamide Serum</t>
  </si>
  <si>
    <t>6.5</t>
  </si>
  <si>
    <t>Bowflex SelectTech 552 Dumbbells</t>
  </si>
  <si>
    <t>Google Nest Hub Max</t>
  </si>
  <si>
    <t>229.99</t>
  </si>
  <si>
    <t>459.98</t>
  </si>
  <si>
    <t>Cuisinart Griddler Deluxe</t>
  </si>
  <si>
    <t>159.99</t>
  </si>
  <si>
    <t>Old Navy Relaxed-Fit T-Shirt</t>
  </si>
  <si>
    <t>Sapiens: A Brief History of Humankind by Yuval Noah Harari</t>
  </si>
  <si>
    <t>37.98</t>
  </si>
  <si>
    <t>Biore UV Aqua Rich Watery Essence Sunscreen</t>
  </si>
  <si>
    <t>Fitbit Versa 3</t>
  </si>
  <si>
    <t>229.95</t>
  </si>
  <si>
    <t>689.85</t>
  </si>
  <si>
    <t>Amazon Echo Show 10</t>
  </si>
  <si>
    <t>Breville Smart Grill</t>
  </si>
  <si>
    <t>299.95</t>
  </si>
  <si>
    <t>599.9</t>
  </si>
  <si>
    <t>Gap High Rise Skinny Jeans</t>
  </si>
  <si>
    <t>149.97</t>
  </si>
  <si>
    <t>Atomic Habits by James Clear</t>
  </si>
  <si>
    <t>16.99</t>
  </si>
  <si>
    <t>67.96</t>
  </si>
  <si>
    <t>CeraVe Hydrating Facial Cleanser</t>
  </si>
  <si>
    <t>29.98</t>
  </si>
  <si>
    <t>YETI Hopper Flip Portable Cooler</t>
  </si>
  <si>
    <t>Apple iPad Air</t>
  </si>
  <si>
    <t>Hamilton Beach FlexBrew Coffee Maker</t>
  </si>
  <si>
    <t>Forever 21 Graphic Tee</t>
  </si>
  <si>
    <t>64.95</t>
  </si>
  <si>
    <t>The Subtle Art of Not Giving a F*ck by Mark Manson</t>
  </si>
  <si>
    <t>NARS Radiant Creamy Concealer</t>
  </si>
  <si>
    <t>Yeti Roadie 24 Cooler</t>
  </si>
  <si>
    <t>Sony PlayStation 5</t>
  </si>
  <si>
    <t>799.98</t>
  </si>
  <si>
    <t>Lululemon Align Leggings</t>
  </si>
  <si>
    <t>The Four Agreements by Don Miguel Ruiz</t>
  </si>
  <si>
    <t>8.99</t>
  </si>
  <si>
    <t>17.98</t>
  </si>
  <si>
    <t>Fenty Beauty Killawatt Highlighter</t>
  </si>
  <si>
    <t>Hydro Flask Wide Mouth Water Bottle</t>
  </si>
  <si>
    <t>39.95</t>
  </si>
  <si>
    <t>159.8</t>
  </si>
  <si>
    <t>Microsoft Surface Laptop 4</t>
  </si>
  <si>
    <t>Keurig K-Mini Coffee Maker</t>
  </si>
  <si>
    <t>159.98</t>
  </si>
  <si>
    <t>Gap Crewneck Sweatshirt</t>
  </si>
  <si>
    <t>34.99</t>
  </si>
  <si>
    <t>139.96</t>
  </si>
  <si>
    <t>Think and Grow Rich by Napoleon Hill</t>
  </si>
  <si>
    <t>29.97</t>
  </si>
  <si>
    <t>The Ordinary Hyaluronic Acid Serum</t>
  </si>
  <si>
    <t>6.8</t>
  </si>
  <si>
    <t>Fitbit Inspire 2</t>
  </si>
  <si>
    <t>99.95</t>
  </si>
  <si>
    <t>199.9</t>
  </si>
  <si>
    <t>Samsung Odyssey G9 Gaming Monitor</t>
  </si>
  <si>
    <t>1499.99</t>
  </si>
  <si>
    <t>Instant Pot Ultra</t>
  </si>
  <si>
    <t>Adidas Essential Track Pants</t>
  </si>
  <si>
    <t>44.99</t>
  </si>
  <si>
    <t>134.97</t>
  </si>
  <si>
    <t>The Power of Habit by Charles Duhigg</t>
  </si>
  <si>
    <t>11.99</t>
  </si>
  <si>
    <t>23.98</t>
  </si>
  <si>
    <t>Clinique Dramatically Different Moisturizing Lotion</t>
  </si>
  <si>
    <t>29.5</t>
  </si>
  <si>
    <t>YETI Tundra 45 Cooler</t>
  </si>
  <si>
    <t>Apple AirPods Max</t>
  </si>
  <si>
    <t>Cuisinart Coffee Center</t>
  </si>
  <si>
    <t>199.95</t>
  </si>
  <si>
    <t>399.9</t>
  </si>
  <si>
    <t>Levi's Sherpa Trucker Jacket</t>
  </si>
  <si>
    <t>The Outsiders by S.E. Hinton</t>
  </si>
  <si>
    <t>32.97</t>
  </si>
  <si>
    <t>Laneige Water Sleeping Mask</t>
  </si>
  <si>
    <t>Bose SoundSport Wireless Earbuds</t>
  </si>
  <si>
    <t>149.99</t>
  </si>
  <si>
    <t>299.98</t>
  </si>
  <si>
    <t>Ninja Foodi Pressure Cooker</t>
  </si>
  <si>
    <t>Nike Sportswear Club Fleece Hoodie</t>
  </si>
  <si>
    <t>54.99</t>
  </si>
  <si>
    <t>164.97</t>
  </si>
  <si>
    <t>The Night Circus by Erin Morgenstern</t>
  </si>
  <si>
    <t>33.98</t>
  </si>
  <si>
    <t>GlamGlow Supermud Clearing Treatment</t>
  </si>
  <si>
    <t>Garmin Forerunner 245</t>
  </si>
  <si>
    <t>Google Pixel 6 Pro</t>
  </si>
  <si>
    <t>Breville Nespresso Creatista Plus</t>
  </si>
  <si>
    <t>499.95</t>
  </si>
  <si>
    <t>Under Armour Tech 2.0 T-Shirt</t>
  </si>
  <si>
    <t>99.96</t>
  </si>
  <si>
    <t>The Art of War by Sun Tzu</t>
  </si>
  <si>
    <t>7.99</t>
  </si>
  <si>
    <t>23.97</t>
  </si>
  <si>
    <t>Youth to the People Superfood Antioxidant Cleanser</t>
  </si>
  <si>
    <t>TriggerPoint GRID Foam Roller</t>
  </si>
  <si>
    <t>69.98</t>
  </si>
  <si>
    <t>Apple MacBook Air</t>
  </si>
  <si>
    <t>Cuisinart Custom 14-Cup Food Processor</t>
  </si>
  <si>
    <t>Adidas 3-Stripes Shorts</t>
  </si>
  <si>
    <t>The Hunger Games by Suzanne Collins</t>
  </si>
  <si>
    <t>35.96</t>
  </si>
  <si>
    <t>Neutrogena Hydro Boost Water Gel</t>
  </si>
  <si>
    <t>Yeti Rambler Bottle</t>
  </si>
  <si>
    <t>Samsung Odyssey G7 Gaming Monitor</t>
  </si>
  <si>
    <t>699.99</t>
  </si>
  <si>
    <t>Instant Pot Duo Evo Plus</t>
  </si>
  <si>
    <t>Nike Tempo Running Shorts</t>
  </si>
  <si>
    <t>104.97</t>
  </si>
  <si>
    <t>The Girl with the Dragon Tattoo by Stieg Larsson</t>
  </si>
  <si>
    <t>19.98</t>
  </si>
  <si>
    <t>Paula's Choice Skin Perfecting 2% BHA Liquid Exfoliant</t>
  </si>
  <si>
    <t>Bowflex SelectTech 1090 Adjustable Dumbbells</t>
  </si>
  <si>
    <t>Amazon Fire TV Stick 4K</t>
  </si>
  <si>
    <t>Crock-Pot 6-Quart Slow Cooker</t>
  </si>
  <si>
    <t>99.98</t>
  </si>
  <si>
    <t>Uniqlo Airism Mesh Boxer Briefs</t>
  </si>
  <si>
    <t>14.9</t>
  </si>
  <si>
    <t>59.6</t>
  </si>
  <si>
    <t>The Sun Also Rises by Ernest Hemingway</t>
  </si>
  <si>
    <t>35.97</t>
  </si>
  <si>
    <t>First Aid Beauty Ultra Repair Cream</t>
  </si>
  <si>
    <t>Oakley Holbrook Sunglasses</t>
  </si>
  <si>
    <t>Google Pixelbook Go</t>
  </si>
  <si>
    <t>649.99</t>
  </si>
  <si>
    <t>Dyson V8 Absolute</t>
  </si>
  <si>
    <t>Levi's 511 Slim Fit Jeans</t>
  </si>
  <si>
    <t>The Martian by Andy Weir</t>
  </si>
  <si>
    <t>La Mer CrÃ¨me de la Mer Moisturizer</t>
  </si>
  <si>
    <t>Polar Vantage V2</t>
  </si>
  <si>
    <t>Sonos Beam Soundbar</t>
  </si>
  <si>
    <t>Anova Precision Cooker</t>
  </si>
  <si>
    <t>Nike Dri-FIT Training Shorts</t>
  </si>
  <si>
    <t>Glossier Cloud Paint</t>
  </si>
  <si>
    <t>TRX All-in-One Suspension Training System</t>
  </si>
  <si>
    <t>169.95</t>
  </si>
  <si>
    <t>Logitech G Pro X Wireless Gaming Headset</t>
  </si>
  <si>
    <t>Breville Smart Coffee Grinder Pro</t>
  </si>
  <si>
    <t>Adidas Ultraboost Running Shoes</t>
  </si>
  <si>
    <t>The Road by Cormac McCarthy</t>
  </si>
  <si>
    <t>Tom Ford Black Orchid Perfume</t>
  </si>
  <si>
    <t>GoPro HERO9 Black</t>
  </si>
  <si>
    <t>449.99</t>
  </si>
  <si>
    <t>Apple TV 4K</t>
  </si>
  <si>
    <t>Instant Pot Duo Nova</t>
  </si>
  <si>
    <t>Gap 1969 Original Fit Jeans</t>
  </si>
  <si>
    <t>The Goldfinch by Donna Tartt</t>
  </si>
  <si>
    <t>Dr. Jart+ Cicapair Tiger Grass Color Correcting Treatment</t>
  </si>
  <si>
    <t>Yeti Tundra Haul Portable Wheeled Cooler</t>
  </si>
  <si>
    <t>Samsung Galaxy Watch 4</t>
  </si>
  <si>
    <t>KitchenAid Stand Mixer</t>
  </si>
  <si>
    <t>379.99</t>
  </si>
  <si>
    <t>Lululemon Wunder Under High-Rise Leggings</t>
  </si>
  <si>
    <t>The Great Alone by Kristin Hannah</t>
  </si>
  <si>
    <t>50.97</t>
  </si>
  <si>
    <t>Caudalie Vinoperfect Radiance Serum</t>
  </si>
  <si>
    <t>Bose SoundLink Color Bluetooth Speaker II</t>
  </si>
  <si>
    <t>Canon EOS Rebel T7i DSLR Camera</t>
  </si>
  <si>
    <t>169.99</t>
  </si>
  <si>
    <t>339.98</t>
  </si>
  <si>
    <t>Uniqlo Airism Seamless Boxer Briefs</t>
  </si>
  <si>
    <t>9.9</t>
  </si>
  <si>
    <t>39.6</t>
  </si>
  <si>
    <t>L'Occitane Shea Butter Hand Cream</t>
  </si>
  <si>
    <t>YETI Tundra 65 Cooler</t>
  </si>
  <si>
    <t>Apple MacBook Pro 16-inch</t>
  </si>
  <si>
    <t>iRobot Braava Jet M6</t>
  </si>
  <si>
    <t>Champion Reverse Weave Hoodie</t>
  </si>
  <si>
    <t>The Nightingale by Kristin Hannah</t>
  </si>
  <si>
    <t>Tarte Shape Tape Concealer</t>
  </si>
  <si>
    <t>Amazon Echo Dot (4th Gen)</t>
  </si>
  <si>
    <t>199.96</t>
  </si>
  <si>
    <t>Philips Sonicare DiamondClean Toothbrush</t>
  </si>
  <si>
    <t>Old Navy Mid-Rise Rockstar Super Skinny Jeans</t>
  </si>
  <si>
    <t>89.98</t>
  </si>
  <si>
    <t>80.97</t>
  </si>
  <si>
    <t>The Ordinary Caffeine Solution 5% + EGCG</t>
  </si>
  <si>
    <t>6.7</t>
  </si>
  <si>
    <t>Fitbit Luxe</t>
  </si>
  <si>
    <t>299.9</t>
  </si>
  <si>
    <t>Google Nest Wifi Router</t>
  </si>
  <si>
    <t>Anova Precision Oven</t>
  </si>
  <si>
    <t>Adidas Originals Trefoil Hoodie</t>
  </si>
  <si>
    <t>64.99</t>
  </si>
  <si>
    <t>259.96</t>
  </si>
  <si>
    <t>Fresh Sugar Lip Treatment</t>
  </si>
  <si>
    <t>Hydro Flask Standard Mouth Water Bottle</t>
  </si>
  <si>
    <t>32.95</t>
  </si>
  <si>
    <t>98.85</t>
  </si>
  <si>
    <t>Bose QuietComfort 35 II Wireless Headphones</t>
  </si>
  <si>
    <t>Nespresso Vertuo Next Coffee and Espresso Maker</t>
  </si>
  <si>
    <t>Nike Air Force 1 Sneakers</t>
  </si>
  <si>
    <t>The Handmaid's Tale by Margaret Atwood</t>
  </si>
  <si>
    <t>Sunday Riley Luna Sleeping Night Oil</t>
  </si>
  <si>
    <t>Yeti Rambler 20 oz Tumbler</t>
  </si>
  <si>
    <t>59.98</t>
  </si>
  <si>
    <t>Receita esperada</t>
  </si>
  <si>
    <t>Desconto</t>
  </si>
  <si>
    <t>Rótulos de Linha</t>
  </si>
  <si>
    <t>Total Geral</t>
  </si>
  <si>
    <t>Soma de Total Revenue</t>
  </si>
  <si>
    <t>Soma de Total Revenue2</t>
  </si>
  <si>
    <t>Soma de Transaction ID2</t>
  </si>
  <si>
    <t>Contagem de Transaction ID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</si>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</sst>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44" fontId="0" fillId="0" borderId="0" xfId="0" pivotButton="1" applyNumberFormat="1"/>
    <xf numFmtId="44" fontId="0" fillId="0" borderId="0" xfId="0" applyNumberFormat="1"/>
    <xf numFmtId="44" fontId="0" fillId="0" borderId="0" xfId="0" applyNumberFormat="1" applyAlignment="1">
      <alignment horizontal="left"/>
    </xf>
    <xf numFmtId="44" fontId="0" fillId="0" borderId="0" xfId="42" applyFont="1"/>
    <xf numFmtId="0" fontId="0" fillId="0" borderId="0" xfId="0" pivotButton="1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8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7" formatCode="dd/mm/yyyy\ h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[analise_concluida.xlsx]Receita_por_Meio!Tabela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Receita_por_Meio!$B$3</c:f>
              <c:strCache>
                <c:ptCount val="1"/>
                <c:pt idx="0">
                  <c:v>Soma de Total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Receita_por_Meio!$A$4:$A$7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Receita_por_Meio!$B$4:$B$7</c:f>
              <c:numCache>
                <c:formatCode>_("R$"* #,##0.00_);_("R$"* \(#,##0.00\);_("R$"* "-"??_);_(@_)</c:formatCode>
                <c:ptCount val="3"/>
                <c:pt idx="0">
                  <c:v>51170.860000000015</c:v>
                </c:pt>
                <c:pt idx="1">
                  <c:v>8128.9300000000012</c:v>
                </c:pt>
                <c:pt idx="2">
                  <c:v>21268.060000000005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4-4988-87C3-ED35B162375D}"/>
            </c:ext>
          </c:extLst>
        </c:ser>
        <c:ser>
          <c:idx val="1"/>
          <c:order val="1"/>
          <c:tx>
            <c:strRef>
              <c:f>Receita_por_Meio!$C$3</c:f>
              <c:strCache>
                <c:ptCount val="1"/>
                <c:pt idx="0">
                  <c:v>Soma de Total Revenue2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Receita_por_Meio!$A$4:$A$7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Receita_por_Meio!$C$4:$C$7</c:f>
              <c:numCache>
                <c:formatCode>0.00%</c:formatCode>
                <c:ptCount val="3"/>
                <c:pt idx="0">
                  <c:v>0.63512753536305122</c:v>
                </c:pt>
                <c:pt idx="1">
                  <c:v>0.1008954564382691</c:v>
                </c:pt>
                <c:pt idx="2">
                  <c:v>0.26397700819867975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4-4988-87C3-ED35B1623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[analise_concluida.xlsx]Qtd_por_Meio!Tabela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Qtd_por_Meio!$B$3</c:f>
              <c:strCache>
                <c:ptCount val="1"/>
                <c:pt idx="0">
                  <c:v>Contagem de Transaction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Qtd_por_Meio!$A$4:$A$7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Qtd_por_Meio!$B$4:$B$7</c:f>
              <c:numCache>
                <c:formatCode>General</c:formatCode>
                <c:ptCount val="3"/>
                <c:pt idx="0">
                  <c:v>120</c:v>
                </c:pt>
                <c:pt idx="1">
                  <c:v>40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6-4417-9894-4CCAFBA0B130}"/>
            </c:ext>
          </c:extLst>
        </c:ser>
        <c:ser>
          <c:idx val="1"/>
          <c:order val="1"/>
          <c:tx>
            <c:strRef>
              <c:f>Qtd_por_Meio!$C$3</c:f>
              <c:strCache>
                <c:ptCount val="1"/>
                <c:pt idx="0">
                  <c:v>Soma de Transaction ID2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Qtd_por_Meio!$A$4:$A$7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Qtd_por_Meio!$C$4:$C$7</c:f>
              <c:numCache>
                <c:formatCode>0.00%</c:formatCode>
                <c:ptCount val="3"/>
                <c:pt idx="0">
                  <c:v>0.50000823411228035</c:v>
                </c:pt>
                <c:pt idx="1">
                  <c:v>0.16665843255438631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A6-4417-9894-4CCAFBA0B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[analise_concluida.xlsx]Meio_por_Regiao!Tabela dinâmica4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Meio_por_Regiao!$B$10:$B$11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Meio_por_Regiao!$A$12:$A$15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Meio_por_Regiao!$B$12:$B$15</c:f>
              <c:numCache>
                <c:formatCode>0.00%</c:formatCode>
                <c:ptCount val="3"/>
                <c:pt idx="0">
                  <c:v>0.33333333333333331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2-4C5A-93D4-4ADFA56EB934}"/>
            </c:ext>
          </c:extLst>
        </c:ser>
        <c:ser>
          <c:idx val="1"/>
          <c:order val="1"/>
          <c:tx>
            <c:strRef>
              <c:f>Meio_por_Regiao!$C$10:$C$11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Meio_por_Regiao!$A$12:$A$15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Meio_por_Regiao!$C$12:$C$15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2-4C5A-93D4-4ADFA56EB934}"/>
            </c:ext>
          </c:extLst>
        </c:ser>
        <c:ser>
          <c:idx val="2"/>
          <c:order val="2"/>
          <c:tx>
            <c:strRef>
              <c:f>Meio_por_Regiao!$D$10:$D$11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Meio_por_Regiao!$A$12:$A$15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Meio_por_Regiao!$D$12:$D$15</c:f>
              <c:numCache>
                <c:formatCode>0.00%</c:formatCode>
                <c:ptCount val="3"/>
                <c:pt idx="0">
                  <c:v>0.66666666666666663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2-4C5A-93D4-4ADFA56EB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593199"/>
        <c:axId val="23596079"/>
        <c:axId val="0"/>
      </c:bar3DChart>
      <c:catAx>
        <c:axId val="23593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96079"/>
        <c:crosses val="autoZero"/>
        <c:auto val="1"/>
        <c:lblAlgn val="ctr"/>
        <c:lblOffset val="100"/>
        <c:noMultiLvlLbl val="0"/>
      </c:catAx>
      <c:valAx>
        <c:axId val="235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9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[analise_concluida.xlsx]Produto_por_pagamento!Tabela dinâmica7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Produto_por_pagamento!$B$3:$B$4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Produto_por_pagamento!$A$5:$A$11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Produto_por_pagamento!$B$5:$B$11</c:f>
              <c:numCache>
                <c:formatCode>_("R$"* #,##0.00_);_("R$"* \(#,##0.00\);_("R$"* "-"??_);_(@_)</c:formatCode>
                <c:ptCount val="6"/>
                <c:pt idx="1">
                  <c:v>1861.9300000000007</c:v>
                </c:pt>
                <c:pt idx="3">
                  <c:v>34982.410000000011</c:v>
                </c:pt>
                <c:pt idx="5">
                  <c:v>14326.519999999997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8-4203-859A-66B959936DB4}"/>
            </c:ext>
          </c:extLst>
        </c:ser>
        <c:ser>
          <c:idx val="1"/>
          <c:order val="1"/>
          <c:tx>
            <c:strRef>
              <c:f>Produto_por_pagamento!$C$3:$C$4</c:f>
              <c:strCache>
                <c:ptCount val="1"/>
                <c:pt idx="0">
                  <c:v>Debit Card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Produto_por_pagamento!$A$5:$A$11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Produto_por_pagamento!$C$5:$C$11</c:f>
              <c:numCache>
                <c:formatCode>_("R$"* #,##0.00_);_("R$"* \(#,##0.00\);_("R$"* "-"??_);_(@_)</c:formatCode>
                <c:ptCount val="6"/>
                <c:pt idx="2">
                  <c:v>8128.9300000000012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8-4203-859A-66B959936DB4}"/>
            </c:ext>
          </c:extLst>
        </c:ser>
        <c:ser>
          <c:idx val="2"/>
          <c:order val="2"/>
          <c:tx>
            <c:strRef>
              <c:f>Produto_por_pagamento!$D$3:$D$4</c:f>
              <c:strCache>
                <c:ptCount val="1"/>
                <c:pt idx="0">
                  <c:v>PayPal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Produto_por_pagamento!$A$5:$A$11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Produto_por_pagamento!$D$5:$D$11</c:f>
              <c:numCache>
                <c:formatCode>_("R$"* #,##0.00_);_("R$"* \(#,##0.00\);_("R$"* "-"??_);_(@_)</c:formatCode>
                <c:ptCount val="6"/>
                <c:pt idx="0">
                  <c:v>2621.8999999999996</c:v>
                </c:pt>
                <c:pt idx="4">
                  <c:v>18646.16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8-4203-859A-66B95993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0626976"/>
        <c:axId val="1080627456"/>
        <c:axId val="0"/>
      </c:bar3DChart>
      <c:catAx>
        <c:axId val="108062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0627456"/>
        <c:crosses val="autoZero"/>
        <c:auto val="1"/>
        <c:lblAlgn val="ctr"/>
        <c:lblOffset val="100"/>
        <c:noMultiLvlLbl val="0"/>
      </c:catAx>
      <c:valAx>
        <c:axId val="10806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062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176212</xdr:rowOff>
    </xdr:from>
    <xdr:to>
      <xdr:col>11</xdr:col>
      <xdr:colOff>304800</xdr:colOff>
      <xdr:row>16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64912D-6584-C2C2-8CF5-D5733017A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4762</xdr:rowOff>
    </xdr:from>
    <xdr:to>
      <xdr:col>11</xdr:col>
      <xdr:colOff>295275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6ABC70-9D70-C6F4-9AD4-67EBD0477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1</xdr:row>
      <xdr:rowOff>185737</xdr:rowOff>
    </xdr:from>
    <xdr:to>
      <xdr:col>8</xdr:col>
      <xdr:colOff>76199</xdr:colOff>
      <xdr:row>19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E30E21-86E2-1197-9FC8-EBD5BEE71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4762</xdr:rowOff>
    </xdr:from>
    <xdr:to>
      <xdr:col>13</xdr:col>
      <xdr:colOff>314325</xdr:colOff>
      <xdr:row>16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1C931F-3D6E-DDC0-8681-DB0EB2684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" refreshedDate="45737.010911342593" createdVersion="8" refreshedVersion="8" minRefreshableVersion="3" recordCount="240" xr:uid="{1A88A918-5BBA-453B-BFE4-D3971AD647DF}">
  <cacheSource type="worksheet">
    <worksheetSource name="Tabela1_1"/>
  </cacheSource>
  <cacheFields count="11">
    <cacheField name="Transaction ID" numFmtId="0">
      <sharedItems containsSemiMixedTypes="0" containsString="0" containsNumber="1" containsInteger="1" minValue="10001" maxValue="10240" count="240">
        <n v="10001"/>
        <n v="10002"/>
        <n v="10003"/>
        <n v="10004"/>
        <n v="10005"/>
        <n v="10006"/>
        <n v="10007"/>
        <n v="10008"/>
        <n v="10009"/>
        <n v="10010"/>
        <n v="10011"/>
        <n v="10012"/>
        <n v="10013"/>
        <n v="10014"/>
        <n v="10015"/>
        <n v="10016"/>
        <n v="10017"/>
        <n v="10018"/>
        <n v="10019"/>
        <n v="10020"/>
        <n v="10021"/>
        <n v="10022"/>
        <n v="10023"/>
        <n v="10024"/>
        <n v="10025"/>
        <n v="10026"/>
        <n v="10027"/>
        <n v="10028"/>
        <n v="10029"/>
        <n v="10030"/>
        <n v="10031"/>
        <n v="10032"/>
        <n v="10033"/>
        <n v="10034"/>
        <n v="10035"/>
        <n v="10036"/>
        <n v="10037"/>
        <n v="10038"/>
        <n v="10039"/>
        <n v="10040"/>
        <n v="10041"/>
        <n v="10042"/>
        <n v="10043"/>
        <n v="10044"/>
        <n v="10045"/>
        <n v="10046"/>
        <n v="10047"/>
        <n v="10048"/>
        <n v="10049"/>
        <n v="10050"/>
        <n v="10051"/>
        <n v="10052"/>
        <n v="10053"/>
        <n v="10054"/>
        <n v="10055"/>
        <n v="10056"/>
        <n v="10057"/>
        <n v="10058"/>
        <n v="10059"/>
        <n v="10060"/>
        <n v="10061"/>
        <n v="10062"/>
        <n v="10063"/>
        <n v="10064"/>
        <n v="10065"/>
        <n v="10066"/>
        <n v="10067"/>
        <n v="10068"/>
        <n v="10069"/>
        <n v="10070"/>
        <n v="10071"/>
        <n v="10072"/>
        <n v="10073"/>
        <n v="10074"/>
        <n v="10075"/>
        <n v="10076"/>
        <n v="10077"/>
        <n v="10078"/>
        <n v="10079"/>
        <n v="10080"/>
        <n v="10081"/>
        <n v="10082"/>
        <n v="10083"/>
        <n v="10084"/>
        <n v="10085"/>
        <n v="10086"/>
        <n v="10087"/>
        <n v="10088"/>
        <n v="10089"/>
        <n v="10090"/>
        <n v="10091"/>
        <n v="10092"/>
        <n v="10093"/>
        <n v="10094"/>
        <n v="10095"/>
        <n v="10096"/>
        <n v="10097"/>
        <n v="10098"/>
        <n v="10099"/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2"/>
        <n v="10133"/>
        <n v="10134"/>
        <n v="10135"/>
        <n v="10136"/>
        <n v="10137"/>
        <n v="10138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7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79"/>
        <n v="10180"/>
        <n v="10181"/>
        <n v="10182"/>
        <n v="10183"/>
        <n v="10184"/>
        <n v="10185"/>
        <n v="10186"/>
        <n v="10187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0"/>
        <n v="10201"/>
        <n v="10202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8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4"/>
        <n v="10235"/>
        <n v="10236"/>
        <n v="10237"/>
        <n v="10238"/>
        <n v="10239"/>
        <n v="10240"/>
      </sharedItems>
    </cacheField>
    <cacheField name="Date" numFmtId="22">
      <sharedItems containsSemiMixedTypes="0" containsNonDate="0" containsDate="1" containsString="0" minDate="2024-01-01T00:00:00" maxDate="2024-08-28T00:00:00"/>
    </cacheField>
    <cacheField name="Product Category" numFmtId="0">
      <sharedItems count="6">
        <s v="Electronics"/>
        <s v="Home Appliances"/>
        <s v="Clothing"/>
        <s v="Books"/>
        <s v="Beauty Products"/>
        <s v="Sports"/>
      </sharedItems>
    </cacheField>
    <cacheField name="Product Name" numFmtId="0">
      <sharedItems/>
    </cacheField>
    <cacheField name="Units Sold" numFmtId="0">
      <sharedItems containsSemiMixedTypes="0" containsString="0" containsNumber="1" containsInteger="1" minValue="1" maxValue="10"/>
    </cacheField>
    <cacheField name="Unit Price" numFmtId="0">
      <sharedItems containsSemiMixedTypes="0" containsString="0" containsNumber="1" minValue="6.5" maxValue="3899.99"/>
    </cacheField>
    <cacheField name="Receita esperada" numFmtId="0">
      <sharedItems containsSemiMixedTypes="0" containsString="0" containsNumber="1" minValue="6.5" maxValue="3899.99"/>
    </cacheField>
    <cacheField name="Total Revenue" numFmtId="0">
      <sharedItems containsSemiMixedTypes="0" containsString="0" containsNumber="1" minValue="6.5" maxValue="3899.99"/>
    </cacheField>
    <cacheField name="Desconto" numFmtId="0">
      <sharedItems containsSemiMixedTypes="0" containsString="0" containsNumber="1" containsInteger="1" minValue="0" maxValue="0"/>
    </cacheField>
    <cacheField name="Region" numFmtId="0">
      <sharedItems count="3">
        <s v="North America"/>
        <s v="Europe"/>
        <s v="Asia"/>
      </sharedItems>
    </cacheField>
    <cacheField name="Payment Method" numFmtId="0">
      <sharedItems count="3">
        <s v="Credit Card"/>
        <s v="PayPal"/>
        <s v="Debit Ca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d v="2024-01-01T00:00:00"/>
    <x v="0"/>
    <s v="iPhone 14 Pro"/>
    <n v="2"/>
    <n v="999.99"/>
    <n v="1999.98"/>
    <n v="1999.98"/>
    <n v="0"/>
    <x v="0"/>
    <x v="0"/>
  </r>
  <r>
    <x v="1"/>
    <d v="2024-01-02T00:00:00"/>
    <x v="1"/>
    <s v="Dyson V11 Vacuum"/>
    <n v="1"/>
    <n v="499.99"/>
    <n v="499.99"/>
    <n v="499.99"/>
    <n v="0"/>
    <x v="1"/>
    <x v="1"/>
  </r>
  <r>
    <x v="2"/>
    <d v="2024-01-03T00:00:00"/>
    <x v="2"/>
    <s v="Levi's 501 Jeans"/>
    <n v="3"/>
    <n v="69.989999999999995"/>
    <n v="209.96999999999997"/>
    <n v="209.97"/>
    <n v="0"/>
    <x v="2"/>
    <x v="2"/>
  </r>
  <r>
    <x v="3"/>
    <d v="2024-01-04T00:00:00"/>
    <x v="3"/>
    <s v="The Da Vinci Code"/>
    <n v="4"/>
    <n v="15.99"/>
    <n v="63.96"/>
    <n v="63.96"/>
    <n v="0"/>
    <x v="0"/>
    <x v="0"/>
  </r>
  <r>
    <x v="4"/>
    <d v="2024-01-05T00:00:00"/>
    <x v="4"/>
    <s v="Neutrogena Skincare Set"/>
    <n v="1"/>
    <n v="89.99"/>
    <n v="89.99"/>
    <n v="89.99"/>
    <n v="0"/>
    <x v="1"/>
    <x v="1"/>
  </r>
  <r>
    <x v="5"/>
    <d v="2024-01-06T00:00:00"/>
    <x v="5"/>
    <s v="Wilson Evolution Basketball"/>
    <n v="5"/>
    <n v="29.99"/>
    <n v="149.94999999999999"/>
    <n v="149.94999999999999"/>
    <n v="0"/>
    <x v="2"/>
    <x v="0"/>
  </r>
  <r>
    <x v="6"/>
    <d v="2024-01-07T00:00:00"/>
    <x v="0"/>
    <s v="MacBook Pro 16-inch"/>
    <n v="1"/>
    <n v="2499.9899999999998"/>
    <n v="2499.9899999999998"/>
    <n v="2499.9899999999998"/>
    <n v="0"/>
    <x v="0"/>
    <x v="0"/>
  </r>
  <r>
    <x v="7"/>
    <d v="2024-01-08T00:00:00"/>
    <x v="1"/>
    <s v="Blueair Classic 480i"/>
    <n v="2"/>
    <n v="599.99"/>
    <n v="1199.98"/>
    <n v="1199.98"/>
    <n v="0"/>
    <x v="1"/>
    <x v="1"/>
  </r>
  <r>
    <x v="8"/>
    <d v="2024-01-09T00:00:00"/>
    <x v="2"/>
    <s v="Nike Air Force 1"/>
    <n v="6"/>
    <n v="89.99"/>
    <n v="539.93999999999994"/>
    <n v="539.94000000000005"/>
    <n v="0"/>
    <x v="2"/>
    <x v="2"/>
  </r>
  <r>
    <x v="9"/>
    <d v="2024-01-10T00:00:00"/>
    <x v="3"/>
    <s v="Dune by Frank Herbert"/>
    <n v="2"/>
    <n v="25.99"/>
    <n v="51.98"/>
    <n v="51.98"/>
    <n v="0"/>
    <x v="0"/>
    <x v="0"/>
  </r>
  <r>
    <x v="10"/>
    <d v="2024-01-11T00:00:00"/>
    <x v="4"/>
    <s v="Chanel No. 5 Perfume"/>
    <n v="1"/>
    <n v="129.99"/>
    <n v="129.99"/>
    <n v="129.99"/>
    <n v="0"/>
    <x v="1"/>
    <x v="1"/>
  </r>
  <r>
    <x v="11"/>
    <d v="2024-01-12T00:00:00"/>
    <x v="5"/>
    <s v="Babolat Pure Drive Tennis Racket"/>
    <n v="3"/>
    <n v="199.99"/>
    <n v="599.97"/>
    <n v="599.97"/>
    <n v="0"/>
    <x v="2"/>
    <x v="0"/>
  </r>
  <r>
    <x v="12"/>
    <d v="2024-01-13T00:00:00"/>
    <x v="0"/>
    <s v="Samsung Galaxy Tab S8"/>
    <n v="2"/>
    <n v="749.99"/>
    <n v="1499.98"/>
    <n v="1499.98"/>
    <n v="0"/>
    <x v="0"/>
    <x v="0"/>
  </r>
  <r>
    <x v="13"/>
    <d v="2024-01-14T00:00:00"/>
    <x v="1"/>
    <s v="Keurig K-Elite Coffee Maker"/>
    <n v="1"/>
    <n v="189.99"/>
    <n v="189.99"/>
    <n v="189.99"/>
    <n v="0"/>
    <x v="1"/>
    <x v="1"/>
  </r>
  <r>
    <x v="14"/>
    <d v="2024-01-15T00:00:00"/>
    <x v="2"/>
    <s v="North Face Down Jacket"/>
    <n v="2"/>
    <n v="249.99"/>
    <n v="499.98"/>
    <n v="499.98"/>
    <n v="0"/>
    <x v="2"/>
    <x v="2"/>
  </r>
  <r>
    <x v="15"/>
    <d v="2024-01-16T00:00:00"/>
    <x v="3"/>
    <s v="Salt, Fat, Acid, Heat by Samin Nosrat"/>
    <n v="3"/>
    <n v="35.99"/>
    <n v="107.97"/>
    <n v="107.97"/>
    <n v="0"/>
    <x v="0"/>
    <x v="0"/>
  </r>
  <r>
    <x v="16"/>
    <d v="2024-01-17T00:00:00"/>
    <x v="4"/>
    <s v="Dyson Supersonic Hair Dryer"/>
    <n v="1"/>
    <n v="399.99"/>
    <n v="399.99"/>
    <n v="399.99"/>
    <n v="0"/>
    <x v="1"/>
    <x v="1"/>
  </r>
  <r>
    <x v="17"/>
    <d v="2024-01-18T00:00:00"/>
    <x v="5"/>
    <s v="Manduka PRO Yoga Mat"/>
    <n v="4"/>
    <n v="119.99"/>
    <n v="479.96"/>
    <n v="479.96"/>
    <n v="0"/>
    <x v="2"/>
    <x v="0"/>
  </r>
  <r>
    <x v="18"/>
    <d v="2024-01-19T00:00:00"/>
    <x v="0"/>
    <s v="Garmin Forerunner 945"/>
    <n v="2"/>
    <n v="499.99"/>
    <n v="999.98"/>
    <n v="999.98"/>
    <n v="0"/>
    <x v="0"/>
    <x v="0"/>
  </r>
  <r>
    <x v="19"/>
    <d v="2024-01-20T00:00:00"/>
    <x v="1"/>
    <s v="Ninja Professional Blender"/>
    <n v="1"/>
    <n v="99.99"/>
    <n v="99.99"/>
    <n v="99.99"/>
    <n v="0"/>
    <x v="1"/>
    <x v="1"/>
  </r>
  <r>
    <x v="20"/>
    <d v="2024-01-21T00:00:00"/>
    <x v="2"/>
    <s v="Zara Summer Dress"/>
    <n v="3"/>
    <n v="59.99"/>
    <n v="179.97"/>
    <n v="179.97"/>
    <n v="0"/>
    <x v="2"/>
    <x v="2"/>
  </r>
  <r>
    <x v="21"/>
    <d v="2024-01-22T00:00:00"/>
    <x v="3"/>
    <s v="Gone Girl by Gillian Flynn"/>
    <n v="2"/>
    <n v="22.99"/>
    <n v="45.98"/>
    <n v="45.98"/>
    <n v="0"/>
    <x v="0"/>
    <x v="0"/>
  </r>
  <r>
    <x v="22"/>
    <d v="2024-01-23T00:00:00"/>
    <x v="4"/>
    <s v="Olay Regenerist Face Cream"/>
    <n v="1"/>
    <n v="49.99"/>
    <n v="49.99"/>
    <n v="49.99"/>
    <n v="0"/>
    <x v="1"/>
    <x v="1"/>
  </r>
  <r>
    <x v="23"/>
    <d v="2024-01-24T00:00:00"/>
    <x v="5"/>
    <s v="Adidas FIFA World Cup Football"/>
    <n v="3"/>
    <n v="29.99"/>
    <n v="89.97"/>
    <n v="89.97"/>
    <n v="0"/>
    <x v="2"/>
    <x v="0"/>
  </r>
  <r>
    <x v="24"/>
    <d v="2024-01-25T00:00:00"/>
    <x v="0"/>
    <s v="Bose QuietComfort 35 Headphones"/>
    <n v="1"/>
    <n v="299.99"/>
    <n v="299.99"/>
    <n v="299.99"/>
    <n v="0"/>
    <x v="0"/>
    <x v="0"/>
  </r>
  <r>
    <x v="25"/>
    <d v="2024-01-26T00:00:00"/>
    <x v="1"/>
    <s v="Panasonic NN-SN966S Microwave"/>
    <n v="1"/>
    <n v="179.99"/>
    <n v="179.99"/>
    <n v="179.99"/>
    <n v="0"/>
    <x v="1"/>
    <x v="1"/>
  </r>
  <r>
    <x v="26"/>
    <d v="2024-01-27T00:00:00"/>
    <x v="2"/>
    <s v="Adidas Ultraboost Shoes"/>
    <n v="2"/>
    <n v="179.99"/>
    <n v="359.98"/>
    <n v="359.98"/>
    <n v="0"/>
    <x v="2"/>
    <x v="2"/>
  </r>
  <r>
    <x v="27"/>
    <d v="2024-01-28T00:00:00"/>
    <x v="3"/>
    <s v="Pride and Prejudice by Jane Austen"/>
    <n v="3"/>
    <n v="12.99"/>
    <n v="38.97"/>
    <n v="38.97"/>
    <n v="0"/>
    <x v="0"/>
    <x v="0"/>
  </r>
  <r>
    <x v="28"/>
    <d v="2024-01-29T00:00:00"/>
    <x v="4"/>
    <s v="MAC Ruby Woo Lipstick"/>
    <n v="1"/>
    <n v="29.99"/>
    <n v="29.99"/>
    <n v="29.99"/>
    <n v="0"/>
    <x v="1"/>
    <x v="1"/>
  </r>
  <r>
    <x v="29"/>
    <d v="2024-01-30T00:00:00"/>
    <x v="5"/>
    <s v="Nike Air Zoom Pegasus 37"/>
    <n v="2"/>
    <n v="129.99"/>
    <n v="259.98"/>
    <n v="259.98"/>
    <n v="0"/>
    <x v="2"/>
    <x v="0"/>
  </r>
  <r>
    <x v="30"/>
    <d v="2024-01-31T00:00:00"/>
    <x v="0"/>
    <s v="Sony WH-1000XM4 Headphones"/>
    <n v="2"/>
    <n v="349.99"/>
    <n v="699.98"/>
    <n v="699.98"/>
    <n v="0"/>
    <x v="0"/>
    <x v="0"/>
  </r>
  <r>
    <x v="31"/>
    <d v="2024-02-01T00:00:00"/>
    <x v="1"/>
    <s v="Instant Pot Duo"/>
    <n v="3"/>
    <n v="89.99"/>
    <n v="269.96999999999997"/>
    <n v="269.97000000000003"/>
    <n v="0"/>
    <x v="1"/>
    <x v="1"/>
  </r>
  <r>
    <x v="32"/>
    <d v="2024-02-02T00:00:00"/>
    <x v="2"/>
    <s v="Under Armour HeatGear T-Shirt"/>
    <n v="5"/>
    <n v="29.99"/>
    <n v="149.94999999999999"/>
    <n v="149.94999999999999"/>
    <n v="0"/>
    <x v="2"/>
    <x v="2"/>
  </r>
  <r>
    <x v="33"/>
    <d v="2024-02-03T00:00:00"/>
    <x v="3"/>
    <s v="1984 by George Orwell"/>
    <n v="4"/>
    <n v="19.989999999999998"/>
    <n v="79.959999999999994"/>
    <n v="79.959999999999994"/>
    <n v="0"/>
    <x v="0"/>
    <x v="0"/>
  </r>
  <r>
    <x v="34"/>
    <d v="2024-02-04T00:00:00"/>
    <x v="4"/>
    <s v="L'Oreal Revitalift Serum"/>
    <n v="2"/>
    <n v="39.99"/>
    <n v="79.98"/>
    <n v="79.98"/>
    <n v="0"/>
    <x v="1"/>
    <x v="1"/>
  </r>
  <r>
    <x v="35"/>
    <d v="2024-02-05T00:00:00"/>
    <x v="5"/>
    <s v="Peloton Bike"/>
    <n v="1"/>
    <n v="1895"/>
    <n v="1895"/>
    <n v="1895"/>
    <n v="0"/>
    <x v="2"/>
    <x v="0"/>
  </r>
  <r>
    <x v="36"/>
    <d v="2024-02-06T00:00:00"/>
    <x v="0"/>
    <s v="Apple Watch Series 8"/>
    <n v="3"/>
    <n v="399.99"/>
    <n v="1199.97"/>
    <n v="1199.97"/>
    <n v="0"/>
    <x v="0"/>
    <x v="0"/>
  </r>
  <r>
    <x v="37"/>
    <d v="2024-02-07T00:00:00"/>
    <x v="1"/>
    <s v="Roomba i7+"/>
    <n v="2"/>
    <n v="799.99"/>
    <n v="1599.98"/>
    <n v="1599.98"/>
    <n v="0"/>
    <x v="1"/>
    <x v="1"/>
  </r>
  <r>
    <x v="38"/>
    <d v="2024-02-08T00:00:00"/>
    <x v="2"/>
    <s v="Columbia Fleece Jacket"/>
    <n v="4"/>
    <n v="59.99"/>
    <n v="239.96"/>
    <n v="239.96"/>
    <n v="0"/>
    <x v="2"/>
    <x v="2"/>
  </r>
  <r>
    <x v="39"/>
    <d v="2024-02-09T00:00:00"/>
    <x v="3"/>
    <s v="Harry Potter and the Sorcerer's Stone"/>
    <n v="3"/>
    <n v="24.99"/>
    <n v="74.97"/>
    <n v="74.97"/>
    <n v="0"/>
    <x v="0"/>
    <x v="0"/>
  </r>
  <r>
    <x v="40"/>
    <d v="2024-02-10T00:00:00"/>
    <x v="4"/>
    <s v="Estee Lauder Advanced Night Repair"/>
    <n v="1"/>
    <n v="105"/>
    <n v="105"/>
    <n v="105"/>
    <n v="0"/>
    <x v="1"/>
    <x v="1"/>
  </r>
  <r>
    <x v="41"/>
    <d v="2024-02-11T00:00:00"/>
    <x v="5"/>
    <s v="Fitbit Charge 5"/>
    <n v="2"/>
    <n v="129.99"/>
    <n v="259.98"/>
    <n v="259.98"/>
    <n v="0"/>
    <x v="2"/>
    <x v="0"/>
  </r>
  <r>
    <x v="42"/>
    <d v="2024-02-12T00:00:00"/>
    <x v="0"/>
    <s v="GoPro HERO10 Black"/>
    <n v="3"/>
    <n v="399.99"/>
    <n v="1199.97"/>
    <n v="1199.97"/>
    <n v="0"/>
    <x v="0"/>
    <x v="0"/>
  </r>
  <r>
    <x v="43"/>
    <d v="2024-02-13T00:00:00"/>
    <x v="1"/>
    <s v="Nespresso VertuoPlus"/>
    <n v="1"/>
    <n v="199.99"/>
    <n v="199.99"/>
    <n v="199.99"/>
    <n v="0"/>
    <x v="1"/>
    <x v="1"/>
  </r>
  <r>
    <x v="44"/>
    <d v="2024-02-14T00:00:00"/>
    <x v="2"/>
    <s v="Patagonia Better Sweater"/>
    <n v="2"/>
    <n v="139.99"/>
    <n v="279.98"/>
    <n v="279.98"/>
    <n v="0"/>
    <x v="2"/>
    <x v="2"/>
  </r>
  <r>
    <x v="45"/>
    <d v="2024-02-15T00:00:00"/>
    <x v="3"/>
    <s v="Becoming by Michelle Obama"/>
    <n v="4"/>
    <n v="32.5"/>
    <n v="130"/>
    <n v="130"/>
    <n v="0"/>
    <x v="0"/>
    <x v="0"/>
  </r>
  <r>
    <x v="46"/>
    <d v="2024-02-16T00:00:00"/>
    <x v="4"/>
    <s v="Clinique Moisture Surge"/>
    <n v="1"/>
    <n v="52"/>
    <n v="52"/>
    <n v="52"/>
    <n v="0"/>
    <x v="1"/>
    <x v="1"/>
  </r>
  <r>
    <x v="47"/>
    <d v="2024-02-17T00:00:00"/>
    <x v="5"/>
    <s v="Yeti Rambler Tumbler"/>
    <n v="6"/>
    <n v="39.99"/>
    <n v="239.94"/>
    <n v="239.94"/>
    <n v="0"/>
    <x v="2"/>
    <x v="0"/>
  </r>
  <r>
    <x v="48"/>
    <d v="2024-02-18T00:00:00"/>
    <x v="0"/>
    <s v="Kindle Paperwhite"/>
    <n v="2"/>
    <n v="129.99"/>
    <n v="259.98"/>
    <n v="259.98"/>
    <n v="0"/>
    <x v="0"/>
    <x v="0"/>
  </r>
  <r>
    <x v="49"/>
    <d v="2024-02-19T00:00:00"/>
    <x v="1"/>
    <s v="Breville Smart Oven"/>
    <n v="1"/>
    <n v="299.99"/>
    <n v="299.99"/>
    <n v="299.99"/>
    <n v="0"/>
    <x v="1"/>
    <x v="1"/>
  </r>
  <r>
    <x v="50"/>
    <d v="2024-02-20T00:00:00"/>
    <x v="2"/>
    <s v="Ray-Ban Aviator Sunglasses"/>
    <n v="3"/>
    <n v="154.99"/>
    <n v="464.97"/>
    <n v="464.97"/>
    <n v="0"/>
    <x v="2"/>
    <x v="2"/>
  </r>
  <r>
    <x v="51"/>
    <d v="2024-02-21T00:00:00"/>
    <x v="3"/>
    <s v="The Silent Patient by Alex Michaelides"/>
    <n v="2"/>
    <n v="26.99"/>
    <n v="53.98"/>
    <n v="53.98"/>
    <n v="0"/>
    <x v="0"/>
    <x v="0"/>
  </r>
  <r>
    <x v="52"/>
    <d v="2024-02-22T00:00:00"/>
    <x v="4"/>
    <s v="Shiseido Ultimate Sun Protector"/>
    <n v="1"/>
    <n v="49"/>
    <n v="49"/>
    <n v="49"/>
    <n v="0"/>
    <x v="1"/>
    <x v="1"/>
  </r>
  <r>
    <x v="53"/>
    <d v="2024-02-23T00:00:00"/>
    <x v="5"/>
    <s v="Titleist Pro V1 Golf Balls"/>
    <n v="5"/>
    <n v="49.99"/>
    <n v="249.95000000000002"/>
    <n v="249.95"/>
    <n v="0"/>
    <x v="2"/>
    <x v="0"/>
  </r>
  <r>
    <x v="54"/>
    <d v="2024-02-24T00:00:00"/>
    <x v="0"/>
    <s v="Anker PowerCore Portable Charger"/>
    <n v="4"/>
    <n v="59.99"/>
    <n v="239.96"/>
    <n v="239.96"/>
    <n v="0"/>
    <x v="0"/>
    <x v="0"/>
  </r>
  <r>
    <x v="55"/>
    <d v="2024-02-25T00:00:00"/>
    <x v="1"/>
    <s v="KitchenAid Artisan Stand Mixer"/>
    <n v="1"/>
    <n v="499.99"/>
    <n v="499.99"/>
    <n v="499.99"/>
    <n v="0"/>
    <x v="1"/>
    <x v="1"/>
  </r>
  <r>
    <x v="56"/>
    <d v="2024-02-26T00:00:00"/>
    <x v="2"/>
    <s v="Calvin Klein Boxer Briefs"/>
    <n v="5"/>
    <n v="29.99"/>
    <n v="149.94999999999999"/>
    <n v="149.94999999999999"/>
    <n v="0"/>
    <x v="2"/>
    <x v="2"/>
  </r>
  <r>
    <x v="57"/>
    <d v="2024-02-27T00:00:00"/>
    <x v="3"/>
    <s v="Educated by Tara Westover"/>
    <n v="3"/>
    <n v="28"/>
    <n v="84"/>
    <n v="84"/>
    <n v="0"/>
    <x v="0"/>
    <x v="0"/>
  </r>
  <r>
    <x v="58"/>
    <d v="2024-02-28T00:00:00"/>
    <x v="4"/>
    <s v="Anastasia Beverly Hills Brow Wiz"/>
    <n v="2"/>
    <n v="23"/>
    <n v="46"/>
    <n v="46"/>
    <n v="0"/>
    <x v="1"/>
    <x v="1"/>
  </r>
  <r>
    <x v="59"/>
    <d v="2024-02-29T00:00:00"/>
    <x v="5"/>
    <s v="Hyperice Hypervolt Massager"/>
    <n v="1"/>
    <n v="349"/>
    <n v="349"/>
    <n v="349"/>
    <n v="0"/>
    <x v="2"/>
    <x v="0"/>
  </r>
  <r>
    <x v="60"/>
    <d v="2024-03-01T00:00:00"/>
    <x v="0"/>
    <s v="Nintendo Switch"/>
    <n v="3"/>
    <n v="299.99"/>
    <n v="899.97"/>
    <n v="899.97"/>
    <n v="0"/>
    <x v="0"/>
    <x v="0"/>
  </r>
  <r>
    <x v="61"/>
    <d v="2024-03-02T00:00:00"/>
    <x v="1"/>
    <s v="Philips Airfryer XXL"/>
    <n v="2"/>
    <n v="199.99"/>
    <n v="399.98"/>
    <n v="399.98"/>
    <n v="0"/>
    <x v="1"/>
    <x v="1"/>
  </r>
  <r>
    <x v="62"/>
    <d v="2024-03-03T00:00:00"/>
    <x v="2"/>
    <s v="Hanes ComfortSoft T-Shirt"/>
    <n v="10"/>
    <n v="9.99"/>
    <n v="99.9"/>
    <n v="99.9"/>
    <n v="0"/>
    <x v="2"/>
    <x v="2"/>
  </r>
  <r>
    <x v="63"/>
    <d v="2024-03-04T00:00:00"/>
    <x v="3"/>
    <s v="Where the Crawdads Sing by Delia Owens"/>
    <n v="4"/>
    <n v="18.989999999999998"/>
    <n v="75.959999999999994"/>
    <n v="75.959999999999994"/>
    <n v="0"/>
    <x v="0"/>
    <x v="0"/>
  </r>
  <r>
    <x v="64"/>
    <d v="2024-03-05T00:00:00"/>
    <x v="4"/>
    <s v="Lancome La Vie Est Belle"/>
    <n v="1"/>
    <n v="102"/>
    <n v="102"/>
    <n v="102"/>
    <n v="0"/>
    <x v="1"/>
    <x v="1"/>
  </r>
  <r>
    <x v="65"/>
    <d v="2024-03-06T00:00:00"/>
    <x v="5"/>
    <s v="Garmin Edge 530"/>
    <n v="2"/>
    <n v="299.99"/>
    <n v="599.98"/>
    <n v="599.98"/>
    <n v="0"/>
    <x v="2"/>
    <x v="0"/>
  </r>
  <r>
    <x v="66"/>
    <d v="2024-03-07T00:00:00"/>
    <x v="0"/>
    <s v="Samsung QLED 4K TV"/>
    <n v="1"/>
    <n v="1199.99"/>
    <n v="1199.99"/>
    <n v="1199.99"/>
    <n v="0"/>
    <x v="0"/>
    <x v="0"/>
  </r>
  <r>
    <x v="67"/>
    <d v="2024-03-08T00:00:00"/>
    <x v="1"/>
    <s v="Eufy RoboVac 11S"/>
    <n v="3"/>
    <n v="219.99"/>
    <n v="659.97"/>
    <n v="659.97"/>
    <n v="0"/>
    <x v="1"/>
    <x v="1"/>
  </r>
  <r>
    <x v="68"/>
    <d v="2024-03-09T00:00:00"/>
    <x v="2"/>
    <s v="Puma Suede Classic Sneakers"/>
    <n v="4"/>
    <n v="59.99"/>
    <n v="239.96"/>
    <n v="239.96"/>
    <n v="0"/>
    <x v="2"/>
    <x v="2"/>
  </r>
  <r>
    <x v="69"/>
    <d v="2024-03-10T00:00:00"/>
    <x v="3"/>
    <s v="The Great Gatsby by F. Scott Fitzgerald"/>
    <n v="2"/>
    <n v="10.99"/>
    <n v="21.98"/>
    <n v="21.98"/>
    <n v="0"/>
    <x v="0"/>
    <x v="0"/>
  </r>
  <r>
    <x v="70"/>
    <d v="2024-03-11T00:00:00"/>
    <x v="4"/>
    <s v="Drunk Elephant C-Firma Day Serum"/>
    <n v="1"/>
    <n v="78"/>
    <n v="78"/>
    <n v="78"/>
    <n v="0"/>
    <x v="1"/>
    <x v="1"/>
  </r>
  <r>
    <x v="71"/>
    <d v="2024-03-12T00:00:00"/>
    <x v="5"/>
    <s v="Nike Metcon 6"/>
    <n v="3"/>
    <n v="129.99"/>
    <n v="389.97"/>
    <n v="389.97"/>
    <n v="0"/>
    <x v="2"/>
    <x v="0"/>
  </r>
  <r>
    <x v="72"/>
    <d v="2024-03-13T00:00:00"/>
    <x v="0"/>
    <s v="HP Spectre x360 Laptop"/>
    <n v="1"/>
    <n v="1599.99"/>
    <n v="1599.99"/>
    <n v="1599.99"/>
    <n v="0"/>
    <x v="0"/>
    <x v="0"/>
  </r>
  <r>
    <x v="73"/>
    <d v="2024-03-14T00:00:00"/>
    <x v="1"/>
    <s v="De'Longhi Magnifica Espresso Machine"/>
    <n v="1"/>
    <n v="899.99"/>
    <n v="899.99"/>
    <n v="899.99"/>
    <n v="0"/>
    <x v="1"/>
    <x v="1"/>
  </r>
  <r>
    <x v="74"/>
    <d v="2024-03-15T00:00:00"/>
    <x v="2"/>
    <s v="Tommy Hilfiger Polo Shirt"/>
    <n v="5"/>
    <n v="49.99"/>
    <n v="249.95000000000002"/>
    <n v="249.95"/>
    <n v="0"/>
    <x v="2"/>
    <x v="2"/>
  </r>
  <r>
    <x v="75"/>
    <d v="2024-03-16T00:00:00"/>
    <x v="3"/>
    <s v="To Kill a Mockingbird by Harper Lee"/>
    <n v="4"/>
    <n v="14.99"/>
    <n v="59.96"/>
    <n v="59.96"/>
    <n v="0"/>
    <x v="0"/>
    <x v="0"/>
  </r>
  <r>
    <x v="76"/>
    <d v="2024-03-17T00:00:00"/>
    <x v="4"/>
    <s v="Glossier Boy Brow"/>
    <n v="2"/>
    <n v="16"/>
    <n v="32"/>
    <n v="32"/>
    <n v="0"/>
    <x v="1"/>
    <x v="1"/>
  </r>
  <r>
    <x v="77"/>
    <d v="2024-03-18T00:00:00"/>
    <x v="5"/>
    <s v="Rogue Fitness Kettlebell"/>
    <n v="3"/>
    <n v="69.989999999999995"/>
    <n v="209.96999999999997"/>
    <n v="209.97"/>
    <n v="0"/>
    <x v="2"/>
    <x v="0"/>
  </r>
  <r>
    <x v="78"/>
    <d v="2024-03-19T00:00:00"/>
    <x v="0"/>
    <s v="Apple AirPods Pro"/>
    <n v="2"/>
    <n v="249.99"/>
    <n v="499.98"/>
    <n v="499.98"/>
    <n v="0"/>
    <x v="0"/>
    <x v="0"/>
  </r>
  <r>
    <x v="79"/>
    <d v="2024-03-20T00:00:00"/>
    <x v="1"/>
    <s v="Dyson Pure Cool Link"/>
    <n v="1"/>
    <n v="499.99"/>
    <n v="499.99"/>
    <n v="499.99"/>
    <n v="0"/>
    <x v="1"/>
    <x v="1"/>
  </r>
  <r>
    <x v="80"/>
    <d v="2024-03-21T00:00:00"/>
    <x v="2"/>
    <s v="Levi's Trucker Jacket"/>
    <n v="2"/>
    <n v="89.99"/>
    <n v="179.98"/>
    <n v="179.98"/>
    <n v="0"/>
    <x v="2"/>
    <x v="2"/>
  </r>
  <r>
    <x v="81"/>
    <d v="2024-03-22T00:00:00"/>
    <x v="3"/>
    <s v="The Hobbit by J.R.R. Tolkien"/>
    <n v="3"/>
    <n v="12.99"/>
    <n v="38.97"/>
    <n v="38.97"/>
    <n v="0"/>
    <x v="0"/>
    <x v="0"/>
  </r>
  <r>
    <x v="82"/>
    <d v="2024-03-23T00:00:00"/>
    <x v="4"/>
    <s v="Charlotte Tilbury Magic Cream"/>
    <n v="1"/>
    <n v="100"/>
    <n v="100"/>
    <n v="100"/>
    <n v="0"/>
    <x v="1"/>
    <x v="1"/>
  </r>
  <r>
    <x v="83"/>
    <d v="2024-03-24T00:00:00"/>
    <x v="5"/>
    <s v="Spalding NBA Street Basketball"/>
    <n v="6"/>
    <n v="24.99"/>
    <n v="149.94"/>
    <n v="149.94"/>
    <n v="0"/>
    <x v="2"/>
    <x v="0"/>
  </r>
  <r>
    <x v="84"/>
    <d v="2024-03-25T00:00:00"/>
    <x v="0"/>
    <s v="Ring Video Doorbell"/>
    <n v="1"/>
    <n v="99.99"/>
    <n v="99.99"/>
    <n v="99.99"/>
    <n v="0"/>
    <x v="0"/>
    <x v="0"/>
  </r>
  <r>
    <x v="85"/>
    <d v="2024-03-26T00:00:00"/>
    <x v="1"/>
    <s v="LG OLED TV"/>
    <n v="2"/>
    <n v="1299.99"/>
    <n v="2599.98"/>
    <n v="2599.98"/>
    <n v="0"/>
    <x v="1"/>
    <x v="1"/>
  </r>
  <r>
    <x v="86"/>
    <d v="2024-03-27T00:00:00"/>
    <x v="2"/>
    <s v="Uniqlo Ultra Light Down Jacket"/>
    <n v="3"/>
    <n v="79.989999999999995"/>
    <n v="239.96999999999997"/>
    <n v="239.97"/>
    <n v="0"/>
    <x v="2"/>
    <x v="2"/>
  </r>
  <r>
    <x v="87"/>
    <d v="2024-03-28T00:00:00"/>
    <x v="3"/>
    <s v="The Catcher in the Rye by J.D. Salinger"/>
    <n v="4"/>
    <n v="13.99"/>
    <n v="55.96"/>
    <n v="55.96"/>
    <n v="0"/>
    <x v="0"/>
    <x v="0"/>
  </r>
  <r>
    <x v="88"/>
    <d v="2024-03-29T00:00:00"/>
    <x v="4"/>
    <s v="Sunday Riley Good Genes"/>
    <n v="1"/>
    <n v="105"/>
    <n v="105"/>
    <n v="105"/>
    <n v="0"/>
    <x v="1"/>
    <x v="1"/>
  </r>
  <r>
    <x v="89"/>
    <d v="2024-03-30T00:00:00"/>
    <x v="5"/>
    <s v="On Running Cloud Shoes"/>
    <n v="2"/>
    <n v="129.99"/>
    <n v="259.98"/>
    <n v="259.98"/>
    <n v="0"/>
    <x v="2"/>
    <x v="0"/>
  </r>
  <r>
    <x v="90"/>
    <d v="2024-03-31T00:00:00"/>
    <x v="0"/>
    <s v="Logitech MX Master 3 Mouse"/>
    <n v="2"/>
    <n v="99.99"/>
    <n v="199.98"/>
    <n v="199.98"/>
    <n v="0"/>
    <x v="0"/>
    <x v="0"/>
  </r>
  <r>
    <x v="91"/>
    <d v="2024-04-01T00:00:00"/>
    <x v="1"/>
    <s v="Instant Pot Duo Crisp"/>
    <n v="1"/>
    <n v="179.99"/>
    <n v="179.99"/>
    <n v="179.99"/>
    <n v="0"/>
    <x v="1"/>
    <x v="1"/>
  </r>
  <r>
    <x v="92"/>
    <d v="2024-04-02T00:00:00"/>
    <x v="2"/>
    <s v="Adidas Originals Superstar Sneakers"/>
    <n v="4"/>
    <n v="79.989999999999995"/>
    <n v="319.95999999999998"/>
    <n v="319.95999999999998"/>
    <n v="0"/>
    <x v="2"/>
    <x v="2"/>
  </r>
  <r>
    <x v="93"/>
    <d v="2024-04-03T00:00:00"/>
    <x v="3"/>
    <s v="The Alchemist by Paulo Coelho"/>
    <n v="3"/>
    <n v="14.99"/>
    <n v="44.97"/>
    <n v="44.97"/>
    <n v="0"/>
    <x v="0"/>
    <x v="0"/>
  </r>
  <r>
    <x v="94"/>
    <d v="2024-04-04T00:00:00"/>
    <x v="4"/>
    <s v="Tatcha The Water Cream"/>
    <n v="1"/>
    <n v="68"/>
    <n v="68"/>
    <n v="68"/>
    <n v="0"/>
    <x v="1"/>
    <x v="1"/>
  </r>
  <r>
    <x v="95"/>
    <d v="2024-04-05T00:00:00"/>
    <x v="5"/>
    <s v="Garmin Fenix 6X Pro"/>
    <n v="1"/>
    <n v="999.99"/>
    <n v="999.99"/>
    <n v="999.99"/>
    <n v="0"/>
    <x v="2"/>
    <x v="0"/>
  </r>
  <r>
    <x v="96"/>
    <d v="2024-04-06T00:00:00"/>
    <x v="0"/>
    <s v="Bose SoundLink Revolve+ Speaker"/>
    <n v="3"/>
    <n v="299.99"/>
    <n v="899.97"/>
    <n v="899.97"/>
    <n v="0"/>
    <x v="0"/>
    <x v="0"/>
  </r>
  <r>
    <x v="97"/>
    <d v="2024-04-07T00:00:00"/>
    <x v="1"/>
    <s v="Vitamix Explorian Blender"/>
    <n v="1"/>
    <n v="349.99"/>
    <n v="349.99"/>
    <n v="349.99"/>
    <n v="0"/>
    <x v="1"/>
    <x v="1"/>
  </r>
  <r>
    <x v="98"/>
    <d v="2024-04-08T00:00:00"/>
    <x v="2"/>
    <s v="Gap Essential Crewneck T-Shirt"/>
    <n v="6"/>
    <n v="19.989999999999998"/>
    <n v="119.94"/>
    <n v="119.94"/>
    <n v="0"/>
    <x v="2"/>
    <x v="2"/>
  </r>
  <r>
    <x v="99"/>
    <d v="2024-04-09T00:00:00"/>
    <x v="3"/>
    <s v="The Power of Now by Eckhart Tolle"/>
    <n v="2"/>
    <n v="12.99"/>
    <n v="25.98"/>
    <n v="25.98"/>
    <n v="0"/>
    <x v="0"/>
    <x v="0"/>
  </r>
  <r>
    <x v="100"/>
    <d v="2024-04-10T00:00:00"/>
    <x v="4"/>
    <s v="Kiehl's Midnight Recovery Concentrate"/>
    <n v="1"/>
    <n v="82"/>
    <n v="82"/>
    <n v="82"/>
    <n v="0"/>
    <x v="1"/>
    <x v="1"/>
  </r>
  <r>
    <x v="101"/>
    <d v="2024-04-11T00:00:00"/>
    <x v="5"/>
    <s v="Under Armour HOVR Sonic 4 Shoes"/>
    <n v="2"/>
    <n v="109.99"/>
    <n v="219.98"/>
    <n v="219.98"/>
    <n v="0"/>
    <x v="2"/>
    <x v="0"/>
  </r>
  <r>
    <x v="102"/>
    <d v="2024-04-12T00:00:00"/>
    <x v="0"/>
    <s v="Canon EOS R5 Camera"/>
    <n v="1"/>
    <n v="3899.99"/>
    <n v="3899.99"/>
    <n v="3899.99"/>
    <n v="0"/>
    <x v="0"/>
    <x v="0"/>
  </r>
  <r>
    <x v="103"/>
    <d v="2024-04-13T00:00:00"/>
    <x v="1"/>
    <s v="Shark IQ Robot Vacuum"/>
    <n v="2"/>
    <n v="349.99"/>
    <n v="699.98"/>
    <n v="699.98"/>
    <n v="0"/>
    <x v="1"/>
    <x v="1"/>
  </r>
  <r>
    <x v="104"/>
    <d v="2024-04-14T00:00:00"/>
    <x v="2"/>
    <s v="H&amp;M Slim Fit Jeans"/>
    <n v="3"/>
    <n v="39.99"/>
    <n v="119.97"/>
    <n v="119.97"/>
    <n v="0"/>
    <x v="2"/>
    <x v="2"/>
  </r>
  <r>
    <x v="105"/>
    <d v="2024-04-15T00:00:00"/>
    <x v="3"/>
    <s v="The Girl on the Train by Paula Hawkins"/>
    <n v="4"/>
    <n v="10.99"/>
    <n v="43.96"/>
    <n v="43.96"/>
    <n v="0"/>
    <x v="0"/>
    <x v="0"/>
  </r>
  <r>
    <x v="106"/>
    <d v="2024-04-16T00:00:00"/>
    <x v="4"/>
    <s v="The Ordinary Niacinamide Serum"/>
    <n v="1"/>
    <n v="6.5"/>
    <n v="6.5"/>
    <n v="6.5"/>
    <n v="0"/>
    <x v="1"/>
    <x v="1"/>
  </r>
  <r>
    <x v="107"/>
    <d v="2024-04-17T00:00:00"/>
    <x v="5"/>
    <s v="Bowflex SelectTech 552 Dumbbells"/>
    <n v="1"/>
    <n v="399.99"/>
    <n v="399.99"/>
    <n v="399.99"/>
    <n v="0"/>
    <x v="2"/>
    <x v="0"/>
  </r>
  <r>
    <x v="108"/>
    <d v="2024-04-18T00:00:00"/>
    <x v="0"/>
    <s v="Google Nest Hub Max"/>
    <n v="2"/>
    <n v="229.99"/>
    <n v="459.98"/>
    <n v="459.98"/>
    <n v="0"/>
    <x v="0"/>
    <x v="0"/>
  </r>
  <r>
    <x v="109"/>
    <d v="2024-04-19T00:00:00"/>
    <x v="1"/>
    <s v="Cuisinart Griddler Deluxe"/>
    <n v="1"/>
    <n v="159.99"/>
    <n v="159.99"/>
    <n v="159.99"/>
    <n v="0"/>
    <x v="1"/>
    <x v="1"/>
  </r>
  <r>
    <x v="110"/>
    <d v="2024-04-20T00:00:00"/>
    <x v="2"/>
    <s v="Old Navy Relaxed-Fit T-Shirt"/>
    <n v="4"/>
    <n v="14.99"/>
    <n v="59.96"/>
    <n v="59.96"/>
    <n v="0"/>
    <x v="2"/>
    <x v="2"/>
  </r>
  <r>
    <x v="111"/>
    <d v="2024-04-21T00:00:00"/>
    <x v="3"/>
    <s v="Sapiens: A Brief History of Humankind by Yuval Noah Harari"/>
    <n v="2"/>
    <n v="18.989999999999998"/>
    <n v="37.979999999999997"/>
    <n v="37.979999999999997"/>
    <n v="0"/>
    <x v="0"/>
    <x v="0"/>
  </r>
  <r>
    <x v="112"/>
    <d v="2024-04-22T00:00:00"/>
    <x v="4"/>
    <s v="Biore UV Aqua Rich Watery Essence Sunscreen"/>
    <n v="1"/>
    <n v="15"/>
    <n v="15"/>
    <n v="15"/>
    <n v="0"/>
    <x v="1"/>
    <x v="1"/>
  </r>
  <r>
    <x v="113"/>
    <d v="2024-04-23T00:00:00"/>
    <x v="5"/>
    <s v="Fitbit Versa 3"/>
    <n v="3"/>
    <n v="229.95"/>
    <n v="689.84999999999991"/>
    <n v="689.85"/>
    <n v="0"/>
    <x v="2"/>
    <x v="0"/>
  </r>
  <r>
    <x v="114"/>
    <d v="2024-04-24T00:00:00"/>
    <x v="0"/>
    <s v="Amazon Echo Show 10"/>
    <n v="1"/>
    <n v="249.99"/>
    <n v="249.99"/>
    <n v="249.99"/>
    <n v="0"/>
    <x v="0"/>
    <x v="0"/>
  </r>
  <r>
    <x v="115"/>
    <d v="2024-04-25T00:00:00"/>
    <x v="1"/>
    <s v="Breville Smart Grill"/>
    <n v="2"/>
    <n v="299.95"/>
    <n v="599.9"/>
    <n v="599.9"/>
    <n v="0"/>
    <x v="1"/>
    <x v="1"/>
  </r>
  <r>
    <x v="116"/>
    <d v="2024-04-26T00:00:00"/>
    <x v="2"/>
    <s v="Gap High Rise Skinny Jeans"/>
    <n v="3"/>
    <n v="49.99"/>
    <n v="149.97"/>
    <n v="149.97"/>
    <n v="0"/>
    <x v="2"/>
    <x v="2"/>
  </r>
  <r>
    <x v="117"/>
    <d v="2024-04-27T00:00:00"/>
    <x v="3"/>
    <s v="Atomic Habits by James Clear"/>
    <n v="4"/>
    <n v="16.989999999999998"/>
    <n v="67.959999999999994"/>
    <n v="67.959999999999994"/>
    <n v="0"/>
    <x v="0"/>
    <x v="0"/>
  </r>
  <r>
    <x v="118"/>
    <d v="2024-04-28T00:00:00"/>
    <x v="4"/>
    <s v="CeraVe Hydrating Facial Cleanser"/>
    <n v="2"/>
    <n v="14.99"/>
    <n v="29.98"/>
    <n v="29.98"/>
    <n v="0"/>
    <x v="1"/>
    <x v="1"/>
  </r>
  <r>
    <x v="119"/>
    <d v="2024-04-29T00:00:00"/>
    <x v="5"/>
    <s v="YETI Hopper Flip Portable Cooler"/>
    <n v="1"/>
    <n v="249.99"/>
    <n v="249.99"/>
    <n v="249.99"/>
    <n v="0"/>
    <x v="2"/>
    <x v="0"/>
  </r>
  <r>
    <x v="120"/>
    <d v="2024-04-30T00:00:00"/>
    <x v="0"/>
    <s v="Apple iPad Air"/>
    <n v="2"/>
    <n v="599.99"/>
    <n v="1199.98"/>
    <n v="1199.98"/>
    <n v="0"/>
    <x v="0"/>
    <x v="0"/>
  </r>
  <r>
    <x v="121"/>
    <d v="2024-05-01T00:00:00"/>
    <x v="1"/>
    <s v="Hamilton Beach FlexBrew Coffee Maker"/>
    <n v="1"/>
    <n v="89.99"/>
    <n v="89.99"/>
    <n v="89.99"/>
    <n v="0"/>
    <x v="1"/>
    <x v="1"/>
  </r>
  <r>
    <x v="122"/>
    <d v="2024-05-02T00:00:00"/>
    <x v="2"/>
    <s v="Forever 21 Graphic Tee"/>
    <n v="5"/>
    <n v="12.99"/>
    <n v="64.95"/>
    <n v="64.95"/>
    <n v="0"/>
    <x v="2"/>
    <x v="2"/>
  </r>
  <r>
    <x v="123"/>
    <d v="2024-05-03T00:00:00"/>
    <x v="3"/>
    <s v="The Subtle Art of Not Giving a F*ck by Mark Manson"/>
    <n v="3"/>
    <n v="14.99"/>
    <n v="44.97"/>
    <n v="44.97"/>
    <n v="0"/>
    <x v="0"/>
    <x v="0"/>
  </r>
  <r>
    <x v="124"/>
    <d v="2024-05-04T00:00:00"/>
    <x v="4"/>
    <s v="NARS Radiant Creamy Concealer"/>
    <n v="1"/>
    <n v="30"/>
    <n v="30"/>
    <n v="30"/>
    <n v="0"/>
    <x v="1"/>
    <x v="1"/>
  </r>
  <r>
    <x v="125"/>
    <d v="2024-05-05T00:00:00"/>
    <x v="5"/>
    <s v="Yeti Roadie 24 Cooler"/>
    <n v="1"/>
    <n v="199.99"/>
    <n v="199.99"/>
    <n v="199.99"/>
    <n v="0"/>
    <x v="2"/>
    <x v="0"/>
  </r>
  <r>
    <x v="126"/>
    <d v="2024-05-06T00:00:00"/>
    <x v="0"/>
    <s v="Sony PlayStation 5"/>
    <n v="1"/>
    <n v="499.99"/>
    <n v="499.99"/>
    <n v="499.99"/>
    <n v="0"/>
    <x v="0"/>
    <x v="0"/>
  </r>
  <r>
    <x v="127"/>
    <d v="2024-05-07T00:00:00"/>
    <x v="1"/>
    <s v="Dyson Supersonic Hair Dryer"/>
    <n v="2"/>
    <n v="399.99"/>
    <n v="799.98"/>
    <n v="799.98"/>
    <n v="0"/>
    <x v="1"/>
    <x v="1"/>
  </r>
  <r>
    <x v="128"/>
    <d v="2024-05-08T00:00:00"/>
    <x v="2"/>
    <s v="Lululemon Align Leggings"/>
    <n v="3"/>
    <n v="98"/>
    <n v="294"/>
    <n v="294"/>
    <n v="0"/>
    <x v="2"/>
    <x v="2"/>
  </r>
  <r>
    <x v="129"/>
    <d v="2024-05-09T00:00:00"/>
    <x v="3"/>
    <s v="The Four Agreements by Don Miguel Ruiz"/>
    <n v="2"/>
    <n v="8.99"/>
    <n v="17.98"/>
    <n v="17.98"/>
    <n v="0"/>
    <x v="0"/>
    <x v="0"/>
  </r>
  <r>
    <x v="130"/>
    <d v="2024-05-10T00:00:00"/>
    <x v="4"/>
    <s v="Fenty Beauty Killawatt Highlighter"/>
    <n v="1"/>
    <n v="36"/>
    <n v="36"/>
    <n v="36"/>
    <n v="0"/>
    <x v="1"/>
    <x v="1"/>
  </r>
  <r>
    <x v="131"/>
    <d v="2024-05-11T00:00:00"/>
    <x v="5"/>
    <s v="Hydro Flask Wide Mouth Water Bottle"/>
    <n v="4"/>
    <n v="39.950000000000003"/>
    <n v="159.80000000000001"/>
    <n v="159.80000000000001"/>
    <n v="0"/>
    <x v="2"/>
    <x v="0"/>
  </r>
  <r>
    <x v="132"/>
    <d v="2024-05-12T00:00:00"/>
    <x v="0"/>
    <s v="Microsoft Surface Laptop 4"/>
    <n v="1"/>
    <n v="1299.99"/>
    <n v="1299.99"/>
    <n v="1299.99"/>
    <n v="0"/>
    <x v="0"/>
    <x v="0"/>
  </r>
  <r>
    <x v="133"/>
    <d v="2024-05-13T00:00:00"/>
    <x v="1"/>
    <s v="Keurig K-Mini Coffee Maker"/>
    <n v="2"/>
    <n v="79.989999999999995"/>
    <n v="159.97999999999999"/>
    <n v="159.97999999999999"/>
    <n v="0"/>
    <x v="1"/>
    <x v="1"/>
  </r>
  <r>
    <x v="134"/>
    <d v="2024-05-14T00:00:00"/>
    <x v="2"/>
    <s v="Gap Crewneck Sweatshirt"/>
    <n v="4"/>
    <n v="34.99"/>
    <n v="139.96"/>
    <n v="139.96"/>
    <n v="0"/>
    <x v="2"/>
    <x v="2"/>
  </r>
  <r>
    <x v="135"/>
    <d v="2024-05-15T00:00:00"/>
    <x v="3"/>
    <s v="Think and Grow Rich by Napoleon Hill"/>
    <n v="3"/>
    <n v="9.99"/>
    <n v="29.97"/>
    <n v="29.97"/>
    <n v="0"/>
    <x v="0"/>
    <x v="0"/>
  </r>
  <r>
    <x v="136"/>
    <d v="2024-05-16T00:00:00"/>
    <x v="4"/>
    <s v="The Ordinary Hyaluronic Acid Serum"/>
    <n v="1"/>
    <n v="6.8"/>
    <n v="6.8"/>
    <n v="6.8"/>
    <n v="0"/>
    <x v="1"/>
    <x v="1"/>
  </r>
  <r>
    <x v="137"/>
    <d v="2024-05-17T00:00:00"/>
    <x v="5"/>
    <s v="Fitbit Inspire 2"/>
    <n v="2"/>
    <n v="99.95"/>
    <n v="199.9"/>
    <n v="199.9"/>
    <n v="0"/>
    <x v="2"/>
    <x v="0"/>
  </r>
  <r>
    <x v="138"/>
    <d v="2024-05-18T00:00:00"/>
    <x v="0"/>
    <s v="Samsung Odyssey G9 Gaming Monitor"/>
    <n v="1"/>
    <n v="1499.99"/>
    <n v="1499.99"/>
    <n v="1499.99"/>
    <n v="0"/>
    <x v="0"/>
    <x v="0"/>
  </r>
  <r>
    <x v="139"/>
    <d v="2024-05-19T00:00:00"/>
    <x v="1"/>
    <s v="Instant Pot Ultra"/>
    <n v="1"/>
    <n v="139.99"/>
    <n v="139.99"/>
    <n v="139.99"/>
    <n v="0"/>
    <x v="1"/>
    <x v="1"/>
  </r>
  <r>
    <x v="140"/>
    <d v="2024-05-20T00:00:00"/>
    <x v="2"/>
    <s v="Adidas Essential Track Pants"/>
    <n v="3"/>
    <n v="44.99"/>
    <n v="134.97"/>
    <n v="134.97"/>
    <n v="0"/>
    <x v="2"/>
    <x v="2"/>
  </r>
  <r>
    <x v="141"/>
    <d v="2024-05-21T00:00:00"/>
    <x v="3"/>
    <s v="The Power of Habit by Charles Duhigg"/>
    <n v="2"/>
    <n v="11.99"/>
    <n v="23.98"/>
    <n v="23.98"/>
    <n v="0"/>
    <x v="0"/>
    <x v="0"/>
  </r>
  <r>
    <x v="142"/>
    <d v="2024-05-22T00:00:00"/>
    <x v="4"/>
    <s v="Clinique Dramatically Different Moisturizing Lotion"/>
    <n v="1"/>
    <n v="29.5"/>
    <n v="29.5"/>
    <n v="29.5"/>
    <n v="0"/>
    <x v="1"/>
    <x v="1"/>
  </r>
  <r>
    <x v="143"/>
    <d v="2024-05-23T00:00:00"/>
    <x v="5"/>
    <s v="YETI Tundra 45 Cooler"/>
    <n v="1"/>
    <n v="299.99"/>
    <n v="299.99"/>
    <n v="299.99"/>
    <n v="0"/>
    <x v="2"/>
    <x v="0"/>
  </r>
  <r>
    <x v="144"/>
    <d v="2024-05-24T00:00:00"/>
    <x v="0"/>
    <s v="Apple AirPods Max"/>
    <n v="1"/>
    <n v="549"/>
    <n v="549"/>
    <n v="549"/>
    <n v="0"/>
    <x v="0"/>
    <x v="0"/>
  </r>
  <r>
    <x v="145"/>
    <d v="2024-05-25T00:00:00"/>
    <x v="1"/>
    <s v="Cuisinart Coffee Center"/>
    <n v="2"/>
    <n v="199.95"/>
    <n v="399.9"/>
    <n v="399.9"/>
    <n v="0"/>
    <x v="1"/>
    <x v="1"/>
  </r>
  <r>
    <x v="146"/>
    <d v="2024-05-26T00:00:00"/>
    <x v="2"/>
    <s v="Levi's Sherpa Trucker Jacket"/>
    <n v="2"/>
    <n v="98"/>
    <n v="196"/>
    <n v="196"/>
    <n v="0"/>
    <x v="2"/>
    <x v="2"/>
  </r>
  <r>
    <x v="147"/>
    <d v="2024-05-27T00:00:00"/>
    <x v="3"/>
    <s v="The Outsiders by S.E. Hinton"/>
    <n v="3"/>
    <n v="10.99"/>
    <n v="32.97"/>
    <n v="32.97"/>
    <n v="0"/>
    <x v="0"/>
    <x v="0"/>
  </r>
  <r>
    <x v="148"/>
    <d v="2024-05-28T00:00:00"/>
    <x v="4"/>
    <s v="Laneige Water Sleeping Mask"/>
    <n v="1"/>
    <n v="25"/>
    <n v="25"/>
    <n v="25"/>
    <n v="0"/>
    <x v="1"/>
    <x v="1"/>
  </r>
  <r>
    <x v="149"/>
    <d v="2024-05-29T00:00:00"/>
    <x v="5"/>
    <s v="Bose SoundSport Wireless Earbuds"/>
    <n v="2"/>
    <n v="149.99"/>
    <n v="299.98"/>
    <n v="299.98"/>
    <n v="0"/>
    <x v="2"/>
    <x v="0"/>
  </r>
  <r>
    <x v="150"/>
    <d v="2024-05-30T00:00:00"/>
    <x v="0"/>
    <s v="Sony WH-1000XM4 Headphones"/>
    <n v="1"/>
    <n v="349.99"/>
    <n v="349.99"/>
    <n v="349.99"/>
    <n v="0"/>
    <x v="0"/>
    <x v="0"/>
  </r>
  <r>
    <x v="151"/>
    <d v="2024-05-31T00:00:00"/>
    <x v="1"/>
    <s v="Ninja Foodi Pressure Cooker"/>
    <n v="2"/>
    <n v="199.99"/>
    <n v="399.98"/>
    <n v="399.98"/>
    <n v="0"/>
    <x v="1"/>
    <x v="1"/>
  </r>
  <r>
    <x v="152"/>
    <d v="2024-06-01T00:00:00"/>
    <x v="2"/>
    <s v="Nike Sportswear Club Fleece Hoodie"/>
    <n v="3"/>
    <n v="54.99"/>
    <n v="164.97"/>
    <n v="164.97"/>
    <n v="0"/>
    <x v="2"/>
    <x v="2"/>
  </r>
  <r>
    <x v="153"/>
    <d v="2024-06-02T00:00:00"/>
    <x v="3"/>
    <s v="The Night Circus by Erin Morgenstern"/>
    <n v="2"/>
    <n v="16.989999999999998"/>
    <n v="33.979999999999997"/>
    <n v="33.979999999999997"/>
    <n v="0"/>
    <x v="0"/>
    <x v="0"/>
  </r>
  <r>
    <x v="154"/>
    <d v="2024-06-03T00:00:00"/>
    <x v="4"/>
    <s v="GlamGlow Supermud Clearing Treatment"/>
    <n v="1"/>
    <n v="59"/>
    <n v="59"/>
    <n v="59"/>
    <n v="0"/>
    <x v="1"/>
    <x v="1"/>
  </r>
  <r>
    <x v="155"/>
    <d v="2024-06-04T00:00:00"/>
    <x v="5"/>
    <s v="Garmin Forerunner 245"/>
    <n v="1"/>
    <n v="299.99"/>
    <n v="299.99"/>
    <n v="299.99"/>
    <n v="0"/>
    <x v="2"/>
    <x v="0"/>
  </r>
  <r>
    <x v="156"/>
    <d v="2024-06-05T00:00:00"/>
    <x v="0"/>
    <s v="Google Pixel 6 Pro"/>
    <n v="1"/>
    <n v="899.99"/>
    <n v="899.99"/>
    <n v="899.99"/>
    <n v="0"/>
    <x v="0"/>
    <x v="0"/>
  </r>
  <r>
    <x v="157"/>
    <d v="2024-06-06T00:00:00"/>
    <x v="1"/>
    <s v="Breville Nespresso Creatista Plus"/>
    <n v="1"/>
    <n v="499.95"/>
    <n v="499.95"/>
    <n v="499.95"/>
    <n v="0"/>
    <x v="1"/>
    <x v="1"/>
  </r>
  <r>
    <x v="158"/>
    <d v="2024-06-07T00:00:00"/>
    <x v="2"/>
    <s v="Under Armour Tech 2.0 T-Shirt"/>
    <n v="4"/>
    <n v="24.99"/>
    <n v="99.96"/>
    <n v="99.96"/>
    <n v="0"/>
    <x v="2"/>
    <x v="2"/>
  </r>
  <r>
    <x v="159"/>
    <d v="2024-06-08T00:00:00"/>
    <x v="3"/>
    <s v="The Art of War by Sun Tzu"/>
    <n v="3"/>
    <n v="7.99"/>
    <n v="23.97"/>
    <n v="23.97"/>
    <n v="0"/>
    <x v="0"/>
    <x v="0"/>
  </r>
  <r>
    <x v="160"/>
    <d v="2024-06-09T00:00:00"/>
    <x v="4"/>
    <s v="Youth to the People Superfood Antioxidant Cleanser"/>
    <n v="1"/>
    <n v="36"/>
    <n v="36"/>
    <n v="36"/>
    <n v="0"/>
    <x v="1"/>
    <x v="1"/>
  </r>
  <r>
    <x v="161"/>
    <d v="2024-06-10T00:00:00"/>
    <x v="5"/>
    <s v="TriggerPoint GRID Foam Roller"/>
    <n v="2"/>
    <n v="34.99"/>
    <n v="69.98"/>
    <n v="69.98"/>
    <n v="0"/>
    <x v="2"/>
    <x v="0"/>
  </r>
  <r>
    <x v="162"/>
    <d v="2024-06-11T00:00:00"/>
    <x v="0"/>
    <s v="Apple MacBook Air"/>
    <n v="1"/>
    <n v="1199.99"/>
    <n v="1199.99"/>
    <n v="1199.99"/>
    <n v="0"/>
    <x v="0"/>
    <x v="0"/>
  </r>
  <r>
    <x v="163"/>
    <d v="2024-06-12T00:00:00"/>
    <x v="1"/>
    <s v="Cuisinart Custom 14-Cup Food Processor"/>
    <n v="1"/>
    <n v="199.99"/>
    <n v="199.99"/>
    <n v="199.99"/>
    <n v="0"/>
    <x v="1"/>
    <x v="1"/>
  </r>
  <r>
    <x v="164"/>
    <d v="2024-06-13T00:00:00"/>
    <x v="2"/>
    <s v="Adidas 3-Stripes Shorts"/>
    <n v="5"/>
    <n v="29.99"/>
    <n v="149.94999999999999"/>
    <n v="149.94999999999999"/>
    <n v="0"/>
    <x v="2"/>
    <x v="2"/>
  </r>
  <r>
    <x v="165"/>
    <d v="2024-06-14T00:00:00"/>
    <x v="3"/>
    <s v="The Hunger Games by Suzanne Collins"/>
    <n v="4"/>
    <n v="8.99"/>
    <n v="35.96"/>
    <n v="35.96"/>
    <n v="0"/>
    <x v="0"/>
    <x v="0"/>
  </r>
  <r>
    <x v="166"/>
    <d v="2024-06-15T00:00:00"/>
    <x v="4"/>
    <s v="Neutrogena Hydro Boost Water Gel"/>
    <n v="1"/>
    <n v="16.989999999999998"/>
    <n v="16.989999999999998"/>
    <n v="16.989999999999998"/>
    <n v="0"/>
    <x v="1"/>
    <x v="1"/>
  </r>
  <r>
    <x v="167"/>
    <d v="2024-06-16T00:00:00"/>
    <x v="5"/>
    <s v="Yeti Rambler Bottle"/>
    <n v="3"/>
    <n v="49.99"/>
    <n v="149.97"/>
    <n v="149.97"/>
    <n v="0"/>
    <x v="2"/>
    <x v="0"/>
  </r>
  <r>
    <x v="168"/>
    <d v="2024-06-17T00:00:00"/>
    <x v="0"/>
    <s v="Samsung Odyssey G7 Gaming Monitor"/>
    <n v="1"/>
    <n v="699.99"/>
    <n v="699.99"/>
    <n v="699.99"/>
    <n v="0"/>
    <x v="0"/>
    <x v="0"/>
  </r>
  <r>
    <x v="169"/>
    <d v="2024-06-18T00:00:00"/>
    <x v="1"/>
    <s v="Instant Pot Duo Evo Plus"/>
    <n v="2"/>
    <n v="139.99"/>
    <n v="279.98"/>
    <n v="279.98"/>
    <n v="0"/>
    <x v="1"/>
    <x v="1"/>
  </r>
  <r>
    <x v="170"/>
    <d v="2024-06-19T00:00:00"/>
    <x v="2"/>
    <s v="Nike Tempo Running Shorts"/>
    <n v="3"/>
    <n v="34.99"/>
    <n v="104.97"/>
    <n v="104.97"/>
    <n v="0"/>
    <x v="2"/>
    <x v="2"/>
  </r>
  <r>
    <x v="171"/>
    <d v="2024-06-20T00:00:00"/>
    <x v="3"/>
    <s v="The Girl with the Dragon Tattoo by Stieg Larsson"/>
    <n v="2"/>
    <n v="9.99"/>
    <n v="19.98"/>
    <n v="19.98"/>
    <n v="0"/>
    <x v="0"/>
    <x v="0"/>
  </r>
  <r>
    <x v="172"/>
    <d v="2024-06-21T00:00:00"/>
    <x v="4"/>
    <s v="Paula's Choice Skin Perfecting 2% BHA Liquid Exfoliant"/>
    <n v="1"/>
    <n v="29.5"/>
    <n v="29.5"/>
    <n v="29.5"/>
    <n v="0"/>
    <x v="1"/>
    <x v="1"/>
  </r>
  <r>
    <x v="173"/>
    <d v="2024-06-22T00:00:00"/>
    <x v="5"/>
    <s v="Bowflex SelectTech 1090 Adjustable Dumbbells"/>
    <n v="1"/>
    <n v="699.99"/>
    <n v="699.99"/>
    <n v="699.99"/>
    <n v="0"/>
    <x v="2"/>
    <x v="0"/>
  </r>
  <r>
    <x v="174"/>
    <d v="2024-06-23T00:00:00"/>
    <x v="0"/>
    <s v="Amazon Fire TV Stick 4K"/>
    <n v="3"/>
    <n v="49.99"/>
    <n v="149.97"/>
    <n v="149.97"/>
    <n v="0"/>
    <x v="0"/>
    <x v="0"/>
  </r>
  <r>
    <x v="175"/>
    <d v="2024-06-24T00:00:00"/>
    <x v="1"/>
    <s v="Crock-Pot 6-Quart Slow Cooker"/>
    <n v="2"/>
    <n v="49.99"/>
    <n v="99.98"/>
    <n v="99.98"/>
    <n v="0"/>
    <x v="1"/>
    <x v="1"/>
  </r>
  <r>
    <x v="176"/>
    <d v="2024-06-25T00:00:00"/>
    <x v="2"/>
    <s v="Uniqlo Airism Mesh Boxer Briefs"/>
    <n v="4"/>
    <n v="14.9"/>
    <n v="59.6"/>
    <n v="59.6"/>
    <n v="0"/>
    <x v="2"/>
    <x v="2"/>
  </r>
  <r>
    <x v="177"/>
    <d v="2024-06-26T00:00:00"/>
    <x v="3"/>
    <s v="The Sun Also Rises by Ernest Hemingway"/>
    <n v="3"/>
    <n v="11.99"/>
    <n v="35.97"/>
    <n v="35.97"/>
    <n v="0"/>
    <x v="0"/>
    <x v="0"/>
  </r>
  <r>
    <x v="178"/>
    <d v="2024-06-27T00:00:00"/>
    <x v="4"/>
    <s v="First Aid Beauty Ultra Repair Cream"/>
    <n v="2"/>
    <n v="34"/>
    <n v="68"/>
    <n v="68"/>
    <n v="0"/>
    <x v="1"/>
    <x v="1"/>
  </r>
  <r>
    <x v="179"/>
    <d v="2024-06-28T00:00:00"/>
    <x v="5"/>
    <s v="Oakley Holbrook Sunglasses"/>
    <n v="1"/>
    <n v="146"/>
    <n v="146"/>
    <n v="146"/>
    <n v="0"/>
    <x v="2"/>
    <x v="0"/>
  </r>
  <r>
    <x v="180"/>
    <d v="2024-06-29T00:00:00"/>
    <x v="0"/>
    <s v="Google Pixelbook Go"/>
    <n v="1"/>
    <n v="649.99"/>
    <n v="649.99"/>
    <n v="649.99"/>
    <n v="0"/>
    <x v="0"/>
    <x v="0"/>
  </r>
  <r>
    <x v="181"/>
    <d v="2024-06-30T00:00:00"/>
    <x v="1"/>
    <s v="Dyson V8 Absolute"/>
    <n v="1"/>
    <n v="399.99"/>
    <n v="399.99"/>
    <n v="399.99"/>
    <n v="0"/>
    <x v="1"/>
    <x v="1"/>
  </r>
  <r>
    <x v="182"/>
    <d v="2024-07-01T00:00:00"/>
    <x v="2"/>
    <s v="Levi's 511 Slim Fit Jeans"/>
    <n v="3"/>
    <n v="59.99"/>
    <n v="179.97"/>
    <n v="179.97"/>
    <n v="0"/>
    <x v="2"/>
    <x v="2"/>
  </r>
  <r>
    <x v="183"/>
    <d v="2024-07-02T00:00:00"/>
    <x v="3"/>
    <s v="The Martian by Andy Weir"/>
    <n v="2"/>
    <n v="12.99"/>
    <n v="25.98"/>
    <n v="25.98"/>
    <n v="0"/>
    <x v="0"/>
    <x v="0"/>
  </r>
  <r>
    <x v="184"/>
    <d v="2024-07-03T00:00:00"/>
    <x v="4"/>
    <s v="La Mer CrÃ¨me de la Mer Moisturizer"/>
    <n v="1"/>
    <n v="190"/>
    <n v="190"/>
    <n v="190"/>
    <n v="0"/>
    <x v="1"/>
    <x v="1"/>
  </r>
  <r>
    <x v="185"/>
    <d v="2024-07-04T00:00:00"/>
    <x v="5"/>
    <s v="Polar Vantage V2"/>
    <n v="1"/>
    <n v="499.95"/>
    <n v="499.95"/>
    <n v="499.95"/>
    <n v="0"/>
    <x v="2"/>
    <x v="0"/>
  </r>
  <r>
    <x v="186"/>
    <d v="2024-07-05T00:00:00"/>
    <x v="0"/>
    <s v="Sonos Beam Soundbar"/>
    <n v="1"/>
    <n v="399"/>
    <n v="399"/>
    <n v="399"/>
    <n v="0"/>
    <x v="0"/>
    <x v="0"/>
  </r>
  <r>
    <x v="187"/>
    <d v="2024-07-06T00:00:00"/>
    <x v="1"/>
    <s v="Anova Precision Cooker"/>
    <n v="2"/>
    <n v="199"/>
    <n v="398"/>
    <n v="398"/>
    <n v="0"/>
    <x v="1"/>
    <x v="1"/>
  </r>
  <r>
    <x v="188"/>
    <d v="2024-07-07T00:00:00"/>
    <x v="2"/>
    <s v="Nike Dri-FIT Training Shorts"/>
    <n v="4"/>
    <n v="34.99"/>
    <n v="139.96"/>
    <n v="139.96"/>
    <n v="0"/>
    <x v="2"/>
    <x v="2"/>
  </r>
  <r>
    <x v="189"/>
    <d v="2024-07-08T00:00:00"/>
    <x v="3"/>
    <s v="The Catcher in the Rye by J.D. Salinger"/>
    <n v="3"/>
    <n v="10.99"/>
    <n v="32.97"/>
    <n v="32.97"/>
    <n v="0"/>
    <x v="0"/>
    <x v="0"/>
  </r>
  <r>
    <x v="190"/>
    <d v="2024-07-09T00:00:00"/>
    <x v="4"/>
    <s v="Glossier Cloud Paint"/>
    <n v="1"/>
    <n v="18"/>
    <n v="18"/>
    <n v="18"/>
    <n v="0"/>
    <x v="1"/>
    <x v="1"/>
  </r>
  <r>
    <x v="191"/>
    <d v="2024-07-10T00:00:00"/>
    <x v="5"/>
    <s v="TRX All-in-One Suspension Training System"/>
    <n v="1"/>
    <n v="169.95"/>
    <n v="169.95"/>
    <n v="169.95"/>
    <n v="0"/>
    <x v="2"/>
    <x v="0"/>
  </r>
  <r>
    <x v="192"/>
    <d v="2024-07-11T00:00:00"/>
    <x v="0"/>
    <s v="Logitech G Pro X Wireless Gaming Headset"/>
    <n v="1"/>
    <n v="199.99"/>
    <n v="199.99"/>
    <n v="199.99"/>
    <n v="0"/>
    <x v="0"/>
    <x v="0"/>
  </r>
  <r>
    <x v="193"/>
    <d v="2024-07-12T00:00:00"/>
    <x v="1"/>
    <s v="Breville Smart Coffee Grinder Pro"/>
    <n v="1"/>
    <n v="199.95"/>
    <n v="199.95"/>
    <n v="199.95"/>
    <n v="0"/>
    <x v="1"/>
    <x v="1"/>
  </r>
  <r>
    <x v="194"/>
    <d v="2024-07-13T00:00:00"/>
    <x v="2"/>
    <s v="Adidas Ultraboost Running Shoes"/>
    <n v="2"/>
    <n v="179.99"/>
    <n v="359.98"/>
    <n v="359.98"/>
    <n v="0"/>
    <x v="2"/>
    <x v="2"/>
  </r>
  <r>
    <x v="195"/>
    <d v="2024-07-14T00:00:00"/>
    <x v="3"/>
    <s v="The Road by Cormac McCarthy"/>
    <n v="2"/>
    <n v="11.99"/>
    <n v="23.98"/>
    <n v="23.98"/>
    <n v="0"/>
    <x v="0"/>
    <x v="0"/>
  </r>
  <r>
    <x v="196"/>
    <d v="2024-07-15T00:00:00"/>
    <x v="4"/>
    <s v="Tom Ford Black Orchid Perfume"/>
    <n v="1"/>
    <n v="125"/>
    <n v="125"/>
    <n v="125"/>
    <n v="0"/>
    <x v="1"/>
    <x v="1"/>
  </r>
  <r>
    <x v="197"/>
    <d v="2024-07-16T00:00:00"/>
    <x v="5"/>
    <s v="GoPro HERO9 Black"/>
    <n v="1"/>
    <n v="449.99"/>
    <n v="449.99"/>
    <n v="449.99"/>
    <n v="0"/>
    <x v="2"/>
    <x v="0"/>
  </r>
  <r>
    <x v="198"/>
    <d v="2024-07-17T00:00:00"/>
    <x v="0"/>
    <s v="Apple TV 4K"/>
    <n v="2"/>
    <n v="179"/>
    <n v="358"/>
    <n v="358"/>
    <n v="0"/>
    <x v="0"/>
    <x v="0"/>
  </r>
  <r>
    <x v="199"/>
    <d v="2024-07-18T00:00:00"/>
    <x v="1"/>
    <s v="Instant Pot Duo Nova"/>
    <n v="1"/>
    <n v="99.95"/>
    <n v="99.95"/>
    <n v="99.95"/>
    <n v="0"/>
    <x v="1"/>
    <x v="1"/>
  </r>
  <r>
    <x v="200"/>
    <d v="2024-07-19T00:00:00"/>
    <x v="2"/>
    <s v="Gap 1969 Original Fit Jeans"/>
    <n v="3"/>
    <n v="59.99"/>
    <n v="179.97"/>
    <n v="179.97"/>
    <n v="0"/>
    <x v="2"/>
    <x v="2"/>
  </r>
  <r>
    <x v="201"/>
    <d v="2024-07-20T00:00:00"/>
    <x v="3"/>
    <s v="The Goldfinch by Donna Tartt"/>
    <n v="2"/>
    <n v="14.99"/>
    <n v="29.98"/>
    <n v="29.98"/>
    <n v="0"/>
    <x v="0"/>
    <x v="0"/>
  </r>
  <r>
    <x v="202"/>
    <d v="2024-07-21T00:00:00"/>
    <x v="4"/>
    <s v="Dr. Jart+ Cicapair Tiger Grass Color Correcting Treatment"/>
    <n v="1"/>
    <n v="52"/>
    <n v="52"/>
    <n v="52"/>
    <n v="0"/>
    <x v="1"/>
    <x v="1"/>
  </r>
  <r>
    <x v="203"/>
    <d v="2024-07-22T00:00:00"/>
    <x v="5"/>
    <s v="Yeti Tundra Haul Portable Wheeled Cooler"/>
    <n v="1"/>
    <n v="399.99"/>
    <n v="399.99"/>
    <n v="399.99"/>
    <n v="0"/>
    <x v="2"/>
    <x v="0"/>
  </r>
  <r>
    <x v="204"/>
    <d v="2024-07-23T00:00:00"/>
    <x v="0"/>
    <s v="Samsung Galaxy Watch 4"/>
    <n v="1"/>
    <n v="299.99"/>
    <n v="299.99"/>
    <n v="299.99"/>
    <n v="0"/>
    <x v="0"/>
    <x v="0"/>
  </r>
  <r>
    <x v="205"/>
    <d v="2024-07-24T00:00:00"/>
    <x v="1"/>
    <s v="KitchenAid Stand Mixer"/>
    <n v="1"/>
    <n v="379.99"/>
    <n v="379.99"/>
    <n v="379.99"/>
    <n v="0"/>
    <x v="1"/>
    <x v="1"/>
  </r>
  <r>
    <x v="206"/>
    <d v="2024-07-25T00:00:00"/>
    <x v="2"/>
    <s v="Lululemon Wunder Under High-Rise Leggings"/>
    <n v="2"/>
    <n v="98"/>
    <n v="196"/>
    <n v="196"/>
    <n v="0"/>
    <x v="2"/>
    <x v="2"/>
  </r>
  <r>
    <x v="207"/>
    <d v="2024-07-26T00:00:00"/>
    <x v="3"/>
    <s v="The Great Alone by Kristin Hannah"/>
    <n v="3"/>
    <n v="16.989999999999998"/>
    <n v="50.97"/>
    <n v="50.97"/>
    <n v="0"/>
    <x v="0"/>
    <x v="0"/>
  </r>
  <r>
    <x v="208"/>
    <d v="2024-07-27T00:00:00"/>
    <x v="4"/>
    <s v="Caudalie Vinoperfect Radiance Serum"/>
    <n v="1"/>
    <n v="79"/>
    <n v="79"/>
    <n v="79"/>
    <n v="0"/>
    <x v="1"/>
    <x v="1"/>
  </r>
  <r>
    <x v="209"/>
    <d v="2024-07-28T00:00:00"/>
    <x v="5"/>
    <s v="Bose SoundLink Color Bluetooth Speaker II"/>
    <n v="1"/>
    <n v="129"/>
    <n v="129"/>
    <n v="129"/>
    <n v="0"/>
    <x v="2"/>
    <x v="0"/>
  </r>
  <r>
    <x v="210"/>
    <d v="2024-07-29T00:00:00"/>
    <x v="0"/>
    <s v="Canon EOS Rebel T7i DSLR Camera"/>
    <n v="1"/>
    <n v="749.99"/>
    <n v="749.99"/>
    <n v="749.99"/>
    <n v="0"/>
    <x v="0"/>
    <x v="0"/>
  </r>
  <r>
    <x v="211"/>
    <d v="2024-07-30T00:00:00"/>
    <x v="1"/>
    <s v="Keurig K-Elite Coffee Maker"/>
    <n v="2"/>
    <n v="169.99"/>
    <n v="339.98"/>
    <n v="339.98"/>
    <n v="0"/>
    <x v="1"/>
    <x v="1"/>
  </r>
  <r>
    <x v="212"/>
    <d v="2024-07-31T00:00:00"/>
    <x v="2"/>
    <s v="Uniqlo Airism Seamless Boxer Briefs"/>
    <n v="4"/>
    <n v="9.9"/>
    <n v="39.6"/>
    <n v="39.6"/>
    <n v="0"/>
    <x v="2"/>
    <x v="2"/>
  </r>
  <r>
    <x v="213"/>
    <d v="2024-08-01T00:00:00"/>
    <x v="3"/>
    <s v="The Girl with the Dragon Tattoo by Stieg Larsson"/>
    <n v="3"/>
    <n v="10.99"/>
    <n v="32.97"/>
    <n v="32.97"/>
    <n v="0"/>
    <x v="0"/>
    <x v="0"/>
  </r>
  <r>
    <x v="214"/>
    <d v="2024-08-02T00:00:00"/>
    <x v="4"/>
    <s v="L'Occitane Shea Butter Hand Cream"/>
    <n v="2"/>
    <n v="29"/>
    <n v="58"/>
    <n v="58"/>
    <n v="0"/>
    <x v="1"/>
    <x v="1"/>
  </r>
  <r>
    <x v="215"/>
    <d v="2024-08-03T00:00:00"/>
    <x v="5"/>
    <s v="YETI Tundra 65 Cooler"/>
    <n v="1"/>
    <n v="349.99"/>
    <n v="349.99"/>
    <n v="349.99"/>
    <n v="0"/>
    <x v="2"/>
    <x v="0"/>
  </r>
  <r>
    <x v="216"/>
    <d v="2024-08-04T00:00:00"/>
    <x v="0"/>
    <s v="Apple MacBook Pro 16-inch"/>
    <n v="1"/>
    <n v="2399"/>
    <n v="2399"/>
    <n v="2399"/>
    <n v="0"/>
    <x v="0"/>
    <x v="0"/>
  </r>
  <r>
    <x v="217"/>
    <d v="2024-08-05T00:00:00"/>
    <x v="1"/>
    <s v="iRobot Braava Jet M6"/>
    <n v="1"/>
    <n v="449.99"/>
    <n v="449.99"/>
    <n v="449.99"/>
    <n v="0"/>
    <x v="1"/>
    <x v="1"/>
  </r>
  <r>
    <x v="218"/>
    <d v="2024-08-06T00:00:00"/>
    <x v="2"/>
    <s v="Champion Reverse Weave Hoodie"/>
    <n v="3"/>
    <n v="49.99"/>
    <n v="149.97"/>
    <n v="149.97"/>
    <n v="0"/>
    <x v="2"/>
    <x v="2"/>
  </r>
  <r>
    <x v="219"/>
    <d v="2024-08-07T00:00:00"/>
    <x v="3"/>
    <s v="The Nightingale by Kristin Hannah"/>
    <n v="2"/>
    <n v="12.99"/>
    <n v="25.98"/>
    <n v="25.98"/>
    <n v="0"/>
    <x v="0"/>
    <x v="0"/>
  </r>
  <r>
    <x v="220"/>
    <d v="2024-08-08T00:00:00"/>
    <x v="4"/>
    <s v="Tarte Shape Tape Concealer"/>
    <n v="1"/>
    <n v="27"/>
    <n v="27"/>
    <n v="27"/>
    <n v="0"/>
    <x v="1"/>
    <x v="1"/>
  </r>
  <r>
    <x v="221"/>
    <d v="2024-08-09T00:00:00"/>
    <x v="5"/>
    <s v="Garmin Forerunner 945"/>
    <n v="1"/>
    <n v="599.99"/>
    <n v="599.99"/>
    <n v="599.99"/>
    <n v="0"/>
    <x v="2"/>
    <x v="0"/>
  </r>
  <r>
    <x v="222"/>
    <d v="2024-08-10T00:00:00"/>
    <x v="0"/>
    <s v="Amazon Echo Dot (4th Gen)"/>
    <n v="4"/>
    <n v="49.99"/>
    <n v="199.96"/>
    <n v="199.96"/>
    <n v="0"/>
    <x v="0"/>
    <x v="0"/>
  </r>
  <r>
    <x v="223"/>
    <d v="2024-08-11T00:00:00"/>
    <x v="1"/>
    <s v="Philips Sonicare DiamondClean Toothbrush"/>
    <n v="2"/>
    <n v="229.99"/>
    <n v="459.98"/>
    <n v="459.98"/>
    <n v="0"/>
    <x v="1"/>
    <x v="1"/>
  </r>
  <r>
    <x v="224"/>
    <d v="2024-08-12T00:00:00"/>
    <x v="2"/>
    <s v="Old Navy Mid-Rise Rockstar Super Skinny Jeans"/>
    <n v="2"/>
    <n v="44.99"/>
    <n v="89.98"/>
    <n v="89.98"/>
    <n v="0"/>
    <x v="2"/>
    <x v="2"/>
  </r>
  <r>
    <x v="225"/>
    <d v="2024-08-13T00:00:00"/>
    <x v="3"/>
    <s v="The Silent Patient by Alex Michaelides"/>
    <n v="3"/>
    <n v="26.99"/>
    <n v="80.97"/>
    <n v="80.97"/>
    <n v="0"/>
    <x v="0"/>
    <x v="0"/>
  </r>
  <r>
    <x v="226"/>
    <d v="2024-08-14T00:00:00"/>
    <x v="4"/>
    <s v="The Ordinary Caffeine Solution 5% + EGCG"/>
    <n v="1"/>
    <n v="6.7"/>
    <n v="6.7"/>
    <n v="6.7"/>
    <n v="0"/>
    <x v="1"/>
    <x v="1"/>
  </r>
  <r>
    <x v="227"/>
    <d v="2024-08-15T00:00:00"/>
    <x v="5"/>
    <s v="Fitbit Luxe"/>
    <n v="2"/>
    <n v="149.94999999999999"/>
    <n v="299.89999999999998"/>
    <n v="299.89999999999998"/>
    <n v="0"/>
    <x v="2"/>
    <x v="0"/>
  </r>
  <r>
    <x v="228"/>
    <d v="2024-08-16T00:00:00"/>
    <x v="0"/>
    <s v="Google Nest Wifi Router"/>
    <n v="1"/>
    <n v="169"/>
    <n v="169"/>
    <n v="169"/>
    <n v="0"/>
    <x v="0"/>
    <x v="0"/>
  </r>
  <r>
    <x v="229"/>
    <d v="2024-08-17T00:00:00"/>
    <x v="1"/>
    <s v="Anova Precision Oven"/>
    <n v="1"/>
    <n v="599"/>
    <n v="599"/>
    <n v="599"/>
    <n v="0"/>
    <x v="1"/>
    <x v="1"/>
  </r>
  <r>
    <x v="230"/>
    <d v="2024-08-18T00:00:00"/>
    <x v="2"/>
    <s v="Adidas Originals Trefoil Hoodie"/>
    <n v="4"/>
    <n v="64.989999999999995"/>
    <n v="259.95999999999998"/>
    <n v="259.95999999999998"/>
    <n v="0"/>
    <x v="2"/>
    <x v="2"/>
  </r>
  <r>
    <x v="231"/>
    <d v="2024-08-19T00:00:00"/>
    <x v="3"/>
    <s v="Dune by Frank Herbert"/>
    <n v="2"/>
    <n v="9.99"/>
    <n v="19.98"/>
    <n v="19.98"/>
    <n v="0"/>
    <x v="0"/>
    <x v="0"/>
  </r>
  <r>
    <x v="232"/>
    <d v="2024-08-20T00:00:00"/>
    <x v="4"/>
    <s v="Fresh Sugar Lip Treatment"/>
    <n v="1"/>
    <n v="24"/>
    <n v="24"/>
    <n v="24"/>
    <n v="0"/>
    <x v="1"/>
    <x v="1"/>
  </r>
  <r>
    <x v="233"/>
    <d v="2024-08-21T00:00:00"/>
    <x v="5"/>
    <s v="Hydro Flask Standard Mouth Water Bottle"/>
    <n v="3"/>
    <n v="32.950000000000003"/>
    <n v="98.850000000000009"/>
    <n v="98.85"/>
    <n v="0"/>
    <x v="2"/>
    <x v="0"/>
  </r>
  <r>
    <x v="234"/>
    <d v="2024-08-22T00:00:00"/>
    <x v="0"/>
    <s v="Bose QuietComfort 35 II Wireless Headphones"/>
    <n v="1"/>
    <n v="299"/>
    <n v="299"/>
    <n v="299"/>
    <n v="0"/>
    <x v="0"/>
    <x v="0"/>
  </r>
  <r>
    <x v="235"/>
    <d v="2024-08-23T00:00:00"/>
    <x v="1"/>
    <s v="Nespresso Vertuo Next Coffee and Espresso Maker"/>
    <n v="1"/>
    <n v="159.99"/>
    <n v="159.99"/>
    <n v="159.99"/>
    <n v="0"/>
    <x v="1"/>
    <x v="1"/>
  </r>
  <r>
    <x v="236"/>
    <d v="2024-08-24T00:00:00"/>
    <x v="2"/>
    <s v="Nike Air Force 1 Sneakers"/>
    <n v="3"/>
    <n v="90"/>
    <n v="270"/>
    <n v="270"/>
    <n v="0"/>
    <x v="2"/>
    <x v="2"/>
  </r>
  <r>
    <x v="237"/>
    <d v="2024-08-25T00:00:00"/>
    <x v="3"/>
    <s v="The Handmaid's Tale by Margaret Atwood"/>
    <n v="3"/>
    <n v="10.99"/>
    <n v="32.97"/>
    <n v="32.97"/>
    <n v="0"/>
    <x v="0"/>
    <x v="0"/>
  </r>
  <r>
    <x v="238"/>
    <d v="2024-08-26T00:00:00"/>
    <x v="4"/>
    <s v="Sunday Riley Luna Sleeping Night Oil"/>
    <n v="1"/>
    <n v="55"/>
    <n v="55"/>
    <n v="55"/>
    <n v="0"/>
    <x v="1"/>
    <x v="1"/>
  </r>
  <r>
    <x v="239"/>
    <d v="2024-08-27T00:00:00"/>
    <x v="5"/>
    <s v="Yeti Rambler 20 oz Tumbler"/>
    <n v="2"/>
    <n v="29.99"/>
    <n v="59.98"/>
    <n v="59.98"/>
    <n v="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02856F-AEF1-4E50-AF5C-E0F86F69E8A2}" name="Tabela dinâ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C7" firstHeaderRow="0" firstDataRow="1" firstDataCol="1"/>
  <pivotFields count="11">
    <pivotField showAll="0"/>
    <pivotField numFmtId="22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Total Revenue" fld="7" baseField="0" baseItem="0"/>
    <dataField name="Soma de Total Revenue2" fld="7" showDataAs="percentOfTotal" baseField="10" baseItem="1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C6BA89-0F72-4C9D-AC12-08907CEAB333}" name="Tabela dinâmica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C7" firstHeaderRow="0" firstDataRow="1" firstDataCol="1"/>
  <pivotFields count="11">
    <pivotField dataField="1" showAll="0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Transaction ID" fld="0" subtotal="count" baseField="10" baseItem="0"/>
    <dataField name="Soma de Transaction ID2" fld="0" showDataAs="percentOfTotal" baseField="1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C76122-3A18-43F8-9808-74269693A8FF}" name="Tabela dinâmica6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7:E22" firstHeaderRow="1" firstDataRow="2" firstDataCol="1"/>
  <pivotFields count="11">
    <pivotField showAll="0"/>
    <pivotField numFmtId="22"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Soma de Total Revenue" fld="7" baseField="0" baseItem="0" numFmtId="44"/>
  </dataFields>
  <formats count="12">
    <format dxfId="68">
      <pivotArea type="all" dataOnly="0" outline="0" fieldPosition="0"/>
    </format>
    <format dxfId="66">
      <pivotArea outline="0" collapsedLevelsAreSubtotals="1" fieldPosition="0"/>
    </format>
    <format dxfId="65">
      <pivotArea type="origin" dataOnly="0" labelOnly="1" outline="0" fieldPosition="0"/>
    </format>
    <format dxfId="64">
      <pivotArea field="9" type="button" dataOnly="0" labelOnly="1" outline="0" axis="axisCol" fieldPosition="0"/>
    </format>
    <format dxfId="63">
      <pivotArea type="topRight" dataOnly="0" labelOnly="1" outline="0" fieldPosition="0"/>
    </format>
    <format dxfId="62">
      <pivotArea field="10" type="button" dataOnly="0" labelOnly="1" outline="0" axis="axisRow" fieldPosition="0"/>
    </format>
    <format dxfId="61">
      <pivotArea dataOnly="0" labelOnly="1" fieldPosition="0">
        <references count="1">
          <reference field="10" count="0"/>
        </references>
      </pivotArea>
    </format>
    <format dxfId="60">
      <pivotArea dataOnly="0" labelOnly="1" grandRow="1" outline="0" fieldPosition="0"/>
    </format>
    <format dxfId="59">
      <pivotArea dataOnly="0" labelOnly="1" fieldPosition="0">
        <references count="1">
          <reference field="9" count="0"/>
        </references>
      </pivotArea>
    </format>
    <format dxfId="58">
      <pivotArea dataOnly="0" labelOnly="1" grandCol="1" outline="0" fieldPosition="0"/>
    </format>
    <format dxfId="3">
      <pivotArea dataOnly="0" labelOnly="1" fieldPosition="0">
        <references count="1">
          <reference field="9" count="0"/>
        </references>
      </pivotArea>
    </format>
    <format dxfId="2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ECA31-871F-4795-9603-A499C1C5F170}" name="Tabela dinâmica4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10:E15" firstHeaderRow="1" firstDataRow="2" firstDataCol="1"/>
  <pivotFields count="11">
    <pivotField dataField="1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ntagem de Transaction ID" fld="0" subtotal="count" showDataAs="percentOfRow" baseField="10" baseItem="0" numFmtId="10"/>
  </dataFields>
  <formats count="2">
    <format dxfId="0">
      <pivotArea dataOnly="0" labelOnly="1" fieldPosition="0">
        <references count="1">
          <reference field="9" count="0"/>
        </references>
      </pivotArea>
    </format>
    <format dxfId="1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3BC7C-4731-433E-8E77-3C94EC4A3547}" name="Tabela dinâmica3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8" firstHeaderRow="1" firstDataRow="2" firstDataCol="1"/>
  <pivotFields count="11">
    <pivotField dataField="1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ntagem de Transaction ID" fld="0" subtotal="count" baseField="10" baseItem="0"/>
  </dataFields>
  <formats count="2">
    <format dxfId="5">
      <pivotArea dataOnly="0" labelOnly="1" fieldPosition="0">
        <references count="1">
          <reference field="9" count="0"/>
        </references>
      </pivotArea>
    </format>
    <format dxfId="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5E36E4-5E2E-4207-880A-32AE14BA1AEA}" name="Tabela dinâmica8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4:E22" firstHeaderRow="1" firstDataRow="2" firstDataCol="1"/>
  <pivotFields count="11">
    <pivotField dataField="1" showAll="0"/>
    <pivotField numFmtId="22" showAll="0"/>
    <pivotField axis="axisRow" showAll="0">
      <items count="7">
        <item x="4"/>
        <item x="3"/>
        <item x="2"/>
        <item x="0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ntagem de Transaction ID" fld="0" subtotal="count" showDataAs="percentOfTotal" baseField="2" baseItem="3" numFmtId="10"/>
  </dataFields>
  <formats count="4">
    <format dxfId="18">
      <pivotArea type="all" dataOnly="0" outline="0" fieldPosition="0"/>
    </format>
    <format dxfId="15">
      <pivotArea outline="0" fieldPosition="0">
        <references count="1">
          <reference field="4294967294" count="1">
            <x v="0"/>
          </reference>
        </references>
      </pivotArea>
    </format>
    <format dxfId="11">
      <pivotArea dataOnly="0" labelOnly="1" fieldPosition="0">
        <references count="1">
          <reference field="10" count="0"/>
        </references>
      </pivotArea>
    </format>
    <format dxfId="9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A69C77-A67D-472D-926B-2AACE7DE9FF7}" name="Tabela dinâmica7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E11" firstHeaderRow="1" firstDataRow="2" firstDataCol="1"/>
  <pivotFields count="11">
    <pivotField showAll="0"/>
    <pivotField numFmtId="22" showAll="0"/>
    <pivotField axis="axisRow" showAll="0">
      <items count="7">
        <item x="4"/>
        <item x="3"/>
        <item x="2"/>
        <item x="0"/>
        <item x="1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4">
        <item x="0"/>
        <item x="2"/>
        <item x="1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oma de Total Revenue" fld="7" baseField="0" baseItem="0" numFmtId="44"/>
  </dataFields>
  <formats count="3">
    <format dxfId="57">
      <pivotArea type="all" dataOnly="0" outline="0" fieldPosition="0"/>
    </format>
    <format dxfId="7">
      <pivotArea dataOnly="0" labelOnly="1" fieldPosition="0">
        <references count="1">
          <reference field="10" count="0"/>
        </references>
      </pivotArea>
    </format>
    <format dxfId="6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95A5098-3900-40DD-B3A6-CB2D38516F64}" autoFormatId="16" applyNumberFormats="0" applyBorderFormats="0" applyFontFormats="0" applyPatternFormats="0" applyAlignmentFormats="0" applyWidthHeightFormats="0">
  <queryTableRefresh nextId="14">
    <queryTableFields count="11">
      <queryTableField id="1" name="Transaction ID" tableColumnId="1"/>
      <queryTableField id="2" name="Date" tableColumnId="2"/>
      <queryTableField id="3" name="Product Category" tableColumnId="3"/>
      <queryTableField id="4" name="Product Name" tableColumnId="4"/>
      <queryTableField id="5" name="Units Sold" tableColumnId="5"/>
      <queryTableField id="6" name="Unit Price" tableColumnId="6"/>
      <queryTableField id="10" dataBound="0" tableColumnId="10"/>
      <queryTableField id="7" name="Total Revenue" tableColumnId="7"/>
      <queryTableField id="13" dataBound="0" tableColumnId="13"/>
      <queryTableField id="8" name="Region" tableColumnId="8"/>
      <queryTableField id="9" name="Payment Method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7D0174-0953-45BE-9141-58695EF65ECD}" name="Tabela1_1" displayName="Tabela1_1" ref="A1:K241" tableType="queryTable" totalsRowShown="0">
  <autoFilter ref="A1:K241" xr:uid="{257D0174-0953-45BE-9141-58695EF65ECD}"/>
  <tableColumns count="11">
    <tableColumn id="1" xr3:uid="{C2E72F2F-3A08-40A6-B99A-D78AC6A54609}" uniqueName="1" name="Transaction ID" queryTableFieldId="1" dataDxfId="80"/>
    <tableColumn id="2" xr3:uid="{CDBF2AC9-6813-4909-9856-EFC260CA5058}" uniqueName="2" name="Date" queryTableFieldId="2" dataDxfId="79"/>
    <tableColumn id="3" xr3:uid="{CBE96252-23DC-4EE5-8CEC-784CE12274F0}" uniqueName="3" name="Product Category" queryTableFieldId="3" dataDxfId="78"/>
    <tableColumn id="4" xr3:uid="{50E3B1F1-8D54-4CCE-8616-13C308D9F25E}" uniqueName="4" name="Product Name" queryTableFieldId="4"/>
    <tableColumn id="5" xr3:uid="{24934D5E-63C7-4AD8-8965-152FCAAE0C6F}" uniqueName="5" name="Units Sold" queryTableFieldId="5"/>
    <tableColumn id="6" xr3:uid="{22628D44-6B9B-4966-A4E8-41313FC7133A}" uniqueName="6" name="Unit Price" queryTableFieldId="6"/>
    <tableColumn id="10" xr3:uid="{0028465D-5ED0-42EE-AFB1-1EF3CD48E8E4}" uniqueName="10" name="Receita esperada" queryTableFieldId="10" dataDxfId="70">
      <calculatedColumnFormula>Tabela1_1[[#This Row],[Units Sold]]*Tabela1_1[[#This Row],[Unit Price]]</calculatedColumnFormula>
    </tableColumn>
    <tableColumn id="7" xr3:uid="{CDECF64B-1C20-45B5-AA30-D849904A55FA}" uniqueName="7" name="Total Revenue" queryTableFieldId="7"/>
    <tableColumn id="13" xr3:uid="{349D777C-AE9B-4FA6-B7F8-CF569FC0E1AB}" uniqueName="13" name="Desconto" queryTableFieldId="13" dataDxfId="69">
      <calculatedColumnFormula>Tabela1_1[[#This Row],[Total Revenue]]-Tabela1_1[[#This Row],[Receita esperada]]</calculatedColumnFormula>
    </tableColumn>
    <tableColumn id="8" xr3:uid="{FFC38834-05BE-4967-951D-42B803CDD27E}" uniqueName="8" name="Region" queryTableFieldId="8"/>
    <tableColumn id="9" xr3:uid="{702EFF57-0BFA-4D45-BC23-1A54EF74004C}" uniqueName="9" name="Payment Method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60D377-EA54-4150-90AE-7C1FAC458A5B}" name="Tabela1" displayName="Tabela1" ref="A1:I241" totalsRowShown="0">
  <autoFilter ref="A1:I241" xr:uid="{0960D377-EA54-4150-90AE-7C1FAC458A5B}"/>
  <tableColumns count="9">
    <tableColumn id="1" xr3:uid="{B07067D0-C193-4463-9FD3-6C61F0792A25}" name="Transaction ID" dataDxfId="77"/>
    <tableColumn id="2" xr3:uid="{D3815268-1FD0-4ECC-8196-901382B12B78}" name="Date" dataDxfId="76"/>
    <tableColumn id="3" xr3:uid="{634139F6-C4FB-4F25-A3F7-D26E6D3DD86F}" name="Product Category" dataDxfId="75"/>
    <tableColumn id="4" xr3:uid="{E1291789-F954-4240-8FA8-D72E50520AE6}" name="Product Name" dataDxfId="74"/>
    <tableColumn id="5" xr3:uid="{89EA6010-6DBA-4387-8D9B-01DFCAF9B5C6}" name="Units Sold" dataDxfId="73"/>
    <tableColumn id="6" xr3:uid="{DBFECCE2-B170-4F6B-A92F-52A65AC0462C}" name="Unit Price" dataDxfId="72"/>
    <tableColumn id="7" xr3:uid="{402B70F0-2F06-4C74-BA17-2C3B0888CD07}" name="Total Revenue" dataDxfId="71"/>
    <tableColumn id="8" xr3:uid="{5EAC353C-17A1-498D-A21E-12E9D54C45A7}" name="Region"/>
    <tableColumn id="9" xr3:uid="{EE31E480-FD11-4EE7-B140-C2395557E9CD}" name="Payment Method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0202-CB54-45B7-9056-0555F56DC6BA}">
  <dimension ref="A3:C8"/>
  <sheetViews>
    <sheetView tabSelected="1" workbookViewId="0">
      <selection activeCell="K23" sqref="K23"/>
    </sheetView>
  </sheetViews>
  <sheetFormatPr defaultRowHeight="15" x14ac:dyDescent="0.25"/>
  <cols>
    <col min="1" max="1" width="18.42578125" bestFit="1" customWidth="1"/>
    <col min="2" max="2" width="22.42578125" bestFit="1" customWidth="1"/>
    <col min="3" max="3" width="23.42578125" bestFit="1" customWidth="1"/>
  </cols>
  <sheetData>
    <row r="3" spans="1:3" x14ac:dyDescent="0.25">
      <c r="A3" s="5" t="s">
        <v>427</v>
      </c>
      <c r="B3" s="11" t="s">
        <v>429</v>
      </c>
      <c r="C3" t="s">
        <v>430</v>
      </c>
    </row>
    <row r="4" spans="1:3" x14ac:dyDescent="0.25">
      <c r="A4" s="2" t="s">
        <v>14</v>
      </c>
      <c r="B4" s="11">
        <v>51170.860000000015</v>
      </c>
      <c r="C4" s="7">
        <v>0.63512753536305122</v>
      </c>
    </row>
    <row r="5" spans="1:3" x14ac:dyDescent="0.25">
      <c r="A5" s="2" t="s">
        <v>25</v>
      </c>
      <c r="B5" s="11">
        <v>8128.9300000000012</v>
      </c>
      <c r="C5" s="7">
        <v>0.1008954564382691</v>
      </c>
    </row>
    <row r="6" spans="1:3" x14ac:dyDescent="0.25">
      <c r="A6" s="2" t="s">
        <v>19</v>
      </c>
      <c r="B6" s="11">
        <v>21268.060000000005</v>
      </c>
      <c r="C6" s="7">
        <v>0.26397700819867975</v>
      </c>
    </row>
    <row r="7" spans="1:3" x14ac:dyDescent="0.25">
      <c r="A7" s="2" t="s">
        <v>428</v>
      </c>
      <c r="B7" s="11">
        <v>80567.85000000002</v>
      </c>
      <c r="C7" s="7">
        <v>1</v>
      </c>
    </row>
    <row r="8" spans="1:3" x14ac:dyDescent="0.25">
      <c r="B8" s="11"/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F089-F1A5-4A83-84B6-9AC5D422A636}">
  <dimension ref="A3:C7"/>
  <sheetViews>
    <sheetView workbookViewId="0">
      <selection activeCell="I20" sqref="I20"/>
    </sheetView>
  </sheetViews>
  <sheetFormatPr defaultRowHeight="15" x14ac:dyDescent="0.25"/>
  <cols>
    <col min="1" max="1" width="18.42578125" bestFit="1" customWidth="1"/>
    <col min="2" max="2" width="26.85546875" bestFit="1" customWidth="1"/>
    <col min="3" max="3" width="23.42578125" bestFit="1" customWidth="1"/>
  </cols>
  <sheetData>
    <row r="3" spans="1:3" x14ac:dyDescent="0.25">
      <c r="A3" s="5" t="s">
        <v>427</v>
      </c>
      <c r="B3" t="s">
        <v>432</v>
      </c>
      <c r="C3" t="s">
        <v>431</v>
      </c>
    </row>
    <row r="4" spans="1:3" x14ac:dyDescent="0.25">
      <c r="A4" s="2" t="s">
        <v>14</v>
      </c>
      <c r="B4" s="6">
        <v>120</v>
      </c>
      <c r="C4" s="7">
        <v>0.50000823411228035</v>
      </c>
    </row>
    <row r="5" spans="1:3" x14ac:dyDescent="0.25">
      <c r="A5" s="2" t="s">
        <v>25</v>
      </c>
      <c r="B5" s="6">
        <v>40</v>
      </c>
      <c r="C5" s="7">
        <v>0.16665843255438631</v>
      </c>
    </row>
    <row r="6" spans="1:3" x14ac:dyDescent="0.25">
      <c r="A6" s="2" t="s">
        <v>19</v>
      </c>
      <c r="B6" s="6">
        <v>80</v>
      </c>
      <c r="C6" s="7">
        <v>0.33333333333333331</v>
      </c>
    </row>
    <row r="7" spans="1:3" x14ac:dyDescent="0.25">
      <c r="A7" s="2" t="s">
        <v>428</v>
      </c>
      <c r="B7" s="6">
        <v>240</v>
      </c>
      <c r="C7" s="7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CD731-0E3C-405B-B48B-D5F3A94B30F8}">
  <dimension ref="A3:E22"/>
  <sheetViews>
    <sheetView workbookViewId="0">
      <selection activeCell="H25" sqref="H25"/>
    </sheetView>
  </sheetViews>
  <sheetFormatPr defaultRowHeight="15" x14ac:dyDescent="0.25"/>
  <cols>
    <col min="1" max="1" width="22.42578125" bestFit="1" customWidth="1"/>
    <col min="2" max="2" width="20.28515625" bestFit="1" customWidth="1"/>
    <col min="3" max="3" width="13.42578125" bestFit="1" customWidth="1"/>
    <col min="4" max="4" width="14.140625" bestFit="1" customWidth="1"/>
    <col min="5" max="5" width="13.42578125" bestFit="1" customWidth="1"/>
    <col min="6" max="6" width="26.85546875" bestFit="1" customWidth="1"/>
    <col min="7" max="7" width="22.42578125" bestFit="1" customWidth="1"/>
    <col min="8" max="8" width="31.85546875" bestFit="1" customWidth="1"/>
    <col min="9" max="9" width="27.42578125" bestFit="1" customWidth="1"/>
  </cols>
  <sheetData>
    <row r="3" spans="1:5" x14ac:dyDescent="0.25">
      <c r="A3" s="5" t="s">
        <v>432</v>
      </c>
      <c r="B3" s="5" t="s">
        <v>433</v>
      </c>
    </row>
    <row r="4" spans="1:5" x14ac:dyDescent="0.25">
      <c r="A4" s="5" t="s">
        <v>427</v>
      </c>
      <c r="B4" s="16" t="s">
        <v>24</v>
      </c>
      <c r="C4" s="16" t="s">
        <v>18</v>
      </c>
      <c r="D4" s="16" t="s">
        <v>13</v>
      </c>
      <c r="E4" s="16" t="s">
        <v>428</v>
      </c>
    </row>
    <row r="5" spans="1:5" x14ac:dyDescent="0.25">
      <c r="A5" s="2" t="s">
        <v>14</v>
      </c>
      <c r="B5" s="6">
        <v>40</v>
      </c>
      <c r="C5" s="6"/>
      <c r="D5" s="6">
        <v>80</v>
      </c>
      <c r="E5" s="6">
        <v>120</v>
      </c>
    </row>
    <row r="6" spans="1:5" x14ac:dyDescent="0.25">
      <c r="A6" s="2" t="s">
        <v>25</v>
      </c>
      <c r="B6" s="6">
        <v>40</v>
      </c>
      <c r="C6" s="6"/>
      <c r="D6" s="6"/>
      <c r="E6" s="6">
        <v>40</v>
      </c>
    </row>
    <row r="7" spans="1:5" x14ac:dyDescent="0.25">
      <c r="A7" s="2" t="s">
        <v>19</v>
      </c>
      <c r="B7" s="6"/>
      <c r="C7" s="6">
        <v>80</v>
      </c>
      <c r="D7" s="6"/>
      <c r="E7" s="6">
        <v>80</v>
      </c>
    </row>
    <row r="8" spans="1:5" x14ac:dyDescent="0.25">
      <c r="A8" s="2" t="s">
        <v>428</v>
      </c>
      <c r="B8" s="6">
        <v>80</v>
      </c>
      <c r="C8" s="6">
        <v>80</v>
      </c>
      <c r="D8" s="6">
        <v>80</v>
      </c>
      <c r="E8" s="6">
        <v>240</v>
      </c>
    </row>
    <row r="10" spans="1:5" x14ac:dyDescent="0.25">
      <c r="A10" s="5" t="s">
        <v>432</v>
      </c>
      <c r="B10" s="5" t="s">
        <v>433</v>
      </c>
    </row>
    <row r="11" spans="1:5" x14ac:dyDescent="0.25">
      <c r="A11" s="5" t="s">
        <v>427</v>
      </c>
      <c r="B11" s="16" t="s">
        <v>24</v>
      </c>
      <c r="C11" s="16" t="s">
        <v>18</v>
      </c>
      <c r="D11" s="16" t="s">
        <v>13</v>
      </c>
      <c r="E11" s="16" t="s">
        <v>428</v>
      </c>
    </row>
    <row r="12" spans="1:5" x14ac:dyDescent="0.25">
      <c r="A12" s="2" t="s">
        <v>14</v>
      </c>
      <c r="B12" s="7">
        <v>0.33333333333333331</v>
      </c>
      <c r="C12" s="7">
        <v>0</v>
      </c>
      <c r="D12" s="7">
        <v>0.66666666666666663</v>
      </c>
      <c r="E12" s="7">
        <v>1</v>
      </c>
    </row>
    <row r="13" spans="1:5" x14ac:dyDescent="0.25">
      <c r="A13" s="2" t="s">
        <v>25</v>
      </c>
      <c r="B13" s="7">
        <v>1</v>
      </c>
      <c r="C13" s="7">
        <v>0</v>
      </c>
      <c r="D13" s="7">
        <v>0</v>
      </c>
      <c r="E13" s="7">
        <v>1</v>
      </c>
    </row>
    <row r="14" spans="1:5" x14ac:dyDescent="0.25">
      <c r="A14" s="2" t="s">
        <v>19</v>
      </c>
      <c r="B14" s="7">
        <v>0</v>
      </c>
      <c r="C14" s="7">
        <v>1</v>
      </c>
      <c r="D14" s="7">
        <v>0</v>
      </c>
      <c r="E14" s="7">
        <v>1</v>
      </c>
    </row>
    <row r="15" spans="1:5" x14ac:dyDescent="0.25">
      <c r="A15" s="2" t="s">
        <v>428</v>
      </c>
      <c r="B15" s="7">
        <v>0.33333333333333331</v>
      </c>
      <c r="C15" s="7">
        <v>0.33333333333333331</v>
      </c>
      <c r="D15" s="7">
        <v>0.33333333333333331</v>
      </c>
      <c r="E15" s="7">
        <v>1</v>
      </c>
    </row>
    <row r="17" spans="1:5" x14ac:dyDescent="0.25">
      <c r="A17" s="8" t="s">
        <v>429</v>
      </c>
      <c r="B17" s="8" t="s">
        <v>433</v>
      </c>
      <c r="C17" s="9"/>
      <c r="D17" s="9"/>
      <c r="E17" s="9"/>
    </row>
    <row r="18" spans="1:5" x14ac:dyDescent="0.25">
      <c r="A18" s="8" t="s">
        <v>427</v>
      </c>
      <c r="B18" s="15" t="s">
        <v>24</v>
      </c>
      <c r="C18" s="15" t="s">
        <v>18</v>
      </c>
      <c r="D18" s="15" t="s">
        <v>13</v>
      </c>
      <c r="E18" s="15" t="s">
        <v>428</v>
      </c>
    </row>
    <row r="19" spans="1:5" x14ac:dyDescent="0.25">
      <c r="A19" s="10" t="s">
        <v>14</v>
      </c>
      <c r="B19" s="9">
        <v>14326.519999999997</v>
      </c>
      <c r="C19" s="9"/>
      <c r="D19" s="9">
        <v>36844.340000000018</v>
      </c>
      <c r="E19" s="9">
        <v>51170.860000000015</v>
      </c>
    </row>
    <row r="20" spans="1:5" x14ac:dyDescent="0.25">
      <c r="A20" s="10" t="s">
        <v>25</v>
      </c>
      <c r="B20" s="9">
        <v>8128.9300000000012</v>
      </c>
      <c r="C20" s="9"/>
      <c r="D20" s="9"/>
      <c r="E20" s="9">
        <v>8128.9300000000012</v>
      </c>
    </row>
    <row r="21" spans="1:5" x14ac:dyDescent="0.25">
      <c r="A21" s="10" t="s">
        <v>19</v>
      </c>
      <c r="B21" s="9"/>
      <c r="C21" s="9">
        <v>21268.060000000005</v>
      </c>
      <c r="D21" s="9"/>
      <c r="E21" s="9">
        <v>21268.060000000005</v>
      </c>
    </row>
    <row r="22" spans="1:5" x14ac:dyDescent="0.25">
      <c r="A22" s="10" t="s">
        <v>428</v>
      </c>
      <c r="B22" s="9">
        <v>22455.449999999997</v>
      </c>
      <c r="C22" s="9">
        <v>21268.060000000005</v>
      </c>
      <c r="D22" s="9">
        <v>36844.340000000018</v>
      </c>
      <c r="E22" s="9">
        <v>80567.85000000002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FEFA9-5615-4B0D-A161-BDCFBB525584}">
  <dimension ref="A3:E22"/>
  <sheetViews>
    <sheetView workbookViewId="0">
      <selection activeCell="K21" sqref="K21"/>
    </sheetView>
  </sheetViews>
  <sheetFormatPr defaultRowHeight="15" x14ac:dyDescent="0.25"/>
  <cols>
    <col min="1" max="1" width="26.85546875" bestFit="1" customWidth="1"/>
    <col min="2" max="2" width="20.140625" bestFit="1" customWidth="1"/>
    <col min="3" max="3" width="12.28515625" bestFit="1" customWidth="1"/>
    <col min="4" max="5" width="13.42578125" bestFit="1" customWidth="1"/>
  </cols>
  <sheetData>
    <row r="3" spans="1:5" x14ac:dyDescent="0.25">
      <c r="A3" s="8" t="s">
        <v>429</v>
      </c>
      <c r="B3" s="8" t="s">
        <v>433</v>
      </c>
      <c r="C3" s="9"/>
      <c r="D3" s="9"/>
      <c r="E3" s="9"/>
    </row>
    <row r="4" spans="1:5" x14ac:dyDescent="0.25">
      <c r="A4" s="8" t="s">
        <v>427</v>
      </c>
      <c r="B4" s="15" t="s">
        <v>14</v>
      </c>
      <c r="C4" s="15" t="s">
        <v>25</v>
      </c>
      <c r="D4" s="15" t="s">
        <v>19</v>
      </c>
      <c r="E4" s="15" t="s">
        <v>428</v>
      </c>
    </row>
    <row r="5" spans="1:5" x14ac:dyDescent="0.25">
      <c r="A5" s="10" t="s">
        <v>30</v>
      </c>
      <c r="B5" s="9"/>
      <c r="C5" s="9"/>
      <c r="D5" s="9">
        <v>2621.8999999999996</v>
      </c>
      <c r="E5" s="9">
        <v>2621.8999999999996</v>
      </c>
    </row>
    <row r="6" spans="1:5" x14ac:dyDescent="0.25">
      <c r="A6" s="10" t="s">
        <v>26</v>
      </c>
      <c r="B6" s="9">
        <v>1861.9300000000007</v>
      </c>
      <c r="C6" s="9"/>
      <c r="D6" s="9"/>
      <c r="E6" s="9">
        <v>1861.9300000000007</v>
      </c>
    </row>
    <row r="7" spans="1:5" x14ac:dyDescent="0.25">
      <c r="A7" s="10" t="s">
        <v>20</v>
      </c>
      <c r="B7" s="9"/>
      <c r="C7" s="9">
        <v>8128.9300000000012</v>
      </c>
      <c r="D7" s="9"/>
      <c r="E7" s="9">
        <v>8128.9300000000012</v>
      </c>
    </row>
    <row r="8" spans="1:5" x14ac:dyDescent="0.25">
      <c r="A8" s="10" t="s">
        <v>9</v>
      </c>
      <c r="B8" s="9">
        <v>34982.410000000011</v>
      </c>
      <c r="C8" s="9"/>
      <c r="D8" s="9"/>
      <c r="E8" s="9">
        <v>34982.410000000011</v>
      </c>
    </row>
    <row r="9" spans="1:5" x14ac:dyDescent="0.25">
      <c r="A9" s="10" t="s">
        <v>15</v>
      </c>
      <c r="B9" s="9"/>
      <c r="C9" s="9"/>
      <c r="D9" s="9">
        <v>18646.16</v>
      </c>
      <c r="E9" s="9">
        <v>18646.16</v>
      </c>
    </row>
    <row r="10" spans="1:5" x14ac:dyDescent="0.25">
      <c r="A10" s="10" t="s">
        <v>33</v>
      </c>
      <c r="B10" s="9">
        <v>14326.519999999997</v>
      </c>
      <c r="C10" s="9"/>
      <c r="D10" s="9"/>
      <c r="E10" s="9">
        <v>14326.519999999997</v>
      </c>
    </row>
    <row r="11" spans="1:5" x14ac:dyDescent="0.25">
      <c r="A11" s="10" t="s">
        <v>428</v>
      </c>
      <c r="B11" s="9">
        <v>51170.860000000008</v>
      </c>
      <c r="C11" s="9">
        <v>8128.9300000000012</v>
      </c>
      <c r="D11" s="9">
        <v>21268.059999999998</v>
      </c>
      <c r="E11" s="9">
        <v>80567.850000000006</v>
      </c>
    </row>
    <row r="14" spans="1:5" x14ac:dyDescent="0.25">
      <c r="A14" s="12" t="s">
        <v>432</v>
      </c>
      <c r="B14" s="12" t="s">
        <v>433</v>
      </c>
      <c r="C14" s="6"/>
      <c r="D14" s="6"/>
      <c r="E14" s="6"/>
    </row>
    <row r="15" spans="1:5" x14ac:dyDescent="0.25">
      <c r="A15" s="12" t="s">
        <v>427</v>
      </c>
      <c r="B15" s="14" t="s">
        <v>14</v>
      </c>
      <c r="C15" s="14" t="s">
        <v>25</v>
      </c>
      <c r="D15" s="14" t="s">
        <v>19</v>
      </c>
      <c r="E15" s="14" t="s">
        <v>428</v>
      </c>
    </row>
    <row r="16" spans="1:5" x14ac:dyDescent="0.25">
      <c r="A16" s="13" t="s">
        <v>30</v>
      </c>
      <c r="B16" s="7">
        <v>0</v>
      </c>
      <c r="C16" s="7">
        <v>0</v>
      </c>
      <c r="D16" s="7">
        <v>0.16666666666666666</v>
      </c>
      <c r="E16" s="7">
        <v>0.16666666666666666</v>
      </c>
    </row>
    <row r="17" spans="1:5" x14ac:dyDescent="0.25">
      <c r="A17" s="13" t="s">
        <v>26</v>
      </c>
      <c r="B17" s="7">
        <v>0.16666666666666666</v>
      </c>
      <c r="C17" s="7">
        <v>0</v>
      </c>
      <c r="D17" s="7">
        <v>0</v>
      </c>
      <c r="E17" s="7">
        <v>0.16666666666666666</v>
      </c>
    </row>
    <row r="18" spans="1:5" x14ac:dyDescent="0.25">
      <c r="A18" s="13" t="s">
        <v>20</v>
      </c>
      <c r="B18" s="7">
        <v>0</v>
      </c>
      <c r="C18" s="7">
        <v>0.16666666666666666</v>
      </c>
      <c r="D18" s="7">
        <v>0</v>
      </c>
      <c r="E18" s="7">
        <v>0.16666666666666666</v>
      </c>
    </row>
    <row r="19" spans="1:5" x14ac:dyDescent="0.25">
      <c r="A19" s="13" t="s">
        <v>9</v>
      </c>
      <c r="B19" s="7">
        <v>0.16666666666666666</v>
      </c>
      <c r="C19" s="7">
        <v>0</v>
      </c>
      <c r="D19" s="7">
        <v>0</v>
      </c>
      <c r="E19" s="7">
        <v>0.16666666666666666</v>
      </c>
    </row>
    <row r="20" spans="1:5" x14ac:dyDescent="0.25">
      <c r="A20" s="13" t="s">
        <v>15</v>
      </c>
      <c r="B20" s="7">
        <v>0</v>
      </c>
      <c r="C20" s="7">
        <v>0</v>
      </c>
      <c r="D20" s="7">
        <v>0.16666666666666666</v>
      </c>
      <c r="E20" s="7">
        <v>0.16666666666666666</v>
      </c>
    </row>
    <row r="21" spans="1:5" x14ac:dyDescent="0.25">
      <c r="A21" s="13" t="s">
        <v>33</v>
      </c>
      <c r="B21" s="7">
        <v>0.16666666666666666</v>
      </c>
      <c r="C21" s="7">
        <v>0</v>
      </c>
      <c r="D21" s="7">
        <v>0</v>
      </c>
      <c r="E21" s="7">
        <v>0.16666666666666666</v>
      </c>
    </row>
    <row r="22" spans="1:5" x14ac:dyDescent="0.25">
      <c r="A22" s="13" t="s">
        <v>428</v>
      </c>
      <c r="B22" s="7">
        <v>0.5</v>
      </c>
      <c r="C22" s="7">
        <v>0.16666666666666666</v>
      </c>
      <c r="D22" s="7">
        <v>0.33333333333333331</v>
      </c>
      <c r="E22" s="7">
        <v>1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26EF-97B9-4E12-98D0-1646B05EDD44}">
  <dimension ref="A1:K241"/>
  <sheetViews>
    <sheetView topLeftCell="A2" workbookViewId="0">
      <selection sqref="A1:K241"/>
    </sheetView>
  </sheetViews>
  <sheetFormatPr defaultRowHeight="15" x14ac:dyDescent="0.25"/>
  <cols>
    <col min="1" max="1" width="16.28515625" bestFit="1" customWidth="1"/>
    <col min="2" max="2" width="15.5703125" bestFit="1" customWidth="1"/>
    <col min="3" max="3" width="19" bestFit="1" customWidth="1"/>
    <col min="4" max="4" width="54.28515625" bestFit="1" customWidth="1"/>
    <col min="5" max="5" width="12.42578125" bestFit="1" customWidth="1"/>
    <col min="6" max="6" width="12" bestFit="1" customWidth="1"/>
    <col min="7" max="7" width="19" bestFit="1" customWidth="1"/>
    <col min="8" max="8" width="16.28515625" bestFit="1" customWidth="1"/>
    <col min="9" max="9" width="12" bestFit="1" customWidth="1"/>
    <col min="10" max="10" width="13.85546875" bestFit="1" customWidth="1"/>
    <col min="11" max="11" width="1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425</v>
      </c>
      <c r="H1" t="s">
        <v>6</v>
      </c>
      <c r="I1" t="s">
        <v>426</v>
      </c>
      <c r="J1" t="s">
        <v>7</v>
      </c>
      <c r="K1" t="s">
        <v>8</v>
      </c>
    </row>
    <row r="2" spans="1:11" x14ac:dyDescent="0.25">
      <c r="A2" s="2">
        <v>10001</v>
      </c>
      <c r="B2" s="4">
        <v>45292</v>
      </c>
      <c r="C2" s="2" t="s">
        <v>9</v>
      </c>
      <c r="D2" t="s">
        <v>10</v>
      </c>
      <c r="E2">
        <v>2</v>
      </c>
      <c r="F2">
        <v>999.99</v>
      </c>
      <c r="G2">
        <f>Tabela1_1[[#This Row],[Units Sold]]*Tabela1_1[[#This Row],[Unit Price]]</f>
        <v>1999.98</v>
      </c>
      <c r="H2">
        <v>1999.98</v>
      </c>
      <c r="I2">
        <f>Tabela1_1[[#This Row],[Total Revenue]]-Tabela1_1[[#This Row],[Receita esperada]]</f>
        <v>0</v>
      </c>
      <c r="J2" t="s">
        <v>13</v>
      </c>
      <c r="K2" t="s">
        <v>14</v>
      </c>
    </row>
    <row r="3" spans="1:11" x14ac:dyDescent="0.25">
      <c r="A3" s="2">
        <v>10002</v>
      </c>
      <c r="B3" s="4">
        <v>45293</v>
      </c>
      <c r="C3" s="2" t="s">
        <v>15</v>
      </c>
      <c r="D3" t="s">
        <v>16</v>
      </c>
      <c r="E3">
        <v>1</v>
      </c>
      <c r="F3">
        <v>499.99</v>
      </c>
      <c r="G3">
        <f>Tabela1_1[[#This Row],[Units Sold]]*Tabela1_1[[#This Row],[Unit Price]]</f>
        <v>499.99</v>
      </c>
      <c r="H3">
        <v>499.99</v>
      </c>
      <c r="I3">
        <f>Tabela1_1[[#This Row],[Total Revenue]]-Tabela1_1[[#This Row],[Receita esperada]]</f>
        <v>0</v>
      </c>
      <c r="J3" t="s">
        <v>18</v>
      </c>
      <c r="K3" t="s">
        <v>19</v>
      </c>
    </row>
    <row r="4" spans="1:11" x14ac:dyDescent="0.25">
      <c r="A4" s="2">
        <v>10003</v>
      </c>
      <c r="B4" s="4">
        <v>45294</v>
      </c>
      <c r="C4" s="2" t="s">
        <v>20</v>
      </c>
      <c r="D4" t="s">
        <v>21</v>
      </c>
      <c r="E4">
        <v>3</v>
      </c>
      <c r="F4">
        <v>69.989999999999995</v>
      </c>
      <c r="G4">
        <f>Tabela1_1[[#This Row],[Units Sold]]*Tabela1_1[[#This Row],[Unit Price]]</f>
        <v>209.96999999999997</v>
      </c>
      <c r="H4">
        <v>209.97</v>
      </c>
      <c r="I4">
        <f>Tabela1_1[[#This Row],[Total Revenue]]-Tabela1_1[[#This Row],[Receita esperada]]</f>
        <v>0</v>
      </c>
      <c r="J4" t="s">
        <v>24</v>
      </c>
      <c r="K4" t="s">
        <v>25</v>
      </c>
    </row>
    <row r="5" spans="1:11" x14ac:dyDescent="0.25">
      <c r="A5" s="2">
        <v>10004</v>
      </c>
      <c r="B5" s="4">
        <v>45295</v>
      </c>
      <c r="C5" s="2" t="s">
        <v>26</v>
      </c>
      <c r="D5" t="s">
        <v>27</v>
      </c>
      <c r="E5">
        <v>4</v>
      </c>
      <c r="F5">
        <v>15.99</v>
      </c>
      <c r="G5">
        <f>Tabela1_1[[#This Row],[Units Sold]]*Tabela1_1[[#This Row],[Unit Price]]</f>
        <v>63.96</v>
      </c>
      <c r="H5">
        <v>63.96</v>
      </c>
      <c r="I5">
        <f>Tabela1_1[[#This Row],[Total Revenue]]-Tabela1_1[[#This Row],[Receita esperada]]</f>
        <v>0</v>
      </c>
      <c r="J5" t="s">
        <v>13</v>
      </c>
      <c r="K5" t="s">
        <v>14</v>
      </c>
    </row>
    <row r="6" spans="1:11" x14ac:dyDescent="0.25">
      <c r="A6" s="2">
        <v>10005</v>
      </c>
      <c r="B6" s="4">
        <v>45296</v>
      </c>
      <c r="C6" s="2" t="s">
        <v>30</v>
      </c>
      <c r="D6" t="s">
        <v>31</v>
      </c>
      <c r="E6">
        <v>1</v>
      </c>
      <c r="F6">
        <v>89.99</v>
      </c>
      <c r="G6">
        <f>Tabela1_1[[#This Row],[Units Sold]]*Tabela1_1[[#This Row],[Unit Price]]</f>
        <v>89.99</v>
      </c>
      <c r="H6">
        <v>89.99</v>
      </c>
      <c r="I6">
        <f>Tabela1_1[[#This Row],[Total Revenue]]-Tabela1_1[[#This Row],[Receita esperada]]</f>
        <v>0</v>
      </c>
      <c r="J6" t="s">
        <v>18</v>
      </c>
      <c r="K6" t="s">
        <v>19</v>
      </c>
    </row>
    <row r="7" spans="1:11" x14ac:dyDescent="0.25">
      <c r="A7" s="2">
        <v>10006</v>
      </c>
      <c r="B7" s="4">
        <v>45297</v>
      </c>
      <c r="C7" s="2" t="s">
        <v>33</v>
      </c>
      <c r="D7" t="s">
        <v>34</v>
      </c>
      <c r="E7">
        <v>5</v>
      </c>
      <c r="F7">
        <v>29.99</v>
      </c>
      <c r="G7">
        <f>Tabela1_1[[#This Row],[Units Sold]]*Tabela1_1[[#This Row],[Unit Price]]</f>
        <v>149.94999999999999</v>
      </c>
      <c r="H7">
        <v>149.94999999999999</v>
      </c>
      <c r="I7">
        <f>Tabela1_1[[#This Row],[Total Revenue]]-Tabela1_1[[#This Row],[Receita esperada]]</f>
        <v>0</v>
      </c>
      <c r="J7" t="s">
        <v>24</v>
      </c>
      <c r="K7" t="s">
        <v>14</v>
      </c>
    </row>
    <row r="8" spans="1:11" x14ac:dyDescent="0.25">
      <c r="A8" s="2">
        <v>10007</v>
      </c>
      <c r="B8" s="4">
        <v>45298</v>
      </c>
      <c r="C8" s="2" t="s">
        <v>9</v>
      </c>
      <c r="D8" t="s">
        <v>37</v>
      </c>
      <c r="E8">
        <v>1</v>
      </c>
      <c r="F8">
        <v>2499.9899999999998</v>
      </c>
      <c r="G8">
        <f>Tabela1_1[[#This Row],[Units Sold]]*Tabela1_1[[#This Row],[Unit Price]]</f>
        <v>2499.9899999999998</v>
      </c>
      <c r="H8">
        <v>2499.9899999999998</v>
      </c>
      <c r="I8">
        <f>Tabela1_1[[#This Row],[Total Revenue]]-Tabela1_1[[#This Row],[Receita esperada]]</f>
        <v>0</v>
      </c>
      <c r="J8" t="s">
        <v>13</v>
      </c>
      <c r="K8" t="s">
        <v>14</v>
      </c>
    </row>
    <row r="9" spans="1:11" x14ac:dyDescent="0.25">
      <c r="A9" s="2">
        <v>10008</v>
      </c>
      <c r="B9" s="4">
        <v>45299</v>
      </c>
      <c r="C9" s="2" t="s">
        <v>15</v>
      </c>
      <c r="D9" t="s">
        <v>39</v>
      </c>
      <c r="E9">
        <v>2</v>
      </c>
      <c r="F9">
        <v>599.99</v>
      </c>
      <c r="G9">
        <f>Tabela1_1[[#This Row],[Units Sold]]*Tabela1_1[[#This Row],[Unit Price]]</f>
        <v>1199.98</v>
      </c>
      <c r="H9">
        <v>1199.98</v>
      </c>
      <c r="I9">
        <f>Tabela1_1[[#This Row],[Total Revenue]]-Tabela1_1[[#This Row],[Receita esperada]]</f>
        <v>0</v>
      </c>
      <c r="J9" t="s">
        <v>18</v>
      </c>
      <c r="K9" t="s">
        <v>19</v>
      </c>
    </row>
    <row r="10" spans="1:11" x14ac:dyDescent="0.25">
      <c r="A10" s="2">
        <v>10009</v>
      </c>
      <c r="B10" s="4">
        <v>45300</v>
      </c>
      <c r="C10" s="2" t="s">
        <v>20</v>
      </c>
      <c r="D10" t="s">
        <v>42</v>
      </c>
      <c r="E10">
        <v>6</v>
      </c>
      <c r="F10">
        <v>89.99</v>
      </c>
      <c r="G10">
        <f>Tabela1_1[[#This Row],[Units Sold]]*Tabela1_1[[#This Row],[Unit Price]]</f>
        <v>539.93999999999994</v>
      </c>
      <c r="H10">
        <v>539.94000000000005</v>
      </c>
      <c r="I10">
        <f>Tabela1_1[[#This Row],[Total Revenue]]-Tabela1_1[[#This Row],[Receita esperada]]</f>
        <v>0</v>
      </c>
      <c r="J10" t="s">
        <v>24</v>
      </c>
      <c r="K10" t="s">
        <v>25</v>
      </c>
    </row>
    <row r="11" spans="1:11" x14ac:dyDescent="0.25">
      <c r="A11" s="2">
        <v>10010</v>
      </c>
      <c r="B11" s="4">
        <v>45301</v>
      </c>
      <c r="C11" s="2" t="s">
        <v>26</v>
      </c>
      <c r="D11" t="s">
        <v>44</v>
      </c>
      <c r="E11">
        <v>2</v>
      </c>
      <c r="F11">
        <v>25.99</v>
      </c>
      <c r="G11">
        <f>Tabela1_1[[#This Row],[Units Sold]]*Tabela1_1[[#This Row],[Unit Price]]</f>
        <v>51.98</v>
      </c>
      <c r="H11">
        <v>51.98</v>
      </c>
      <c r="I11">
        <f>Tabela1_1[[#This Row],[Total Revenue]]-Tabela1_1[[#This Row],[Receita esperada]]</f>
        <v>0</v>
      </c>
      <c r="J11" t="s">
        <v>13</v>
      </c>
      <c r="K11" t="s">
        <v>14</v>
      </c>
    </row>
    <row r="12" spans="1:11" x14ac:dyDescent="0.25">
      <c r="A12" s="2">
        <v>10011</v>
      </c>
      <c r="B12" s="4">
        <v>45302</v>
      </c>
      <c r="C12" s="2" t="s">
        <v>30</v>
      </c>
      <c r="D12" t="s">
        <v>47</v>
      </c>
      <c r="E12">
        <v>1</v>
      </c>
      <c r="F12">
        <v>129.99</v>
      </c>
      <c r="G12">
        <f>Tabela1_1[[#This Row],[Units Sold]]*Tabela1_1[[#This Row],[Unit Price]]</f>
        <v>129.99</v>
      </c>
      <c r="H12">
        <v>129.99</v>
      </c>
      <c r="I12">
        <f>Tabela1_1[[#This Row],[Total Revenue]]-Tabela1_1[[#This Row],[Receita esperada]]</f>
        <v>0</v>
      </c>
      <c r="J12" t="s">
        <v>18</v>
      </c>
      <c r="K12" t="s">
        <v>19</v>
      </c>
    </row>
    <row r="13" spans="1:11" x14ac:dyDescent="0.25">
      <c r="A13" s="2">
        <v>10012</v>
      </c>
      <c r="B13" s="4">
        <v>45303</v>
      </c>
      <c r="C13" s="2" t="s">
        <v>33</v>
      </c>
      <c r="D13" t="s">
        <v>49</v>
      </c>
      <c r="E13">
        <v>3</v>
      </c>
      <c r="F13">
        <v>199.99</v>
      </c>
      <c r="G13">
        <f>Tabela1_1[[#This Row],[Units Sold]]*Tabela1_1[[#This Row],[Unit Price]]</f>
        <v>599.97</v>
      </c>
      <c r="H13">
        <v>599.97</v>
      </c>
      <c r="I13">
        <f>Tabela1_1[[#This Row],[Total Revenue]]-Tabela1_1[[#This Row],[Receita esperada]]</f>
        <v>0</v>
      </c>
      <c r="J13" t="s">
        <v>24</v>
      </c>
      <c r="K13" t="s">
        <v>14</v>
      </c>
    </row>
    <row r="14" spans="1:11" x14ac:dyDescent="0.25">
      <c r="A14" s="2">
        <v>10013</v>
      </c>
      <c r="B14" s="4">
        <v>45304</v>
      </c>
      <c r="C14" s="2" t="s">
        <v>9</v>
      </c>
      <c r="D14" t="s">
        <v>52</v>
      </c>
      <c r="E14">
        <v>2</v>
      </c>
      <c r="F14">
        <v>749.99</v>
      </c>
      <c r="G14">
        <f>Tabela1_1[[#This Row],[Units Sold]]*Tabela1_1[[#This Row],[Unit Price]]</f>
        <v>1499.98</v>
      </c>
      <c r="H14">
        <v>1499.98</v>
      </c>
      <c r="I14">
        <f>Tabela1_1[[#This Row],[Total Revenue]]-Tabela1_1[[#This Row],[Receita esperada]]</f>
        <v>0</v>
      </c>
      <c r="J14" t="s">
        <v>13</v>
      </c>
      <c r="K14" t="s">
        <v>14</v>
      </c>
    </row>
    <row r="15" spans="1:11" x14ac:dyDescent="0.25">
      <c r="A15" s="2">
        <v>10014</v>
      </c>
      <c r="B15" s="4">
        <v>45305</v>
      </c>
      <c r="C15" s="2" t="s">
        <v>15</v>
      </c>
      <c r="D15" t="s">
        <v>55</v>
      </c>
      <c r="E15">
        <v>1</v>
      </c>
      <c r="F15">
        <v>189.99</v>
      </c>
      <c r="G15">
        <f>Tabela1_1[[#This Row],[Units Sold]]*Tabela1_1[[#This Row],[Unit Price]]</f>
        <v>189.99</v>
      </c>
      <c r="H15">
        <v>189.99</v>
      </c>
      <c r="I15">
        <f>Tabela1_1[[#This Row],[Total Revenue]]-Tabela1_1[[#This Row],[Receita esperada]]</f>
        <v>0</v>
      </c>
      <c r="J15" t="s">
        <v>18</v>
      </c>
      <c r="K15" t="s">
        <v>19</v>
      </c>
    </row>
    <row r="16" spans="1:11" x14ac:dyDescent="0.25">
      <c r="A16" s="2">
        <v>10015</v>
      </c>
      <c r="B16" s="4">
        <v>45306</v>
      </c>
      <c r="C16" s="2" t="s">
        <v>20</v>
      </c>
      <c r="D16" t="s">
        <v>57</v>
      </c>
      <c r="E16">
        <v>2</v>
      </c>
      <c r="F16">
        <v>249.99</v>
      </c>
      <c r="G16">
        <f>Tabela1_1[[#This Row],[Units Sold]]*Tabela1_1[[#This Row],[Unit Price]]</f>
        <v>499.98</v>
      </c>
      <c r="H16">
        <v>499.98</v>
      </c>
      <c r="I16">
        <f>Tabela1_1[[#This Row],[Total Revenue]]-Tabela1_1[[#This Row],[Receita esperada]]</f>
        <v>0</v>
      </c>
      <c r="J16" t="s">
        <v>24</v>
      </c>
      <c r="K16" t="s">
        <v>25</v>
      </c>
    </row>
    <row r="17" spans="1:11" x14ac:dyDescent="0.25">
      <c r="A17" s="2">
        <v>10016</v>
      </c>
      <c r="B17" s="4">
        <v>45307</v>
      </c>
      <c r="C17" s="2" t="s">
        <v>26</v>
      </c>
      <c r="D17" t="s">
        <v>60</v>
      </c>
      <c r="E17">
        <v>3</v>
      </c>
      <c r="F17">
        <v>35.99</v>
      </c>
      <c r="G17">
        <f>Tabela1_1[[#This Row],[Units Sold]]*Tabela1_1[[#This Row],[Unit Price]]</f>
        <v>107.97</v>
      </c>
      <c r="H17">
        <v>107.97</v>
      </c>
      <c r="I17">
        <f>Tabela1_1[[#This Row],[Total Revenue]]-Tabela1_1[[#This Row],[Receita esperada]]</f>
        <v>0</v>
      </c>
      <c r="J17" t="s">
        <v>13</v>
      </c>
      <c r="K17" t="s">
        <v>14</v>
      </c>
    </row>
    <row r="18" spans="1:11" x14ac:dyDescent="0.25">
      <c r="A18" s="2">
        <v>10017</v>
      </c>
      <c r="B18" s="4">
        <v>45308</v>
      </c>
      <c r="C18" s="2" t="s">
        <v>30</v>
      </c>
      <c r="D18" t="s">
        <v>63</v>
      </c>
      <c r="E18">
        <v>1</v>
      </c>
      <c r="F18">
        <v>399.99</v>
      </c>
      <c r="G18">
        <f>Tabela1_1[[#This Row],[Units Sold]]*Tabela1_1[[#This Row],[Unit Price]]</f>
        <v>399.99</v>
      </c>
      <c r="H18">
        <v>399.99</v>
      </c>
      <c r="I18">
        <f>Tabela1_1[[#This Row],[Total Revenue]]-Tabela1_1[[#This Row],[Receita esperada]]</f>
        <v>0</v>
      </c>
      <c r="J18" t="s">
        <v>18</v>
      </c>
      <c r="K18" t="s">
        <v>19</v>
      </c>
    </row>
    <row r="19" spans="1:11" x14ac:dyDescent="0.25">
      <c r="A19" s="2">
        <v>10018</v>
      </c>
      <c r="B19" s="4">
        <v>45309</v>
      </c>
      <c r="C19" s="2" t="s">
        <v>33</v>
      </c>
      <c r="D19" t="s">
        <v>65</v>
      </c>
      <c r="E19">
        <v>4</v>
      </c>
      <c r="F19">
        <v>119.99</v>
      </c>
      <c r="G19">
        <f>Tabela1_1[[#This Row],[Units Sold]]*Tabela1_1[[#This Row],[Unit Price]]</f>
        <v>479.96</v>
      </c>
      <c r="H19">
        <v>479.96</v>
      </c>
      <c r="I19">
        <f>Tabela1_1[[#This Row],[Total Revenue]]-Tabela1_1[[#This Row],[Receita esperada]]</f>
        <v>0</v>
      </c>
      <c r="J19" t="s">
        <v>24</v>
      </c>
      <c r="K19" t="s">
        <v>14</v>
      </c>
    </row>
    <row r="20" spans="1:11" x14ac:dyDescent="0.25">
      <c r="A20" s="2">
        <v>10019</v>
      </c>
      <c r="B20" s="4">
        <v>45310</v>
      </c>
      <c r="C20" s="2" t="s">
        <v>9</v>
      </c>
      <c r="D20" t="s">
        <v>68</v>
      </c>
      <c r="E20">
        <v>2</v>
      </c>
      <c r="F20">
        <v>499.99</v>
      </c>
      <c r="G20">
        <f>Tabela1_1[[#This Row],[Units Sold]]*Tabela1_1[[#This Row],[Unit Price]]</f>
        <v>999.98</v>
      </c>
      <c r="H20">
        <v>999.98</v>
      </c>
      <c r="I20">
        <f>Tabela1_1[[#This Row],[Total Revenue]]-Tabela1_1[[#This Row],[Receita esperada]]</f>
        <v>0</v>
      </c>
      <c r="J20" t="s">
        <v>13</v>
      </c>
      <c r="K20" t="s">
        <v>14</v>
      </c>
    </row>
    <row r="21" spans="1:11" x14ac:dyDescent="0.25">
      <c r="A21" s="2">
        <v>10020</v>
      </c>
      <c r="B21" s="4">
        <v>45311</v>
      </c>
      <c r="C21" s="2" t="s">
        <v>15</v>
      </c>
      <c r="D21" t="s">
        <v>70</v>
      </c>
      <c r="E21">
        <v>1</v>
      </c>
      <c r="F21">
        <v>99.99</v>
      </c>
      <c r="G21">
        <f>Tabela1_1[[#This Row],[Units Sold]]*Tabela1_1[[#This Row],[Unit Price]]</f>
        <v>99.99</v>
      </c>
      <c r="H21">
        <v>99.99</v>
      </c>
      <c r="I21">
        <f>Tabela1_1[[#This Row],[Total Revenue]]-Tabela1_1[[#This Row],[Receita esperada]]</f>
        <v>0</v>
      </c>
      <c r="J21" t="s">
        <v>18</v>
      </c>
      <c r="K21" t="s">
        <v>19</v>
      </c>
    </row>
    <row r="22" spans="1:11" x14ac:dyDescent="0.25">
      <c r="A22" s="2">
        <v>10021</v>
      </c>
      <c r="B22" s="4">
        <v>45312</v>
      </c>
      <c r="C22" s="2" t="s">
        <v>20</v>
      </c>
      <c r="D22" t="s">
        <v>72</v>
      </c>
      <c r="E22">
        <v>3</v>
      </c>
      <c r="F22">
        <v>59.99</v>
      </c>
      <c r="G22">
        <f>Tabela1_1[[#This Row],[Units Sold]]*Tabela1_1[[#This Row],[Unit Price]]</f>
        <v>179.97</v>
      </c>
      <c r="H22">
        <v>179.97</v>
      </c>
      <c r="I22">
        <f>Tabela1_1[[#This Row],[Total Revenue]]-Tabela1_1[[#This Row],[Receita esperada]]</f>
        <v>0</v>
      </c>
      <c r="J22" t="s">
        <v>24</v>
      </c>
      <c r="K22" t="s">
        <v>25</v>
      </c>
    </row>
    <row r="23" spans="1:11" x14ac:dyDescent="0.25">
      <c r="A23" s="2">
        <v>10022</v>
      </c>
      <c r="B23" s="4">
        <v>45313</v>
      </c>
      <c r="C23" s="2" t="s">
        <v>26</v>
      </c>
      <c r="D23" t="s">
        <v>75</v>
      </c>
      <c r="E23">
        <v>2</v>
      </c>
      <c r="F23">
        <v>22.99</v>
      </c>
      <c r="G23">
        <f>Tabela1_1[[#This Row],[Units Sold]]*Tabela1_1[[#This Row],[Unit Price]]</f>
        <v>45.98</v>
      </c>
      <c r="H23">
        <v>45.98</v>
      </c>
      <c r="I23">
        <f>Tabela1_1[[#This Row],[Total Revenue]]-Tabela1_1[[#This Row],[Receita esperada]]</f>
        <v>0</v>
      </c>
      <c r="J23" t="s">
        <v>13</v>
      </c>
      <c r="K23" t="s">
        <v>14</v>
      </c>
    </row>
    <row r="24" spans="1:11" x14ac:dyDescent="0.25">
      <c r="A24" s="2">
        <v>10023</v>
      </c>
      <c r="B24" s="4">
        <v>45314</v>
      </c>
      <c r="C24" s="2" t="s">
        <v>30</v>
      </c>
      <c r="D24" t="s">
        <v>78</v>
      </c>
      <c r="E24">
        <v>1</v>
      </c>
      <c r="F24">
        <v>49.99</v>
      </c>
      <c r="G24">
        <f>Tabela1_1[[#This Row],[Units Sold]]*Tabela1_1[[#This Row],[Unit Price]]</f>
        <v>49.99</v>
      </c>
      <c r="H24">
        <v>49.99</v>
      </c>
      <c r="I24">
        <f>Tabela1_1[[#This Row],[Total Revenue]]-Tabela1_1[[#This Row],[Receita esperada]]</f>
        <v>0</v>
      </c>
      <c r="J24" t="s">
        <v>18</v>
      </c>
      <c r="K24" t="s">
        <v>19</v>
      </c>
    </row>
    <row r="25" spans="1:11" x14ac:dyDescent="0.25">
      <c r="A25" s="2">
        <v>10024</v>
      </c>
      <c r="B25" s="4">
        <v>45315</v>
      </c>
      <c r="C25" s="2" t="s">
        <v>33</v>
      </c>
      <c r="D25" t="s">
        <v>80</v>
      </c>
      <c r="E25">
        <v>3</v>
      </c>
      <c r="F25">
        <v>29.99</v>
      </c>
      <c r="G25">
        <f>Tabela1_1[[#This Row],[Units Sold]]*Tabela1_1[[#This Row],[Unit Price]]</f>
        <v>89.97</v>
      </c>
      <c r="H25">
        <v>89.97</v>
      </c>
      <c r="I25">
        <f>Tabela1_1[[#This Row],[Total Revenue]]-Tabela1_1[[#This Row],[Receita esperada]]</f>
        <v>0</v>
      </c>
      <c r="J25" t="s">
        <v>24</v>
      </c>
      <c r="K25" t="s">
        <v>14</v>
      </c>
    </row>
    <row r="26" spans="1:11" x14ac:dyDescent="0.25">
      <c r="A26" s="2">
        <v>10025</v>
      </c>
      <c r="B26" s="4">
        <v>45316</v>
      </c>
      <c r="C26" s="2" t="s">
        <v>9</v>
      </c>
      <c r="D26" t="s">
        <v>82</v>
      </c>
      <c r="E26">
        <v>1</v>
      </c>
      <c r="F26">
        <v>299.99</v>
      </c>
      <c r="G26">
        <f>Tabela1_1[[#This Row],[Units Sold]]*Tabela1_1[[#This Row],[Unit Price]]</f>
        <v>299.99</v>
      </c>
      <c r="H26">
        <v>299.99</v>
      </c>
      <c r="I26">
        <f>Tabela1_1[[#This Row],[Total Revenue]]-Tabela1_1[[#This Row],[Receita esperada]]</f>
        <v>0</v>
      </c>
      <c r="J26" t="s">
        <v>13</v>
      </c>
      <c r="K26" t="s">
        <v>14</v>
      </c>
    </row>
    <row r="27" spans="1:11" x14ac:dyDescent="0.25">
      <c r="A27" s="2">
        <v>10026</v>
      </c>
      <c r="B27" s="4">
        <v>45317</v>
      </c>
      <c r="C27" s="2" t="s">
        <v>15</v>
      </c>
      <c r="D27" t="s">
        <v>84</v>
      </c>
      <c r="E27">
        <v>1</v>
      </c>
      <c r="F27">
        <v>179.99</v>
      </c>
      <c r="G27">
        <f>Tabela1_1[[#This Row],[Units Sold]]*Tabela1_1[[#This Row],[Unit Price]]</f>
        <v>179.99</v>
      </c>
      <c r="H27">
        <v>179.99</v>
      </c>
      <c r="I27">
        <f>Tabela1_1[[#This Row],[Total Revenue]]-Tabela1_1[[#This Row],[Receita esperada]]</f>
        <v>0</v>
      </c>
      <c r="J27" t="s">
        <v>18</v>
      </c>
      <c r="K27" t="s">
        <v>19</v>
      </c>
    </row>
    <row r="28" spans="1:11" x14ac:dyDescent="0.25">
      <c r="A28" s="2">
        <v>10027</v>
      </c>
      <c r="B28" s="4">
        <v>45318</v>
      </c>
      <c r="C28" s="2" t="s">
        <v>20</v>
      </c>
      <c r="D28" t="s">
        <v>86</v>
      </c>
      <c r="E28">
        <v>2</v>
      </c>
      <c r="F28">
        <v>179.99</v>
      </c>
      <c r="G28">
        <f>Tabela1_1[[#This Row],[Units Sold]]*Tabela1_1[[#This Row],[Unit Price]]</f>
        <v>359.98</v>
      </c>
      <c r="H28">
        <v>359.98</v>
      </c>
      <c r="I28">
        <f>Tabela1_1[[#This Row],[Total Revenue]]-Tabela1_1[[#This Row],[Receita esperada]]</f>
        <v>0</v>
      </c>
      <c r="J28" t="s">
        <v>24</v>
      </c>
      <c r="K28" t="s">
        <v>25</v>
      </c>
    </row>
    <row r="29" spans="1:11" x14ac:dyDescent="0.25">
      <c r="A29" s="2">
        <v>10028</v>
      </c>
      <c r="B29" s="4">
        <v>45319</v>
      </c>
      <c r="C29" s="2" t="s">
        <v>26</v>
      </c>
      <c r="D29" t="s">
        <v>88</v>
      </c>
      <c r="E29">
        <v>3</v>
      </c>
      <c r="F29">
        <v>12.99</v>
      </c>
      <c r="G29">
        <f>Tabela1_1[[#This Row],[Units Sold]]*Tabela1_1[[#This Row],[Unit Price]]</f>
        <v>38.97</v>
      </c>
      <c r="H29">
        <v>38.97</v>
      </c>
      <c r="I29">
        <f>Tabela1_1[[#This Row],[Total Revenue]]-Tabela1_1[[#This Row],[Receita esperada]]</f>
        <v>0</v>
      </c>
      <c r="J29" t="s">
        <v>13</v>
      </c>
      <c r="K29" t="s">
        <v>14</v>
      </c>
    </row>
    <row r="30" spans="1:11" x14ac:dyDescent="0.25">
      <c r="A30" s="2">
        <v>10029</v>
      </c>
      <c r="B30" s="4">
        <v>45320</v>
      </c>
      <c r="C30" s="2" t="s">
        <v>30</v>
      </c>
      <c r="D30" t="s">
        <v>91</v>
      </c>
      <c r="E30">
        <v>1</v>
      </c>
      <c r="F30">
        <v>29.99</v>
      </c>
      <c r="G30">
        <f>Tabela1_1[[#This Row],[Units Sold]]*Tabela1_1[[#This Row],[Unit Price]]</f>
        <v>29.99</v>
      </c>
      <c r="H30">
        <v>29.99</v>
      </c>
      <c r="I30">
        <f>Tabela1_1[[#This Row],[Total Revenue]]-Tabela1_1[[#This Row],[Receita esperada]]</f>
        <v>0</v>
      </c>
      <c r="J30" t="s">
        <v>18</v>
      </c>
      <c r="K30" t="s">
        <v>19</v>
      </c>
    </row>
    <row r="31" spans="1:11" x14ac:dyDescent="0.25">
      <c r="A31" s="2">
        <v>10030</v>
      </c>
      <c r="B31" s="4">
        <v>45321</v>
      </c>
      <c r="C31" s="2" t="s">
        <v>33</v>
      </c>
      <c r="D31" t="s">
        <v>92</v>
      </c>
      <c r="E31">
        <v>2</v>
      </c>
      <c r="F31">
        <v>129.99</v>
      </c>
      <c r="G31">
        <f>Tabela1_1[[#This Row],[Units Sold]]*Tabela1_1[[#This Row],[Unit Price]]</f>
        <v>259.98</v>
      </c>
      <c r="H31">
        <v>259.98</v>
      </c>
      <c r="I31">
        <f>Tabela1_1[[#This Row],[Total Revenue]]-Tabela1_1[[#This Row],[Receita esperada]]</f>
        <v>0</v>
      </c>
      <c r="J31" t="s">
        <v>24</v>
      </c>
      <c r="K31" t="s">
        <v>14</v>
      </c>
    </row>
    <row r="32" spans="1:11" x14ac:dyDescent="0.25">
      <c r="A32" s="2">
        <v>10031</v>
      </c>
      <c r="B32" s="4">
        <v>45322</v>
      </c>
      <c r="C32" s="2" t="s">
        <v>9</v>
      </c>
      <c r="D32" t="s">
        <v>94</v>
      </c>
      <c r="E32">
        <v>2</v>
      </c>
      <c r="F32">
        <v>349.99</v>
      </c>
      <c r="G32">
        <f>Tabela1_1[[#This Row],[Units Sold]]*Tabela1_1[[#This Row],[Unit Price]]</f>
        <v>699.98</v>
      </c>
      <c r="H32">
        <v>699.98</v>
      </c>
      <c r="I32">
        <f>Tabela1_1[[#This Row],[Total Revenue]]-Tabela1_1[[#This Row],[Receita esperada]]</f>
        <v>0</v>
      </c>
      <c r="J32" t="s">
        <v>13</v>
      </c>
      <c r="K32" t="s">
        <v>14</v>
      </c>
    </row>
    <row r="33" spans="1:11" x14ac:dyDescent="0.25">
      <c r="A33" s="2">
        <v>10032</v>
      </c>
      <c r="B33" s="4">
        <v>45323</v>
      </c>
      <c r="C33" s="2" t="s">
        <v>15</v>
      </c>
      <c r="D33" t="s">
        <v>97</v>
      </c>
      <c r="E33">
        <v>3</v>
      </c>
      <c r="F33">
        <v>89.99</v>
      </c>
      <c r="G33">
        <f>Tabela1_1[[#This Row],[Units Sold]]*Tabela1_1[[#This Row],[Unit Price]]</f>
        <v>269.96999999999997</v>
      </c>
      <c r="H33">
        <v>269.97000000000003</v>
      </c>
      <c r="I33">
        <f>Tabela1_1[[#This Row],[Total Revenue]]-Tabela1_1[[#This Row],[Receita esperada]]</f>
        <v>0</v>
      </c>
      <c r="J33" t="s">
        <v>18</v>
      </c>
      <c r="K33" t="s">
        <v>19</v>
      </c>
    </row>
    <row r="34" spans="1:11" x14ac:dyDescent="0.25">
      <c r="A34" s="2">
        <v>10033</v>
      </c>
      <c r="B34" s="4">
        <v>45324</v>
      </c>
      <c r="C34" s="2" t="s">
        <v>20</v>
      </c>
      <c r="D34" t="s">
        <v>99</v>
      </c>
      <c r="E34">
        <v>5</v>
      </c>
      <c r="F34">
        <v>29.99</v>
      </c>
      <c r="G34">
        <f>Tabela1_1[[#This Row],[Units Sold]]*Tabela1_1[[#This Row],[Unit Price]]</f>
        <v>149.94999999999999</v>
      </c>
      <c r="H34">
        <v>149.94999999999999</v>
      </c>
      <c r="I34">
        <f>Tabela1_1[[#This Row],[Total Revenue]]-Tabela1_1[[#This Row],[Receita esperada]]</f>
        <v>0</v>
      </c>
      <c r="J34" t="s">
        <v>24</v>
      </c>
      <c r="K34" t="s">
        <v>25</v>
      </c>
    </row>
    <row r="35" spans="1:11" x14ac:dyDescent="0.25">
      <c r="A35" s="2">
        <v>10034</v>
      </c>
      <c r="B35" s="4">
        <v>45325</v>
      </c>
      <c r="C35" s="2" t="s">
        <v>26</v>
      </c>
      <c r="D35" t="s">
        <v>100</v>
      </c>
      <c r="E35">
        <v>4</v>
      </c>
      <c r="F35">
        <v>19.989999999999998</v>
      </c>
      <c r="G35">
        <f>Tabela1_1[[#This Row],[Units Sold]]*Tabela1_1[[#This Row],[Unit Price]]</f>
        <v>79.959999999999994</v>
      </c>
      <c r="H35">
        <v>79.959999999999994</v>
      </c>
      <c r="I35">
        <f>Tabela1_1[[#This Row],[Total Revenue]]-Tabela1_1[[#This Row],[Receita esperada]]</f>
        <v>0</v>
      </c>
      <c r="J35" t="s">
        <v>13</v>
      </c>
      <c r="K35" t="s">
        <v>14</v>
      </c>
    </row>
    <row r="36" spans="1:11" x14ac:dyDescent="0.25">
      <c r="A36" s="2">
        <v>10035</v>
      </c>
      <c r="B36" s="4">
        <v>45326</v>
      </c>
      <c r="C36" s="2" t="s">
        <v>30</v>
      </c>
      <c r="D36" t="s">
        <v>103</v>
      </c>
      <c r="E36">
        <v>2</v>
      </c>
      <c r="F36">
        <v>39.99</v>
      </c>
      <c r="G36">
        <f>Tabela1_1[[#This Row],[Units Sold]]*Tabela1_1[[#This Row],[Unit Price]]</f>
        <v>79.98</v>
      </c>
      <c r="H36">
        <v>79.98</v>
      </c>
      <c r="I36">
        <f>Tabela1_1[[#This Row],[Total Revenue]]-Tabela1_1[[#This Row],[Receita esperada]]</f>
        <v>0</v>
      </c>
      <c r="J36" t="s">
        <v>18</v>
      </c>
      <c r="K36" t="s">
        <v>19</v>
      </c>
    </row>
    <row r="37" spans="1:11" x14ac:dyDescent="0.25">
      <c r="A37" s="2">
        <v>10036</v>
      </c>
      <c r="B37" s="4">
        <v>45327</v>
      </c>
      <c r="C37" s="2" t="s">
        <v>33</v>
      </c>
      <c r="D37" t="s">
        <v>106</v>
      </c>
      <c r="E37">
        <v>1</v>
      </c>
      <c r="F37">
        <v>1895</v>
      </c>
      <c r="G37">
        <f>Tabela1_1[[#This Row],[Units Sold]]*Tabela1_1[[#This Row],[Unit Price]]</f>
        <v>1895</v>
      </c>
      <c r="H37">
        <v>1895</v>
      </c>
      <c r="I37">
        <f>Tabela1_1[[#This Row],[Total Revenue]]-Tabela1_1[[#This Row],[Receita esperada]]</f>
        <v>0</v>
      </c>
      <c r="J37" t="s">
        <v>24</v>
      </c>
      <c r="K37" t="s">
        <v>14</v>
      </c>
    </row>
    <row r="38" spans="1:11" x14ac:dyDescent="0.25">
      <c r="A38" s="2">
        <v>10037</v>
      </c>
      <c r="B38" s="4">
        <v>45328</v>
      </c>
      <c r="C38" s="2" t="s">
        <v>9</v>
      </c>
      <c r="D38" t="s">
        <v>107</v>
      </c>
      <c r="E38">
        <v>3</v>
      </c>
      <c r="F38">
        <v>399.99</v>
      </c>
      <c r="G38">
        <f>Tabela1_1[[#This Row],[Units Sold]]*Tabela1_1[[#This Row],[Unit Price]]</f>
        <v>1199.97</v>
      </c>
      <c r="H38">
        <v>1199.97</v>
      </c>
      <c r="I38">
        <f>Tabela1_1[[#This Row],[Total Revenue]]-Tabela1_1[[#This Row],[Receita esperada]]</f>
        <v>0</v>
      </c>
      <c r="J38" t="s">
        <v>13</v>
      </c>
      <c r="K38" t="s">
        <v>14</v>
      </c>
    </row>
    <row r="39" spans="1:11" x14ac:dyDescent="0.25">
      <c r="A39" s="2">
        <v>10038</v>
      </c>
      <c r="B39" s="4">
        <v>45329</v>
      </c>
      <c r="C39" s="2" t="s">
        <v>15</v>
      </c>
      <c r="D39" t="s">
        <v>109</v>
      </c>
      <c r="E39">
        <v>2</v>
      </c>
      <c r="F39">
        <v>799.99</v>
      </c>
      <c r="G39">
        <f>Tabela1_1[[#This Row],[Units Sold]]*Tabela1_1[[#This Row],[Unit Price]]</f>
        <v>1599.98</v>
      </c>
      <c r="H39">
        <v>1599.98</v>
      </c>
      <c r="I39">
        <f>Tabela1_1[[#This Row],[Total Revenue]]-Tabela1_1[[#This Row],[Receita esperada]]</f>
        <v>0</v>
      </c>
      <c r="J39" t="s">
        <v>18</v>
      </c>
      <c r="K39" t="s">
        <v>19</v>
      </c>
    </row>
    <row r="40" spans="1:11" x14ac:dyDescent="0.25">
      <c r="A40" s="2">
        <v>10039</v>
      </c>
      <c r="B40" s="4">
        <v>45330</v>
      </c>
      <c r="C40" s="2" t="s">
        <v>20</v>
      </c>
      <c r="D40" t="s">
        <v>112</v>
      </c>
      <c r="E40">
        <v>4</v>
      </c>
      <c r="F40">
        <v>59.99</v>
      </c>
      <c r="G40">
        <f>Tabela1_1[[#This Row],[Units Sold]]*Tabela1_1[[#This Row],[Unit Price]]</f>
        <v>239.96</v>
      </c>
      <c r="H40">
        <v>239.96</v>
      </c>
      <c r="I40">
        <f>Tabela1_1[[#This Row],[Total Revenue]]-Tabela1_1[[#This Row],[Receita esperada]]</f>
        <v>0</v>
      </c>
      <c r="J40" t="s">
        <v>24</v>
      </c>
      <c r="K40" t="s">
        <v>25</v>
      </c>
    </row>
    <row r="41" spans="1:11" x14ac:dyDescent="0.25">
      <c r="A41" s="2">
        <v>10040</v>
      </c>
      <c r="B41" s="4">
        <v>45331</v>
      </c>
      <c r="C41" s="2" t="s">
        <v>26</v>
      </c>
      <c r="D41" t="s">
        <v>114</v>
      </c>
      <c r="E41">
        <v>3</v>
      </c>
      <c r="F41">
        <v>24.99</v>
      </c>
      <c r="G41">
        <f>Tabela1_1[[#This Row],[Units Sold]]*Tabela1_1[[#This Row],[Unit Price]]</f>
        <v>74.97</v>
      </c>
      <c r="H41">
        <v>74.97</v>
      </c>
      <c r="I41">
        <f>Tabela1_1[[#This Row],[Total Revenue]]-Tabela1_1[[#This Row],[Receita esperada]]</f>
        <v>0</v>
      </c>
      <c r="J41" t="s">
        <v>13</v>
      </c>
      <c r="K41" t="s">
        <v>14</v>
      </c>
    </row>
    <row r="42" spans="1:11" x14ac:dyDescent="0.25">
      <c r="A42" s="2">
        <v>10041</v>
      </c>
      <c r="B42" s="4">
        <v>45332</v>
      </c>
      <c r="C42" s="2" t="s">
        <v>30</v>
      </c>
      <c r="D42" t="s">
        <v>117</v>
      </c>
      <c r="E42">
        <v>1</v>
      </c>
      <c r="F42">
        <v>105</v>
      </c>
      <c r="G42">
        <f>Tabela1_1[[#This Row],[Units Sold]]*Tabela1_1[[#This Row],[Unit Price]]</f>
        <v>105</v>
      </c>
      <c r="H42">
        <v>105</v>
      </c>
      <c r="I42">
        <f>Tabela1_1[[#This Row],[Total Revenue]]-Tabela1_1[[#This Row],[Receita esperada]]</f>
        <v>0</v>
      </c>
      <c r="J42" t="s">
        <v>18</v>
      </c>
      <c r="K42" t="s">
        <v>19</v>
      </c>
    </row>
    <row r="43" spans="1:11" x14ac:dyDescent="0.25">
      <c r="A43" s="2">
        <v>10042</v>
      </c>
      <c r="B43" s="4">
        <v>45333</v>
      </c>
      <c r="C43" s="2" t="s">
        <v>33</v>
      </c>
      <c r="D43" t="s">
        <v>118</v>
      </c>
      <c r="E43">
        <v>2</v>
      </c>
      <c r="F43">
        <v>129.99</v>
      </c>
      <c r="G43">
        <f>Tabela1_1[[#This Row],[Units Sold]]*Tabela1_1[[#This Row],[Unit Price]]</f>
        <v>259.98</v>
      </c>
      <c r="H43">
        <v>259.98</v>
      </c>
      <c r="I43">
        <f>Tabela1_1[[#This Row],[Total Revenue]]-Tabela1_1[[#This Row],[Receita esperada]]</f>
        <v>0</v>
      </c>
      <c r="J43" t="s">
        <v>24</v>
      </c>
      <c r="K43" t="s">
        <v>14</v>
      </c>
    </row>
    <row r="44" spans="1:11" x14ac:dyDescent="0.25">
      <c r="A44" s="2">
        <v>10043</v>
      </c>
      <c r="B44" s="4">
        <v>45334</v>
      </c>
      <c r="C44" s="2" t="s">
        <v>9</v>
      </c>
      <c r="D44" t="s">
        <v>119</v>
      </c>
      <c r="E44">
        <v>3</v>
      </c>
      <c r="F44">
        <v>399.99</v>
      </c>
      <c r="G44">
        <f>Tabela1_1[[#This Row],[Units Sold]]*Tabela1_1[[#This Row],[Unit Price]]</f>
        <v>1199.97</v>
      </c>
      <c r="H44">
        <v>1199.97</v>
      </c>
      <c r="I44">
        <f>Tabela1_1[[#This Row],[Total Revenue]]-Tabela1_1[[#This Row],[Receita esperada]]</f>
        <v>0</v>
      </c>
      <c r="J44" t="s">
        <v>13</v>
      </c>
      <c r="K44" t="s">
        <v>14</v>
      </c>
    </row>
    <row r="45" spans="1:11" x14ac:dyDescent="0.25">
      <c r="A45" s="2">
        <v>10044</v>
      </c>
      <c r="B45" s="4">
        <v>45335</v>
      </c>
      <c r="C45" s="2" t="s">
        <v>15</v>
      </c>
      <c r="D45" t="s">
        <v>120</v>
      </c>
      <c r="E45">
        <v>1</v>
      </c>
      <c r="F45">
        <v>199.99</v>
      </c>
      <c r="G45">
        <f>Tabela1_1[[#This Row],[Units Sold]]*Tabela1_1[[#This Row],[Unit Price]]</f>
        <v>199.99</v>
      </c>
      <c r="H45">
        <v>199.99</v>
      </c>
      <c r="I45">
        <f>Tabela1_1[[#This Row],[Total Revenue]]-Tabela1_1[[#This Row],[Receita esperada]]</f>
        <v>0</v>
      </c>
      <c r="J45" t="s">
        <v>18</v>
      </c>
      <c r="K45" t="s">
        <v>19</v>
      </c>
    </row>
    <row r="46" spans="1:11" x14ac:dyDescent="0.25">
      <c r="A46" s="2">
        <v>10045</v>
      </c>
      <c r="B46" s="4">
        <v>45336</v>
      </c>
      <c r="C46" s="2" t="s">
        <v>20</v>
      </c>
      <c r="D46" t="s">
        <v>121</v>
      </c>
      <c r="E46">
        <v>2</v>
      </c>
      <c r="F46">
        <v>139.99</v>
      </c>
      <c r="G46">
        <f>Tabela1_1[[#This Row],[Units Sold]]*Tabela1_1[[#This Row],[Unit Price]]</f>
        <v>279.98</v>
      </c>
      <c r="H46">
        <v>279.98</v>
      </c>
      <c r="I46">
        <f>Tabela1_1[[#This Row],[Total Revenue]]-Tabela1_1[[#This Row],[Receita esperada]]</f>
        <v>0</v>
      </c>
      <c r="J46" t="s">
        <v>24</v>
      </c>
      <c r="K46" t="s">
        <v>25</v>
      </c>
    </row>
    <row r="47" spans="1:11" x14ac:dyDescent="0.25">
      <c r="A47" s="2">
        <v>10046</v>
      </c>
      <c r="B47" s="4">
        <v>45337</v>
      </c>
      <c r="C47" s="2" t="s">
        <v>26</v>
      </c>
      <c r="D47" t="s">
        <v>124</v>
      </c>
      <c r="E47">
        <v>4</v>
      </c>
      <c r="F47">
        <v>32.5</v>
      </c>
      <c r="G47">
        <f>Tabela1_1[[#This Row],[Units Sold]]*Tabela1_1[[#This Row],[Unit Price]]</f>
        <v>130</v>
      </c>
      <c r="H47">
        <v>130</v>
      </c>
      <c r="I47">
        <f>Tabela1_1[[#This Row],[Total Revenue]]-Tabela1_1[[#This Row],[Receita esperada]]</f>
        <v>0</v>
      </c>
      <c r="J47" t="s">
        <v>13</v>
      </c>
      <c r="K47" t="s">
        <v>14</v>
      </c>
    </row>
    <row r="48" spans="1:11" x14ac:dyDescent="0.25">
      <c r="A48" s="2">
        <v>10047</v>
      </c>
      <c r="B48" s="4">
        <v>45338</v>
      </c>
      <c r="C48" s="2" t="s">
        <v>30</v>
      </c>
      <c r="D48" t="s">
        <v>126</v>
      </c>
      <c r="E48">
        <v>1</v>
      </c>
      <c r="F48">
        <v>52</v>
      </c>
      <c r="G48">
        <f>Tabela1_1[[#This Row],[Units Sold]]*Tabela1_1[[#This Row],[Unit Price]]</f>
        <v>52</v>
      </c>
      <c r="H48">
        <v>52</v>
      </c>
      <c r="I48">
        <f>Tabela1_1[[#This Row],[Total Revenue]]-Tabela1_1[[#This Row],[Receita esperada]]</f>
        <v>0</v>
      </c>
      <c r="J48" t="s">
        <v>18</v>
      </c>
      <c r="K48" t="s">
        <v>19</v>
      </c>
    </row>
    <row r="49" spans="1:11" x14ac:dyDescent="0.25">
      <c r="A49" s="2">
        <v>10048</v>
      </c>
      <c r="B49" s="4">
        <v>45339</v>
      </c>
      <c r="C49" s="2" t="s">
        <v>33</v>
      </c>
      <c r="D49" t="s">
        <v>127</v>
      </c>
      <c r="E49">
        <v>6</v>
      </c>
      <c r="F49">
        <v>39.99</v>
      </c>
      <c r="G49">
        <f>Tabela1_1[[#This Row],[Units Sold]]*Tabela1_1[[#This Row],[Unit Price]]</f>
        <v>239.94</v>
      </c>
      <c r="H49">
        <v>239.94</v>
      </c>
      <c r="I49">
        <f>Tabela1_1[[#This Row],[Total Revenue]]-Tabela1_1[[#This Row],[Receita esperada]]</f>
        <v>0</v>
      </c>
      <c r="J49" t="s">
        <v>24</v>
      </c>
      <c r="K49" t="s">
        <v>14</v>
      </c>
    </row>
    <row r="50" spans="1:11" x14ac:dyDescent="0.25">
      <c r="A50" s="2">
        <v>10049</v>
      </c>
      <c r="B50" s="4">
        <v>45340</v>
      </c>
      <c r="C50" s="2" t="s">
        <v>9</v>
      </c>
      <c r="D50" t="s">
        <v>129</v>
      </c>
      <c r="E50">
        <v>2</v>
      </c>
      <c r="F50">
        <v>129.99</v>
      </c>
      <c r="G50">
        <f>Tabela1_1[[#This Row],[Units Sold]]*Tabela1_1[[#This Row],[Unit Price]]</f>
        <v>259.98</v>
      </c>
      <c r="H50">
        <v>259.98</v>
      </c>
      <c r="I50">
        <f>Tabela1_1[[#This Row],[Total Revenue]]-Tabela1_1[[#This Row],[Receita esperada]]</f>
        <v>0</v>
      </c>
      <c r="J50" t="s">
        <v>13</v>
      </c>
      <c r="K50" t="s">
        <v>14</v>
      </c>
    </row>
    <row r="51" spans="1:11" x14ac:dyDescent="0.25">
      <c r="A51" s="2">
        <v>10050</v>
      </c>
      <c r="B51" s="4">
        <v>45341</v>
      </c>
      <c r="C51" s="2" t="s">
        <v>15</v>
      </c>
      <c r="D51" t="s">
        <v>130</v>
      </c>
      <c r="E51">
        <v>1</v>
      </c>
      <c r="F51">
        <v>299.99</v>
      </c>
      <c r="G51">
        <f>Tabela1_1[[#This Row],[Units Sold]]*Tabela1_1[[#This Row],[Unit Price]]</f>
        <v>299.99</v>
      </c>
      <c r="H51">
        <v>299.99</v>
      </c>
      <c r="I51">
        <f>Tabela1_1[[#This Row],[Total Revenue]]-Tabela1_1[[#This Row],[Receita esperada]]</f>
        <v>0</v>
      </c>
      <c r="J51" t="s">
        <v>18</v>
      </c>
      <c r="K51" t="s">
        <v>19</v>
      </c>
    </row>
    <row r="52" spans="1:11" x14ac:dyDescent="0.25">
      <c r="A52" s="2">
        <v>10051</v>
      </c>
      <c r="B52" s="4">
        <v>45342</v>
      </c>
      <c r="C52" s="2" t="s">
        <v>20</v>
      </c>
      <c r="D52" t="s">
        <v>131</v>
      </c>
      <c r="E52">
        <v>3</v>
      </c>
      <c r="F52">
        <v>154.99</v>
      </c>
      <c r="G52">
        <f>Tabela1_1[[#This Row],[Units Sold]]*Tabela1_1[[#This Row],[Unit Price]]</f>
        <v>464.97</v>
      </c>
      <c r="H52">
        <v>464.97</v>
      </c>
      <c r="I52">
        <f>Tabela1_1[[#This Row],[Total Revenue]]-Tabela1_1[[#This Row],[Receita esperada]]</f>
        <v>0</v>
      </c>
      <c r="J52" t="s">
        <v>24</v>
      </c>
      <c r="K52" t="s">
        <v>25</v>
      </c>
    </row>
    <row r="53" spans="1:11" x14ac:dyDescent="0.25">
      <c r="A53" s="2">
        <v>10052</v>
      </c>
      <c r="B53" s="4">
        <v>45343</v>
      </c>
      <c r="C53" s="2" t="s">
        <v>26</v>
      </c>
      <c r="D53" t="s">
        <v>134</v>
      </c>
      <c r="E53">
        <v>2</v>
      </c>
      <c r="F53">
        <v>26.99</v>
      </c>
      <c r="G53">
        <f>Tabela1_1[[#This Row],[Units Sold]]*Tabela1_1[[#This Row],[Unit Price]]</f>
        <v>53.98</v>
      </c>
      <c r="H53">
        <v>53.98</v>
      </c>
      <c r="I53">
        <f>Tabela1_1[[#This Row],[Total Revenue]]-Tabela1_1[[#This Row],[Receita esperada]]</f>
        <v>0</v>
      </c>
      <c r="J53" t="s">
        <v>13</v>
      </c>
      <c r="K53" t="s">
        <v>14</v>
      </c>
    </row>
    <row r="54" spans="1:11" x14ac:dyDescent="0.25">
      <c r="A54" s="2">
        <v>10053</v>
      </c>
      <c r="B54" s="4">
        <v>45344</v>
      </c>
      <c r="C54" s="2" t="s">
        <v>30</v>
      </c>
      <c r="D54" t="s">
        <v>137</v>
      </c>
      <c r="E54">
        <v>1</v>
      </c>
      <c r="F54">
        <v>49</v>
      </c>
      <c r="G54">
        <f>Tabela1_1[[#This Row],[Units Sold]]*Tabela1_1[[#This Row],[Unit Price]]</f>
        <v>49</v>
      </c>
      <c r="H54">
        <v>49</v>
      </c>
      <c r="I54">
        <f>Tabela1_1[[#This Row],[Total Revenue]]-Tabela1_1[[#This Row],[Receita esperada]]</f>
        <v>0</v>
      </c>
      <c r="J54" t="s">
        <v>18</v>
      </c>
      <c r="K54" t="s">
        <v>19</v>
      </c>
    </row>
    <row r="55" spans="1:11" x14ac:dyDescent="0.25">
      <c r="A55" s="2">
        <v>10054</v>
      </c>
      <c r="B55" s="4">
        <v>45345</v>
      </c>
      <c r="C55" s="2" t="s">
        <v>33</v>
      </c>
      <c r="D55" t="s">
        <v>138</v>
      </c>
      <c r="E55">
        <v>5</v>
      </c>
      <c r="F55">
        <v>49.99</v>
      </c>
      <c r="G55">
        <f>Tabela1_1[[#This Row],[Units Sold]]*Tabela1_1[[#This Row],[Unit Price]]</f>
        <v>249.95000000000002</v>
      </c>
      <c r="H55">
        <v>249.95</v>
      </c>
      <c r="I55">
        <f>Tabela1_1[[#This Row],[Total Revenue]]-Tabela1_1[[#This Row],[Receita esperada]]</f>
        <v>0</v>
      </c>
      <c r="J55" t="s">
        <v>24</v>
      </c>
      <c r="K55" t="s">
        <v>14</v>
      </c>
    </row>
    <row r="56" spans="1:11" x14ac:dyDescent="0.25">
      <c r="A56" s="2">
        <v>10055</v>
      </c>
      <c r="B56" s="4">
        <v>45346</v>
      </c>
      <c r="C56" s="2" t="s">
        <v>9</v>
      </c>
      <c r="D56" t="s">
        <v>140</v>
      </c>
      <c r="E56">
        <v>4</v>
      </c>
      <c r="F56">
        <v>59.99</v>
      </c>
      <c r="G56">
        <f>Tabela1_1[[#This Row],[Units Sold]]*Tabela1_1[[#This Row],[Unit Price]]</f>
        <v>239.96</v>
      </c>
      <c r="H56">
        <v>239.96</v>
      </c>
      <c r="I56">
        <f>Tabela1_1[[#This Row],[Total Revenue]]-Tabela1_1[[#This Row],[Receita esperada]]</f>
        <v>0</v>
      </c>
      <c r="J56" t="s">
        <v>13</v>
      </c>
      <c r="K56" t="s">
        <v>14</v>
      </c>
    </row>
    <row r="57" spans="1:11" x14ac:dyDescent="0.25">
      <c r="A57" s="2">
        <v>10056</v>
      </c>
      <c r="B57" s="4">
        <v>45347</v>
      </c>
      <c r="C57" s="2" t="s">
        <v>15</v>
      </c>
      <c r="D57" t="s">
        <v>141</v>
      </c>
      <c r="E57">
        <v>1</v>
      </c>
      <c r="F57">
        <v>499.99</v>
      </c>
      <c r="G57">
        <f>Tabela1_1[[#This Row],[Units Sold]]*Tabela1_1[[#This Row],[Unit Price]]</f>
        <v>499.99</v>
      </c>
      <c r="H57">
        <v>499.99</v>
      </c>
      <c r="I57">
        <f>Tabela1_1[[#This Row],[Total Revenue]]-Tabela1_1[[#This Row],[Receita esperada]]</f>
        <v>0</v>
      </c>
      <c r="J57" t="s">
        <v>18</v>
      </c>
      <c r="K57" t="s">
        <v>19</v>
      </c>
    </row>
    <row r="58" spans="1:11" x14ac:dyDescent="0.25">
      <c r="A58" s="2">
        <v>10057</v>
      </c>
      <c r="B58" s="4">
        <v>45348</v>
      </c>
      <c r="C58" s="2" t="s">
        <v>20</v>
      </c>
      <c r="D58" t="s">
        <v>142</v>
      </c>
      <c r="E58">
        <v>5</v>
      </c>
      <c r="F58">
        <v>29.99</v>
      </c>
      <c r="G58">
        <f>Tabela1_1[[#This Row],[Units Sold]]*Tabela1_1[[#This Row],[Unit Price]]</f>
        <v>149.94999999999999</v>
      </c>
      <c r="H58">
        <v>149.94999999999999</v>
      </c>
      <c r="I58">
        <f>Tabela1_1[[#This Row],[Total Revenue]]-Tabela1_1[[#This Row],[Receita esperada]]</f>
        <v>0</v>
      </c>
      <c r="J58" t="s">
        <v>24</v>
      </c>
      <c r="K58" t="s">
        <v>25</v>
      </c>
    </row>
    <row r="59" spans="1:11" x14ac:dyDescent="0.25">
      <c r="A59" s="2">
        <v>10058</v>
      </c>
      <c r="B59" s="4">
        <v>45349</v>
      </c>
      <c r="C59" s="2" t="s">
        <v>26</v>
      </c>
      <c r="D59" t="s">
        <v>143</v>
      </c>
      <c r="E59">
        <v>3</v>
      </c>
      <c r="F59">
        <v>28</v>
      </c>
      <c r="G59">
        <f>Tabela1_1[[#This Row],[Units Sold]]*Tabela1_1[[#This Row],[Unit Price]]</f>
        <v>84</v>
      </c>
      <c r="H59">
        <v>84</v>
      </c>
      <c r="I59">
        <f>Tabela1_1[[#This Row],[Total Revenue]]-Tabela1_1[[#This Row],[Receita esperada]]</f>
        <v>0</v>
      </c>
      <c r="J59" t="s">
        <v>13</v>
      </c>
      <c r="K59" t="s">
        <v>14</v>
      </c>
    </row>
    <row r="60" spans="1:11" x14ac:dyDescent="0.25">
      <c r="A60" s="2">
        <v>10059</v>
      </c>
      <c r="B60" s="4">
        <v>45350</v>
      </c>
      <c r="C60" s="2" t="s">
        <v>30</v>
      </c>
      <c r="D60" t="s">
        <v>144</v>
      </c>
      <c r="E60">
        <v>2</v>
      </c>
      <c r="F60">
        <v>23</v>
      </c>
      <c r="G60">
        <f>Tabela1_1[[#This Row],[Units Sold]]*Tabela1_1[[#This Row],[Unit Price]]</f>
        <v>46</v>
      </c>
      <c r="H60">
        <v>46</v>
      </c>
      <c r="I60">
        <f>Tabela1_1[[#This Row],[Total Revenue]]-Tabela1_1[[#This Row],[Receita esperada]]</f>
        <v>0</v>
      </c>
      <c r="J60" t="s">
        <v>18</v>
      </c>
      <c r="K60" t="s">
        <v>19</v>
      </c>
    </row>
    <row r="61" spans="1:11" x14ac:dyDescent="0.25">
      <c r="A61" s="2">
        <v>10060</v>
      </c>
      <c r="B61" s="4">
        <v>45351</v>
      </c>
      <c r="C61" s="2" t="s">
        <v>33</v>
      </c>
      <c r="D61" t="s">
        <v>145</v>
      </c>
      <c r="E61">
        <v>1</v>
      </c>
      <c r="F61">
        <v>349</v>
      </c>
      <c r="G61">
        <f>Tabela1_1[[#This Row],[Units Sold]]*Tabela1_1[[#This Row],[Unit Price]]</f>
        <v>349</v>
      </c>
      <c r="H61">
        <v>349</v>
      </c>
      <c r="I61">
        <f>Tabela1_1[[#This Row],[Total Revenue]]-Tabela1_1[[#This Row],[Receita esperada]]</f>
        <v>0</v>
      </c>
      <c r="J61" t="s">
        <v>24</v>
      </c>
      <c r="K61" t="s">
        <v>14</v>
      </c>
    </row>
    <row r="62" spans="1:11" x14ac:dyDescent="0.25">
      <c r="A62" s="2">
        <v>10061</v>
      </c>
      <c r="B62" s="4">
        <v>45352</v>
      </c>
      <c r="C62" s="2" t="s">
        <v>9</v>
      </c>
      <c r="D62" t="s">
        <v>146</v>
      </c>
      <c r="E62">
        <v>3</v>
      </c>
      <c r="F62">
        <v>299.99</v>
      </c>
      <c r="G62">
        <f>Tabela1_1[[#This Row],[Units Sold]]*Tabela1_1[[#This Row],[Unit Price]]</f>
        <v>899.97</v>
      </c>
      <c r="H62">
        <v>899.97</v>
      </c>
      <c r="I62">
        <f>Tabela1_1[[#This Row],[Total Revenue]]-Tabela1_1[[#This Row],[Receita esperada]]</f>
        <v>0</v>
      </c>
      <c r="J62" t="s">
        <v>13</v>
      </c>
      <c r="K62" t="s">
        <v>14</v>
      </c>
    </row>
    <row r="63" spans="1:11" x14ac:dyDescent="0.25">
      <c r="A63" s="2">
        <v>10062</v>
      </c>
      <c r="B63" s="4">
        <v>45353</v>
      </c>
      <c r="C63" s="2" t="s">
        <v>15</v>
      </c>
      <c r="D63" t="s">
        <v>148</v>
      </c>
      <c r="E63">
        <v>2</v>
      </c>
      <c r="F63">
        <v>199.99</v>
      </c>
      <c r="G63">
        <f>Tabela1_1[[#This Row],[Units Sold]]*Tabela1_1[[#This Row],[Unit Price]]</f>
        <v>399.98</v>
      </c>
      <c r="H63">
        <v>399.98</v>
      </c>
      <c r="I63">
        <f>Tabela1_1[[#This Row],[Total Revenue]]-Tabela1_1[[#This Row],[Receita esperada]]</f>
        <v>0</v>
      </c>
      <c r="J63" t="s">
        <v>18</v>
      </c>
      <c r="K63" t="s">
        <v>19</v>
      </c>
    </row>
    <row r="64" spans="1:11" x14ac:dyDescent="0.25">
      <c r="A64" s="2">
        <v>10063</v>
      </c>
      <c r="B64" s="4">
        <v>45354</v>
      </c>
      <c r="C64" s="2" t="s">
        <v>20</v>
      </c>
      <c r="D64" t="s">
        <v>150</v>
      </c>
      <c r="E64">
        <v>10</v>
      </c>
      <c r="F64">
        <v>9.99</v>
      </c>
      <c r="G64">
        <f>Tabela1_1[[#This Row],[Units Sold]]*Tabela1_1[[#This Row],[Unit Price]]</f>
        <v>99.9</v>
      </c>
      <c r="H64">
        <v>99.9</v>
      </c>
      <c r="I64">
        <f>Tabela1_1[[#This Row],[Total Revenue]]-Tabela1_1[[#This Row],[Receita esperada]]</f>
        <v>0</v>
      </c>
      <c r="J64" t="s">
        <v>24</v>
      </c>
      <c r="K64" t="s">
        <v>25</v>
      </c>
    </row>
    <row r="65" spans="1:11" x14ac:dyDescent="0.25">
      <c r="A65" s="2">
        <v>10064</v>
      </c>
      <c r="B65" s="4">
        <v>45355</v>
      </c>
      <c r="C65" s="2" t="s">
        <v>26</v>
      </c>
      <c r="D65" t="s">
        <v>153</v>
      </c>
      <c r="E65">
        <v>4</v>
      </c>
      <c r="F65">
        <v>18.989999999999998</v>
      </c>
      <c r="G65">
        <f>Tabela1_1[[#This Row],[Units Sold]]*Tabela1_1[[#This Row],[Unit Price]]</f>
        <v>75.959999999999994</v>
      </c>
      <c r="H65">
        <v>75.959999999999994</v>
      </c>
      <c r="I65">
        <f>Tabela1_1[[#This Row],[Total Revenue]]-Tabela1_1[[#This Row],[Receita esperada]]</f>
        <v>0</v>
      </c>
      <c r="J65" t="s">
        <v>13</v>
      </c>
      <c r="K65" t="s">
        <v>14</v>
      </c>
    </row>
    <row r="66" spans="1:11" x14ac:dyDescent="0.25">
      <c r="A66" s="2">
        <v>10065</v>
      </c>
      <c r="B66" s="4">
        <v>45356</v>
      </c>
      <c r="C66" s="2" t="s">
        <v>30</v>
      </c>
      <c r="D66" t="s">
        <v>156</v>
      </c>
      <c r="E66">
        <v>1</v>
      </c>
      <c r="F66">
        <v>102</v>
      </c>
      <c r="G66">
        <f>Tabela1_1[[#This Row],[Units Sold]]*Tabela1_1[[#This Row],[Unit Price]]</f>
        <v>102</v>
      </c>
      <c r="H66">
        <v>102</v>
      </c>
      <c r="I66">
        <f>Tabela1_1[[#This Row],[Total Revenue]]-Tabela1_1[[#This Row],[Receita esperada]]</f>
        <v>0</v>
      </c>
      <c r="J66" t="s">
        <v>18</v>
      </c>
      <c r="K66" t="s">
        <v>19</v>
      </c>
    </row>
    <row r="67" spans="1:11" x14ac:dyDescent="0.25">
      <c r="A67" s="2">
        <v>10066</v>
      </c>
      <c r="B67" s="4">
        <v>45357</v>
      </c>
      <c r="C67" s="2" t="s">
        <v>33</v>
      </c>
      <c r="D67" t="s">
        <v>157</v>
      </c>
      <c r="E67">
        <v>2</v>
      </c>
      <c r="F67">
        <v>299.99</v>
      </c>
      <c r="G67">
        <f>Tabela1_1[[#This Row],[Units Sold]]*Tabela1_1[[#This Row],[Unit Price]]</f>
        <v>599.98</v>
      </c>
      <c r="H67">
        <v>599.98</v>
      </c>
      <c r="I67">
        <f>Tabela1_1[[#This Row],[Total Revenue]]-Tabela1_1[[#This Row],[Receita esperada]]</f>
        <v>0</v>
      </c>
      <c r="J67" t="s">
        <v>24</v>
      </c>
      <c r="K67" t="s">
        <v>14</v>
      </c>
    </row>
    <row r="68" spans="1:11" x14ac:dyDescent="0.25">
      <c r="A68" s="2">
        <v>10067</v>
      </c>
      <c r="B68" s="4">
        <v>45358</v>
      </c>
      <c r="C68" s="2" t="s">
        <v>9</v>
      </c>
      <c r="D68" t="s">
        <v>159</v>
      </c>
      <c r="E68">
        <v>1</v>
      </c>
      <c r="F68">
        <v>1199.99</v>
      </c>
      <c r="G68">
        <f>Tabela1_1[[#This Row],[Units Sold]]*Tabela1_1[[#This Row],[Unit Price]]</f>
        <v>1199.99</v>
      </c>
      <c r="H68">
        <v>1199.99</v>
      </c>
      <c r="I68">
        <f>Tabela1_1[[#This Row],[Total Revenue]]-Tabela1_1[[#This Row],[Receita esperada]]</f>
        <v>0</v>
      </c>
      <c r="J68" t="s">
        <v>13</v>
      </c>
      <c r="K68" t="s">
        <v>14</v>
      </c>
    </row>
    <row r="69" spans="1:11" x14ac:dyDescent="0.25">
      <c r="A69" s="2">
        <v>10068</v>
      </c>
      <c r="B69" s="4">
        <v>45359</v>
      </c>
      <c r="C69" s="2" t="s">
        <v>15</v>
      </c>
      <c r="D69" t="s">
        <v>161</v>
      </c>
      <c r="E69">
        <v>3</v>
      </c>
      <c r="F69">
        <v>219.99</v>
      </c>
      <c r="G69">
        <f>Tabela1_1[[#This Row],[Units Sold]]*Tabela1_1[[#This Row],[Unit Price]]</f>
        <v>659.97</v>
      </c>
      <c r="H69">
        <v>659.97</v>
      </c>
      <c r="I69">
        <f>Tabela1_1[[#This Row],[Total Revenue]]-Tabela1_1[[#This Row],[Receita esperada]]</f>
        <v>0</v>
      </c>
      <c r="J69" t="s">
        <v>18</v>
      </c>
      <c r="K69" t="s">
        <v>19</v>
      </c>
    </row>
    <row r="70" spans="1:11" x14ac:dyDescent="0.25">
      <c r="A70" s="2">
        <v>10069</v>
      </c>
      <c r="B70" s="4">
        <v>45360</v>
      </c>
      <c r="C70" s="2" t="s">
        <v>20</v>
      </c>
      <c r="D70" t="s">
        <v>164</v>
      </c>
      <c r="E70">
        <v>4</v>
      </c>
      <c r="F70">
        <v>59.99</v>
      </c>
      <c r="G70">
        <f>Tabela1_1[[#This Row],[Units Sold]]*Tabela1_1[[#This Row],[Unit Price]]</f>
        <v>239.96</v>
      </c>
      <c r="H70">
        <v>239.96</v>
      </c>
      <c r="I70">
        <f>Tabela1_1[[#This Row],[Total Revenue]]-Tabela1_1[[#This Row],[Receita esperada]]</f>
        <v>0</v>
      </c>
      <c r="J70" t="s">
        <v>24</v>
      </c>
      <c r="K70" t="s">
        <v>25</v>
      </c>
    </row>
    <row r="71" spans="1:11" x14ac:dyDescent="0.25">
      <c r="A71" s="2">
        <v>10070</v>
      </c>
      <c r="B71" s="4">
        <v>45361</v>
      </c>
      <c r="C71" s="2" t="s">
        <v>26</v>
      </c>
      <c r="D71" t="s">
        <v>165</v>
      </c>
      <c r="E71">
        <v>2</v>
      </c>
      <c r="F71">
        <v>10.99</v>
      </c>
      <c r="G71">
        <f>Tabela1_1[[#This Row],[Units Sold]]*Tabela1_1[[#This Row],[Unit Price]]</f>
        <v>21.98</v>
      </c>
      <c r="H71">
        <v>21.98</v>
      </c>
      <c r="I71">
        <f>Tabela1_1[[#This Row],[Total Revenue]]-Tabela1_1[[#This Row],[Receita esperada]]</f>
        <v>0</v>
      </c>
      <c r="J71" t="s">
        <v>13</v>
      </c>
      <c r="K71" t="s">
        <v>14</v>
      </c>
    </row>
    <row r="72" spans="1:11" x14ac:dyDescent="0.25">
      <c r="A72" s="2">
        <v>10071</v>
      </c>
      <c r="B72" s="4">
        <v>45362</v>
      </c>
      <c r="C72" s="2" t="s">
        <v>30</v>
      </c>
      <c r="D72" t="s">
        <v>168</v>
      </c>
      <c r="E72">
        <v>1</v>
      </c>
      <c r="F72">
        <v>78</v>
      </c>
      <c r="G72">
        <f>Tabela1_1[[#This Row],[Units Sold]]*Tabela1_1[[#This Row],[Unit Price]]</f>
        <v>78</v>
      </c>
      <c r="H72">
        <v>78</v>
      </c>
      <c r="I72">
        <f>Tabela1_1[[#This Row],[Total Revenue]]-Tabela1_1[[#This Row],[Receita esperada]]</f>
        <v>0</v>
      </c>
      <c r="J72" t="s">
        <v>18</v>
      </c>
      <c r="K72" t="s">
        <v>19</v>
      </c>
    </row>
    <row r="73" spans="1:11" x14ac:dyDescent="0.25">
      <c r="A73" s="2">
        <v>10072</v>
      </c>
      <c r="B73" s="4">
        <v>45363</v>
      </c>
      <c r="C73" s="2" t="s">
        <v>33</v>
      </c>
      <c r="D73" t="s">
        <v>169</v>
      </c>
      <c r="E73">
        <v>3</v>
      </c>
      <c r="F73">
        <v>129.99</v>
      </c>
      <c r="G73">
        <f>Tabela1_1[[#This Row],[Units Sold]]*Tabela1_1[[#This Row],[Unit Price]]</f>
        <v>389.97</v>
      </c>
      <c r="H73">
        <v>389.97</v>
      </c>
      <c r="I73">
        <f>Tabela1_1[[#This Row],[Total Revenue]]-Tabela1_1[[#This Row],[Receita esperada]]</f>
        <v>0</v>
      </c>
      <c r="J73" t="s">
        <v>24</v>
      </c>
      <c r="K73" t="s">
        <v>14</v>
      </c>
    </row>
    <row r="74" spans="1:11" x14ac:dyDescent="0.25">
      <c r="A74" s="2">
        <v>10073</v>
      </c>
      <c r="B74" s="4">
        <v>45364</v>
      </c>
      <c r="C74" s="2" t="s">
        <v>9</v>
      </c>
      <c r="D74" t="s">
        <v>171</v>
      </c>
      <c r="E74">
        <v>1</v>
      </c>
      <c r="F74">
        <v>1599.99</v>
      </c>
      <c r="G74">
        <f>Tabela1_1[[#This Row],[Units Sold]]*Tabela1_1[[#This Row],[Unit Price]]</f>
        <v>1599.99</v>
      </c>
      <c r="H74">
        <v>1599.99</v>
      </c>
      <c r="I74">
        <f>Tabela1_1[[#This Row],[Total Revenue]]-Tabela1_1[[#This Row],[Receita esperada]]</f>
        <v>0</v>
      </c>
      <c r="J74" t="s">
        <v>13</v>
      </c>
      <c r="K74" t="s">
        <v>14</v>
      </c>
    </row>
    <row r="75" spans="1:11" x14ac:dyDescent="0.25">
      <c r="A75" s="2">
        <v>10074</v>
      </c>
      <c r="B75" s="4">
        <v>45365</v>
      </c>
      <c r="C75" s="2" t="s">
        <v>15</v>
      </c>
      <c r="D75" t="s">
        <v>173</v>
      </c>
      <c r="E75">
        <v>1</v>
      </c>
      <c r="F75">
        <v>899.99</v>
      </c>
      <c r="G75">
        <f>Tabela1_1[[#This Row],[Units Sold]]*Tabela1_1[[#This Row],[Unit Price]]</f>
        <v>899.99</v>
      </c>
      <c r="H75">
        <v>899.99</v>
      </c>
      <c r="I75">
        <f>Tabela1_1[[#This Row],[Total Revenue]]-Tabela1_1[[#This Row],[Receita esperada]]</f>
        <v>0</v>
      </c>
      <c r="J75" t="s">
        <v>18</v>
      </c>
      <c r="K75" t="s">
        <v>19</v>
      </c>
    </row>
    <row r="76" spans="1:11" x14ac:dyDescent="0.25">
      <c r="A76" s="2">
        <v>10075</v>
      </c>
      <c r="B76" s="4">
        <v>45366</v>
      </c>
      <c r="C76" s="2" t="s">
        <v>20</v>
      </c>
      <c r="D76" t="s">
        <v>175</v>
      </c>
      <c r="E76">
        <v>5</v>
      </c>
      <c r="F76">
        <v>49.99</v>
      </c>
      <c r="G76">
        <f>Tabela1_1[[#This Row],[Units Sold]]*Tabela1_1[[#This Row],[Unit Price]]</f>
        <v>249.95000000000002</v>
      </c>
      <c r="H76">
        <v>249.95</v>
      </c>
      <c r="I76">
        <f>Tabela1_1[[#This Row],[Total Revenue]]-Tabela1_1[[#This Row],[Receita esperada]]</f>
        <v>0</v>
      </c>
      <c r="J76" t="s">
        <v>24</v>
      </c>
      <c r="K76" t="s">
        <v>25</v>
      </c>
    </row>
    <row r="77" spans="1:11" x14ac:dyDescent="0.25">
      <c r="A77" s="2">
        <v>10076</v>
      </c>
      <c r="B77" s="4">
        <v>45367</v>
      </c>
      <c r="C77" s="2" t="s">
        <v>26</v>
      </c>
      <c r="D77" t="s">
        <v>176</v>
      </c>
      <c r="E77">
        <v>4</v>
      </c>
      <c r="F77">
        <v>14.99</v>
      </c>
      <c r="G77">
        <f>Tabela1_1[[#This Row],[Units Sold]]*Tabela1_1[[#This Row],[Unit Price]]</f>
        <v>59.96</v>
      </c>
      <c r="H77">
        <v>59.96</v>
      </c>
      <c r="I77">
        <f>Tabela1_1[[#This Row],[Total Revenue]]-Tabela1_1[[#This Row],[Receita esperada]]</f>
        <v>0</v>
      </c>
      <c r="J77" t="s">
        <v>13</v>
      </c>
      <c r="K77" t="s">
        <v>14</v>
      </c>
    </row>
    <row r="78" spans="1:11" x14ac:dyDescent="0.25">
      <c r="A78" s="2">
        <v>10077</v>
      </c>
      <c r="B78" s="4">
        <v>45368</v>
      </c>
      <c r="C78" s="2" t="s">
        <v>30</v>
      </c>
      <c r="D78" t="s">
        <v>179</v>
      </c>
      <c r="E78">
        <v>2</v>
      </c>
      <c r="F78">
        <v>16</v>
      </c>
      <c r="G78">
        <f>Tabela1_1[[#This Row],[Units Sold]]*Tabela1_1[[#This Row],[Unit Price]]</f>
        <v>32</v>
      </c>
      <c r="H78">
        <v>32</v>
      </c>
      <c r="I78">
        <f>Tabela1_1[[#This Row],[Total Revenue]]-Tabela1_1[[#This Row],[Receita esperada]]</f>
        <v>0</v>
      </c>
      <c r="J78" t="s">
        <v>18</v>
      </c>
      <c r="K78" t="s">
        <v>19</v>
      </c>
    </row>
    <row r="79" spans="1:11" x14ac:dyDescent="0.25">
      <c r="A79" s="2">
        <v>10078</v>
      </c>
      <c r="B79" s="4">
        <v>45369</v>
      </c>
      <c r="C79" s="2" t="s">
        <v>33</v>
      </c>
      <c r="D79" t="s">
        <v>180</v>
      </c>
      <c r="E79">
        <v>3</v>
      </c>
      <c r="F79">
        <v>69.989999999999995</v>
      </c>
      <c r="G79">
        <f>Tabela1_1[[#This Row],[Units Sold]]*Tabela1_1[[#This Row],[Unit Price]]</f>
        <v>209.96999999999997</v>
      </c>
      <c r="H79">
        <v>209.97</v>
      </c>
      <c r="I79">
        <f>Tabela1_1[[#This Row],[Total Revenue]]-Tabela1_1[[#This Row],[Receita esperada]]</f>
        <v>0</v>
      </c>
      <c r="J79" t="s">
        <v>24</v>
      </c>
      <c r="K79" t="s">
        <v>14</v>
      </c>
    </row>
    <row r="80" spans="1:11" x14ac:dyDescent="0.25">
      <c r="A80" s="2">
        <v>10079</v>
      </c>
      <c r="B80" s="4">
        <v>45370</v>
      </c>
      <c r="C80" s="2" t="s">
        <v>9</v>
      </c>
      <c r="D80" t="s">
        <v>181</v>
      </c>
      <c r="E80">
        <v>2</v>
      </c>
      <c r="F80">
        <v>249.99</v>
      </c>
      <c r="G80">
        <f>Tabela1_1[[#This Row],[Units Sold]]*Tabela1_1[[#This Row],[Unit Price]]</f>
        <v>499.98</v>
      </c>
      <c r="H80">
        <v>499.98</v>
      </c>
      <c r="I80">
        <f>Tabela1_1[[#This Row],[Total Revenue]]-Tabela1_1[[#This Row],[Receita esperada]]</f>
        <v>0</v>
      </c>
      <c r="J80" t="s">
        <v>13</v>
      </c>
      <c r="K80" t="s">
        <v>14</v>
      </c>
    </row>
    <row r="81" spans="1:11" x14ac:dyDescent="0.25">
      <c r="A81" s="2">
        <v>10080</v>
      </c>
      <c r="B81" s="4">
        <v>45371</v>
      </c>
      <c r="C81" s="2" t="s">
        <v>15</v>
      </c>
      <c r="D81" t="s">
        <v>182</v>
      </c>
      <c r="E81">
        <v>1</v>
      </c>
      <c r="F81">
        <v>499.99</v>
      </c>
      <c r="G81">
        <f>Tabela1_1[[#This Row],[Units Sold]]*Tabela1_1[[#This Row],[Unit Price]]</f>
        <v>499.99</v>
      </c>
      <c r="H81">
        <v>499.99</v>
      </c>
      <c r="I81">
        <f>Tabela1_1[[#This Row],[Total Revenue]]-Tabela1_1[[#This Row],[Receita esperada]]</f>
        <v>0</v>
      </c>
      <c r="J81" t="s">
        <v>18</v>
      </c>
      <c r="K81" t="s">
        <v>19</v>
      </c>
    </row>
    <row r="82" spans="1:11" x14ac:dyDescent="0.25">
      <c r="A82" s="2">
        <v>10081</v>
      </c>
      <c r="B82" s="4">
        <v>45372</v>
      </c>
      <c r="C82" s="2" t="s">
        <v>20</v>
      </c>
      <c r="D82" t="s">
        <v>183</v>
      </c>
      <c r="E82">
        <v>2</v>
      </c>
      <c r="F82">
        <v>89.99</v>
      </c>
      <c r="G82">
        <f>Tabela1_1[[#This Row],[Units Sold]]*Tabela1_1[[#This Row],[Unit Price]]</f>
        <v>179.98</v>
      </c>
      <c r="H82">
        <v>179.98</v>
      </c>
      <c r="I82">
        <f>Tabela1_1[[#This Row],[Total Revenue]]-Tabela1_1[[#This Row],[Receita esperada]]</f>
        <v>0</v>
      </c>
      <c r="J82" t="s">
        <v>24</v>
      </c>
      <c r="K82" t="s">
        <v>25</v>
      </c>
    </row>
    <row r="83" spans="1:11" x14ac:dyDescent="0.25">
      <c r="A83" s="2">
        <v>10082</v>
      </c>
      <c r="B83" s="4">
        <v>45373</v>
      </c>
      <c r="C83" s="2" t="s">
        <v>26</v>
      </c>
      <c r="D83" t="s">
        <v>185</v>
      </c>
      <c r="E83">
        <v>3</v>
      </c>
      <c r="F83">
        <v>12.99</v>
      </c>
      <c r="G83">
        <f>Tabela1_1[[#This Row],[Units Sold]]*Tabela1_1[[#This Row],[Unit Price]]</f>
        <v>38.97</v>
      </c>
      <c r="H83">
        <v>38.97</v>
      </c>
      <c r="I83">
        <f>Tabela1_1[[#This Row],[Total Revenue]]-Tabela1_1[[#This Row],[Receita esperada]]</f>
        <v>0</v>
      </c>
      <c r="J83" t="s">
        <v>13</v>
      </c>
      <c r="K83" t="s">
        <v>14</v>
      </c>
    </row>
    <row r="84" spans="1:11" x14ac:dyDescent="0.25">
      <c r="A84" s="2">
        <v>10083</v>
      </c>
      <c r="B84" s="4">
        <v>45374</v>
      </c>
      <c r="C84" s="2" t="s">
        <v>30</v>
      </c>
      <c r="D84" t="s">
        <v>186</v>
      </c>
      <c r="E84">
        <v>1</v>
      </c>
      <c r="F84">
        <v>100</v>
      </c>
      <c r="G84">
        <f>Tabela1_1[[#This Row],[Units Sold]]*Tabela1_1[[#This Row],[Unit Price]]</f>
        <v>100</v>
      </c>
      <c r="H84">
        <v>100</v>
      </c>
      <c r="I84">
        <f>Tabela1_1[[#This Row],[Total Revenue]]-Tabela1_1[[#This Row],[Receita esperada]]</f>
        <v>0</v>
      </c>
      <c r="J84" t="s">
        <v>18</v>
      </c>
      <c r="K84" t="s">
        <v>19</v>
      </c>
    </row>
    <row r="85" spans="1:11" x14ac:dyDescent="0.25">
      <c r="A85" s="2">
        <v>10084</v>
      </c>
      <c r="B85" s="4">
        <v>45375</v>
      </c>
      <c r="C85" s="2" t="s">
        <v>33</v>
      </c>
      <c r="D85" t="s">
        <v>187</v>
      </c>
      <c r="E85">
        <v>6</v>
      </c>
      <c r="F85">
        <v>24.99</v>
      </c>
      <c r="G85">
        <f>Tabela1_1[[#This Row],[Units Sold]]*Tabela1_1[[#This Row],[Unit Price]]</f>
        <v>149.94</v>
      </c>
      <c r="H85">
        <v>149.94</v>
      </c>
      <c r="I85">
        <f>Tabela1_1[[#This Row],[Total Revenue]]-Tabela1_1[[#This Row],[Receita esperada]]</f>
        <v>0</v>
      </c>
      <c r="J85" t="s">
        <v>24</v>
      </c>
      <c r="K85" t="s">
        <v>14</v>
      </c>
    </row>
    <row r="86" spans="1:11" x14ac:dyDescent="0.25">
      <c r="A86" s="2">
        <v>10085</v>
      </c>
      <c r="B86" s="4">
        <v>45376</v>
      </c>
      <c r="C86" s="2" t="s">
        <v>9</v>
      </c>
      <c r="D86" t="s">
        <v>189</v>
      </c>
      <c r="E86">
        <v>1</v>
      </c>
      <c r="F86">
        <v>99.99</v>
      </c>
      <c r="G86">
        <f>Tabela1_1[[#This Row],[Units Sold]]*Tabela1_1[[#This Row],[Unit Price]]</f>
        <v>99.99</v>
      </c>
      <c r="H86">
        <v>99.99</v>
      </c>
      <c r="I86">
        <f>Tabela1_1[[#This Row],[Total Revenue]]-Tabela1_1[[#This Row],[Receita esperada]]</f>
        <v>0</v>
      </c>
      <c r="J86" t="s">
        <v>13</v>
      </c>
      <c r="K86" t="s">
        <v>14</v>
      </c>
    </row>
    <row r="87" spans="1:11" x14ac:dyDescent="0.25">
      <c r="A87" s="2">
        <v>10086</v>
      </c>
      <c r="B87" s="4">
        <v>45377</v>
      </c>
      <c r="C87" s="2" t="s">
        <v>15</v>
      </c>
      <c r="D87" t="s">
        <v>190</v>
      </c>
      <c r="E87">
        <v>2</v>
      </c>
      <c r="F87">
        <v>1299.99</v>
      </c>
      <c r="G87">
        <f>Tabela1_1[[#This Row],[Units Sold]]*Tabela1_1[[#This Row],[Unit Price]]</f>
        <v>2599.98</v>
      </c>
      <c r="H87">
        <v>2599.98</v>
      </c>
      <c r="I87">
        <f>Tabela1_1[[#This Row],[Total Revenue]]-Tabela1_1[[#This Row],[Receita esperada]]</f>
        <v>0</v>
      </c>
      <c r="J87" t="s">
        <v>18</v>
      </c>
      <c r="K87" t="s">
        <v>19</v>
      </c>
    </row>
    <row r="88" spans="1:11" x14ac:dyDescent="0.25">
      <c r="A88" s="2">
        <v>10087</v>
      </c>
      <c r="B88" s="4">
        <v>45378</v>
      </c>
      <c r="C88" s="2" t="s">
        <v>20</v>
      </c>
      <c r="D88" t="s">
        <v>193</v>
      </c>
      <c r="E88">
        <v>3</v>
      </c>
      <c r="F88">
        <v>79.989999999999995</v>
      </c>
      <c r="G88">
        <f>Tabela1_1[[#This Row],[Units Sold]]*Tabela1_1[[#This Row],[Unit Price]]</f>
        <v>239.96999999999997</v>
      </c>
      <c r="H88">
        <v>239.97</v>
      </c>
      <c r="I88">
        <f>Tabela1_1[[#This Row],[Total Revenue]]-Tabela1_1[[#This Row],[Receita esperada]]</f>
        <v>0</v>
      </c>
      <c r="J88" t="s">
        <v>24</v>
      </c>
      <c r="K88" t="s">
        <v>25</v>
      </c>
    </row>
    <row r="89" spans="1:11" x14ac:dyDescent="0.25">
      <c r="A89" s="2">
        <v>10088</v>
      </c>
      <c r="B89" s="4">
        <v>45379</v>
      </c>
      <c r="C89" s="2" t="s">
        <v>26</v>
      </c>
      <c r="D89" t="s">
        <v>196</v>
      </c>
      <c r="E89">
        <v>4</v>
      </c>
      <c r="F89">
        <v>13.99</v>
      </c>
      <c r="G89">
        <f>Tabela1_1[[#This Row],[Units Sold]]*Tabela1_1[[#This Row],[Unit Price]]</f>
        <v>55.96</v>
      </c>
      <c r="H89">
        <v>55.96</v>
      </c>
      <c r="I89">
        <f>Tabela1_1[[#This Row],[Total Revenue]]-Tabela1_1[[#This Row],[Receita esperada]]</f>
        <v>0</v>
      </c>
      <c r="J89" t="s">
        <v>13</v>
      </c>
      <c r="K89" t="s">
        <v>14</v>
      </c>
    </row>
    <row r="90" spans="1:11" x14ac:dyDescent="0.25">
      <c r="A90" s="2">
        <v>10089</v>
      </c>
      <c r="B90" s="4">
        <v>45380</v>
      </c>
      <c r="C90" s="2" t="s">
        <v>30</v>
      </c>
      <c r="D90" t="s">
        <v>199</v>
      </c>
      <c r="E90">
        <v>1</v>
      </c>
      <c r="F90">
        <v>105</v>
      </c>
      <c r="G90">
        <f>Tabela1_1[[#This Row],[Units Sold]]*Tabela1_1[[#This Row],[Unit Price]]</f>
        <v>105</v>
      </c>
      <c r="H90">
        <v>105</v>
      </c>
      <c r="I90">
        <f>Tabela1_1[[#This Row],[Total Revenue]]-Tabela1_1[[#This Row],[Receita esperada]]</f>
        <v>0</v>
      </c>
      <c r="J90" t="s">
        <v>18</v>
      </c>
      <c r="K90" t="s">
        <v>19</v>
      </c>
    </row>
    <row r="91" spans="1:11" x14ac:dyDescent="0.25">
      <c r="A91" s="2">
        <v>10090</v>
      </c>
      <c r="B91" s="4">
        <v>45381</v>
      </c>
      <c r="C91" s="2" t="s">
        <v>33</v>
      </c>
      <c r="D91" t="s">
        <v>200</v>
      </c>
      <c r="E91">
        <v>2</v>
      </c>
      <c r="F91">
        <v>129.99</v>
      </c>
      <c r="G91">
        <f>Tabela1_1[[#This Row],[Units Sold]]*Tabela1_1[[#This Row],[Unit Price]]</f>
        <v>259.98</v>
      </c>
      <c r="H91">
        <v>259.98</v>
      </c>
      <c r="I91">
        <f>Tabela1_1[[#This Row],[Total Revenue]]-Tabela1_1[[#This Row],[Receita esperada]]</f>
        <v>0</v>
      </c>
      <c r="J91" t="s">
        <v>24</v>
      </c>
      <c r="K91" t="s">
        <v>14</v>
      </c>
    </row>
    <row r="92" spans="1:11" x14ac:dyDescent="0.25">
      <c r="A92" s="2">
        <v>10091</v>
      </c>
      <c r="B92" s="4">
        <v>45382</v>
      </c>
      <c r="C92" s="2" t="s">
        <v>9</v>
      </c>
      <c r="D92" t="s">
        <v>201</v>
      </c>
      <c r="E92">
        <v>2</v>
      </c>
      <c r="F92">
        <v>99.99</v>
      </c>
      <c r="G92">
        <f>Tabela1_1[[#This Row],[Units Sold]]*Tabela1_1[[#This Row],[Unit Price]]</f>
        <v>199.98</v>
      </c>
      <c r="H92">
        <v>199.98</v>
      </c>
      <c r="I92">
        <f>Tabela1_1[[#This Row],[Total Revenue]]-Tabela1_1[[#This Row],[Receita esperada]]</f>
        <v>0</v>
      </c>
      <c r="J92" t="s">
        <v>13</v>
      </c>
      <c r="K92" t="s">
        <v>14</v>
      </c>
    </row>
    <row r="93" spans="1:11" x14ac:dyDescent="0.25">
      <c r="A93" s="2">
        <v>10092</v>
      </c>
      <c r="B93" s="4">
        <v>45383</v>
      </c>
      <c r="C93" s="2" t="s">
        <v>15</v>
      </c>
      <c r="D93" t="s">
        <v>203</v>
      </c>
      <c r="E93">
        <v>1</v>
      </c>
      <c r="F93">
        <v>179.99</v>
      </c>
      <c r="G93">
        <f>Tabela1_1[[#This Row],[Units Sold]]*Tabela1_1[[#This Row],[Unit Price]]</f>
        <v>179.99</v>
      </c>
      <c r="H93">
        <v>179.99</v>
      </c>
      <c r="I93">
        <f>Tabela1_1[[#This Row],[Total Revenue]]-Tabela1_1[[#This Row],[Receita esperada]]</f>
        <v>0</v>
      </c>
      <c r="J93" t="s">
        <v>18</v>
      </c>
      <c r="K93" t="s">
        <v>19</v>
      </c>
    </row>
    <row r="94" spans="1:11" x14ac:dyDescent="0.25">
      <c r="A94" s="2">
        <v>10093</v>
      </c>
      <c r="B94" s="4">
        <v>45384</v>
      </c>
      <c r="C94" s="2" t="s">
        <v>20</v>
      </c>
      <c r="D94" t="s">
        <v>204</v>
      </c>
      <c r="E94">
        <v>4</v>
      </c>
      <c r="F94">
        <v>79.989999999999995</v>
      </c>
      <c r="G94">
        <f>Tabela1_1[[#This Row],[Units Sold]]*Tabela1_1[[#This Row],[Unit Price]]</f>
        <v>319.95999999999998</v>
      </c>
      <c r="H94">
        <v>319.95999999999998</v>
      </c>
      <c r="I94">
        <f>Tabela1_1[[#This Row],[Total Revenue]]-Tabela1_1[[#This Row],[Receita esperada]]</f>
        <v>0</v>
      </c>
      <c r="J94" t="s">
        <v>24</v>
      </c>
      <c r="K94" t="s">
        <v>25</v>
      </c>
    </row>
    <row r="95" spans="1:11" x14ac:dyDescent="0.25">
      <c r="A95" s="2">
        <v>10094</v>
      </c>
      <c r="B95" s="4">
        <v>45385</v>
      </c>
      <c r="C95" s="2" t="s">
        <v>26</v>
      </c>
      <c r="D95" t="s">
        <v>206</v>
      </c>
      <c r="E95">
        <v>3</v>
      </c>
      <c r="F95">
        <v>14.99</v>
      </c>
      <c r="G95">
        <f>Tabela1_1[[#This Row],[Units Sold]]*Tabela1_1[[#This Row],[Unit Price]]</f>
        <v>44.97</v>
      </c>
      <c r="H95">
        <v>44.97</v>
      </c>
      <c r="I95">
        <f>Tabela1_1[[#This Row],[Total Revenue]]-Tabela1_1[[#This Row],[Receita esperada]]</f>
        <v>0</v>
      </c>
      <c r="J95" t="s">
        <v>13</v>
      </c>
      <c r="K95" t="s">
        <v>14</v>
      </c>
    </row>
    <row r="96" spans="1:11" x14ac:dyDescent="0.25">
      <c r="A96" s="2">
        <v>10095</v>
      </c>
      <c r="B96" s="4">
        <v>45386</v>
      </c>
      <c r="C96" s="2" t="s">
        <v>30</v>
      </c>
      <c r="D96" t="s">
        <v>208</v>
      </c>
      <c r="E96">
        <v>1</v>
      </c>
      <c r="F96">
        <v>68</v>
      </c>
      <c r="G96">
        <f>Tabela1_1[[#This Row],[Units Sold]]*Tabela1_1[[#This Row],[Unit Price]]</f>
        <v>68</v>
      </c>
      <c r="H96">
        <v>68</v>
      </c>
      <c r="I96">
        <f>Tabela1_1[[#This Row],[Total Revenue]]-Tabela1_1[[#This Row],[Receita esperada]]</f>
        <v>0</v>
      </c>
      <c r="J96" t="s">
        <v>18</v>
      </c>
      <c r="K96" t="s">
        <v>19</v>
      </c>
    </row>
    <row r="97" spans="1:11" x14ac:dyDescent="0.25">
      <c r="A97" s="2">
        <v>10096</v>
      </c>
      <c r="B97" s="4">
        <v>45387</v>
      </c>
      <c r="C97" s="2" t="s">
        <v>33</v>
      </c>
      <c r="D97" t="s">
        <v>209</v>
      </c>
      <c r="E97">
        <v>1</v>
      </c>
      <c r="F97">
        <v>999.99</v>
      </c>
      <c r="G97">
        <f>Tabela1_1[[#This Row],[Units Sold]]*Tabela1_1[[#This Row],[Unit Price]]</f>
        <v>999.99</v>
      </c>
      <c r="H97">
        <v>999.99</v>
      </c>
      <c r="I97">
        <f>Tabela1_1[[#This Row],[Total Revenue]]-Tabela1_1[[#This Row],[Receita esperada]]</f>
        <v>0</v>
      </c>
      <c r="J97" t="s">
        <v>24</v>
      </c>
      <c r="K97" t="s">
        <v>14</v>
      </c>
    </row>
    <row r="98" spans="1:11" x14ac:dyDescent="0.25">
      <c r="A98" s="2">
        <v>10097</v>
      </c>
      <c r="B98" s="4">
        <v>45388</v>
      </c>
      <c r="C98" s="2" t="s">
        <v>9</v>
      </c>
      <c r="D98" t="s">
        <v>210</v>
      </c>
      <c r="E98">
        <v>3</v>
      </c>
      <c r="F98">
        <v>299.99</v>
      </c>
      <c r="G98">
        <f>Tabela1_1[[#This Row],[Units Sold]]*Tabela1_1[[#This Row],[Unit Price]]</f>
        <v>899.97</v>
      </c>
      <c r="H98">
        <v>899.97</v>
      </c>
      <c r="I98">
        <f>Tabela1_1[[#This Row],[Total Revenue]]-Tabela1_1[[#This Row],[Receita esperada]]</f>
        <v>0</v>
      </c>
      <c r="J98" t="s">
        <v>13</v>
      </c>
      <c r="K98" t="s">
        <v>14</v>
      </c>
    </row>
    <row r="99" spans="1:11" x14ac:dyDescent="0.25">
      <c r="A99" s="2">
        <v>10098</v>
      </c>
      <c r="B99" s="4">
        <v>45389</v>
      </c>
      <c r="C99" s="2" t="s">
        <v>15</v>
      </c>
      <c r="D99" t="s">
        <v>211</v>
      </c>
      <c r="E99">
        <v>1</v>
      </c>
      <c r="F99">
        <v>349.99</v>
      </c>
      <c r="G99">
        <f>Tabela1_1[[#This Row],[Units Sold]]*Tabela1_1[[#This Row],[Unit Price]]</f>
        <v>349.99</v>
      </c>
      <c r="H99">
        <v>349.99</v>
      </c>
      <c r="I99">
        <f>Tabela1_1[[#This Row],[Total Revenue]]-Tabela1_1[[#This Row],[Receita esperada]]</f>
        <v>0</v>
      </c>
      <c r="J99" t="s">
        <v>18</v>
      </c>
      <c r="K99" t="s">
        <v>19</v>
      </c>
    </row>
    <row r="100" spans="1:11" x14ac:dyDescent="0.25">
      <c r="A100" s="2">
        <v>10099</v>
      </c>
      <c r="B100" s="4">
        <v>45390</v>
      </c>
      <c r="C100" s="2" t="s">
        <v>20</v>
      </c>
      <c r="D100" t="s">
        <v>212</v>
      </c>
      <c r="E100">
        <v>6</v>
      </c>
      <c r="F100">
        <v>19.989999999999998</v>
      </c>
      <c r="G100">
        <f>Tabela1_1[[#This Row],[Units Sold]]*Tabela1_1[[#This Row],[Unit Price]]</f>
        <v>119.94</v>
      </c>
      <c r="H100">
        <v>119.94</v>
      </c>
      <c r="I100">
        <f>Tabela1_1[[#This Row],[Total Revenue]]-Tabela1_1[[#This Row],[Receita esperada]]</f>
        <v>0</v>
      </c>
      <c r="J100" t="s">
        <v>24</v>
      </c>
      <c r="K100" t="s">
        <v>25</v>
      </c>
    </row>
    <row r="101" spans="1:11" x14ac:dyDescent="0.25">
      <c r="A101" s="2">
        <v>10100</v>
      </c>
      <c r="B101" s="4">
        <v>45391</v>
      </c>
      <c r="C101" s="2" t="s">
        <v>26</v>
      </c>
      <c r="D101" t="s">
        <v>214</v>
      </c>
      <c r="E101">
        <v>2</v>
      </c>
      <c r="F101">
        <v>12.99</v>
      </c>
      <c r="G101">
        <f>Tabela1_1[[#This Row],[Units Sold]]*Tabela1_1[[#This Row],[Unit Price]]</f>
        <v>25.98</v>
      </c>
      <c r="H101">
        <v>25.98</v>
      </c>
      <c r="I101">
        <f>Tabela1_1[[#This Row],[Total Revenue]]-Tabela1_1[[#This Row],[Receita esperada]]</f>
        <v>0</v>
      </c>
      <c r="J101" t="s">
        <v>13</v>
      </c>
      <c r="K101" t="s">
        <v>14</v>
      </c>
    </row>
    <row r="102" spans="1:11" x14ac:dyDescent="0.25">
      <c r="A102" s="2">
        <v>10101</v>
      </c>
      <c r="B102" s="4">
        <v>45392</v>
      </c>
      <c r="C102" s="2" t="s">
        <v>30</v>
      </c>
      <c r="D102" t="s">
        <v>216</v>
      </c>
      <c r="E102">
        <v>1</v>
      </c>
      <c r="F102">
        <v>82</v>
      </c>
      <c r="G102">
        <f>Tabela1_1[[#This Row],[Units Sold]]*Tabela1_1[[#This Row],[Unit Price]]</f>
        <v>82</v>
      </c>
      <c r="H102">
        <v>82</v>
      </c>
      <c r="I102">
        <f>Tabela1_1[[#This Row],[Total Revenue]]-Tabela1_1[[#This Row],[Receita esperada]]</f>
        <v>0</v>
      </c>
      <c r="J102" t="s">
        <v>18</v>
      </c>
      <c r="K102" t="s">
        <v>19</v>
      </c>
    </row>
    <row r="103" spans="1:11" x14ac:dyDescent="0.25">
      <c r="A103" s="2">
        <v>10102</v>
      </c>
      <c r="B103" s="4">
        <v>45393</v>
      </c>
      <c r="C103" s="2" t="s">
        <v>33</v>
      </c>
      <c r="D103" t="s">
        <v>217</v>
      </c>
      <c r="E103">
        <v>2</v>
      </c>
      <c r="F103">
        <v>109.99</v>
      </c>
      <c r="G103">
        <f>Tabela1_1[[#This Row],[Units Sold]]*Tabela1_1[[#This Row],[Unit Price]]</f>
        <v>219.98</v>
      </c>
      <c r="H103">
        <v>219.98</v>
      </c>
      <c r="I103">
        <f>Tabela1_1[[#This Row],[Total Revenue]]-Tabela1_1[[#This Row],[Receita esperada]]</f>
        <v>0</v>
      </c>
      <c r="J103" t="s">
        <v>24</v>
      </c>
      <c r="K103" t="s">
        <v>14</v>
      </c>
    </row>
    <row r="104" spans="1:11" x14ac:dyDescent="0.25">
      <c r="A104" s="2">
        <v>10103</v>
      </c>
      <c r="B104" s="4">
        <v>45394</v>
      </c>
      <c r="C104" s="2" t="s">
        <v>9</v>
      </c>
      <c r="D104" t="s">
        <v>220</v>
      </c>
      <c r="E104">
        <v>1</v>
      </c>
      <c r="F104">
        <v>3899.99</v>
      </c>
      <c r="G104">
        <f>Tabela1_1[[#This Row],[Units Sold]]*Tabela1_1[[#This Row],[Unit Price]]</f>
        <v>3899.99</v>
      </c>
      <c r="H104">
        <v>3899.99</v>
      </c>
      <c r="I104">
        <f>Tabela1_1[[#This Row],[Total Revenue]]-Tabela1_1[[#This Row],[Receita esperada]]</f>
        <v>0</v>
      </c>
      <c r="J104" t="s">
        <v>13</v>
      </c>
      <c r="K104" t="s">
        <v>14</v>
      </c>
    </row>
    <row r="105" spans="1:11" x14ac:dyDescent="0.25">
      <c r="A105" s="2">
        <v>10104</v>
      </c>
      <c r="B105" s="4">
        <v>45395</v>
      </c>
      <c r="C105" s="2" t="s">
        <v>15</v>
      </c>
      <c r="D105" t="s">
        <v>222</v>
      </c>
      <c r="E105">
        <v>2</v>
      </c>
      <c r="F105">
        <v>349.99</v>
      </c>
      <c r="G105">
        <f>Tabela1_1[[#This Row],[Units Sold]]*Tabela1_1[[#This Row],[Unit Price]]</f>
        <v>699.98</v>
      </c>
      <c r="H105">
        <v>699.98</v>
      </c>
      <c r="I105">
        <f>Tabela1_1[[#This Row],[Total Revenue]]-Tabela1_1[[#This Row],[Receita esperada]]</f>
        <v>0</v>
      </c>
      <c r="J105" t="s">
        <v>18</v>
      </c>
      <c r="K105" t="s">
        <v>19</v>
      </c>
    </row>
    <row r="106" spans="1:11" x14ac:dyDescent="0.25">
      <c r="A106" s="2">
        <v>10105</v>
      </c>
      <c r="B106" s="4">
        <v>45396</v>
      </c>
      <c r="C106" s="2" t="s">
        <v>20</v>
      </c>
      <c r="D106" t="s">
        <v>223</v>
      </c>
      <c r="E106">
        <v>3</v>
      </c>
      <c r="F106">
        <v>39.99</v>
      </c>
      <c r="G106">
        <f>Tabela1_1[[#This Row],[Units Sold]]*Tabela1_1[[#This Row],[Unit Price]]</f>
        <v>119.97</v>
      </c>
      <c r="H106">
        <v>119.97</v>
      </c>
      <c r="I106">
        <f>Tabela1_1[[#This Row],[Total Revenue]]-Tabela1_1[[#This Row],[Receita esperada]]</f>
        <v>0</v>
      </c>
      <c r="J106" t="s">
        <v>24</v>
      </c>
      <c r="K106" t="s">
        <v>25</v>
      </c>
    </row>
    <row r="107" spans="1:11" x14ac:dyDescent="0.25">
      <c r="A107" s="2">
        <v>10106</v>
      </c>
      <c r="B107" s="4">
        <v>45397</v>
      </c>
      <c r="C107" s="2" t="s">
        <v>26</v>
      </c>
      <c r="D107" t="s">
        <v>225</v>
      </c>
      <c r="E107">
        <v>4</v>
      </c>
      <c r="F107">
        <v>10.99</v>
      </c>
      <c r="G107">
        <f>Tabela1_1[[#This Row],[Units Sold]]*Tabela1_1[[#This Row],[Unit Price]]</f>
        <v>43.96</v>
      </c>
      <c r="H107">
        <v>43.96</v>
      </c>
      <c r="I107">
        <f>Tabela1_1[[#This Row],[Total Revenue]]-Tabela1_1[[#This Row],[Receita esperada]]</f>
        <v>0</v>
      </c>
      <c r="J107" t="s">
        <v>13</v>
      </c>
      <c r="K107" t="s">
        <v>14</v>
      </c>
    </row>
    <row r="108" spans="1:11" x14ac:dyDescent="0.25">
      <c r="A108" s="2">
        <v>10107</v>
      </c>
      <c r="B108" s="4">
        <v>45398</v>
      </c>
      <c r="C108" s="2" t="s">
        <v>30</v>
      </c>
      <c r="D108" t="s">
        <v>227</v>
      </c>
      <c r="E108">
        <v>1</v>
      </c>
      <c r="F108">
        <v>6.5</v>
      </c>
      <c r="G108">
        <f>Tabela1_1[[#This Row],[Units Sold]]*Tabela1_1[[#This Row],[Unit Price]]</f>
        <v>6.5</v>
      </c>
      <c r="H108">
        <v>6.5</v>
      </c>
      <c r="I108">
        <f>Tabela1_1[[#This Row],[Total Revenue]]-Tabela1_1[[#This Row],[Receita esperada]]</f>
        <v>0</v>
      </c>
      <c r="J108" t="s">
        <v>18</v>
      </c>
      <c r="K108" t="s">
        <v>19</v>
      </c>
    </row>
    <row r="109" spans="1:11" x14ac:dyDescent="0.25">
      <c r="A109" s="2">
        <v>10108</v>
      </c>
      <c r="B109" s="4">
        <v>45399</v>
      </c>
      <c r="C109" s="2" t="s">
        <v>33</v>
      </c>
      <c r="D109" t="s">
        <v>229</v>
      </c>
      <c r="E109">
        <v>1</v>
      </c>
      <c r="F109">
        <v>399.99</v>
      </c>
      <c r="G109">
        <f>Tabela1_1[[#This Row],[Units Sold]]*Tabela1_1[[#This Row],[Unit Price]]</f>
        <v>399.99</v>
      </c>
      <c r="H109">
        <v>399.99</v>
      </c>
      <c r="I109">
        <f>Tabela1_1[[#This Row],[Total Revenue]]-Tabela1_1[[#This Row],[Receita esperada]]</f>
        <v>0</v>
      </c>
      <c r="J109" t="s">
        <v>24</v>
      </c>
      <c r="K109" t="s">
        <v>14</v>
      </c>
    </row>
    <row r="110" spans="1:11" x14ac:dyDescent="0.25">
      <c r="A110" s="2">
        <v>10109</v>
      </c>
      <c r="B110" s="4">
        <v>45400</v>
      </c>
      <c r="C110" s="2" t="s">
        <v>9</v>
      </c>
      <c r="D110" t="s">
        <v>230</v>
      </c>
      <c r="E110">
        <v>2</v>
      </c>
      <c r="F110">
        <v>229.99</v>
      </c>
      <c r="G110">
        <f>Tabela1_1[[#This Row],[Units Sold]]*Tabela1_1[[#This Row],[Unit Price]]</f>
        <v>459.98</v>
      </c>
      <c r="H110">
        <v>459.98</v>
      </c>
      <c r="I110">
        <f>Tabela1_1[[#This Row],[Total Revenue]]-Tabela1_1[[#This Row],[Receita esperada]]</f>
        <v>0</v>
      </c>
      <c r="J110" t="s">
        <v>13</v>
      </c>
      <c r="K110" t="s">
        <v>14</v>
      </c>
    </row>
    <row r="111" spans="1:11" x14ac:dyDescent="0.25">
      <c r="A111" s="2">
        <v>10110</v>
      </c>
      <c r="B111" s="4">
        <v>45401</v>
      </c>
      <c r="C111" s="2" t="s">
        <v>15</v>
      </c>
      <c r="D111" t="s">
        <v>233</v>
      </c>
      <c r="E111">
        <v>1</v>
      </c>
      <c r="F111">
        <v>159.99</v>
      </c>
      <c r="G111">
        <f>Tabela1_1[[#This Row],[Units Sold]]*Tabela1_1[[#This Row],[Unit Price]]</f>
        <v>159.99</v>
      </c>
      <c r="H111">
        <v>159.99</v>
      </c>
      <c r="I111">
        <f>Tabela1_1[[#This Row],[Total Revenue]]-Tabela1_1[[#This Row],[Receita esperada]]</f>
        <v>0</v>
      </c>
      <c r="J111" t="s">
        <v>18</v>
      </c>
      <c r="K111" t="s">
        <v>19</v>
      </c>
    </row>
    <row r="112" spans="1:11" x14ac:dyDescent="0.25">
      <c r="A112" s="2">
        <v>10111</v>
      </c>
      <c r="B112" s="4">
        <v>45402</v>
      </c>
      <c r="C112" s="2" t="s">
        <v>20</v>
      </c>
      <c r="D112" t="s">
        <v>235</v>
      </c>
      <c r="E112">
        <v>4</v>
      </c>
      <c r="F112">
        <v>14.99</v>
      </c>
      <c r="G112">
        <f>Tabela1_1[[#This Row],[Units Sold]]*Tabela1_1[[#This Row],[Unit Price]]</f>
        <v>59.96</v>
      </c>
      <c r="H112">
        <v>59.96</v>
      </c>
      <c r="I112">
        <f>Tabela1_1[[#This Row],[Total Revenue]]-Tabela1_1[[#This Row],[Receita esperada]]</f>
        <v>0</v>
      </c>
      <c r="J112" t="s">
        <v>24</v>
      </c>
      <c r="K112" t="s">
        <v>25</v>
      </c>
    </row>
    <row r="113" spans="1:11" x14ac:dyDescent="0.25">
      <c r="A113" s="2">
        <v>10112</v>
      </c>
      <c r="B113" s="4">
        <v>45403</v>
      </c>
      <c r="C113" s="2" t="s">
        <v>26</v>
      </c>
      <c r="D113" t="s">
        <v>236</v>
      </c>
      <c r="E113">
        <v>2</v>
      </c>
      <c r="F113">
        <v>18.989999999999998</v>
      </c>
      <c r="G113">
        <f>Tabela1_1[[#This Row],[Units Sold]]*Tabela1_1[[#This Row],[Unit Price]]</f>
        <v>37.979999999999997</v>
      </c>
      <c r="H113">
        <v>37.979999999999997</v>
      </c>
      <c r="I113">
        <f>Tabela1_1[[#This Row],[Total Revenue]]-Tabela1_1[[#This Row],[Receita esperada]]</f>
        <v>0</v>
      </c>
      <c r="J113" t="s">
        <v>13</v>
      </c>
      <c r="K113" t="s">
        <v>14</v>
      </c>
    </row>
    <row r="114" spans="1:11" x14ac:dyDescent="0.25">
      <c r="A114" s="2">
        <v>10113</v>
      </c>
      <c r="B114" s="4">
        <v>45404</v>
      </c>
      <c r="C114" s="2" t="s">
        <v>30</v>
      </c>
      <c r="D114" t="s">
        <v>238</v>
      </c>
      <c r="E114">
        <v>1</v>
      </c>
      <c r="F114">
        <v>15</v>
      </c>
      <c r="G114">
        <f>Tabela1_1[[#This Row],[Units Sold]]*Tabela1_1[[#This Row],[Unit Price]]</f>
        <v>15</v>
      </c>
      <c r="H114">
        <v>15</v>
      </c>
      <c r="I114">
        <f>Tabela1_1[[#This Row],[Total Revenue]]-Tabela1_1[[#This Row],[Receita esperada]]</f>
        <v>0</v>
      </c>
      <c r="J114" t="s">
        <v>18</v>
      </c>
      <c r="K114" t="s">
        <v>19</v>
      </c>
    </row>
    <row r="115" spans="1:11" x14ac:dyDescent="0.25">
      <c r="A115" s="2">
        <v>10114</v>
      </c>
      <c r="B115" s="4">
        <v>45405</v>
      </c>
      <c r="C115" s="2" t="s">
        <v>33</v>
      </c>
      <c r="D115" t="s">
        <v>239</v>
      </c>
      <c r="E115">
        <v>3</v>
      </c>
      <c r="F115">
        <v>229.95</v>
      </c>
      <c r="G115">
        <f>Tabela1_1[[#This Row],[Units Sold]]*Tabela1_1[[#This Row],[Unit Price]]</f>
        <v>689.84999999999991</v>
      </c>
      <c r="H115">
        <v>689.85</v>
      </c>
      <c r="I115">
        <f>Tabela1_1[[#This Row],[Total Revenue]]-Tabela1_1[[#This Row],[Receita esperada]]</f>
        <v>0</v>
      </c>
      <c r="J115" t="s">
        <v>24</v>
      </c>
      <c r="K115" t="s">
        <v>14</v>
      </c>
    </row>
    <row r="116" spans="1:11" x14ac:dyDescent="0.25">
      <c r="A116" s="2">
        <v>10115</v>
      </c>
      <c r="B116" s="4">
        <v>45406</v>
      </c>
      <c r="C116" s="2" t="s">
        <v>9</v>
      </c>
      <c r="D116" t="s">
        <v>242</v>
      </c>
      <c r="E116">
        <v>1</v>
      </c>
      <c r="F116">
        <v>249.99</v>
      </c>
      <c r="G116">
        <f>Tabela1_1[[#This Row],[Units Sold]]*Tabela1_1[[#This Row],[Unit Price]]</f>
        <v>249.99</v>
      </c>
      <c r="H116">
        <v>249.99</v>
      </c>
      <c r="I116">
        <f>Tabela1_1[[#This Row],[Total Revenue]]-Tabela1_1[[#This Row],[Receita esperada]]</f>
        <v>0</v>
      </c>
      <c r="J116" t="s">
        <v>13</v>
      </c>
      <c r="K116" t="s">
        <v>14</v>
      </c>
    </row>
    <row r="117" spans="1:11" x14ac:dyDescent="0.25">
      <c r="A117" s="2">
        <v>10116</v>
      </c>
      <c r="B117" s="4">
        <v>45407</v>
      </c>
      <c r="C117" s="2" t="s">
        <v>15</v>
      </c>
      <c r="D117" t="s">
        <v>243</v>
      </c>
      <c r="E117">
        <v>2</v>
      </c>
      <c r="F117">
        <v>299.95</v>
      </c>
      <c r="G117">
        <f>Tabela1_1[[#This Row],[Units Sold]]*Tabela1_1[[#This Row],[Unit Price]]</f>
        <v>599.9</v>
      </c>
      <c r="H117">
        <v>599.9</v>
      </c>
      <c r="I117">
        <f>Tabela1_1[[#This Row],[Total Revenue]]-Tabela1_1[[#This Row],[Receita esperada]]</f>
        <v>0</v>
      </c>
      <c r="J117" t="s">
        <v>18</v>
      </c>
      <c r="K117" t="s">
        <v>19</v>
      </c>
    </row>
    <row r="118" spans="1:11" x14ac:dyDescent="0.25">
      <c r="A118" s="2">
        <v>10117</v>
      </c>
      <c r="B118" s="4">
        <v>45408</v>
      </c>
      <c r="C118" s="2" t="s">
        <v>20</v>
      </c>
      <c r="D118" t="s">
        <v>246</v>
      </c>
      <c r="E118">
        <v>3</v>
      </c>
      <c r="F118">
        <v>49.99</v>
      </c>
      <c r="G118">
        <f>Tabela1_1[[#This Row],[Units Sold]]*Tabela1_1[[#This Row],[Unit Price]]</f>
        <v>149.97</v>
      </c>
      <c r="H118">
        <v>149.97</v>
      </c>
      <c r="I118">
        <f>Tabela1_1[[#This Row],[Total Revenue]]-Tabela1_1[[#This Row],[Receita esperada]]</f>
        <v>0</v>
      </c>
      <c r="J118" t="s">
        <v>24</v>
      </c>
      <c r="K118" t="s">
        <v>25</v>
      </c>
    </row>
    <row r="119" spans="1:11" x14ac:dyDescent="0.25">
      <c r="A119" s="2">
        <v>10118</v>
      </c>
      <c r="B119" s="4">
        <v>45409</v>
      </c>
      <c r="C119" s="2" t="s">
        <v>26</v>
      </c>
      <c r="D119" t="s">
        <v>248</v>
      </c>
      <c r="E119">
        <v>4</v>
      </c>
      <c r="F119">
        <v>16.989999999999998</v>
      </c>
      <c r="G119">
        <f>Tabela1_1[[#This Row],[Units Sold]]*Tabela1_1[[#This Row],[Unit Price]]</f>
        <v>67.959999999999994</v>
      </c>
      <c r="H119">
        <v>67.959999999999994</v>
      </c>
      <c r="I119">
        <f>Tabela1_1[[#This Row],[Total Revenue]]-Tabela1_1[[#This Row],[Receita esperada]]</f>
        <v>0</v>
      </c>
      <c r="J119" t="s">
        <v>13</v>
      </c>
      <c r="K119" t="s">
        <v>14</v>
      </c>
    </row>
    <row r="120" spans="1:11" x14ac:dyDescent="0.25">
      <c r="A120" s="2">
        <v>10119</v>
      </c>
      <c r="B120" s="4">
        <v>45410</v>
      </c>
      <c r="C120" s="2" t="s">
        <v>30</v>
      </c>
      <c r="D120" t="s">
        <v>251</v>
      </c>
      <c r="E120">
        <v>2</v>
      </c>
      <c r="F120">
        <v>14.99</v>
      </c>
      <c r="G120">
        <f>Tabela1_1[[#This Row],[Units Sold]]*Tabela1_1[[#This Row],[Unit Price]]</f>
        <v>29.98</v>
      </c>
      <c r="H120">
        <v>29.98</v>
      </c>
      <c r="I120">
        <f>Tabela1_1[[#This Row],[Total Revenue]]-Tabela1_1[[#This Row],[Receita esperada]]</f>
        <v>0</v>
      </c>
      <c r="J120" t="s">
        <v>18</v>
      </c>
      <c r="K120" t="s">
        <v>19</v>
      </c>
    </row>
    <row r="121" spans="1:11" x14ac:dyDescent="0.25">
      <c r="A121" s="2">
        <v>10120</v>
      </c>
      <c r="B121" s="4">
        <v>45411</v>
      </c>
      <c r="C121" s="2" t="s">
        <v>33</v>
      </c>
      <c r="D121" t="s">
        <v>253</v>
      </c>
      <c r="E121">
        <v>1</v>
      </c>
      <c r="F121">
        <v>249.99</v>
      </c>
      <c r="G121">
        <f>Tabela1_1[[#This Row],[Units Sold]]*Tabela1_1[[#This Row],[Unit Price]]</f>
        <v>249.99</v>
      </c>
      <c r="H121">
        <v>249.99</v>
      </c>
      <c r="I121">
        <f>Tabela1_1[[#This Row],[Total Revenue]]-Tabela1_1[[#This Row],[Receita esperada]]</f>
        <v>0</v>
      </c>
      <c r="J121" t="s">
        <v>24</v>
      </c>
      <c r="K121" t="s">
        <v>14</v>
      </c>
    </row>
    <row r="122" spans="1:11" x14ac:dyDescent="0.25">
      <c r="A122" s="2">
        <v>10121</v>
      </c>
      <c r="B122" s="4">
        <v>45412</v>
      </c>
      <c r="C122" s="2" t="s">
        <v>9</v>
      </c>
      <c r="D122" t="s">
        <v>254</v>
      </c>
      <c r="E122">
        <v>2</v>
      </c>
      <c r="F122">
        <v>599.99</v>
      </c>
      <c r="G122">
        <f>Tabela1_1[[#This Row],[Units Sold]]*Tabela1_1[[#This Row],[Unit Price]]</f>
        <v>1199.98</v>
      </c>
      <c r="H122">
        <v>1199.98</v>
      </c>
      <c r="I122">
        <f>Tabela1_1[[#This Row],[Total Revenue]]-Tabela1_1[[#This Row],[Receita esperada]]</f>
        <v>0</v>
      </c>
      <c r="J122" t="s">
        <v>13</v>
      </c>
      <c r="K122" t="s">
        <v>14</v>
      </c>
    </row>
    <row r="123" spans="1:11" x14ac:dyDescent="0.25">
      <c r="A123" s="2">
        <v>10122</v>
      </c>
      <c r="B123" s="4">
        <v>45413</v>
      </c>
      <c r="C123" s="2" t="s">
        <v>15</v>
      </c>
      <c r="D123" t="s">
        <v>255</v>
      </c>
      <c r="E123">
        <v>1</v>
      </c>
      <c r="F123">
        <v>89.99</v>
      </c>
      <c r="G123">
        <f>Tabela1_1[[#This Row],[Units Sold]]*Tabela1_1[[#This Row],[Unit Price]]</f>
        <v>89.99</v>
      </c>
      <c r="H123">
        <v>89.99</v>
      </c>
      <c r="I123">
        <f>Tabela1_1[[#This Row],[Total Revenue]]-Tabela1_1[[#This Row],[Receita esperada]]</f>
        <v>0</v>
      </c>
      <c r="J123" t="s">
        <v>18</v>
      </c>
      <c r="K123" t="s">
        <v>19</v>
      </c>
    </row>
    <row r="124" spans="1:11" x14ac:dyDescent="0.25">
      <c r="A124" s="2">
        <v>10123</v>
      </c>
      <c r="B124" s="4">
        <v>45414</v>
      </c>
      <c r="C124" s="2" t="s">
        <v>20</v>
      </c>
      <c r="D124" t="s">
        <v>256</v>
      </c>
      <c r="E124">
        <v>5</v>
      </c>
      <c r="F124">
        <v>12.99</v>
      </c>
      <c r="G124">
        <f>Tabela1_1[[#This Row],[Units Sold]]*Tabela1_1[[#This Row],[Unit Price]]</f>
        <v>64.95</v>
      </c>
      <c r="H124">
        <v>64.95</v>
      </c>
      <c r="I124">
        <f>Tabela1_1[[#This Row],[Total Revenue]]-Tabela1_1[[#This Row],[Receita esperada]]</f>
        <v>0</v>
      </c>
      <c r="J124" t="s">
        <v>24</v>
      </c>
      <c r="K124" t="s">
        <v>25</v>
      </c>
    </row>
    <row r="125" spans="1:11" x14ac:dyDescent="0.25">
      <c r="A125" s="2">
        <v>10124</v>
      </c>
      <c r="B125" s="4">
        <v>45415</v>
      </c>
      <c r="C125" s="2" t="s">
        <v>26</v>
      </c>
      <c r="D125" t="s">
        <v>258</v>
      </c>
      <c r="E125">
        <v>3</v>
      </c>
      <c r="F125">
        <v>14.99</v>
      </c>
      <c r="G125">
        <f>Tabela1_1[[#This Row],[Units Sold]]*Tabela1_1[[#This Row],[Unit Price]]</f>
        <v>44.97</v>
      </c>
      <c r="H125">
        <v>44.97</v>
      </c>
      <c r="I125">
        <f>Tabela1_1[[#This Row],[Total Revenue]]-Tabela1_1[[#This Row],[Receita esperada]]</f>
        <v>0</v>
      </c>
      <c r="J125" t="s">
        <v>13</v>
      </c>
      <c r="K125" t="s">
        <v>14</v>
      </c>
    </row>
    <row r="126" spans="1:11" x14ac:dyDescent="0.25">
      <c r="A126" s="2">
        <v>10125</v>
      </c>
      <c r="B126" s="4">
        <v>45416</v>
      </c>
      <c r="C126" s="2" t="s">
        <v>30</v>
      </c>
      <c r="D126" t="s">
        <v>259</v>
      </c>
      <c r="E126">
        <v>1</v>
      </c>
      <c r="F126">
        <v>30</v>
      </c>
      <c r="G126">
        <f>Tabela1_1[[#This Row],[Units Sold]]*Tabela1_1[[#This Row],[Unit Price]]</f>
        <v>30</v>
      </c>
      <c r="H126">
        <v>30</v>
      </c>
      <c r="I126">
        <f>Tabela1_1[[#This Row],[Total Revenue]]-Tabela1_1[[#This Row],[Receita esperada]]</f>
        <v>0</v>
      </c>
      <c r="J126" t="s">
        <v>18</v>
      </c>
      <c r="K126" t="s">
        <v>19</v>
      </c>
    </row>
    <row r="127" spans="1:11" x14ac:dyDescent="0.25">
      <c r="A127" s="2">
        <v>10126</v>
      </c>
      <c r="B127" s="4">
        <v>45417</v>
      </c>
      <c r="C127" s="2" t="s">
        <v>33</v>
      </c>
      <c r="D127" t="s">
        <v>260</v>
      </c>
      <c r="E127">
        <v>1</v>
      </c>
      <c r="F127">
        <v>199.99</v>
      </c>
      <c r="G127">
        <f>Tabela1_1[[#This Row],[Units Sold]]*Tabela1_1[[#This Row],[Unit Price]]</f>
        <v>199.99</v>
      </c>
      <c r="H127">
        <v>199.99</v>
      </c>
      <c r="I127">
        <f>Tabela1_1[[#This Row],[Total Revenue]]-Tabela1_1[[#This Row],[Receita esperada]]</f>
        <v>0</v>
      </c>
      <c r="J127" t="s">
        <v>24</v>
      </c>
      <c r="K127" t="s">
        <v>14</v>
      </c>
    </row>
    <row r="128" spans="1:11" x14ac:dyDescent="0.25">
      <c r="A128" s="2">
        <v>10127</v>
      </c>
      <c r="B128" s="4">
        <v>45418</v>
      </c>
      <c r="C128" s="2" t="s">
        <v>9</v>
      </c>
      <c r="D128" t="s">
        <v>261</v>
      </c>
      <c r="E128">
        <v>1</v>
      </c>
      <c r="F128">
        <v>499.99</v>
      </c>
      <c r="G128">
        <f>Tabela1_1[[#This Row],[Units Sold]]*Tabela1_1[[#This Row],[Unit Price]]</f>
        <v>499.99</v>
      </c>
      <c r="H128">
        <v>499.99</v>
      </c>
      <c r="I128">
        <f>Tabela1_1[[#This Row],[Total Revenue]]-Tabela1_1[[#This Row],[Receita esperada]]</f>
        <v>0</v>
      </c>
      <c r="J128" t="s">
        <v>13</v>
      </c>
      <c r="K128" t="s">
        <v>14</v>
      </c>
    </row>
    <row r="129" spans="1:11" x14ac:dyDescent="0.25">
      <c r="A129" s="2">
        <v>10128</v>
      </c>
      <c r="B129" s="4">
        <v>45419</v>
      </c>
      <c r="C129" s="2" t="s">
        <v>15</v>
      </c>
      <c r="D129" t="s">
        <v>63</v>
      </c>
      <c r="E129">
        <v>2</v>
      </c>
      <c r="F129">
        <v>399.99</v>
      </c>
      <c r="G129">
        <f>Tabela1_1[[#This Row],[Units Sold]]*Tabela1_1[[#This Row],[Unit Price]]</f>
        <v>799.98</v>
      </c>
      <c r="H129">
        <v>799.98</v>
      </c>
      <c r="I129">
        <f>Tabela1_1[[#This Row],[Total Revenue]]-Tabela1_1[[#This Row],[Receita esperada]]</f>
        <v>0</v>
      </c>
      <c r="J129" t="s">
        <v>18</v>
      </c>
      <c r="K129" t="s">
        <v>19</v>
      </c>
    </row>
    <row r="130" spans="1:11" x14ac:dyDescent="0.25">
      <c r="A130" s="2">
        <v>10129</v>
      </c>
      <c r="B130" s="4">
        <v>45420</v>
      </c>
      <c r="C130" s="2" t="s">
        <v>20</v>
      </c>
      <c r="D130" t="s">
        <v>263</v>
      </c>
      <c r="E130">
        <v>3</v>
      </c>
      <c r="F130">
        <v>98</v>
      </c>
      <c r="G130">
        <f>Tabela1_1[[#This Row],[Units Sold]]*Tabela1_1[[#This Row],[Unit Price]]</f>
        <v>294</v>
      </c>
      <c r="H130">
        <v>294</v>
      </c>
      <c r="I130">
        <f>Tabela1_1[[#This Row],[Total Revenue]]-Tabela1_1[[#This Row],[Receita esperada]]</f>
        <v>0</v>
      </c>
      <c r="J130" t="s">
        <v>24</v>
      </c>
      <c r="K130" t="s">
        <v>25</v>
      </c>
    </row>
    <row r="131" spans="1:11" x14ac:dyDescent="0.25">
      <c r="A131" s="2">
        <v>10130</v>
      </c>
      <c r="B131" s="4">
        <v>45421</v>
      </c>
      <c r="C131" s="2" t="s">
        <v>26</v>
      </c>
      <c r="D131" t="s">
        <v>264</v>
      </c>
      <c r="E131">
        <v>2</v>
      </c>
      <c r="F131">
        <v>8.99</v>
      </c>
      <c r="G131">
        <f>Tabela1_1[[#This Row],[Units Sold]]*Tabela1_1[[#This Row],[Unit Price]]</f>
        <v>17.98</v>
      </c>
      <c r="H131">
        <v>17.98</v>
      </c>
      <c r="I131">
        <f>Tabela1_1[[#This Row],[Total Revenue]]-Tabela1_1[[#This Row],[Receita esperada]]</f>
        <v>0</v>
      </c>
      <c r="J131" t="s">
        <v>13</v>
      </c>
      <c r="K131" t="s">
        <v>14</v>
      </c>
    </row>
    <row r="132" spans="1:11" x14ac:dyDescent="0.25">
      <c r="A132" s="2">
        <v>10131</v>
      </c>
      <c r="B132" s="4">
        <v>45422</v>
      </c>
      <c r="C132" s="2" t="s">
        <v>30</v>
      </c>
      <c r="D132" t="s">
        <v>267</v>
      </c>
      <c r="E132">
        <v>1</v>
      </c>
      <c r="F132">
        <v>36</v>
      </c>
      <c r="G132">
        <f>Tabela1_1[[#This Row],[Units Sold]]*Tabela1_1[[#This Row],[Unit Price]]</f>
        <v>36</v>
      </c>
      <c r="H132">
        <v>36</v>
      </c>
      <c r="I132">
        <f>Tabela1_1[[#This Row],[Total Revenue]]-Tabela1_1[[#This Row],[Receita esperada]]</f>
        <v>0</v>
      </c>
      <c r="J132" t="s">
        <v>18</v>
      </c>
      <c r="K132" t="s">
        <v>19</v>
      </c>
    </row>
    <row r="133" spans="1:11" x14ac:dyDescent="0.25">
      <c r="A133" s="2">
        <v>10132</v>
      </c>
      <c r="B133" s="4">
        <v>45423</v>
      </c>
      <c r="C133" s="2" t="s">
        <v>33</v>
      </c>
      <c r="D133" t="s">
        <v>268</v>
      </c>
      <c r="E133">
        <v>4</v>
      </c>
      <c r="F133">
        <v>39.950000000000003</v>
      </c>
      <c r="G133">
        <f>Tabela1_1[[#This Row],[Units Sold]]*Tabela1_1[[#This Row],[Unit Price]]</f>
        <v>159.80000000000001</v>
      </c>
      <c r="H133">
        <v>159.80000000000001</v>
      </c>
      <c r="I133">
        <f>Tabela1_1[[#This Row],[Total Revenue]]-Tabela1_1[[#This Row],[Receita esperada]]</f>
        <v>0</v>
      </c>
      <c r="J133" t="s">
        <v>24</v>
      </c>
      <c r="K133" t="s">
        <v>14</v>
      </c>
    </row>
    <row r="134" spans="1:11" x14ac:dyDescent="0.25">
      <c r="A134" s="2">
        <v>10133</v>
      </c>
      <c r="B134" s="4">
        <v>45424</v>
      </c>
      <c r="C134" s="2" t="s">
        <v>9</v>
      </c>
      <c r="D134" t="s">
        <v>271</v>
      </c>
      <c r="E134">
        <v>1</v>
      </c>
      <c r="F134">
        <v>1299.99</v>
      </c>
      <c r="G134">
        <f>Tabela1_1[[#This Row],[Units Sold]]*Tabela1_1[[#This Row],[Unit Price]]</f>
        <v>1299.99</v>
      </c>
      <c r="H134">
        <v>1299.99</v>
      </c>
      <c r="I134">
        <f>Tabela1_1[[#This Row],[Total Revenue]]-Tabela1_1[[#This Row],[Receita esperada]]</f>
        <v>0</v>
      </c>
      <c r="J134" t="s">
        <v>13</v>
      </c>
      <c r="K134" t="s">
        <v>14</v>
      </c>
    </row>
    <row r="135" spans="1:11" x14ac:dyDescent="0.25">
      <c r="A135" s="2">
        <v>10134</v>
      </c>
      <c r="B135" s="4">
        <v>45425</v>
      </c>
      <c r="C135" s="2" t="s">
        <v>15</v>
      </c>
      <c r="D135" t="s">
        <v>272</v>
      </c>
      <c r="E135">
        <v>2</v>
      </c>
      <c r="F135">
        <v>79.989999999999995</v>
      </c>
      <c r="G135">
        <f>Tabela1_1[[#This Row],[Units Sold]]*Tabela1_1[[#This Row],[Unit Price]]</f>
        <v>159.97999999999999</v>
      </c>
      <c r="H135">
        <v>159.97999999999999</v>
      </c>
      <c r="I135">
        <f>Tabela1_1[[#This Row],[Total Revenue]]-Tabela1_1[[#This Row],[Receita esperada]]</f>
        <v>0</v>
      </c>
      <c r="J135" t="s">
        <v>18</v>
      </c>
      <c r="K135" t="s">
        <v>19</v>
      </c>
    </row>
    <row r="136" spans="1:11" x14ac:dyDescent="0.25">
      <c r="A136" s="2">
        <v>10135</v>
      </c>
      <c r="B136" s="4">
        <v>45426</v>
      </c>
      <c r="C136" s="2" t="s">
        <v>20</v>
      </c>
      <c r="D136" t="s">
        <v>274</v>
      </c>
      <c r="E136">
        <v>4</v>
      </c>
      <c r="F136">
        <v>34.99</v>
      </c>
      <c r="G136">
        <f>Tabela1_1[[#This Row],[Units Sold]]*Tabela1_1[[#This Row],[Unit Price]]</f>
        <v>139.96</v>
      </c>
      <c r="H136">
        <v>139.96</v>
      </c>
      <c r="I136">
        <f>Tabela1_1[[#This Row],[Total Revenue]]-Tabela1_1[[#This Row],[Receita esperada]]</f>
        <v>0</v>
      </c>
      <c r="J136" t="s">
        <v>24</v>
      </c>
      <c r="K136" t="s">
        <v>25</v>
      </c>
    </row>
    <row r="137" spans="1:11" x14ac:dyDescent="0.25">
      <c r="A137" s="2">
        <v>10136</v>
      </c>
      <c r="B137" s="4">
        <v>45427</v>
      </c>
      <c r="C137" s="2" t="s">
        <v>26</v>
      </c>
      <c r="D137" t="s">
        <v>277</v>
      </c>
      <c r="E137">
        <v>3</v>
      </c>
      <c r="F137">
        <v>9.99</v>
      </c>
      <c r="G137">
        <f>Tabela1_1[[#This Row],[Units Sold]]*Tabela1_1[[#This Row],[Unit Price]]</f>
        <v>29.97</v>
      </c>
      <c r="H137">
        <v>29.97</v>
      </c>
      <c r="I137">
        <f>Tabela1_1[[#This Row],[Total Revenue]]-Tabela1_1[[#This Row],[Receita esperada]]</f>
        <v>0</v>
      </c>
      <c r="J137" t="s">
        <v>13</v>
      </c>
      <c r="K137" t="s">
        <v>14</v>
      </c>
    </row>
    <row r="138" spans="1:11" x14ac:dyDescent="0.25">
      <c r="A138" s="2">
        <v>10137</v>
      </c>
      <c r="B138" s="4">
        <v>45428</v>
      </c>
      <c r="C138" s="2" t="s">
        <v>30</v>
      </c>
      <c r="D138" t="s">
        <v>279</v>
      </c>
      <c r="E138">
        <v>1</v>
      </c>
      <c r="F138">
        <v>6.8</v>
      </c>
      <c r="G138">
        <f>Tabela1_1[[#This Row],[Units Sold]]*Tabela1_1[[#This Row],[Unit Price]]</f>
        <v>6.8</v>
      </c>
      <c r="H138">
        <v>6.8</v>
      </c>
      <c r="I138">
        <f>Tabela1_1[[#This Row],[Total Revenue]]-Tabela1_1[[#This Row],[Receita esperada]]</f>
        <v>0</v>
      </c>
      <c r="J138" t="s">
        <v>18</v>
      </c>
      <c r="K138" t="s">
        <v>19</v>
      </c>
    </row>
    <row r="139" spans="1:11" x14ac:dyDescent="0.25">
      <c r="A139" s="2">
        <v>10138</v>
      </c>
      <c r="B139" s="4">
        <v>45429</v>
      </c>
      <c r="C139" s="2" t="s">
        <v>33</v>
      </c>
      <c r="D139" t="s">
        <v>281</v>
      </c>
      <c r="E139">
        <v>2</v>
      </c>
      <c r="F139">
        <v>99.95</v>
      </c>
      <c r="G139">
        <f>Tabela1_1[[#This Row],[Units Sold]]*Tabela1_1[[#This Row],[Unit Price]]</f>
        <v>199.9</v>
      </c>
      <c r="H139">
        <v>199.9</v>
      </c>
      <c r="I139">
        <f>Tabela1_1[[#This Row],[Total Revenue]]-Tabela1_1[[#This Row],[Receita esperada]]</f>
        <v>0</v>
      </c>
      <c r="J139" t="s">
        <v>24</v>
      </c>
      <c r="K139" t="s">
        <v>14</v>
      </c>
    </row>
    <row r="140" spans="1:11" x14ac:dyDescent="0.25">
      <c r="A140" s="2">
        <v>10139</v>
      </c>
      <c r="B140" s="4">
        <v>45430</v>
      </c>
      <c r="C140" s="2" t="s">
        <v>9</v>
      </c>
      <c r="D140" t="s">
        <v>284</v>
      </c>
      <c r="E140">
        <v>1</v>
      </c>
      <c r="F140">
        <v>1499.99</v>
      </c>
      <c r="G140">
        <f>Tabela1_1[[#This Row],[Units Sold]]*Tabela1_1[[#This Row],[Unit Price]]</f>
        <v>1499.99</v>
      </c>
      <c r="H140">
        <v>1499.99</v>
      </c>
      <c r="I140">
        <f>Tabela1_1[[#This Row],[Total Revenue]]-Tabela1_1[[#This Row],[Receita esperada]]</f>
        <v>0</v>
      </c>
      <c r="J140" t="s">
        <v>13</v>
      </c>
      <c r="K140" t="s">
        <v>14</v>
      </c>
    </row>
    <row r="141" spans="1:11" x14ac:dyDescent="0.25">
      <c r="A141" s="2">
        <v>10140</v>
      </c>
      <c r="B141" s="4">
        <v>45431</v>
      </c>
      <c r="C141" s="2" t="s">
        <v>15</v>
      </c>
      <c r="D141" t="s">
        <v>286</v>
      </c>
      <c r="E141">
        <v>1</v>
      </c>
      <c r="F141">
        <v>139.99</v>
      </c>
      <c r="G141">
        <f>Tabela1_1[[#This Row],[Units Sold]]*Tabela1_1[[#This Row],[Unit Price]]</f>
        <v>139.99</v>
      </c>
      <c r="H141">
        <v>139.99</v>
      </c>
      <c r="I141">
        <f>Tabela1_1[[#This Row],[Total Revenue]]-Tabela1_1[[#This Row],[Receita esperada]]</f>
        <v>0</v>
      </c>
      <c r="J141" t="s">
        <v>18</v>
      </c>
      <c r="K141" t="s">
        <v>19</v>
      </c>
    </row>
    <row r="142" spans="1:11" x14ac:dyDescent="0.25">
      <c r="A142" s="2">
        <v>10141</v>
      </c>
      <c r="B142" s="4">
        <v>45432</v>
      </c>
      <c r="C142" s="2" t="s">
        <v>20</v>
      </c>
      <c r="D142" t="s">
        <v>287</v>
      </c>
      <c r="E142">
        <v>3</v>
      </c>
      <c r="F142">
        <v>44.99</v>
      </c>
      <c r="G142">
        <f>Tabela1_1[[#This Row],[Units Sold]]*Tabela1_1[[#This Row],[Unit Price]]</f>
        <v>134.97</v>
      </c>
      <c r="H142">
        <v>134.97</v>
      </c>
      <c r="I142">
        <f>Tabela1_1[[#This Row],[Total Revenue]]-Tabela1_1[[#This Row],[Receita esperada]]</f>
        <v>0</v>
      </c>
      <c r="J142" t="s">
        <v>24</v>
      </c>
      <c r="K142" t="s">
        <v>25</v>
      </c>
    </row>
    <row r="143" spans="1:11" x14ac:dyDescent="0.25">
      <c r="A143" s="2">
        <v>10142</v>
      </c>
      <c r="B143" s="4">
        <v>45433</v>
      </c>
      <c r="C143" s="2" t="s">
        <v>26</v>
      </c>
      <c r="D143" t="s">
        <v>290</v>
      </c>
      <c r="E143">
        <v>2</v>
      </c>
      <c r="F143">
        <v>11.99</v>
      </c>
      <c r="G143">
        <f>Tabela1_1[[#This Row],[Units Sold]]*Tabela1_1[[#This Row],[Unit Price]]</f>
        <v>23.98</v>
      </c>
      <c r="H143">
        <v>23.98</v>
      </c>
      <c r="I143">
        <f>Tabela1_1[[#This Row],[Total Revenue]]-Tabela1_1[[#This Row],[Receita esperada]]</f>
        <v>0</v>
      </c>
      <c r="J143" t="s">
        <v>13</v>
      </c>
      <c r="K143" t="s">
        <v>14</v>
      </c>
    </row>
    <row r="144" spans="1:11" x14ac:dyDescent="0.25">
      <c r="A144" s="2">
        <v>10143</v>
      </c>
      <c r="B144" s="4">
        <v>45434</v>
      </c>
      <c r="C144" s="2" t="s">
        <v>30</v>
      </c>
      <c r="D144" t="s">
        <v>293</v>
      </c>
      <c r="E144">
        <v>1</v>
      </c>
      <c r="F144">
        <v>29.5</v>
      </c>
      <c r="G144">
        <f>Tabela1_1[[#This Row],[Units Sold]]*Tabela1_1[[#This Row],[Unit Price]]</f>
        <v>29.5</v>
      </c>
      <c r="H144">
        <v>29.5</v>
      </c>
      <c r="I144">
        <f>Tabela1_1[[#This Row],[Total Revenue]]-Tabela1_1[[#This Row],[Receita esperada]]</f>
        <v>0</v>
      </c>
      <c r="J144" t="s">
        <v>18</v>
      </c>
      <c r="K144" t="s">
        <v>19</v>
      </c>
    </row>
    <row r="145" spans="1:11" x14ac:dyDescent="0.25">
      <c r="A145" s="2">
        <v>10144</v>
      </c>
      <c r="B145" s="4">
        <v>45435</v>
      </c>
      <c r="C145" s="2" t="s">
        <v>33</v>
      </c>
      <c r="D145" t="s">
        <v>295</v>
      </c>
      <c r="E145">
        <v>1</v>
      </c>
      <c r="F145">
        <v>299.99</v>
      </c>
      <c r="G145">
        <f>Tabela1_1[[#This Row],[Units Sold]]*Tabela1_1[[#This Row],[Unit Price]]</f>
        <v>299.99</v>
      </c>
      <c r="H145">
        <v>299.99</v>
      </c>
      <c r="I145">
        <f>Tabela1_1[[#This Row],[Total Revenue]]-Tabela1_1[[#This Row],[Receita esperada]]</f>
        <v>0</v>
      </c>
      <c r="J145" t="s">
        <v>24</v>
      </c>
      <c r="K145" t="s">
        <v>14</v>
      </c>
    </row>
    <row r="146" spans="1:11" x14ac:dyDescent="0.25">
      <c r="A146" s="2">
        <v>10145</v>
      </c>
      <c r="B146" s="4">
        <v>45436</v>
      </c>
      <c r="C146" s="2" t="s">
        <v>9</v>
      </c>
      <c r="D146" t="s">
        <v>296</v>
      </c>
      <c r="E146">
        <v>1</v>
      </c>
      <c r="F146">
        <v>549</v>
      </c>
      <c r="G146">
        <f>Tabela1_1[[#This Row],[Units Sold]]*Tabela1_1[[#This Row],[Unit Price]]</f>
        <v>549</v>
      </c>
      <c r="H146">
        <v>549</v>
      </c>
      <c r="I146">
        <f>Tabela1_1[[#This Row],[Total Revenue]]-Tabela1_1[[#This Row],[Receita esperada]]</f>
        <v>0</v>
      </c>
      <c r="J146" t="s">
        <v>13</v>
      </c>
      <c r="K146" t="s">
        <v>14</v>
      </c>
    </row>
    <row r="147" spans="1:11" x14ac:dyDescent="0.25">
      <c r="A147" s="2">
        <v>10146</v>
      </c>
      <c r="B147" s="4">
        <v>45437</v>
      </c>
      <c r="C147" s="2" t="s">
        <v>15</v>
      </c>
      <c r="D147" t="s">
        <v>297</v>
      </c>
      <c r="E147">
        <v>2</v>
      </c>
      <c r="F147">
        <v>199.95</v>
      </c>
      <c r="G147">
        <f>Tabela1_1[[#This Row],[Units Sold]]*Tabela1_1[[#This Row],[Unit Price]]</f>
        <v>399.9</v>
      </c>
      <c r="H147">
        <v>399.9</v>
      </c>
      <c r="I147">
        <f>Tabela1_1[[#This Row],[Total Revenue]]-Tabela1_1[[#This Row],[Receita esperada]]</f>
        <v>0</v>
      </c>
      <c r="J147" t="s">
        <v>18</v>
      </c>
      <c r="K147" t="s">
        <v>19</v>
      </c>
    </row>
    <row r="148" spans="1:11" x14ac:dyDescent="0.25">
      <c r="A148" s="2">
        <v>10147</v>
      </c>
      <c r="B148" s="4">
        <v>45438</v>
      </c>
      <c r="C148" s="2" t="s">
        <v>20</v>
      </c>
      <c r="D148" t="s">
        <v>300</v>
      </c>
      <c r="E148">
        <v>2</v>
      </c>
      <c r="F148">
        <v>98</v>
      </c>
      <c r="G148">
        <f>Tabela1_1[[#This Row],[Units Sold]]*Tabela1_1[[#This Row],[Unit Price]]</f>
        <v>196</v>
      </c>
      <c r="H148">
        <v>196</v>
      </c>
      <c r="I148">
        <f>Tabela1_1[[#This Row],[Total Revenue]]-Tabela1_1[[#This Row],[Receita esperada]]</f>
        <v>0</v>
      </c>
      <c r="J148" t="s">
        <v>24</v>
      </c>
      <c r="K148" t="s">
        <v>25</v>
      </c>
    </row>
    <row r="149" spans="1:11" x14ac:dyDescent="0.25">
      <c r="A149" s="2">
        <v>10148</v>
      </c>
      <c r="B149" s="4">
        <v>45439</v>
      </c>
      <c r="C149" s="2" t="s">
        <v>26</v>
      </c>
      <c r="D149" t="s">
        <v>301</v>
      </c>
      <c r="E149">
        <v>3</v>
      </c>
      <c r="F149">
        <v>10.99</v>
      </c>
      <c r="G149">
        <f>Tabela1_1[[#This Row],[Units Sold]]*Tabela1_1[[#This Row],[Unit Price]]</f>
        <v>32.97</v>
      </c>
      <c r="H149">
        <v>32.97</v>
      </c>
      <c r="I149">
        <f>Tabela1_1[[#This Row],[Total Revenue]]-Tabela1_1[[#This Row],[Receita esperada]]</f>
        <v>0</v>
      </c>
      <c r="J149" t="s">
        <v>13</v>
      </c>
      <c r="K149" t="s">
        <v>14</v>
      </c>
    </row>
    <row r="150" spans="1:11" x14ac:dyDescent="0.25">
      <c r="A150" s="2">
        <v>10149</v>
      </c>
      <c r="B150" s="4">
        <v>45440</v>
      </c>
      <c r="C150" s="2" t="s">
        <v>30</v>
      </c>
      <c r="D150" t="s">
        <v>303</v>
      </c>
      <c r="E150">
        <v>1</v>
      </c>
      <c r="F150">
        <v>25</v>
      </c>
      <c r="G150">
        <f>Tabela1_1[[#This Row],[Units Sold]]*Tabela1_1[[#This Row],[Unit Price]]</f>
        <v>25</v>
      </c>
      <c r="H150">
        <v>25</v>
      </c>
      <c r="I150">
        <f>Tabela1_1[[#This Row],[Total Revenue]]-Tabela1_1[[#This Row],[Receita esperada]]</f>
        <v>0</v>
      </c>
      <c r="J150" t="s">
        <v>18</v>
      </c>
      <c r="K150" t="s">
        <v>19</v>
      </c>
    </row>
    <row r="151" spans="1:11" x14ac:dyDescent="0.25">
      <c r="A151" s="2">
        <v>10150</v>
      </c>
      <c r="B151" s="4">
        <v>45441</v>
      </c>
      <c r="C151" s="2" t="s">
        <v>33</v>
      </c>
      <c r="D151" t="s">
        <v>304</v>
      </c>
      <c r="E151">
        <v>2</v>
      </c>
      <c r="F151">
        <v>149.99</v>
      </c>
      <c r="G151">
        <f>Tabela1_1[[#This Row],[Units Sold]]*Tabela1_1[[#This Row],[Unit Price]]</f>
        <v>299.98</v>
      </c>
      <c r="H151">
        <v>299.98</v>
      </c>
      <c r="I151">
        <f>Tabela1_1[[#This Row],[Total Revenue]]-Tabela1_1[[#This Row],[Receita esperada]]</f>
        <v>0</v>
      </c>
      <c r="J151" t="s">
        <v>24</v>
      </c>
      <c r="K151" t="s">
        <v>14</v>
      </c>
    </row>
    <row r="152" spans="1:11" x14ac:dyDescent="0.25">
      <c r="A152" s="2">
        <v>10151</v>
      </c>
      <c r="B152" s="4">
        <v>45442</v>
      </c>
      <c r="C152" s="2" t="s">
        <v>9</v>
      </c>
      <c r="D152" t="s">
        <v>94</v>
      </c>
      <c r="E152">
        <v>1</v>
      </c>
      <c r="F152">
        <v>349.99</v>
      </c>
      <c r="G152">
        <f>Tabela1_1[[#This Row],[Units Sold]]*Tabela1_1[[#This Row],[Unit Price]]</f>
        <v>349.99</v>
      </c>
      <c r="H152">
        <v>349.99</v>
      </c>
      <c r="I152">
        <f>Tabela1_1[[#This Row],[Total Revenue]]-Tabela1_1[[#This Row],[Receita esperada]]</f>
        <v>0</v>
      </c>
      <c r="J152" t="s">
        <v>13</v>
      </c>
      <c r="K152" t="s">
        <v>14</v>
      </c>
    </row>
    <row r="153" spans="1:11" x14ac:dyDescent="0.25">
      <c r="A153" s="2">
        <v>10152</v>
      </c>
      <c r="B153" s="4">
        <v>45443</v>
      </c>
      <c r="C153" s="2" t="s">
        <v>15</v>
      </c>
      <c r="D153" t="s">
        <v>307</v>
      </c>
      <c r="E153">
        <v>2</v>
      </c>
      <c r="F153">
        <v>199.99</v>
      </c>
      <c r="G153">
        <f>Tabela1_1[[#This Row],[Units Sold]]*Tabela1_1[[#This Row],[Unit Price]]</f>
        <v>399.98</v>
      </c>
      <c r="H153">
        <v>399.98</v>
      </c>
      <c r="I153">
        <f>Tabela1_1[[#This Row],[Total Revenue]]-Tabela1_1[[#This Row],[Receita esperada]]</f>
        <v>0</v>
      </c>
      <c r="J153" t="s">
        <v>18</v>
      </c>
      <c r="K153" t="s">
        <v>19</v>
      </c>
    </row>
    <row r="154" spans="1:11" x14ac:dyDescent="0.25">
      <c r="A154" s="2">
        <v>10153</v>
      </c>
      <c r="B154" s="4">
        <v>45444</v>
      </c>
      <c r="C154" s="2" t="s">
        <v>20</v>
      </c>
      <c r="D154" t="s">
        <v>308</v>
      </c>
      <c r="E154">
        <v>3</v>
      </c>
      <c r="F154">
        <v>54.99</v>
      </c>
      <c r="G154">
        <f>Tabela1_1[[#This Row],[Units Sold]]*Tabela1_1[[#This Row],[Unit Price]]</f>
        <v>164.97</v>
      </c>
      <c r="H154">
        <v>164.97</v>
      </c>
      <c r="I154">
        <f>Tabela1_1[[#This Row],[Total Revenue]]-Tabela1_1[[#This Row],[Receita esperada]]</f>
        <v>0</v>
      </c>
      <c r="J154" t="s">
        <v>24</v>
      </c>
      <c r="K154" t="s">
        <v>25</v>
      </c>
    </row>
    <row r="155" spans="1:11" x14ac:dyDescent="0.25">
      <c r="A155" s="2">
        <v>10154</v>
      </c>
      <c r="B155" s="4">
        <v>45445</v>
      </c>
      <c r="C155" s="2" t="s">
        <v>26</v>
      </c>
      <c r="D155" t="s">
        <v>311</v>
      </c>
      <c r="E155">
        <v>2</v>
      </c>
      <c r="F155">
        <v>16.989999999999998</v>
      </c>
      <c r="G155">
        <f>Tabela1_1[[#This Row],[Units Sold]]*Tabela1_1[[#This Row],[Unit Price]]</f>
        <v>33.979999999999997</v>
      </c>
      <c r="H155">
        <v>33.979999999999997</v>
      </c>
      <c r="I155">
        <f>Tabela1_1[[#This Row],[Total Revenue]]-Tabela1_1[[#This Row],[Receita esperada]]</f>
        <v>0</v>
      </c>
      <c r="J155" t="s">
        <v>13</v>
      </c>
      <c r="K155" t="s">
        <v>14</v>
      </c>
    </row>
    <row r="156" spans="1:11" x14ac:dyDescent="0.25">
      <c r="A156" s="2">
        <v>10155</v>
      </c>
      <c r="B156" s="4">
        <v>45446</v>
      </c>
      <c r="C156" s="2" t="s">
        <v>30</v>
      </c>
      <c r="D156" t="s">
        <v>313</v>
      </c>
      <c r="E156">
        <v>1</v>
      </c>
      <c r="F156">
        <v>59</v>
      </c>
      <c r="G156">
        <f>Tabela1_1[[#This Row],[Units Sold]]*Tabela1_1[[#This Row],[Unit Price]]</f>
        <v>59</v>
      </c>
      <c r="H156">
        <v>59</v>
      </c>
      <c r="I156">
        <f>Tabela1_1[[#This Row],[Total Revenue]]-Tabela1_1[[#This Row],[Receita esperada]]</f>
        <v>0</v>
      </c>
      <c r="J156" t="s">
        <v>18</v>
      </c>
      <c r="K156" t="s">
        <v>19</v>
      </c>
    </row>
    <row r="157" spans="1:11" x14ac:dyDescent="0.25">
      <c r="A157" s="2">
        <v>10156</v>
      </c>
      <c r="B157" s="4">
        <v>45447</v>
      </c>
      <c r="C157" s="2" t="s">
        <v>33</v>
      </c>
      <c r="D157" t="s">
        <v>314</v>
      </c>
      <c r="E157">
        <v>1</v>
      </c>
      <c r="F157">
        <v>299.99</v>
      </c>
      <c r="G157">
        <f>Tabela1_1[[#This Row],[Units Sold]]*Tabela1_1[[#This Row],[Unit Price]]</f>
        <v>299.99</v>
      </c>
      <c r="H157">
        <v>299.99</v>
      </c>
      <c r="I157">
        <f>Tabela1_1[[#This Row],[Total Revenue]]-Tabela1_1[[#This Row],[Receita esperada]]</f>
        <v>0</v>
      </c>
      <c r="J157" t="s">
        <v>24</v>
      </c>
      <c r="K157" t="s">
        <v>14</v>
      </c>
    </row>
    <row r="158" spans="1:11" x14ac:dyDescent="0.25">
      <c r="A158" s="2">
        <v>10157</v>
      </c>
      <c r="B158" s="4">
        <v>45448</v>
      </c>
      <c r="C158" s="2" t="s">
        <v>9</v>
      </c>
      <c r="D158" t="s">
        <v>315</v>
      </c>
      <c r="E158">
        <v>1</v>
      </c>
      <c r="F158">
        <v>899.99</v>
      </c>
      <c r="G158">
        <f>Tabela1_1[[#This Row],[Units Sold]]*Tabela1_1[[#This Row],[Unit Price]]</f>
        <v>899.99</v>
      </c>
      <c r="H158">
        <v>899.99</v>
      </c>
      <c r="I158">
        <f>Tabela1_1[[#This Row],[Total Revenue]]-Tabela1_1[[#This Row],[Receita esperada]]</f>
        <v>0</v>
      </c>
      <c r="J158" t="s">
        <v>13</v>
      </c>
      <c r="K158" t="s">
        <v>14</v>
      </c>
    </row>
    <row r="159" spans="1:11" x14ac:dyDescent="0.25">
      <c r="A159" s="2">
        <v>10158</v>
      </c>
      <c r="B159" s="4">
        <v>45449</v>
      </c>
      <c r="C159" s="2" t="s">
        <v>15</v>
      </c>
      <c r="D159" t="s">
        <v>316</v>
      </c>
      <c r="E159">
        <v>1</v>
      </c>
      <c r="F159">
        <v>499.95</v>
      </c>
      <c r="G159">
        <f>Tabela1_1[[#This Row],[Units Sold]]*Tabela1_1[[#This Row],[Unit Price]]</f>
        <v>499.95</v>
      </c>
      <c r="H159">
        <v>499.95</v>
      </c>
      <c r="I159">
        <f>Tabela1_1[[#This Row],[Total Revenue]]-Tabela1_1[[#This Row],[Receita esperada]]</f>
        <v>0</v>
      </c>
      <c r="J159" t="s">
        <v>18</v>
      </c>
      <c r="K159" t="s">
        <v>19</v>
      </c>
    </row>
    <row r="160" spans="1:11" x14ac:dyDescent="0.25">
      <c r="A160" s="2">
        <v>10159</v>
      </c>
      <c r="B160" s="4">
        <v>45450</v>
      </c>
      <c r="C160" s="2" t="s">
        <v>20</v>
      </c>
      <c r="D160" t="s">
        <v>318</v>
      </c>
      <c r="E160">
        <v>4</v>
      </c>
      <c r="F160">
        <v>24.99</v>
      </c>
      <c r="G160">
        <f>Tabela1_1[[#This Row],[Units Sold]]*Tabela1_1[[#This Row],[Unit Price]]</f>
        <v>99.96</v>
      </c>
      <c r="H160">
        <v>99.96</v>
      </c>
      <c r="I160">
        <f>Tabela1_1[[#This Row],[Total Revenue]]-Tabela1_1[[#This Row],[Receita esperada]]</f>
        <v>0</v>
      </c>
      <c r="J160" t="s">
        <v>24</v>
      </c>
      <c r="K160" t="s">
        <v>25</v>
      </c>
    </row>
    <row r="161" spans="1:11" x14ac:dyDescent="0.25">
      <c r="A161" s="2">
        <v>10160</v>
      </c>
      <c r="B161" s="4">
        <v>45451</v>
      </c>
      <c r="C161" s="2" t="s">
        <v>26</v>
      </c>
      <c r="D161" t="s">
        <v>320</v>
      </c>
      <c r="E161">
        <v>3</v>
      </c>
      <c r="F161">
        <v>7.99</v>
      </c>
      <c r="G161">
        <f>Tabela1_1[[#This Row],[Units Sold]]*Tabela1_1[[#This Row],[Unit Price]]</f>
        <v>23.97</v>
      </c>
      <c r="H161">
        <v>23.97</v>
      </c>
      <c r="I161">
        <f>Tabela1_1[[#This Row],[Total Revenue]]-Tabela1_1[[#This Row],[Receita esperada]]</f>
        <v>0</v>
      </c>
      <c r="J161" t="s">
        <v>13</v>
      </c>
      <c r="K161" t="s">
        <v>14</v>
      </c>
    </row>
    <row r="162" spans="1:11" x14ac:dyDescent="0.25">
      <c r="A162" s="2">
        <v>10161</v>
      </c>
      <c r="B162" s="4">
        <v>45452</v>
      </c>
      <c r="C162" s="2" t="s">
        <v>30</v>
      </c>
      <c r="D162" t="s">
        <v>323</v>
      </c>
      <c r="E162">
        <v>1</v>
      </c>
      <c r="F162">
        <v>36</v>
      </c>
      <c r="G162">
        <f>Tabela1_1[[#This Row],[Units Sold]]*Tabela1_1[[#This Row],[Unit Price]]</f>
        <v>36</v>
      </c>
      <c r="H162">
        <v>36</v>
      </c>
      <c r="I162">
        <f>Tabela1_1[[#This Row],[Total Revenue]]-Tabela1_1[[#This Row],[Receita esperada]]</f>
        <v>0</v>
      </c>
      <c r="J162" t="s">
        <v>18</v>
      </c>
      <c r="K162" t="s">
        <v>19</v>
      </c>
    </row>
    <row r="163" spans="1:11" x14ac:dyDescent="0.25">
      <c r="A163" s="2">
        <v>10162</v>
      </c>
      <c r="B163" s="4">
        <v>45453</v>
      </c>
      <c r="C163" s="2" t="s">
        <v>33</v>
      </c>
      <c r="D163" t="s">
        <v>324</v>
      </c>
      <c r="E163">
        <v>2</v>
      </c>
      <c r="F163">
        <v>34.99</v>
      </c>
      <c r="G163">
        <f>Tabela1_1[[#This Row],[Units Sold]]*Tabela1_1[[#This Row],[Unit Price]]</f>
        <v>69.98</v>
      </c>
      <c r="H163">
        <v>69.98</v>
      </c>
      <c r="I163">
        <f>Tabela1_1[[#This Row],[Total Revenue]]-Tabela1_1[[#This Row],[Receita esperada]]</f>
        <v>0</v>
      </c>
      <c r="J163" t="s">
        <v>24</v>
      </c>
      <c r="K163" t="s">
        <v>14</v>
      </c>
    </row>
    <row r="164" spans="1:11" x14ac:dyDescent="0.25">
      <c r="A164" s="2">
        <v>10163</v>
      </c>
      <c r="B164" s="4">
        <v>45454</v>
      </c>
      <c r="C164" s="2" t="s">
        <v>9</v>
      </c>
      <c r="D164" t="s">
        <v>326</v>
      </c>
      <c r="E164">
        <v>1</v>
      </c>
      <c r="F164">
        <v>1199.99</v>
      </c>
      <c r="G164">
        <f>Tabela1_1[[#This Row],[Units Sold]]*Tabela1_1[[#This Row],[Unit Price]]</f>
        <v>1199.99</v>
      </c>
      <c r="H164">
        <v>1199.99</v>
      </c>
      <c r="I164">
        <f>Tabela1_1[[#This Row],[Total Revenue]]-Tabela1_1[[#This Row],[Receita esperada]]</f>
        <v>0</v>
      </c>
      <c r="J164" t="s">
        <v>13</v>
      </c>
      <c r="K164" t="s">
        <v>14</v>
      </c>
    </row>
    <row r="165" spans="1:11" x14ac:dyDescent="0.25">
      <c r="A165" s="2">
        <v>10164</v>
      </c>
      <c r="B165" s="4">
        <v>45455</v>
      </c>
      <c r="C165" s="2" t="s">
        <v>15</v>
      </c>
      <c r="D165" t="s">
        <v>327</v>
      </c>
      <c r="E165">
        <v>1</v>
      </c>
      <c r="F165">
        <v>199.99</v>
      </c>
      <c r="G165">
        <f>Tabela1_1[[#This Row],[Units Sold]]*Tabela1_1[[#This Row],[Unit Price]]</f>
        <v>199.99</v>
      </c>
      <c r="H165">
        <v>199.99</v>
      </c>
      <c r="I165">
        <f>Tabela1_1[[#This Row],[Total Revenue]]-Tabela1_1[[#This Row],[Receita esperada]]</f>
        <v>0</v>
      </c>
      <c r="J165" t="s">
        <v>18</v>
      </c>
      <c r="K165" t="s">
        <v>19</v>
      </c>
    </row>
    <row r="166" spans="1:11" x14ac:dyDescent="0.25">
      <c r="A166" s="2">
        <v>10165</v>
      </c>
      <c r="B166" s="4">
        <v>45456</v>
      </c>
      <c r="C166" s="2" t="s">
        <v>20</v>
      </c>
      <c r="D166" t="s">
        <v>328</v>
      </c>
      <c r="E166">
        <v>5</v>
      </c>
      <c r="F166">
        <v>29.99</v>
      </c>
      <c r="G166">
        <f>Tabela1_1[[#This Row],[Units Sold]]*Tabela1_1[[#This Row],[Unit Price]]</f>
        <v>149.94999999999999</v>
      </c>
      <c r="H166">
        <v>149.94999999999999</v>
      </c>
      <c r="I166">
        <f>Tabela1_1[[#This Row],[Total Revenue]]-Tabela1_1[[#This Row],[Receita esperada]]</f>
        <v>0</v>
      </c>
      <c r="J166" t="s">
        <v>24</v>
      </c>
      <c r="K166" t="s">
        <v>25</v>
      </c>
    </row>
    <row r="167" spans="1:11" x14ac:dyDescent="0.25">
      <c r="A167" s="2">
        <v>10166</v>
      </c>
      <c r="B167" s="4">
        <v>45457</v>
      </c>
      <c r="C167" s="2" t="s">
        <v>26</v>
      </c>
      <c r="D167" t="s">
        <v>329</v>
      </c>
      <c r="E167">
        <v>4</v>
      </c>
      <c r="F167">
        <v>8.99</v>
      </c>
      <c r="G167">
        <f>Tabela1_1[[#This Row],[Units Sold]]*Tabela1_1[[#This Row],[Unit Price]]</f>
        <v>35.96</v>
      </c>
      <c r="H167">
        <v>35.96</v>
      </c>
      <c r="I167">
        <f>Tabela1_1[[#This Row],[Total Revenue]]-Tabela1_1[[#This Row],[Receita esperada]]</f>
        <v>0</v>
      </c>
      <c r="J167" t="s">
        <v>13</v>
      </c>
      <c r="K167" t="s">
        <v>14</v>
      </c>
    </row>
    <row r="168" spans="1:11" x14ac:dyDescent="0.25">
      <c r="A168" s="2">
        <v>10167</v>
      </c>
      <c r="B168" s="4">
        <v>45458</v>
      </c>
      <c r="C168" s="2" t="s">
        <v>30</v>
      </c>
      <c r="D168" t="s">
        <v>331</v>
      </c>
      <c r="E168">
        <v>1</v>
      </c>
      <c r="F168">
        <v>16.989999999999998</v>
      </c>
      <c r="G168">
        <f>Tabela1_1[[#This Row],[Units Sold]]*Tabela1_1[[#This Row],[Unit Price]]</f>
        <v>16.989999999999998</v>
      </c>
      <c r="H168">
        <v>16.989999999999998</v>
      </c>
      <c r="I168">
        <f>Tabela1_1[[#This Row],[Total Revenue]]-Tabela1_1[[#This Row],[Receita esperada]]</f>
        <v>0</v>
      </c>
      <c r="J168" t="s">
        <v>18</v>
      </c>
      <c r="K168" t="s">
        <v>19</v>
      </c>
    </row>
    <row r="169" spans="1:11" x14ac:dyDescent="0.25">
      <c r="A169" s="2">
        <v>10168</v>
      </c>
      <c r="B169" s="4">
        <v>45459</v>
      </c>
      <c r="C169" s="2" t="s">
        <v>33</v>
      </c>
      <c r="D169" t="s">
        <v>332</v>
      </c>
      <c r="E169">
        <v>3</v>
      </c>
      <c r="F169">
        <v>49.99</v>
      </c>
      <c r="G169">
        <f>Tabela1_1[[#This Row],[Units Sold]]*Tabela1_1[[#This Row],[Unit Price]]</f>
        <v>149.97</v>
      </c>
      <c r="H169">
        <v>149.97</v>
      </c>
      <c r="I169">
        <f>Tabela1_1[[#This Row],[Total Revenue]]-Tabela1_1[[#This Row],[Receita esperada]]</f>
        <v>0</v>
      </c>
      <c r="J169" t="s">
        <v>24</v>
      </c>
      <c r="K169" t="s">
        <v>14</v>
      </c>
    </row>
    <row r="170" spans="1:11" x14ac:dyDescent="0.25">
      <c r="A170" s="2">
        <v>10169</v>
      </c>
      <c r="B170" s="4">
        <v>45460</v>
      </c>
      <c r="C170" s="2" t="s">
        <v>9</v>
      </c>
      <c r="D170" t="s">
        <v>333</v>
      </c>
      <c r="E170">
        <v>1</v>
      </c>
      <c r="F170">
        <v>699.99</v>
      </c>
      <c r="G170">
        <f>Tabela1_1[[#This Row],[Units Sold]]*Tabela1_1[[#This Row],[Unit Price]]</f>
        <v>699.99</v>
      </c>
      <c r="H170">
        <v>699.99</v>
      </c>
      <c r="I170">
        <f>Tabela1_1[[#This Row],[Total Revenue]]-Tabela1_1[[#This Row],[Receita esperada]]</f>
        <v>0</v>
      </c>
      <c r="J170" t="s">
        <v>13</v>
      </c>
      <c r="K170" t="s">
        <v>14</v>
      </c>
    </row>
    <row r="171" spans="1:11" x14ac:dyDescent="0.25">
      <c r="A171" s="2">
        <v>10170</v>
      </c>
      <c r="B171" s="4">
        <v>45461</v>
      </c>
      <c r="C171" s="2" t="s">
        <v>15</v>
      </c>
      <c r="D171" t="s">
        <v>335</v>
      </c>
      <c r="E171">
        <v>2</v>
      </c>
      <c r="F171">
        <v>139.99</v>
      </c>
      <c r="G171">
        <f>Tabela1_1[[#This Row],[Units Sold]]*Tabela1_1[[#This Row],[Unit Price]]</f>
        <v>279.98</v>
      </c>
      <c r="H171">
        <v>279.98</v>
      </c>
      <c r="I171">
        <f>Tabela1_1[[#This Row],[Total Revenue]]-Tabela1_1[[#This Row],[Receita esperada]]</f>
        <v>0</v>
      </c>
      <c r="J171" t="s">
        <v>18</v>
      </c>
      <c r="K171" t="s">
        <v>19</v>
      </c>
    </row>
    <row r="172" spans="1:11" x14ac:dyDescent="0.25">
      <c r="A172" s="2">
        <v>10171</v>
      </c>
      <c r="B172" s="4">
        <v>45462</v>
      </c>
      <c r="C172" s="2" t="s">
        <v>20</v>
      </c>
      <c r="D172" t="s">
        <v>336</v>
      </c>
      <c r="E172">
        <v>3</v>
      </c>
      <c r="F172">
        <v>34.99</v>
      </c>
      <c r="G172">
        <f>Tabela1_1[[#This Row],[Units Sold]]*Tabela1_1[[#This Row],[Unit Price]]</f>
        <v>104.97</v>
      </c>
      <c r="H172">
        <v>104.97</v>
      </c>
      <c r="I172">
        <f>Tabela1_1[[#This Row],[Total Revenue]]-Tabela1_1[[#This Row],[Receita esperada]]</f>
        <v>0</v>
      </c>
      <c r="J172" t="s">
        <v>24</v>
      </c>
      <c r="K172" t="s">
        <v>25</v>
      </c>
    </row>
    <row r="173" spans="1:11" x14ac:dyDescent="0.25">
      <c r="A173" s="2">
        <v>10172</v>
      </c>
      <c r="B173" s="4">
        <v>45463</v>
      </c>
      <c r="C173" s="2" t="s">
        <v>26</v>
      </c>
      <c r="D173" t="s">
        <v>338</v>
      </c>
      <c r="E173">
        <v>2</v>
      </c>
      <c r="F173">
        <v>9.99</v>
      </c>
      <c r="G173">
        <f>Tabela1_1[[#This Row],[Units Sold]]*Tabela1_1[[#This Row],[Unit Price]]</f>
        <v>19.98</v>
      </c>
      <c r="H173">
        <v>19.98</v>
      </c>
      <c r="I173">
        <f>Tabela1_1[[#This Row],[Total Revenue]]-Tabela1_1[[#This Row],[Receita esperada]]</f>
        <v>0</v>
      </c>
      <c r="J173" t="s">
        <v>13</v>
      </c>
      <c r="K173" t="s">
        <v>14</v>
      </c>
    </row>
    <row r="174" spans="1:11" x14ac:dyDescent="0.25">
      <c r="A174" s="2">
        <v>10173</v>
      </c>
      <c r="B174" s="4">
        <v>45464</v>
      </c>
      <c r="C174" s="2" t="s">
        <v>30</v>
      </c>
      <c r="D174" t="s">
        <v>340</v>
      </c>
      <c r="E174">
        <v>1</v>
      </c>
      <c r="F174">
        <v>29.5</v>
      </c>
      <c r="G174">
        <f>Tabela1_1[[#This Row],[Units Sold]]*Tabela1_1[[#This Row],[Unit Price]]</f>
        <v>29.5</v>
      </c>
      <c r="H174">
        <v>29.5</v>
      </c>
      <c r="I174">
        <f>Tabela1_1[[#This Row],[Total Revenue]]-Tabela1_1[[#This Row],[Receita esperada]]</f>
        <v>0</v>
      </c>
      <c r="J174" t="s">
        <v>18</v>
      </c>
      <c r="K174" t="s">
        <v>19</v>
      </c>
    </row>
    <row r="175" spans="1:11" x14ac:dyDescent="0.25">
      <c r="A175" s="2">
        <v>10174</v>
      </c>
      <c r="B175" s="4">
        <v>45465</v>
      </c>
      <c r="C175" s="2" t="s">
        <v>33</v>
      </c>
      <c r="D175" t="s">
        <v>341</v>
      </c>
      <c r="E175">
        <v>1</v>
      </c>
      <c r="F175">
        <v>699.99</v>
      </c>
      <c r="G175">
        <f>Tabela1_1[[#This Row],[Units Sold]]*Tabela1_1[[#This Row],[Unit Price]]</f>
        <v>699.99</v>
      </c>
      <c r="H175">
        <v>699.99</v>
      </c>
      <c r="I175">
        <f>Tabela1_1[[#This Row],[Total Revenue]]-Tabela1_1[[#This Row],[Receita esperada]]</f>
        <v>0</v>
      </c>
      <c r="J175" t="s">
        <v>24</v>
      </c>
      <c r="K175" t="s">
        <v>14</v>
      </c>
    </row>
    <row r="176" spans="1:11" x14ac:dyDescent="0.25">
      <c r="A176" s="2">
        <v>10175</v>
      </c>
      <c r="B176" s="4">
        <v>45466</v>
      </c>
      <c r="C176" s="2" t="s">
        <v>9</v>
      </c>
      <c r="D176" t="s">
        <v>342</v>
      </c>
      <c r="E176">
        <v>3</v>
      </c>
      <c r="F176">
        <v>49.99</v>
      </c>
      <c r="G176">
        <f>Tabela1_1[[#This Row],[Units Sold]]*Tabela1_1[[#This Row],[Unit Price]]</f>
        <v>149.97</v>
      </c>
      <c r="H176">
        <v>149.97</v>
      </c>
      <c r="I176">
        <f>Tabela1_1[[#This Row],[Total Revenue]]-Tabela1_1[[#This Row],[Receita esperada]]</f>
        <v>0</v>
      </c>
      <c r="J176" t="s">
        <v>13</v>
      </c>
      <c r="K176" t="s">
        <v>14</v>
      </c>
    </row>
    <row r="177" spans="1:11" x14ac:dyDescent="0.25">
      <c r="A177" s="2">
        <v>10176</v>
      </c>
      <c r="B177" s="4">
        <v>45467</v>
      </c>
      <c r="C177" s="2" t="s">
        <v>15</v>
      </c>
      <c r="D177" t="s">
        <v>343</v>
      </c>
      <c r="E177">
        <v>2</v>
      </c>
      <c r="F177">
        <v>49.99</v>
      </c>
      <c r="G177">
        <f>Tabela1_1[[#This Row],[Units Sold]]*Tabela1_1[[#This Row],[Unit Price]]</f>
        <v>99.98</v>
      </c>
      <c r="H177">
        <v>99.98</v>
      </c>
      <c r="I177">
        <f>Tabela1_1[[#This Row],[Total Revenue]]-Tabela1_1[[#This Row],[Receita esperada]]</f>
        <v>0</v>
      </c>
      <c r="J177" t="s">
        <v>18</v>
      </c>
      <c r="K177" t="s">
        <v>19</v>
      </c>
    </row>
    <row r="178" spans="1:11" x14ac:dyDescent="0.25">
      <c r="A178" s="2">
        <v>10177</v>
      </c>
      <c r="B178" s="4">
        <v>45468</v>
      </c>
      <c r="C178" s="2" t="s">
        <v>20</v>
      </c>
      <c r="D178" t="s">
        <v>345</v>
      </c>
      <c r="E178">
        <v>4</v>
      </c>
      <c r="F178">
        <v>14.9</v>
      </c>
      <c r="G178">
        <f>Tabela1_1[[#This Row],[Units Sold]]*Tabela1_1[[#This Row],[Unit Price]]</f>
        <v>59.6</v>
      </c>
      <c r="H178">
        <v>59.6</v>
      </c>
      <c r="I178">
        <f>Tabela1_1[[#This Row],[Total Revenue]]-Tabela1_1[[#This Row],[Receita esperada]]</f>
        <v>0</v>
      </c>
      <c r="J178" t="s">
        <v>24</v>
      </c>
      <c r="K178" t="s">
        <v>25</v>
      </c>
    </row>
    <row r="179" spans="1:11" x14ac:dyDescent="0.25">
      <c r="A179" s="2">
        <v>10178</v>
      </c>
      <c r="B179" s="4">
        <v>45469</v>
      </c>
      <c r="C179" s="2" t="s">
        <v>26</v>
      </c>
      <c r="D179" t="s">
        <v>348</v>
      </c>
      <c r="E179">
        <v>3</v>
      </c>
      <c r="F179">
        <v>11.99</v>
      </c>
      <c r="G179">
        <f>Tabela1_1[[#This Row],[Units Sold]]*Tabela1_1[[#This Row],[Unit Price]]</f>
        <v>35.97</v>
      </c>
      <c r="H179">
        <v>35.97</v>
      </c>
      <c r="I179">
        <f>Tabela1_1[[#This Row],[Total Revenue]]-Tabela1_1[[#This Row],[Receita esperada]]</f>
        <v>0</v>
      </c>
      <c r="J179" t="s">
        <v>13</v>
      </c>
      <c r="K179" t="s">
        <v>14</v>
      </c>
    </row>
    <row r="180" spans="1:11" x14ac:dyDescent="0.25">
      <c r="A180" s="2">
        <v>10179</v>
      </c>
      <c r="B180" s="4">
        <v>45470</v>
      </c>
      <c r="C180" s="2" t="s">
        <v>30</v>
      </c>
      <c r="D180" t="s">
        <v>350</v>
      </c>
      <c r="E180">
        <v>2</v>
      </c>
      <c r="F180">
        <v>34</v>
      </c>
      <c r="G180">
        <f>Tabela1_1[[#This Row],[Units Sold]]*Tabela1_1[[#This Row],[Unit Price]]</f>
        <v>68</v>
      </c>
      <c r="H180">
        <v>68</v>
      </c>
      <c r="I180">
        <f>Tabela1_1[[#This Row],[Total Revenue]]-Tabela1_1[[#This Row],[Receita esperada]]</f>
        <v>0</v>
      </c>
      <c r="J180" t="s">
        <v>18</v>
      </c>
      <c r="K180" t="s">
        <v>19</v>
      </c>
    </row>
    <row r="181" spans="1:11" x14ac:dyDescent="0.25">
      <c r="A181" s="2">
        <v>10180</v>
      </c>
      <c r="B181" s="4">
        <v>45471</v>
      </c>
      <c r="C181" s="2" t="s">
        <v>33</v>
      </c>
      <c r="D181" t="s">
        <v>351</v>
      </c>
      <c r="E181">
        <v>1</v>
      </c>
      <c r="F181">
        <v>146</v>
      </c>
      <c r="G181">
        <f>Tabela1_1[[#This Row],[Units Sold]]*Tabela1_1[[#This Row],[Unit Price]]</f>
        <v>146</v>
      </c>
      <c r="H181">
        <v>146</v>
      </c>
      <c r="I181">
        <f>Tabela1_1[[#This Row],[Total Revenue]]-Tabela1_1[[#This Row],[Receita esperada]]</f>
        <v>0</v>
      </c>
      <c r="J181" t="s">
        <v>24</v>
      </c>
      <c r="K181" t="s">
        <v>14</v>
      </c>
    </row>
    <row r="182" spans="1:11" x14ac:dyDescent="0.25">
      <c r="A182" s="2">
        <v>10181</v>
      </c>
      <c r="B182" s="4">
        <v>45472</v>
      </c>
      <c r="C182" s="2" t="s">
        <v>9</v>
      </c>
      <c r="D182" t="s">
        <v>352</v>
      </c>
      <c r="E182">
        <v>1</v>
      </c>
      <c r="F182">
        <v>649.99</v>
      </c>
      <c r="G182">
        <f>Tabela1_1[[#This Row],[Units Sold]]*Tabela1_1[[#This Row],[Unit Price]]</f>
        <v>649.99</v>
      </c>
      <c r="H182">
        <v>649.99</v>
      </c>
      <c r="I182">
        <f>Tabela1_1[[#This Row],[Total Revenue]]-Tabela1_1[[#This Row],[Receita esperada]]</f>
        <v>0</v>
      </c>
      <c r="J182" t="s">
        <v>13</v>
      </c>
      <c r="K182" t="s">
        <v>14</v>
      </c>
    </row>
    <row r="183" spans="1:11" x14ac:dyDescent="0.25">
      <c r="A183" s="2">
        <v>10182</v>
      </c>
      <c r="B183" s="4">
        <v>45473</v>
      </c>
      <c r="C183" s="2" t="s">
        <v>15</v>
      </c>
      <c r="D183" t="s">
        <v>354</v>
      </c>
      <c r="E183">
        <v>1</v>
      </c>
      <c r="F183">
        <v>399.99</v>
      </c>
      <c r="G183">
        <f>Tabela1_1[[#This Row],[Units Sold]]*Tabela1_1[[#This Row],[Unit Price]]</f>
        <v>399.99</v>
      </c>
      <c r="H183">
        <v>399.99</v>
      </c>
      <c r="I183">
        <f>Tabela1_1[[#This Row],[Total Revenue]]-Tabela1_1[[#This Row],[Receita esperada]]</f>
        <v>0</v>
      </c>
      <c r="J183" t="s">
        <v>18</v>
      </c>
      <c r="K183" t="s">
        <v>19</v>
      </c>
    </row>
    <row r="184" spans="1:11" x14ac:dyDescent="0.25">
      <c r="A184" s="2">
        <v>10183</v>
      </c>
      <c r="B184" s="4">
        <v>45474</v>
      </c>
      <c r="C184" s="2" t="s">
        <v>20</v>
      </c>
      <c r="D184" t="s">
        <v>355</v>
      </c>
      <c r="E184">
        <v>3</v>
      </c>
      <c r="F184">
        <v>59.99</v>
      </c>
      <c r="G184">
        <f>Tabela1_1[[#This Row],[Units Sold]]*Tabela1_1[[#This Row],[Unit Price]]</f>
        <v>179.97</v>
      </c>
      <c r="H184">
        <v>179.97</v>
      </c>
      <c r="I184">
        <f>Tabela1_1[[#This Row],[Total Revenue]]-Tabela1_1[[#This Row],[Receita esperada]]</f>
        <v>0</v>
      </c>
      <c r="J184" t="s">
        <v>24</v>
      </c>
      <c r="K184" t="s">
        <v>25</v>
      </c>
    </row>
    <row r="185" spans="1:11" x14ac:dyDescent="0.25">
      <c r="A185" s="2">
        <v>10184</v>
      </c>
      <c r="B185" s="4">
        <v>45475</v>
      </c>
      <c r="C185" s="2" t="s">
        <v>26</v>
      </c>
      <c r="D185" t="s">
        <v>356</v>
      </c>
      <c r="E185">
        <v>2</v>
      </c>
      <c r="F185">
        <v>12.99</v>
      </c>
      <c r="G185">
        <f>Tabela1_1[[#This Row],[Units Sold]]*Tabela1_1[[#This Row],[Unit Price]]</f>
        <v>25.98</v>
      </c>
      <c r="H185">
        <v>25.98</v>
      </c>
      <c r="I185">
        <f>Tabela1_1[[#This Row],[Total Revenue]]-Tabela1_1[[#This Row],[Receita esperada]]</f>
        <v>0</v>
      </c>
      <c r="J185" t="s">
        <v>13</v>
      </c>
      <c r="K185" t="s">
        <v>14</v>
      </c>
    </row>
    <row r="186" spans="1:11" x14ac:dyDescent="0.25">
      <c r="A186" s="2">
        <v>10185</v>
      </c>
      <c r="B186" s="4">
        <v>45476</v>
      </c>
      <c r="C186" s="2" t="s">
        <v>30</v>
      </c>
      <c r="D186" t="s">
        <v>357</v>
      </c>
      <c r="E186">
        <v>1</v>
      </c>
      <c r="F186">
        <v>190</v>
      </c>
      <c r="G186">
        <f>Tabela1_1[[#This Row],[Units Sold]]*Tabela1_1[[#This Row],[Unit Price]]</f>
        <v>190</v>
      </c>
      <c r="H186">
        <v>190</v>
      </c>
      <c r="I186">
        <f>Tabela1_1[[#This Row],[Total Revenue]]-Tabela1_1[[#This Row],[Receita esperada]]</f>
        <v>0</v>
      </c>
      <c r="J186" t="s">
        <v>18</v>
      </c>
      <c r="K186" t="s">
        <v>19</v>
      </c>
    </row>
    <row r="187" spans="1:11" x14ac:dyDescent="0.25">
      <c r="A187" s="2">
        <v>10186</v>
      </c>
      <c r="B187" s="4">
        <v>45477</v>
      </c>
      <c r="C187" s="2" t="s">
        <v>33</v>
      </c>
      <c r="D187" t="s">
        <v>358</v>
      </c>
      <c r="E187">
        <v>1</v>
      </c>
      <c r="F187">
        <v>499.95</v>
      </c>
      <c r="G187">
        <f>Tabela1_1[[#This Row],[Units Sold]]*Tabela1_1[[#This Row],[Unit Price]]</f>
        <v>499.95</v>
      </c>
      <c r="H187">
        <v>499.95</v>
      </c>
      <c r="I187">
        <f>Tabela1_1[[#This Row],[Total Revenue]]-Tabela1_1[[#This Row],[Receita esperada]]</f>
        <v>0</v>
      </c>
      <c r="J187" t="s">
        <v>24</v>
      </c>
      <c r="K187" t="s">
        <v>14</v>
      </c>
    </row>
    <row r="188" spans="1:11" x14ac:dyDescent="0.25">
      <c r="A188" s="2">
        <v>10187</v>
      </c>
      <c r="B188" s="4">
        <v>45478</v>
      </c>
      <c r="C188" s="2" t="s">
        <v>9</v>
      </c>
      <c r="D188" t="s">
        <v>359</v>
      </c>
      <c r="E188">
        <v>1</v>
      </c>
      <c r="F188">
        <v>399</v>
      </c>
      <c r="G188">
        <f>Tabela1_1[[#This Row],[Units Sold]]*Tabela1_1[[#This Row],[Unit Price]]</f>
        <v>399</v>
      </c>
      <c r="H188">
        <v>399</v>
      </c>
      <c r="I188">
        <f>Tabela1_1[[#This Row],[Total Revenue]]-Tabela1_1[[#This Row],[Receita esperada]]</f>
        <v>0</v>
      </c>
      <c r="J188" t="s">
        <v>13</v>
      </c>
      <c r="K188" t="s">
        <v>14</v>
      </c>
    </row>
    <row r="189" spans="1:11" x14ac:dyDescent="0.25">
      <c r="A189" s="2">
        <v>10188</v>
      </c>
      <c r="B189" s="4">
        <v>45479</v>
      </c>
      <c r="C189" s="2" t="s">
        <v>15</v>
      </c>
      <c r="D189" t="s">
        <v>360</v>
      </c>
      <c r="E189">
        <v>2</v>
      </c>
      <c r="F189">
        <v>199</v>
      </c>
      <c r="G189">
        <f>Tabela1_1[[#This Row],[Units Sold]]*Tabela1_1[[#This Row],[Unit Price]]</f>
        <v>398</v>
      </c>
      <c r="H189">
        <v>398</v>
      </c>
      <c r="I189">
        <f>Tabela1_1[[#This Row],[Total Revenue]]-Tabela1_1[[#This Row],[Receita esperada]]</f>
        <v>0</v>
      </c>
      <c r="J189" t="s">
        <v>18</v>
      </c>
      <c r="K189" t="s">
        <v>19</v>
      </c>
    </row>
    <row r="190" spans="1:11" x14ac:dyDescent="0.25">
      <c r="A190" s="2">
        <v>10189</v>
      </c>
      <c r="B190" s="4">
        <v>45480</v>
      </c>
      <c r="C190" s="2" t="s">
        <v>20</v>
      </c>
      <c r="D190" t="s">
        <v>361</v>
      </c>
      <c r="E190">
        <v>4</v>
      </c>
      <c r="F190">
        <v>34.99</v>
      </c>
      <c r="G190">
        <f>Tabela1_1[[#This Row],[Units Sold]]*Tabela1_1[[#This Row],[Unit Price]]</f>
        <v>139.96</v>
      </c>
      <c r="H190">
        <v>139.96</v>
      </c>
      <c r="I190">
        <f>Tabela1_1[[#This Row],[Total Revenue]]-Tabela1_1[[#This Row],[Receita esperada]]</f>
        <v>0</v>
      </c>
      <c r="J190" t="s">
        <v>24</v>
      </c>
      <c r="K190" t="s">
        <v>25</v>
      </c>
    </row>
    <row r="191" spans="1:11" x14ac:dyDescent="0.25">
      <c r="A191" s="2">
        <v>10190</v>
      </c>
      <c r="B191" s="4">
        <v>45481</v>
      </c>
      <c r="C191" s="2" t="s">
        <v>26</v>
      </c>
      <c r="D191" t="s">
        <v>196</v>
      </c>
      <c r="E191">
        <v>3</v>
      </c>
      <c r="F191">
        <v>10.99</v>
      </c>
      <c r="G191">
        <f>Tabela1_1[[#This Row],[Units Sold]]*Tabela1_1[[#This Row],[Unit Price]]</f>
        <v>32.97</v>
      </c>
      <c r="H191">
        <v>32.97</v>
      </c>
      <c r="I191">
        <f>Tabela1_1[[#This Row],[Total Revenue]]-Tabela1_1[[#This Row],[Receita esperada]]</f>
        <v>0</v>
      </c>
      <c r="J191" t="s">
        <v>13</v>
      </c>
      <c r="K191" t="s">
        <v>14</v>
      </c>
    </row>
    <row r="192" spans="1:11" x14ac:dyDescent="0.25">
      <c r="A192" s="2">
        <v>10191</v>
      </c>
      <c r="B192" s="4">
        <v>45482</v>
      </c>
      <c r="C192" s="2" t="s">
        <v>30</v>
      </c>
      <c r="D192" t="s">
        <v>362</v>
      </c>
      <c r="E192">
        <v>1</v>
      </c>
      <c r="F192">
        <v>18</v>
      </c>
      <c r="G192">
        <f>Tabela1_1[[#This Row],[Units Sold]]*Tabela1_1[[#This Row],[Unit Price]]</f>
        <v>18</v>
      </c>
      <c r="H192">
        <v>18</v>
      </c>
      <c r="I192">
        <f>Tabela1_1[[#This Row],[Total Revenue]]-Tabela1_1[[#This Row],[Receita esperada]]</f>
        <v>0</v>
      </c>
      <c r="J192" t="s">
        <v>18</v>
      </c>
      <c r="K192" t="s">
        <v>19</v>
      </c>
    </row>
    <row r="193" spans="1:11" x14ac:dyDescent="0.25">
      <c r="A193" s="2">
        <v>10192</v>
      </c>
      <c r="B193" s="4">
        <v>45483</v>
      </c>
      <c r="C193" s="2" t="s">
        <v>33</v>
      </c>
      <c r="D193" t="s">
        <v>363</v>
      </c>
      <c r="E193">
        <v>1</v>
      </c>
      <c r="F193">
        <v>169.95</v>
      </c>
      <c r="G193">
        <f>Tabela1_1[[#This Row],[Units Sold]]*Tabela1_1[[#This Row],[Unit Price]]</f>
        <v>169.95</v>
      </c>
      <c r="H193">
        <v>169.95</v>
      </c>
      <c r="I193">
        <f>Tabela1_1[[#This Row],[Total Revenue]]-Tabela1_1[[#This Row],[Receita esperada]]</f>
        <v>0</v>
      </c>
      <c r="J193" t="s">
        <v>24</v>
      </c>
      <c r="K193" t="s">
        <v>14</v>
      </c>
    </row>
    <row r="194" spans="1:11" x14ac:dyDescent="0.25">
      <c r="A194" s="2">
        <v>10193</v>
      </c>
      <c r="B194" s="4">
        <v>45484</v>
      </c>
      <c r="C194" s="2" t="s">
        <v>9</v>
      </c>
      <c r="D194" t="s">
        <v>365</v>
      </c>
      <c r="E194">
        <v>1</v>
      </c>
      <c r="F194">
        <v>199.99</v>
      </c>
      <c r="G194">
        <f>Tabela1_1[[#This Row],[Units Sold]]*Tabela1_1[[#This Row],[Unit Price]]</f>
        <v>199.99</v>
      </c>
      <c r="H194">
        <v>199.99</v>
      </c>
      <c r="I194">
        <f>Tabela1_1[[#This Row],[Total Revenue]]-Tabela1_1[[#This Row],[Receita esperada]]</f>
        <v>0</v>
      </c>
      <c r="J194" t="s">
        <v>13</v>
      </c>
      <c r="K194" t="s">
        <v>14</v>
      </c>
    </row>
    <row r="195" spans="1:11" x14ac:dyDescent="0.25">
      <c r="A195" s="2">
        <v>10194</v>
      </c>
      <c r="B195" s="4">
        <v>45485</v>
      </c>
      <c r="C195" s="2" t="s">
        <v>15</v>
      </c>
      <c r="D195" t="s">
        <v>366</v>
      </c>
      <c r="E195">
        <v>1</v>
      </c>
      <c r="F195">
        <v>199.95</v>
      </c>
      <c r="G195">
        <f>Tabela1_1[[#This Row],[Units Sold]]*Tabela1_1[[#This Row],[Unit Price]]</f>
        <v>199.95</v>
      </c>
      <c r="H195">
        <v>199.95</v>
      </c>
      <c r="I195">
        <f>Tabela1_1[[#This Row],[Total Revenue]]-Tabela1_1[[#This Row],[Receita esperada]]</f>
        <v>0</v>
      </c>
      <c r="J195" t="s">
        <v>18</v>
      </c>
      <c r="K195" t="s">
        <v>19</v>
      </c>
    </row>
    <row r="196" spans="1:11" x14ac:dyDescent="0.25">
      <c r="A196" s="2">
        <v>10195</v>
      </c>
      <c r="B196" s="4">
        <v>45486</v>
      </c>
      <c r="C196" s="2" t="s">
        <v>20</v>
      </c>
      <c r="D196" t="s">
        <v>367</v>
      </c>
      <c r="E196">
        <v>2</v>
      </c>
      <c r="F196">
        <v>179.99</v>
      </c>
      <c r="G196">
        <f>Tabela1_1[[#This Row],[Units Sold]]*Tabela1_1[[#This Row],[Unit Price]]</f>
        <v>359.98</v>
      </c>
      <c r="H196">
        <v>359.98</v>
      </c>
      <c r="I196">
        <f>Tabela1_1[[#This Row],[Total Revenue]]-Tabela1_1[[#This Row],[Receita esperada]]</f>
        <v>0</v>
      </c>
      <c r="J196" t="s">
        <v>24</v>
      </c>
      <c r="K196" t="s">
        <v>25</v>
      </c>
    </row>
    <row r="197" spans="1:11" x14ac:dyDescent="0.25">
      <c r="A197" s="2">
        <v>10196</v>
      </c>
      <c r="B197" s="4">
        <v>45487</v>
      </c>
      <c r="C197" s="2" t="s">
        <v>26</v>
      </c>
      <c r="D197" t="s">
        <v>368</v>
      </c>
      <c r="E197">
        <v>2</v>
      </c>
      <c r="F197">
        <v>11.99</v>
      </c>
      <c r="G197">
        <f>Tabela1_1[[#This Row],[Units Sold]]*Tabela1_1[[#This Row],[Unit Price]]</f>
        <v>23.98</v>
      </c>
      <c r="H197">
        <v>23.98</v>
      </c>
      <c r="I197">
        <f>Tabela1_1[[#This Row],[Total Revenue]]-Tabela1_1[[#This Row],[Receita esperada]]</f>
        <v>0</v>
      </c>
      <c r="J197" t="s">
        <v>13</v>
      </c>
      <c r="K197" t="s">
        <v>14</v>
      </c>
    </row>
    <row r="198" spans="1:11" x14ac:dyDescent="0.25">
      <c r="A198" s="2">
        <v>10197</v>
      </c>
      <c r="B198" s="4">
        <v>45488</v>
      </c>
      <c r="C198" s="2" t="s">
        <v>30</v>
      </c>
      <c r="D198" t="s">
        <v>369</v>
      </c>
      <c r="E198">
        <v>1</v>
      </c>
      <c r="F198">
        <v>125</v>
      </c>
      <c r="G198">
        <f>Tabela1_1[[#This Row],[Units Sold]]*Tabela1_1[[#This Row],[Unit Price]]</f>
        <v>125</v>
      </c>
      <c r="H198">
        <v>125</v>
      </c>
      <c r="I198">
        <f>Tabela1_1[[#This Row],[Total Revenue]]-Tabela1_1[[#This Row],[Receita esperada]]</f>
        <v>0</v>
      </c>
      <c r="J198" t="s">
        <v>18</v>
      </c>
      <c r="K198" t="s">
        <v>19</v>
      </c>
    </row>
    <row r="199" spans="1:11" x14ac:dyDescent="0.25">
      <c r="A199" s="2">
        <v>10198</v>
      </c>
      <c r="B199" s="4">
        <v>45489</v>
      </c>
      <c r="C199" s="2" t="s">
        <v>33</v>
      </c>
      <c r="D199" t="s">
        <v>370</v>
      </c>
      <c r="E199">
        <v>1</v>
      </c>
      <c r="F199">
        <v>449.99</v>
      </c>
      <c r="G199">
        <f>Tabela1_1[[#This Row],[Units Sold]]*Tabela1_1[[#This Row],[Unit Price]]</f>
        <v>449.99</v>
      </c>
      <c r="H199">
        <v>449.99</v>
      </c>
      <c r="I199">
        <f>Tabela1_1[[#This Row],[Total Revenue]]-Tabela1_1[[#This Row],[Receita esperada]]</f>
        <v>0</v>
      </c>
      <c r="J199" t="s">
        <v>24</v>
      </c>
      <c r="K199" t="s">
        <v>14</v>
      </c>
    </row>
    <row r="200" spans="1:11" x14ac:dyDescent="0.25">
      <c r="A200" s="2">
        <v>10199</v>
      </c>
      <c r="B200" s="4">
        <v>45490</v>
      </c>
      <c r="C200" s="2" t="s">
        <v>9</v>
      </c>
      <c r="D200" t="s">
        <v>372</v>
      </c>
      <c r="E200">
        <v>2</v>
      </c>
      <c r="F200">
        <v>179</v>
      </c>
      <c r="G200">
        <f>Tabela1_1[[#This Row],[Units Sold]]*Tabela1_1[[#This Row],[Unit Price]]</f>
        <v>358</v>
      </c>
      <c r="H200">
        <v>358</v>
      </c>
      <c r="I200">
        <f>Tabela1_1[[#This Row],[Total Revenue]]-Tabela1_1[[#This Row],[Receita esperada]]</f>
        <v>0</v>
      </c>
      <c r="J200" t="s">
        <v>13</v>
      </c>
      <c r="K200" t="s">
        <v>14</v>
      </c>
    </row>
    <row r="201" spans="1:11" x14ac:dyDescent="0.25">
      <c r="A201" s="2">
        <v>10200</v>
      </c>
      <c r="B201" s="4">
        <v>45491</v>
      </c>
      <c r="C201" s="2" t="s">
        <v>15</v>
      </c>
      <c r="D201" t="s">
        <v>373</v>
      </c>
      <c r="E201">
        <v>1</v>
      </c>
      <c r="F201">
        <v>99.95</v>
      </c>
      <c r="G201">
        <f>Tabela1_1[[#This Row],[Units Sold]]*Tabela1_1[[#This Row],[Unit Price]]</f>
        <v>99.95</v>
      </c>
      <c r="H201">
        <v>99.95</v>
      </c>
      <c r="I201">
        <f>Tabela1_1[[#This Row],[Total Revenue]]-Tabela1_1[[#This Row],[Receita esperada]]</f>
        <v>0</v>
      </c>
      <c r="J201" t="s">
        <v>18</v>
      </c>
      <c r="K201" t="s">
        <v>19</v>
      </c>
    </row>
    <row r="202" spans="1:11" x14ac:dyDescent="0.25">
      <c r="A202" s="2">
        <v>10201</v>
      </c>
      <c r="B202" s="4">
        <v>45492</v>
      </c>
      <c r="C202" s="2" t="s">
        <v>20</v>
      </c>
      <c r="D202" t="s">
        <v>374</v>
      </c>
      <c r="E202">
        <v>3</v>
      </c>
      <c r="F202">
        <v>59.99</v>
      </c>
      <c r="G202">
        <f>Tabela1_1[[#This Row],[Units Sold]]*Tabela1_1[[#This Row],[Unit Price]]</f>
        <v>179.97</v>
      </c>
      <c r="H202">
        <v>179.97</v>
      </c>
      <c r="I202">
        <f>Tabela1_1[[#This Row],[Total Revenue]]-Tabela1_1[[#This Row],[Receita esperada]]</f>
        <v>0</v>
      </c>
      <c r="J202" t="s">
        <v>24</v>
      </c>
      <c r="K202" t="s">
        <v>25</v>
      </c>
    </row>
    <row r="203" spans="1:11" x14ac:dyDescent="0.25">
      <c r="A203" s="2">
        <v>10202</v>
      </c>
      <c r="B203" s="4">
        <v>45493</v>
      </c>
      <c r="C203" s="2" t="s">
        <v>26</v>
      </c>
      <c r="D203" t="s">
        <v>375</v>
      </c>
      <c r="E203">
        <v>2</v>
      </c>
      <c r="F203">
        <v>14.99</v>
      </c>
      <c r="G203">
        <f>Tabela1_1[[#This Row],[Units Sold]]*Tabela1_1[[#This Row],[Unit Price]]</f>
        <v>29.98</v>
      </c>
      <c r="H203">
        <v>29.98</v>
      </c>
      <c r="I203">
        <f>Tabela1_1[[#This Row],[Total Revenue]]-Tabela1_1[[#This Row],[Receita esperada]]</f>
        <v>0</v>
      </c>
      <c r="J203" t="s">
        <v>13</v>
      </c>
      <c r="K203" t="s">
        <v>14</v>
      </c>
    </row>
    <row r="204" spans="1:11" x14ac:dyDescent="0.25">
      <c r="A204" s="2">
        <v>10203</v>
      </c>
      <c r="B204" s="4">
        <v>45494</v>
      </c>
      <c r="C204" s="2" t="s">
        <v>30</v>
      </c>
      <c r="D204" t="s">
        <v>376</v>
      </c>
      <c r="E204">
        <v>1</v>
      </c>
      <c r="F204">
        <v>52</v>
      </c>
      <c r="G204">
        <f>Tabela1_1[[#This Row],[Units Sold]]*Tabela1_1[[#This Row],[Unit Price]]</f>
        <v>52</v>
      </c>
      <c r="H204">
        <v>52</v>
      </c>
      <c r="I204">
        <f>Tabela1_1[[#This Row],[Total Revenue]]-Tabela1_1[[#This Row],[Receita esperada]]</f>
        <v>0</v>
      </c>
      <c r="J204" t="s">
        <v>18</v>
      </c>
      <c r="K204" t="s">
        <v>19</v>
      </c>
    </row>
    <row r="205" spans="1:11" x14ac:dyDescent="0.25">
      <c r="A205" s="2">
        <v>10204</v>
      </c>
      <c r="B205" s="4">
        <v>45495</v>
      </c>
      <c r="C205" s="2" t="s">
        <v>33</v>
      </c>
      <c r="D205" t="s">
        <v>377</v>
      </c>
      <c r="E205">
        <v>1</v>
      </c>
      <c r="F205">
        <v>399.99</v>
      </c>
      <c r="G205">
        <f>Tabela1_1[[#This Row],[Units Sold]]*Tabela1_1[[#This Row],[Unit Price]]</f>
        <v>399.99</v>
      </c>
      <c r="H205">
        <v>399.99</v>
      </c>
      <c r="I205">
        <f>Tabela1_1[[#This Row],[Total Revenue]]-Tabela1_1[[#This Row],[Receita esperada]]</f>
        <v>0</v>
      </c>
      <c r="J205" t="s">
        <v>24</v>
      </c>
      <c r="K205" t="s">
        <v>14</v>
      </c>
    </row>
    <row r="206" spans="1:11" x14ac:dyDescent="0.25">
      <c r="A206" s="2">
        <v>10205</v>
      </c>
      <c r="B206" s="4">
        <v>45496</v>
      </c>
      <c r="C206" s="2" t="s">
        <v>9</v>
      </c>
      <c r="D206" t="s">
        <v>378</v>
      </c>
      <c r="E206">
        <v>1</v>
      </c>
      <c r="F206">
        <v>299.99</v>
      </c>
      <c r="G206">
        <f>Tabela1_1[[#This Row],[Units Sold]]*Tabela1_1[[#This Row],[Unit Price]]</f>
        <v>299.99</v>
      </c>
      <c r="H206">
        <v>299.99</v>
      </c>
      <c r="I206">
        <f>Tabela1_1[[#This Row],[Total Revenue]]-Tabela1_1[[#This Row],[Receita esperada]]</f>
        <v>0</v>
      </c>
      <c r="J206" t="s">
        <v>13</v>
      </c>
      <c r="K206" t="s">
        <v>14</v>
      </c>
    </row>
    <row r="207" spans="1:11" x14ac:dyDescent="0.25">
      <c r="A207" s="2">
        <v>10206</v>
      </c>
      <c r="B207" s="4">
        <v>45497</v>
      </c>
      <c r="C207" s="2" t="s">
        <v>15</v>
      </c>
      <c r="D207" t="s">
        <v>379</v>
      </c>
      <c r="E207">
        <v>1</v>
      </c>
      <c r="F207">
        <v>379.99</v>
      </c>
      <c r="G207">
        <f>Tabela1_1[[#This Row],[Units Sold]]*Tabela1_1[[#This Row],[Unit Price]]</f>
        <v>379.99</v>
      </c>
      <c r="H207">
        <v>379.99</v>
      </c>
      <c r="I207">
        <f>Tabela1_1[[#This Row],[Total Revenue]]-Tabela1_1[[#This Row],[Receita esperada]]</f>
        <v>0</v>
      </c>
      <c r="J207" t="s">
        <v>18</v>
      </c>
      <c r="K207" t="s">
        <v>19</v>
      </c>
    </row>
    <row r="208" spans="1:11" x14ac:dyDescent="0.25">
      <c r="A208" s="2">
        <v>10207</v>
      </c>
      <c r="B208" s="4">
        <v>45498</v>
      </c>
      <c r="C208" s="2" t="s">
        <v>20</v>
      </c>
      <c r="D208" t="s">
        <v>381</v>
      </c>
      <c r="E208">
        <v>2</v>
      </c>
      <c r="F208">
        <v>98</v>
      </c>
      <c r="G208">
        <f>Tabela1_1[[#This Row],[Units Sold]]*Tabela1_1[[#This Row],[Unit Price]]</f>
        <v>196</v>
      </c>
      <c r="H208">
        <v>196</v>
      </c>
      <c r="I208">
        <f>Tabela1_1[[#This Row],[Total Revenue]]-Tabela1_1[[#This Row],[Receita esperada]]</f>
        <v>0</v>
      </c>
      <c r="J208" t="s">
        <v>24</v>
      </c>
      <c r="K208" t="s">
        <v>25</v>
      </c>
    </row>
    <row r="209" spans="1:11" x14ac:dyDescent="0.25">
      <c r="A209" s="2">
        <v>10208</v>
      </c>
      <c r="B209" s="4">
        <v>45499</v>
      </c>
      <c r="C209" s="2" t="s">
        <v>26</v>
      </c>
      <c r="D209" t="s">
        <v>382</v>
      </c>
      <c r="E209">
        <v>3</v>
      </c>
      <c r="F209">
        <v>16.989999999999998</v>
      </c>
      <c r="G209">
        <f>Tabela1_1[[#This Row],[Units Sold]]*Tabela1_1[[#This Row],[Unit Price]]</f>
        <v>50.97</v>
      </c>
      <c r="H209">
        <v>50.97</v>
      </c>
      <c r="I209">
        <f>Tabela1_1[[#This Row],[Total Revenue]]-Tabela1_1[[#This Row],[Receita esperada]]</f>
        <v>0</v>
      </c>
      <c r="J209" t="s">
        <v>13</v>
      </c>
      <c r="K209" t="s">
        <v>14</v>
      </c>
    </row>
    <row r="210" spans="1:11" x14ac:dyDescent="0.25">
      <c r="A210" s="2">
        <v>10209</v>
      </c>
      <c r="B210" s="4">
        <v>45500</v>
      </c>
      <c r="C210" s="2" t="s">
        <v>30</v>
      </c>
      <c r="D210" t="s">
        <v>384</v>
      </c>
      <c r="E210">
        <v>1</v>
      </c>
      <c r="F210">
        <v>79</v>
      </c>
      <c r="G210">
        <f>Tabela1_1[[#This Row],[Units Sold]]*Tabela1_1[[#This Row],[Unit Price]]</f>
        <v>79</v>
      </c>
      <c r="H210">
        <v>79</v>
      </c>
      <c r="I210">
        <f>Tabela1_1[[#This Row],[Total Revenue]]-Tabela1_1[[#This Row],[Receita esperada]]</f>
        <v>0</v>
      </c>
      <c r="J210" t="s">
        <v>18</v>
      </c>
      <c r="K210" t="s">
        <v>19</v>
      </c>
    </row>
    <row r="211" spans="1:11" x14ac:dyDescent="0.25">
      <c r="A211" s="2">
        <v>10210</v>
      </c>
      <c r="B211" s="4">
        <v>45501</v>
      </c>
      <c r="C211" s="2" t="s">
        <v>33</v>
      </c>
      <c r="D211" t="s">
        <v>385</v>
      </c>
      <c r="E211">
        <v>1</v>
      </c>
      <c r="F211">
        <v>129</v>
      </c>
      <c r="G211">
        <f>Tabela1_1[[#This Row],[Units Sold]]*Tabela1_1[[#This Row],[Unit Price]]</f>
        <v>129</v>
      </c>
      <c r="H211">
        <v>129</v>
      </c>
      <c r="I211">
        <f>Tabela1_1[[#This Row],[Total Revenue]]-Tabela1_1[[#This Row],[Receita esperada]]</f>
        <v>0</v>
      </c>
      <c r="J211" t="s">
        <v>24</v>
      </c>
      <c r="K211" t="s">
        <v>14</v>
      </c>
    </row>
    <row r="212" spans="1:11" x14ac:dyDescent="0.25">
      <c r="A212" s="2">
        <v>10211</v>
      </c>
      <c r="B212" s="4">
        <v>45502</v>
      </c>
      <c r="C212" s="2" t="s">
        <v>9</v>
      </c>
      <c r="D212" t="s">
        <v>386</v>
      </c>
      <c r="E212">
        <v>1</v>
      </c>
      <c r="F212">
        <v>749.99</v>
      </c>
      <c r="G212">
        <f>Tabela1_1[[#This Row],[Units Sold]]*Tabela1_1[[#This Row],[Unit Price]]</f>
        <v>749.99</v>
      </c>
      <c r="H212">
        <v>749.99</v>
      </c>
      <c r="I212">
        <f>Tabela1_1[[#This Row],[Total Revenue]]-Tabela1_1[[#This Row],[Receita esperada]]</f>
        <v>0</v>
      </c>
      <c r="J212" t="s">
        <v>13</v>
      </c>
      <c r="K212" t="s">
        <v>14</v>
      </c>
    </row>
    <row r="213" spans="1:11" x14ac:dyDescent="0.25">
      <c r="A213" s="2">
        <v>10212</v>
      </c>
      <c r="B213" s="4">
        <v>45503</v>
      </c>
      <c r="C213" s="2" t="s">
        <v>15</v>
      </c>
      <c r="D213" t="s">
        <v>55</v>
      </c>
      <c r="E213">
        <v>2</v>
      </c>
      <c r="F213">
        <v>169.99</v>
      </c>
      <c r="G213">
        <f>Tabela1_1[[#This Row],[Units Sold]]*Tabela1_1[[#This Row],[Unit Price]]</f>
        <v>339.98</v>
      </c>
      <c r="H213">
        <v>339.98</v>
      </c>
      <c r="I213">
        <f>Tabela1_1[[#This Row],[Total Revenue]]-Tabela1_1[[#This Row],[Receita esperada]]</f>
        <v>0</v>
      </c>
      <c r="J213" t="s">
        <v>18</v>
      </c>
      <c r="K213" t="s">
        <v>19</v>
      </c>
    </row>
    <row r="214" spans="1:11" x14ac:dyDescent="0.25">
      <c r="A214" s="2">
        <v>10213</v>
      </c>
      <c r="B214" s="4">
        <v>45504</v>
      </c>
      <c r="C214" s="2" t="s">
        <v>20</v>
      </c>
      <c r="D214" t="s">
        <v>389</v>
      </c>
      <c r="E214">
        <v>4</v>
      </c>
      <c r="F214">
        <v>9.9</v>
      </c>
      <c r="G214">
        <f>Tabela1_1[[#This Row],[Units Sold]]*Tabela1_1[[#This Row],[Unit Price]]</f>
        <v>39.6</v>
      </c>
      <c r="H214">
        <v>39.6</v>
      </c>
      <c r="I214">
        <f>Tabela1_1[[#This Row],[Total Revenue]]-Tabela1_1[[#This Row],[Receita esperada]]</f>
        <v>0</v>
      </c>
      <c r="J214" t="s">
        <v>24</v>
      </c>
      <c r="K214" t="s">
        <v>25</v>
      </c>
    </row>
    <row r="215" spans="1:11" x14ac:dyDescent="0.25">
      <c r="A215" s="2">
        <v>10214</v>
      </c>
      <c r="B215" s="4">
        <v>45505</v>
      </c>
      <c r="C215" s="2" t="s">
        <v>26</v>
      </c>
      <c r="D215" t="s">
        <v>338</v>
      </c>
      <c r="E215">
        <v>3</v>
      </c>
      <c r="F215">
        <v>10.99</v>
      </c>
      <c r="G215">
        <f>Tabela1_1[[#This Row],[Units Sold]]*Tabela1_1[[#This Row],[Unit Price]]</f>
        <v>32.97</v>
      </c>
      <c r="H215">
        <v>32.97</v>
      </c>
      <c r="I215">
        <f>Tabela1_1[[#This Row],[Total Revenue]]-Tabela1_1[[#This Row],[Receita esperada]]</f>
        <v>0</v>
      </c>
      <c r="J215" t="s">
        <v>13</v>
      </c>
      <c r="K215" t="s">
        <v>14</v>
      </c>
    </row>
    <row r="216" spans="1:11" x14ac:dyDescent="0.25">
      <c r="A216" s="2">
        <v>10215</v>
      </c>
      <c r="B216" s="4">
        <v>45506</v>
      </c>
      <c r="C216" s="2" t="s">
        <v>30</v>
      </c>
      <c r="D216" t="s">
        <v>392</v>
      </c>
      <c r="E216">
        <v>2</v>
      </c>
      <c r="F216">
        <v>29</v>
      </c>
      <c r="G216">
        <f>Tabela1_1[[#This Row],[Units Sold]]*Tabela1_1[[#This Row],[Unit Price]]</f>
        <v>58</v>
      </c>
      <c r="H216">
        <v>58</v>
      </c>
      <c r="I216">
        <f>Tabela1_1[[#This Row],[Total Revenue]]-Tabela1_1[[#This Row],[Receita esperada]]</f>
        <v>0</v>
      </c>
      <c r="J216" t="s">
        <v>18</v>
      </c>
      <c r="K216" t="s">
        <v>19</v>
      </c>
    </row>
    <row r="217" spans="1:11" x14ac:dyDescent="0.25">
      <c r="A217" s="2">
        <v>10216</v>
      </c>
      <c r="B217" s="4">
        <v>45507</v>
      </c>
      <c r="C217" s="2" t="s">
        <v>33</v>
      </c>
      <c r="D217" t="s">
        <v>393</v>
      </c>
      <c r="E217">
        <v>1</v>
      </c>
      <c r="F217">
        <v>349.99</v>
      </c>
      <c r="G217">
        <f>Tabela1_1[[#This Row],[Units Sold]]*Tabela1_1[[#This Row],[Unit Price]]</f>
        <v>349.99</v>
      </c>
      <c r="H217">
        <v>349.99</v>
      </c>
      <c r="I217">
        <f>Tabela1_1[[#This Row],[Total Revenue]]-Tabela1_1[[#This Row],[Receita esperada]]</f>
        <v>0</v>
      </c>
      <c r="J217" t="s">
        <v>24</v>
      </c>
      <c r="K217" t="s">
        <v>14</v>
      </c>
    </row>
    <row r="218" spans="1:11" x14ac:dyDescent="0.25">
      <c r="A218" s="2">
        <v>10217</v>
      </c>
      <c r="B218" s="4">
        <v>45508</v>
      </c>
      <c r="C218" s="2" t="s">
        <v>9</v>
      </c>
      <c r="D218" t="s">
        <v>394</v>
      </c>
      <c r="E218">
        <v>1</v>
      </c>
      <c r="F218">
        <v>2399</v>
      </c>
      <c r="G218">
        <f>Tabela1_1[[#This Row],[Units Sold]]*Tabela1_1[[#This Row],[Unit Price]]</f>
        <v>2399</v>
      </c>
      <c r="H218">
        <v>2399</v>
      </c>
      <c r="I218">
        <f>Tabela1_1[[#This Row],[Total Revenue]]-Tabela1_1[[#This Row],[Receita esperada]]</f>
        <v>0</v>
      </c>
      <c r="J218" t="s">
        <v>13</v>
      </c>
      <c r="K218" t="s">
        <v>14</v>
      </c>
    </row>
    <row r="219" spans="1:11" x14ac:dyDescent="0.25">
      <c r="A219" s="2">
        <v>10218</v>
      </c>
      <c r="B219" s="4">
        <v>45509</v>
      </c>
      <c r="C219" s="2" t="s">
        <v>15</v>
      </c>
      <c r="D219" t="s">
        <v>395</v>
      </c>
      <c r="E219">
        <v>1</v>
      </c>
      <c r="F219">
        <v>449.99</v>
      </c>
      <c r="G219">
        <f>Tabela1_1[[#This Row],[Units Sold]]*Tabela1_1[[#This Row],[Unit Price]]</f>
        <v>449.99</v>
      </c>
      <c r="H219">
        <v>449.99</v>
      </c>
      <c r="I219">
        <f>Tabela1_1[[#This Row],[Total Revenue]]-Tabela1_1[[#This Row],[Receita esperada]]</f>
        <v>0</v>
      </c>
      <c r="J219" t="s">
        <v>18</v>
      </c>
      <c r="K219" t="s">
        <v>19</v>
      </c>
    </row>
    <row r="220" spans="1:11" x14ac:dyDescent="0.25">
      <c r="A220" s="2">
        <v>10219</v>
      </c>
      <c r="B220" s="4">
        <v>45510</v>
      </c>
      <c r="C220" s="2" t="s">
        <v>20</v>
      </c>
      <c r="D220" t="s">
        <v>396</v>
      </c>
      <c r="E220">
        <v>3</v>
      </c>
      <c r="F220">
        <v>49.99</v>
      </c>
      <c r="G220">
        <f>Tabela1_1[[#This Row],[Units Sold]]*Tabela1_1[[#This Row],[Unit Price]]</f>
        <v>149.97</v>
      </c>
      <c r="H220">
        <v>149.97</v>
      </c>
      <c r="I220">
        <f>Tabela1_1[[#This Row],[Total Revenue]]-Tabela1_1[[#This Row],[Receita esperada]]</f>
        <v>0</v>
      </c>
      <c r="J220" t="s">
        <v>24</v>
      </c>
      <c r="K220" t="s">
        <v>25</v>
      </c>
    </row>
    <row r="221" spans="1:11" x14ac:dyDescent="0.25">
      <c r="A221" s="2">
        <v>10220</v>
      </c>
      <c r="B221" s="4">
        <v>45511</v>
      </c>
      <c r="C221" s="2" t="s">
        <v>26</v>
      </c>
      <c r="D221" t="s">
        <v>397</v>
      </c>
      <c r="E221">
        <v>2</v>
      </c>
      <c r="F221">
        <v>12.99</v>
      </c>
      <c r="G221">
        <f>Tabela1_1[[#This Row],[Units Sold]]*Tabela1_1[[#This Row],[Unit Price]]</f>
        <v>25.98</v>
      </c>
      <c r="H221">
        <v>25.98</v>
      </c>
      <c r="I221">
        <f>Tabela1_1[[#This Row],[Total Revenue]]-Tabela1_1[[#This Row],[Receita esperada]]</f>
        <v>0</v>
      </c>
      <c r="J221" t="s">
        <v>13</v>
      </c>
      <c r="K221" t="s">
        <v>14</v>
      </c>
    </row>
    <row r="222" spans="1:11" x14ac:dyDescent="0.25">
      <c r="A222" s="2">
        <v>10221</v>
      </c>
      <c r="B222" s="4">
        <v>45512</v>
      </c>
      <c r="C222" s="2" t="s">
        <v>30</v>
      </c>
      <c r="D222" t="s">
        <v>398</v>
      </c>
      <c r="E222">
        <v>1</v>
      </c>
      <c r="F222">
        <v>27</v>
      </c>
      <c r="G222">
        <f>Tabela1_1[[#This Row],[Units Sold]]*Tabela1_1[[#This Row],[Unit Price]]</f>
        <v>27</v>
      </c>
      <c r="H222">
        <v>27</v>
      </c>
      <c r="I222">
        <f>Tabela1_1[[#This Row],[Total Revenue]]-Tabela1_1[[#This Row],[Receita esperada]]</f>
        <v>0</v>
      </c>
      <c r="J222" t="s">
        <v>18</v>
      </c>
      <c r="K222" t="s">
        <v>19</v>
      </c>
    </row>
    <row r="223" spans="1:11" x14ac:dyDescent="0.25">
      <c r="A223" s="2">
        <v>10222</v>
      </c>
      <c r="B223" s="4">
        <v>45513</v>
      </c>
      <c r="C223" s="2" t="s">
        <v>33</v>
      </c>
      <c r="D223" t="s">
        <v>68</v>
      </c>
      <c r="E223">
        <v>1</v>
      </c>
      <c r="F223">
        <v>599.99</v>
      </c>
      <c r="G223">
        <f>Tabela1_1[[#This Row],[Units Sold]]*Tabela1_1[[#This Row],[Unit Price]]</f>
        <v>599.99</v>
      </c>
      <c r="H223">
        <v>599.99</v>
      </c>
      <c r="I223">
        <f>Tabela1_1[[#This Row],[Total Revenue]]-Tabela1_1[[#This Row],[Receita esperada]]</f>
        <v>0</v>
      </c>
      <c r="J223" t="s">
        <v>24</v>
      </c>
      <c r="K223" t="s">
        <v>14</v>
      </c>
    </row>
    <row r="224" spans="1:11" x14ac:dyDescent="0.25">
      <c r="A224" s="2">
        <v>10223</v>
      </c>
      <c r="B224" s="4">
        <v>45514</v>
      </c>
      <c r="C224" s="2" t="s">
        <v>9</v>
      </c>
      <c r="D224" t="s">
        <v>399</v>
      </c>
      <c r="E224">
        <v>4</v>
      </c>
      <c r="F224">
        <v>49.99</v>
      </c>
      <c r="G224">
        <f>Tabela1_1[[#This Row],[Units Sold]]*Tabela1_1[[#This Row],[Unit Price]]</f>
        <v>199.96</v>
      </c>
      <c r="H224">
        <v>199.96</v>
      </c>
      <c r="I224">
        <f>Tabela1_1[[#This Row],[Total Revenue]]-Tabela1_1[[#This Row],[Receita esperada]]</f>
        <v>0</v>
      </c>
      <c r="J224" t="s">
        <v>13</v>
      </c>
      <c r="K224" t="s">
        <v>14</v>
      </c>
    </row>
    <row r="225" spans="1:11" x14ac:dyDescent="0.25">
      <c r="A225" s="2">
        <v>10224</v>
      </c>
      <c r="B225" s="4">
        <v>45515</v>
      </c>
      <c r="C225" s="2" t="s">
        <v>15</v>
      </c>
      <c r="D225" t="s">
        <v>401</v>
      </c>
      <c r="E225">
        <v>2</v>
      </c>
      <c r="F225">
        <v>229.99</v>
      </c>
      <c r="G225">
        <f>Tabela1_1[[#This Row],[Units Sold]]*Tabela1_1[[#This Row],[Unit Price]]</f>
        <v>459.98</v>
      </c>
      <c r="H225">
        <v>459.98</v>
      </c>
      <c r="I225">
        <f>Tabela1_1[[#This Row],[Total Revenue]]-Tabela1_1[[#This Row],[Receita esperada]]</f>
        <v>0</v>
      </c>
      <c r="J225" t="s">
        <v>18</v>
      </c>
      <c r="K225" t="s">
        <v>19</v>
      </c>
    </row>
    <row r="226" spans="1:11" x14ac:dyDescent="0.25">
      <c r="A226" s="2">
        <v>10225</v>
      </c>
      <c r="B226" s="4">
        <v>45516</v>
      </c>
      <c r="C226" s="2" t="s">
        <v>20</v>
      </c>
      <c r="D226" t="s">
        <v>402</v>
      </c>
      <c r="E226">
        <v>2</v>
      </c>
      <c r="F226">
        <v>44.99</v>
      </c>
      <c r="G226">
        <f>Tabela1_1[[#This Row],[Units Sold]]*Tabela1_1[[#This Row],[Unit Price]]</f>
        <v>89.98</v>
      </c>
      <c r="H226">
        <v>89.98</v>
      </c>
      <c r="I226">
        <f>Tabela1_1[[#This Row],[Total Revenue]]-Tabela1_1[[#This Row],[Receita esperada]]</f>
        <v>0</v>
      </c>
      <c r="J226" t="s">
        <v>24</v>
      </c>
      <c r="K226" t="s">
        <v>25</v>
      </c>
    </row>
    <row r="227" spans="1:11" x14ac:dyDescent="0.25">
      <c r="A227" s="2">
        <v>10226</v>
      </c>
      <c r="B227" s="4">
        <v>45517</v>
      </c>
      <c r="C227" s="2" t="s">
        <v>26</v>
      </c>
      <c r="D227" t="s">
        <v>134</v>
      </c>
      <c r="E227">
        <v>3</v>
      </c>
      <c r="F227">
        <v>26.99</v>
      </c>
      <c r="G227">
        <f>Tabela1_1[[#This Row],[Units Sold]]*Tabela1_1[[#This Row],[Unit Price]]</f>
        <v>80.97</v>
      </c>
      <c r="H227">
        <v>80.97</v>
      </c>
      <c r="I227">
        <f>Tabela1_1[[#This Row],[Total Revenue]]-Tabela1_1[[#This Row],[Receita esperada]]</f>
        <v>0</v>
      </c>
      <c r="J227" t="s">
        <v>13</v>
      </c>
      <c r="K227" t="s">
        <v>14</v>
      </c>
    </row>
    <row r="228" spans="1:11" x14ac:dyDescent="0.25">
      <c r="A228" s="2">
        <v>10227</v>
      </c>
      <c r="B228" s="4">
        <v>45518</v>
      </c>
      <c r="C228" s="2" t="s">
        <v>30</v>
      </c>
      <c r="D228" t="s">
        <v>405</v>
      </c>
      <c r="E228">
        <v>1</v>
      </c>
      <c r="F228">
        <v>6.7</v>
      </c>
      <c r="G228">
        <f>Tabela1_1[[#This Row],[Units Sold]]*Tabela1_1[[#This Row],[Unit Price]]</f>
        <v>6.7</v>
      </c>
      <c r="H228">
        <v>6.7</v>
      </c>
      <c r="I228">
        <f>Tabela1_1[[#This Row],[Total Revenue]]-Tabela1_1[[#This Row],[Receita esperada]]</f>
        <v>0</v>
      </c>
      <c r="J228" t="s">
        <v>18</v>
      </c>
      <c r="K228" t="s">
        <v>19</v>
      </c>
    </row>
    <row r="229" spans="1:11" x14ac:dyDescent="0.25">
      <c r="A229" s="2">
        <v>10228</v>
      </c>
      <c r="B229" s="4">
        <v>45519</v>
      </c>
      <c r="C229" s="2" t="s">
        <v>33</v>
      </c>
      <c r="D229" t="s">
        <v>407</v>
      </c>
      <c r="E229">
        <v>2</v>
      </c>
      <c r="F229">
        <v>149.94999999999999</v>
      </c>
      <c r="G229">
        <f>Tabela1_1[[#This Row],[Units Sold]]*Tabela1_1[[#This Row],[Unit Price]]</f>
        <v>299.89999999999998</v>
      </c>
      <c r="H229">
        <v>299.89999999999998</v>
      </c>
      <c r="I229">
        <f>Tabela1_1[[#This Row],[Total Revenue]]-Tabela1_1[[#This Row],[Receita esperada]]</f>
        <v>0</v>
      </c>
      <c r="J229" t="s">
        <v>24</v>
      </c>
      <c r="K229" t="s">
        <v>14</v>
      </c>
    </row>
    <row r="230" spans="1:11" x14ac:dyDescent="0.25">
      <c r="A230" s="2">
        <v>10229</v>
      </c>
      <c r="B230" s="4">
        <v>45520</v>
      </c>
      <c r="C230" s="2" t="s">
        <v>9</v>
      </c>
      <c r="D230" t="s">
        <v>409</v>
      </c>
      <c r="E230">
        <v>1</v>
      </c>
      <c r="F230">
        <v>169</v>
      </c>
      <c r="G230">
        <f>Tabela1_1[[#This Row],[Units Sold]]*Tabela1_1[[#This Row],[Unit Price]]</f>
        <v>169</v>
      </c>
      <c r="H230">
        <v>169</v>
      </c>
      <c r="I230">
        <f>Tabela1_1[[#This Row],[Total Revenue]]-Tabela1_1[[#This Row],[Receita esperada]]</f>
        <v>0</v>
      </c>
      <c r="J230" t="s">
        <v>13</v>
      </c>
      <c r="K230" t="s">
        <v>14</v>
      </c>
    </row>
    <row r="231" spans="1:11" x14ac:dyDescent="0.25">
      <c r="A231" s="2">
        <v>10230</v>
      </c>
      <c r="B231" s="4">
        <v>45521</v>
      </c>
      <c r="C231" s="2" t="s">
        <v>15</v>
      </c>
      <c r="D231" t="s">
        <v>410</v>
      </c>
      <c r="E231">
        <v>1</v>
      </c>
      <c r="F231">
        <v>599</v>
      </c>
      <c r="G231">
        <f>Tabela1_1[[#This Row],[Units Sold]]*Tabela1_1[[#This Row],[Unit Price]]</f>
        <v>599</v>
      </c>
      <c r="H231">
        <v>599</v>
      </c>
      <c r="I231">
        <f>Tabela1_1[[#This Row],[Total Revenue]]-Tabela1_1[[#This Row],[Receita esperada]]</f>
        <v>0</v>
      </c>
      <c r="J231" t="s">
        <v>18</v>
      </c>
      <c r="K231" t="s">
        <v>19</v>
      </c>
    </row>
    <row r="232" spans="1:11" x14ac:dyDescent="0.25">
      <c r="A232" s="2">
        <v>10231</v>
      </c>
      <c r="B232" s="4">
        <v>45522</v>
      </c>
      <c r="C232" s="2" t="s">
        <v>20</v>
      </c>
      <c r="D232" t="s">
        <v>411</v>
      </c>
      <c r="E232">
        <v>4</v>
      </c>
      <c r="F232">
        <v>64.989999999999995</v>
      </c>
      <c r="G232">
        <f>Tabela1_1[[#This Row],[Units Sold]]*Tabela1_1[[#This Row],[Unit Price]]</f>
        <v>259.95999999999998</v>
      </c>
      <c r="H232">
        <v>259.95999999999998</v>
      </c>
      <c r="I232">
        <f>Tabela1_1[[#This Row],[Total Revenue]]-Tabela1_1[[#This Row],[Receita esperada]]</f>
        <v>0</v>
      </c>
      <c r="J232" t="s">
        <v>24</v>
      </c>
      <c r="K232" t="s">
        <v>25</v>
      </c>
    </row>
    <row r="233" spans="1:11" x14ac:dyDescent="0.25">
      <c r="A233" s="2">
        <v>10232</v>
      </c>
      <c r="B233" s="4">
        <v>45523</v>
      </c>
      <c r="C233" s="2" t="s">
        <v>26</v>
      </c>
      <c r="D233" t="s">
        <v>44</v>
      </c>
      <c r="E233">
        <v>2</v>
      </c>
      <c r="F233">
        <v>9.99</v>
      </c>
      <c r="G233">
        <f>Tabela1_1[[#This Row],[Units Sold]]*Tabela1_1[[#This Row],[Unit Price]]</f>
        <v>19.98</v>
      </c>
      <c r="H233">
        <v>19.98</v>
      </c>
      <c r="I233">
        <f>Tabela1_1[[#This Row],[Total Revenue]]-Tabela1_1[[#This Row],[Receita esperada]]</f>
        <v>0</v>
      </c>
      <c r="J233" t="s">
        <v>13</v>
      </c>
      <c r="K233" t="s">
        <v>14</v>
      </c>
    </row>
    <row r="234" spans="1:11" x14ac:dyDescent="0.25">
      <c r="A234" s="2">
        <v>10233</v>
      </c>
      <c r="B234" s="4">
        <v>45524</v>
      </c>
      <c r="C234" s="2" t="s">
        <v>30</v>
      </c>
      <c r="D234" t="s">
        <v>414</v>
      </c>
      <c r="E234">
        <v>1</v>
      </c>
      <c r="F234">
        <v>24</v>
      </c>
      <c r="G234">
        <f>Tabela1_1[[#This Row],[Units Sold]]*Tabela1_1[[#This Row],[Unit Price]]</f>
        <v>24</v>
      </c>
      <c r="H234">
        <v>24</v>
      </c>
      <c r="I234">
        <f>Tabela1_1[[#This Row],[Total Revenue]]-Tabela1_1[[#This Row],[Receita esperada]]</f>
        <v>0</v>
      </c>
      <c r="J234" t="s">
        <v>18</v>
      </c>
      <c r="K234" t="s">
        <v>19</v>
      </c>
    </row>
    <row r="235" spans="1:11" x14ac:dyDescent="0.25">
      <c r="A235" s="2">
        <v>10234</v>
      </c>
      <c r="B235" s="4">
        <v>45525</v>
      </c>
      <c r="C235" s="2" t="s">
        <v>33</v>
      </c>
      <c r="D235" t="s">
        <v>415</v>
      </c>
      <c r="E235">
        <v>3</v>
      </c>
      <c r="F235">
        <v>32.950000000000003</v>
      </c>
      <c r="G235">
        <f>Tabela1_1[[#This Row],[Units Sold]]*Tabela1_1[[#This Row],[Unit Price]]</f>
        <v>98.850000000000009</v>
      </c>
      <c r="H235">
        <v>98.85</v>
      </c>
      <c r="I235">
        <f>Tabela1_1[[#This Row],[Total Revenue]]-Tabela1_1[[#This Row],[Receita esperada]]</f>
        <v>0</v>
      </c>
      <c r="J235" t="s">
        <v>24</v>
      </c>
      <c r="K235" t="s">
        <v>14</v>
      </c>
    </row>
    <row r="236" spans="1:11" x14ac:dyDescent="0.25">
      <c r="A236" s="2">
        <v>10235</v>
      </c>
      <c r="B236" s="4">
        <v>45526</v>
      </c>
      <c r="C236" s="2" t="s">
        <v>9</v>
      </c>
      <c r="D236" t="s">
        <v>418</v>
      </c>
      <c r="E236">
        <v>1</v>
      </c>
      <c r="F236">
        <v>299</v>
      </c>
      <c r="G236">
        <f>Tabela1_1[[#This Row],[Units Sold]]*Tabela1_1[[#This Row],[Unit Price]]</f>
        <v>299</v>
      </c>
      <c r="H236">
        <v>299</v>
      </c>
      <c r="I236">
        <f>Tabela1_1[[#This Row],[Total Revenue]]-Tabela1_1[[#This Row],[Receita esperada]]</f>
        <v>0</v>
      </c>
      <c r="J236" t="s">
        <v>13</v>
      </c>
      <c r="K236" t="s">
        <v>14</v>
      </c>
    </row>
    <row r="237" spans="1:11" x14ac:dyDescent="0.25">
      <c r="A237" s="2">
        <v>10236</v>
      </c>
      <c r="B237" s="4">
        <v>45527</v>
      </c>
      <c r="C237" s="2" t="s">
        <v>15</v>
      </c>
      <c r="D237" t="s">
        <v>419</v>
      </c>
      <c r="E237">
        <v>1</v>
      </c>
      <c r="F237">
        <v>159.99</v>
      </c>
      <c r="G237">
        <f>Tabela1_1[[#This Row],[Units Sold]]*Tabela1_1[[#This Row],[Unit Price]]</f>
        <v>159.99</v>
      </c>
      <c r="H237">
        <v>159.99</v>
      </c>
      <c r="I237">
        <f>Tabela1_1[[#This Row],[Total Revenue]]-Tabela1_1[[#This Row],[Receita esperada]]</f>
        <v>0</v>
      </c>
      <c r="J237" t="s">
        <v>18</v>
      </c>
      <c r="K237" t="s">
        <v>19</v>
      </c>
    </row>
    <row r="238" spans="1:11" x14ac:dyDescent="0.25">
      <c r="A238" s="2">
        <v>10237</v>
      </c>
      <c r="B238" s="4">
        <v>45528</v>
      </c>
      <c r="C238" s="2" t="s">
        <v>20</v>
      </c>
      <c r="D238" t="s">
        <v>420</v>
      </c>
      <c r="E238">
        <v>3</v>
      </c>
      <c r="F238">
        <v>90</v>
      </c>
      <c r="G238">
        <f>Tabela1_1[[#This Row],[Units Sold]]*Tabela1_1[[#This Row],[Unit Price]]</f>
        <v>270</v>
      </c>
      <c r="H238">
        <v>270</v>
      </c>
      <c r="I238">
        <f>Tabela1_1[[#This Row],[Total Revenue]]-Tabela1_1[[#This Row],[Receita esperada]]</f>
        <v>0</v>
      </c>
      <c r="J238" t="s">
        <v>24</v>
      </c>
      <c r="K238" t="s">
        <v>25</v>
      </c>
    </row>
    <row r="239" spans="1:11" x14ac:dyDescent="0.25">
      <c r="A239" s="2">
        <v>10238</v>
      </c>
      <c r="B239" s="4">
        <v>45529</v>
      </c>
      <c r="C239" s="2" t="s">
        <v>26</v>
      </c>
      <c r="D239" t="s">
        <v>421</v>
      </c>
      <c r="E239">
        <v>3</v>
      </c>
      <c r="F239">
        <v>10.99</v>
      </c>
      <c r="G239">
        <f>Tabela1_1[[#This Row],[Units Sold]]*Tabela1_1[[#This Row],[Unit Price]]</f>
        <v>32.97</v>
      </c>
      <c r="H239">
        <v>32.97</v>
      </c>
      <c r="I239">
        <f>Tabela1_1[[#This Row],[Total Revenue]]-Tabela1_1[[#This Row],[Receita esperada]]</f>
        <v>0</v>
      </c>
      <c r="J239" t="s">
        <v>13</v>
      </c>
      <c r="K239" t="s">
        <v>14</v>
      </c>
    </row>
    <row r="240" spans="1:11" x14ac:dyDescent="0.25">
      <c r="A240" s="2">
        <v>10239</v>
      </c>
      <c r="B240" s="4">
        <v>45530</v>
      </c>
      <c r="C240" s="2" t="s">
        <v>30</v>
      </c>
      <c r="D240" t="s">
        <v>422</v>
      </c>
      <c r="E240">
        <v>1</v>
      </c>
      <c r="F240">
        <v>55</v>
      </c>
      <c r="G240">
        <f>Tabela1_1[[#This Row],[Units Sold]]*Tabela1_1[[#This Row],[Unit Price]]</f>
        <v>55</v>
      </c>
      <c r="H240">
        <v>55</v>
      </c>
      <c r="I240">
        <f>Tabela1_1[[#This Row],[Total Revenue]]-Tabela1_1[[#This Row],[Receita esperada]]</f>
        <v>0</v>
      </c>
      <c r="J240" t="s">
        <v>18</v>
      </c>
      <c r="K240" t="s">
        <v>19</v>
      </c>
    </row>
    <row r="241" spans="1:11" x14ac:dyDescent="0.25">
      <c r="A241" s="2">
        <v>10240</v>
      </c>
      <c r="B241" s="4">
        <v>45531</v>
      </c>
      <c r="C241" s="2" t="s">
        <v>33</v>
      </c>
      <c r="D241" t="s">
        <v>423</v>
      </c>
      <c r="E241">
        <v>2</v>
      </c>
      <c r="F241">
        <v>29.99</v>
      </c>
      <c r="G241">
        <f>Tabela1_1[[#This Row],[Units Sold]]*Tabela1_1[[#This Row],[Unit Price]]</f>
        <v>59.98</v>
      </c>
      <c r="H241">
        <v>59.98</v>
      </c>
      <c r="I241">
        <f>Tabela1_1[[#This Row],[Total Revenue]]-Tabela1_1[[#This Row],[Receita esperada]]</f>
        <v>0</v>
      </c>
      <c r="J241" t="s">
        <v>24</v>
      </c>
      <c r="K241" t="s">
        <v>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1D975-49E9-481E-B8AE-79D751BC71AE}">
  <dimension ref="A1:I241"/>
  <sheetViews>
    <sheetView workbookViewId="0">
      <selection activeCell="K17" sqref="K17"/>
    </sheetView>
  </sheetViews>
  <sheetFormatPr defaultRowHeight="15" x14ac:dyDescent="0.25"/>
  <cols>
    <col min="1" max="1" width="16.28515625" bestFit="1" customWidth="1"/>
    <col min="2" max="2" width="10.42578125" bestFit="1" customWidth="1"/>
    <col min="3" max="3" width="19" bestFit="1" customWidth="1"/>
    <col min="4" max="4" width="54.28515625" bestFit="1" customWidth="1"/>
    <col min="5" max="5" width="12.42578125" bestFit="1" customWidth="1"/>
    <col min="6" max="6" width="12" bestFit="1" customWidth="1"/>
    <col min="7" max="7" width="16.28515625" bestFit="1" customWidth="1"/>
    <col min="8" max="8" width="13.85546875" bestFit="1" customWidth="1"/>
    <col min="9" max="9" width="18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2">
        <v>10001</v>
      </c>
      <c r="B2" s="3">
        <v>45292</v>
      </c>
      <c r="C2" s="2" t="s">
        <v>9</v>
      </c>
      <c r="D2" s="2" t="s">
        <v>10</v>
      </c>
      <c r="E2" s="1">
        <v>2</v>
      </c>
      <c r="F2" s="1" t="s">
        <v>11</v>
      </c>
      <c r="G2" s="1" t="s">
        <v>12</v>
      </c>
      <c r="H2" t="s">
        <v>13</v>
      </c>
      <c r="I2" t="s">
        <v>14</v>
      </c>
    </row>
    <row r="3" spans="1:9" x14ac:dyDescent="0.25">
      <c r="A3" s="2">
        <v>10002</v>
      </c>
      <c r="B3" s="3">
        <v>45293</v>
      </c>
      <c r="C3" s="2" t="s">
        <v>15</v>
      </c>
      <c r="D3" s="2" t="s">
        <v>16</v>
      </c>
      <c r="E3" s="1">
        <v>1</v>
      </c>
      <c r="F3" s="1" t="s">
        <v>17</v>
      </c>
      <c r="G3" s="1" t="s">
        <v>17</v>
      </c>
      <c r="H3" t="s">
        <v>18</v>
      </c>
      <c r="I3" t="s">
        <v>19</v>
      </c>
    </row>
    <row r="4" spans="1:9" x14ac:dyDescent="0.25">
      <c r="A4" s="2">
        <v>10003</v>
      </c>
      <c r="B4" s="3">
        <v>45294</v>
      </c>
      <c r="C4" s="2" t="s">
        <v>20</v>
      </c>
      <c r="D4" s="2" t="s">
        <v>21</v>
      </c>
      <c r="E4" s="1">
        <v>3</v>
      </c>
      <c r="F4" s="1" t="s">
        <v>22</v>
      </c>
      <c r="G4" s="1" t="s">
        <v>23</v>
      </c>
      <c r="H4" t="s">
        <v>24</v>
      </c>
      <c r="I4" t="s">
        <v>25</v>
      </c>
    </row>
    <row r="5" spans="1:9" x14ac:dyDescent="0.25">
      <c r="A5" s="2">
        <v>10004</v>
      </c>
      <c r="B5" s="3">
        <v>45295</v>
      </c>
      <c r="C5" s="2" t="s">
        <v>26</v>
      </c>
      <c r="D5" s="2" t="s">
        <v>27</v>
      </c>
      <c r="E5" s="1">
        <v>4</v>
      </c>
      <c r="F5" s="1" t="s">
        <v>28</v>
      </c>
      <c r="G5" s="1" t="s">
        <v>29</v>
      </c>
      <c r="H5" t="s">
        <v>13</v>
      </c>
      <c r="I5" t="s">
        <v>14</v>
      </c>
    </row>
    <row r="6" spans="1:9" x14ac:dyDescent="0.25">
      <c r="A6" s="2">
        <v>10005</v>
      </c>
      <c r="B6" s="3">
        <v>45296</v>
      </c>
      <c r="C6" s="2" t="s">
        <v>30</v>
      </c>
      <c r="D6" s="2" t="s">
        <v>31</v>
      </c>
      <c r="E6" s="1">
        <v>1</v>
      </c>
      <c r="F6" s="1" t="s">
        <v>32</v>
      </c>
      <c r="G6" s="1" t="s">
        <v>32</v>
      </c>
      <c r="H6" t="s">
        <v>18</v>
      </c>
      <c r="I6" t="s">
        <v>19</v>
      </c>
    </row>
    <row r="7" spans="1:9" x14ac:dyDescent="0.25">
      <c r="A7" s="2">
        <v>10006</v>
      </c>
      <c r="B7" s="3">
        <v>45297</v>
      </c>
      <c r="C7" s="2" t="s">
        <v>33</v>
      </c>
      <c r="D7" s="2" t="s">
        <v>34</v>
      </c>
      <c r="E7" s="1">
        <v>5</v>
      </c>
      <c r="F7" s="1" t="s">
        <v>35</v>
      </c>
      <c r="G7" s="1" t="s">
        <v>36</v>
      </c>
      <c r="H7" t="s">
        <v>24</v>
      </c>
      <c r="I7" t="s">
        <v>14</v>
      </c>
    </row>
    <row r="8" spans="1:9" x14ac:dyDescent="0.25">
      <c r="A8" s="2">
        <v>10007</v>
      </c>
      <c r="B8" s="3">
        <v>45298</v>
      </c>
      <c r="C8" s="2" t="s">
        <v>9</v>
      </c>
      <c r="D8" s="2" t="s">
        <v>37</v>
      </c>
      <c r="E8" s="1">
        <v>1</v>
      </c>
      <c r="F8" s="1" t="s">
        <v>38</v>
      </c>
      <c r="G8" s="1" t="s">
        <v>38</v>
      </c>
      <c r="H8" t="s">
        <v>13</v>
      </c>
      <c r="I8" t="s">
        <v>14</v>
      </c>
    </row>
    <row r="9" spans="1:9" x14ac:dyDescent="0.25">
      <c r="A9" s="2">
        <v>10008</v>
      </c>
      <c r="B9" s="3">
        <v>45299</v>
      </c>
      <c r="C9" s="2" t="s">
        <v>15</v>
      </c>
      <c r="D9" s="2" t="s">
        <v>39</v>
      </c>
      <c r="E9" s="1">
        <v>2</v>
      </c>
      <c r="F9" s="1" t="s">
        <v>40</v>
      </c>
      <c r="G9" s="1" t="s">
        <v>41</v>
      </c>
      <c r="H9" t="s">
        <v>18</v>
      </c>
      <c r="I9" t="s">
        <v>19</v>
      </c>
    </row>
    <row r="10" spans="1:9" x14ac:dyDescent="0.25">
      <c r="A10" s="2">
        <v>10009</v>
      </c>
      <c r="B10" s="3">
        <v>45300</v>
      </c>
      <c r="C10" s="2" t="s">
        <v>20</v>
      </c>
      <c r="D10" s="2" t="s">
        <v>42</v>
      </c>
      <c r="E10" s="1">
        <v>6</v>
      </c>
      <c r="F10" s="1" t="s">
        <v>32</v>
      </c>
      <c r="G10" s="1" t="s">
        <v>43</v>
      </c>
      <c r="H10" t="s">
        <v>24</v>
      </c>
      <c r="I10" t="s">
        <v>25</v>
      </c>
    </row>
    <row r="11" spans="1:9" x14ac:dyDescent="0.25">
      <c r="A11" s="2">
        <v>10010</v>
      </c>
      <c r="B11" s="3">
        <v>45301</v>
      </c>
      <c r="C11" s="2" t="s">
        <v>26</v>
      </c>
      <c r="D11" s="2" t="s">
        <v>44</v>
      </c>
      <c r="E11" s="1">
        <v>2</v>
      </c>
      <c r="F11" s="1" t="s">
        <v>45</v>
      </c>
      <c r="G11" s="1" t="s">
        <v>46</v>
      </c>
      <c r="H11" t="s">
        <v>13</v>
      </c>
      <c r="I11" t="s">
        <v>14</v>
      </c>
    </row>
    <row r="12" spans="1:9" x14ac:dyDescent="0.25">
      <c r="A12" s="2">
        <v>10011</v>
      </c>
      <c r="B12" s="3">
        <v>45302</v>
      </c>
      <c r="C12" s="2" t="s">
        <v>30</v>
      </c>
      <c r="D12" s="2" t="s">
        <v>47</v>
      </c>
      <c r="E12" s="1">
        <v>1</v>
      </c>
      <c r="F12" s="1" t="s">
        <v>48</v>
      </c>
      <c r="G12" s="1" t="s">
        <v>48</v>
      </c>
      <c r="H12" t="s">
        <v>18</v>
      </c>
      <c r="I12" t="s">
        <v>19</v>
      </c>
    </row>
    <row r="13" spans="1:9" x14ac:dyDescent="0.25">
      <c r="A13" s="2">
        <v>10012</v>
      </c>
      <c r="B13" s="3">
        <v>45303</v>
      </c>
      <c r="C13" s="2" t="s">
        <v>33</v>
      </c>
      <c r="D13" s="2" t="s">
        <v>49</v>
      </c>
      <c r="E13" s="1">
        <v>3</v>
      </c>
      <c r="F13" s="1" t="s">
        <v>50</v>
      </c>
      <c r="G13" s="1" t="s">
        <v>51</v>
      </c>
      <c r="H13" t="s">
        <v>24</v>
      </c>
      <c r="I13" t="s">
        <v>14</v>
      </c>
    </row>
    <row r="14" spans="1:9" x14ac:dyDescent="0.25">
      <c r="A14" s="2">
        <v>10013</v>
      </c>
      <c r="B14" s="3">
        <v>45304</v>
      </c>
      <c r="C14" s="2" t="s">
        <v>9</v>
      </c>
      <c r="D14" s="2" t="s">
        <v>52</v>
      </c>
      <c r="E14" s="1">
        <v>2</v>
      </c>
      <c r="F14" s="1" t="s">
        <v>53</v>
      </c>
      <c r="G14" s="1" t="s">
        <v>54</v>
      </c>
      <c r="H14" t="s">
        <v>13</v>
      </c>
      <c r="I14" t="s">
        <v>14</v>
      </c>
    </row>
    <row r="15" spans="1:9" x14ac:dyDescent="0.25">
      <c r="A15" s="2">
        <v>10014</v>
      </c>
      <c r="B15" s="3">
        <v>45305</v>
      </c>
      <c r="C15" s="2" t="s">
        <v>15</v>
      </c>
      <c r="D15" s="2" t="s">
        <v>55</v>
      </c>
      <c r="E15" s="1">
        <v>1</v>
      </c>
      <c r="F15" s="1" t="s">
        <v>56</v>
      </c>
      <c r="G15" s="1" t="s">
        <v>56</v>
      </c>
      <c r="H15" t="s">
        <v>18</v>
      </c>
      <c r="I15" t="s">
        <v>19</v>
      </c>
    </row>
    <row r="16" spans="1:9" x14ac:dyDescent="0.25">
      <c r="A16" s="2">
        <v>10015</v>
      </c>
      <c r="B16" s="3">
        <v>45306</v>
      </c>
      <c r="C16" s="2" t="s">
        <v>20</v>
      </c>
      <c r="D16" s="2" t="s">
        <v>57</v>
      </c>
      <c r="E16" s="1">
        <v>2</v>
      </c>
      <c r="F16" s="1" t="s">
        <v>58</v>
      </c>
      <c r="G16" s="1" t="s">
        <v>59</v>
      </c>
      <c r="H16" t="s">
        <v>24</v>
      </c>
      <c r="I16" t="s">
        <v>25</v>
      </c>
    </row>
    <row r="17" spans="1:9" x14ac:dyDescent="0.25">
      <c r="A17" s="2">
        <v>10016</v>
      </c>
      <c r="B17" s="3">
        <v>45307</v>
      </c>
      <c r="C17" s="2" t="s">
        <v>26</v>
      </c>
      <c r="D17" s="2" t="s">
        <v>60</v>
      </c>
      <c r="E17" s="1">
        <v>3</v>
      </c>
      <c r="F17" s="1" t="s">
        <v>61</v>
      </c>
      <c r="G17" s="1" t="s">
        <v>62</v>
      </c>
      <c r="H17" t="s">
        <v>13</v>
      </c>
      <c r="I17" t="s">
        <v>14</v>
      </c>
    </row>
    <row r="18" spans="1:9" x14ac:dyDescent="0.25">
      <c r="A18" s="2">
        <v>10017</v>
      </c>
      <c r="B18" s="3">
        <v>45308</v>
      </c>
      <c r="C18" s="2" t="s">
        <v>30</v>
      </c>
      <c r="D18" s="2" t="s">
        <v>63</v>
      </c>
      <c r="E18" s="1">
        <v>1</v>
      </c>
      <c r="F18" s="1" t="s">
        <v>64</v>
      </c>
      <c r="G18" s="1" t="s">
        <v>64</v>
      </c>
      <c r="H18" t="s">
        <v>18</v>
      </c>
      <c r="I18" t="s">
        <v>19</v>
      </c>
    </row>
    <row r="19" spans="1:9" x14ac:dyDescent="0.25">
      <c r="A19" s="2">
        <v>10018</v>
      </c>
      <c r="B19" s="3">
        <v>45309</v>
      </c>
      <c r="C19" s="2" t="s">
        <v>33</v>
      </c>
      <c r="D19" s="2" t="s">
        <v>65</v>
      </c>
      <c r="E19" s="1">
        <v>4</v>
      </c>
      <c r="F19" s="1" t="s">
        <v>66</v>
      </c>
      <c r="G19" s="1" t="s">
        <v>67</v>
      </c>
      <c r="H19" t="s">
        <v>24</v>
      </c>
      <c r="I19" t="s">
        <v>14</v>
      </c>
    </row>
    <row r="20" spans="1:9" x14ac:dyDescent="0.25">
      <c r="A20" s="2">
        <v>10019</v>
      </c>
      <c r="B20" s="3">
        <v>45310</v>
      </c>
      <c r="C20" s="2" t="s">
        <v>9</v>
      </c>
      <c r="D20" s="2" t="s">
        <v>68</v>
      </c>
      <c r="E20" s="1">
        <v>2</v>
      </c>
      <c r="F20" s="1" t="s">
        <v>17</v>
      </c>
      <c r="G20" s="1" t="s">
        <v>69</v>
      </c>
      <c r="H20" t="s">
        <v>13</v>
      </c>
      <c r="I20" t="s">
        <v>14</v>
      </c>
    </row>
    <row r="21" spans="1:9" x14ac:dyDescent="0.25">
      <c r="A21" s="2">
        <v>10020</v>
      </c>
      <c r="B21" s="3">
        <v>45311</v>
      </c>
      <c r="C21" s="2" t="s">
        <v>15</v>
      </c>
      <c r="D21" s="2" t="s">
        <v>70</v>
      </c>
      <c r="E21" s="1">
        <v>1</v>
      </c>
      <c r="F21" s="1" t="s">
        <v>71</v>
      </c>
      <c r="G21" s="1" t="s">
        <v>71</v>
      </c>
      <c r="H21" t="s">
        <v>18</v>
      </c>
      <c r="I21" t="s">
        <v>19</v>
      </c>
    </row>
    <row r="22" spans="1:9" x14ac:dyDescent="0.25">
      <c r="A22" s="2">
        <v>10021</v>
      </c>
      <c r="B22" s="3">
        <v>45312</v>
      </c>
      <c r="C22" s="2" t="s">
        <v>20</v>
      </c>
      <c r="D22" s="2" t="s">
        <v>72</v>
      </c>
      <c r="E22" s="1">
        <v>3</v>
      </c>
      <c r="F22" s="1" t="s">
        <v>73</v>
      </c>
      <c r="G22" s="1" t="s">
        <v>74</v>
      </c>
      <c r="H22" t="s">
        <v>24</v>
      </c>
      <c r="I22" t="s">
        <v>25</v>
      </c>
    </row>
    <row r="23" spans="1:9" x14ac:dyDescent="0.25">
      <c r="A23" s="2">
        <v>10022</v>
      </c>
      <c r="B23" s="3">
        <v>45313</v>
      </c>
      <c r="C23" s="2" t="s">
        <v>26</v>
      </c>
      <c r="D23" s="2" t="s">
        <v>75</v>
      </c>
      <c r="E23" s="1">
        <v>2</v>
      </c>
      <c r="F23" s="1" t="s">
        <v>76</v>
      </c>
      <c r="G23" s="1" t="s">
        <v>77</v>
      </c>
      <c r="H23" t="s">
        <v>13</v>
      </c>
      <c r="I23" t="s">
        <v>14</v>
      </c>
    </row>
    <row r="24" spans="1:9" x14ac:dyDescent="0.25">
      <c r="A24" s="2">
        <v>10023</v>
      </c>
      <c r="B24" s="3">
        <v>45314</v>
      </c>
      <c r="C24" s="2" t="s">
        <v>30</v>
      </c>
      <c r="D24" s="2" t="s">
        <v>78</v>
      </c>
      <c r="E24" s="1">
        <v>1</v>
      </c>
      <c r="F24" s="1" t="s">
        <v>79</v>
      </c>
      <c r="G24" s="1" t="s">
        <v>79</v>
      </c>
      <c r="H24" t="s">
        <v>18</v>
      </c>
      <c r="I24" t="s">
        <v>19</v>
      </c>
    </row>
    <row r="25" spans="1:9" x14ac:dyDescent="0.25">
      <c r="A25" s="2">
        <v>10024</v>
      </c>
      <c r="B25" s="3">
        <v>45315</v>
      </c>
      <c r="C25" s="2" t="s">
        <v>33</v>
      </c>
      <c r="D25" s="2" t="s">
        <v>80</v>
      </c>
      <c r="E25" s="1">
        <v>3</v>
      </c>
      <c r="F25" s="1" t="s">
        <v>35</v>
      </c>
      <c r="G25" s="1" t="s">
        <v>81</v>
      </c>
      <c r="H25" t="s">
        <v>24</v>
      </c>
      <c r="I25" t="s">
        <v>14</v>
      </c>
    </row>
    <row r="26" spans="1:9" x14ac:dyDescent="0.25">
      <c r="A26" s="2">
        <v>10025</v>
      </c>
      <c r="B26" s="3">
        <v>45316</v>
      </c>
      <c r="C26" s="2" t="s">
        <v>9</v>
      </c>
      <c r="D26" s="2" t="s">
        <v>82</v>
      </c>
      <c r="E26" s="1">
        <v>1</v>
      </c>
      <c r="F26" s="1" t="s">
        <v>83</v>
      </c>
      <c r="G26" s="1" t="s">
        <v>83</v>
      </c>
      <c r="H26" t="s">
        <v>13</v>
      </c>
      <c r="I26" t="s">
        <v>14</v>
      </c>
    </row>
    <row r="27" spans="1:9" x14ac:dyDescent="0.25">
      <c r="A27" s="2">
        <v>10026</v>
      </c>
      <c r="B27" s="3">
        <v>45317</v>
      </c>
      <c r="C27" s="2" t="s">
        <v>15</v>
      </c>
      <c r="D27" s="2" t="s">
        <v>84</v>
      </c>
      <c r="E27" s="1">
        <v>1</v>
      </c>
      <c r="F27" s="1" t="s">
        <v>85</v>
      </c>
      <c r="G27" s="1" t="s">
        <v>85</v>
      </c>
      <c r="H27" t="s">
        <v>18</v>
      </c>
      <c r="I27" t="s">
        <v>19</v>
      </c>
    </row>
    <row r="28" spans="1:9" x14ac:dyDescent="0.25">
      <c r="A28" s="2">
        <v>10027</v>
      </c>
      <c r="B28" s="3">
        <v>45318</v>
      </c>
      <c r="C28" s="2" t="s">
        <v>20</v>
      </c>
      <c r="D28" s="2" t="s">
        <v>86</v>
      </c>
      <c r="E28" s="1">
        <v>2</v>
      </c>
      <c r="F28" s="1" t="s">
        <v>85</v>
      </c>
      <c r="G28" s="1" t="s">
        <v>87</v>
      </c>
      <c r="H28" t="s">
        <v>24</v>
      </c>
      <c r="I28" t="s">
        <v>25</v>
      </c>
    </row>
    <row r="29" spans="1:9" x14ac:dyDescent="0.25">
      <c r="A29" s="2">
        <v>10028</v>
      </c>
      <c r="B29" s="3">
        <v>45319</v>
      </c>
      <c r="C29" s="2" t="s">
        <v>26</v>
      </c>
      <c r="D29" s="2" t="s">
        <v>88</v>
      </c>
      <c r="E29" s="1">
        <v>3</v>
      </c>
      <c r="F29" s="1" t="s">
        <v>89</v>
      </c>
      <c r="G29" s="1" t="s">
        <v>90</v>
      </c>
      <c r="H29" t="s">
        <v>13</v>
      </c>
      <c r="I29" t="s">
        <v>14</v>
      </c>
    </row>
    <row r="30" spans="1:9" x14ac:dyDescent="0.25">
      <c r="A30" s="2">
        <v>10029</v>
      </c>
      <c r="B30" s="3">
        <v>45320</v>
      </c>
      <c r="C30" s="2" t="s">
        <v>30</v>
      </c>
      <c r="D30" s="2" t="s">
        <v>91</v>
      </c>
      <c r="E30" s="1">
        <v>1</v>
      </c>
      <c r="F30" s="1" t="s">
        <v>35</v>
      </c>
      <c r="G30" s="1" t="s">
        <v>35</v>
      </c>
      <c r="H30" t="s">
        <v>18</v>
      </c>
      <c r="I30" t="s">
        <v>19</v>
      </c>
    </row>
    <row r="31" spans="1:9" x14ac:dyDescent="0.25">
      <c r="A31" s="2">
        <v>10030</v>
      </c>
      <c r="B31" s="3">
        <v>45321</v>
      </c>
      <c r="C31" s="2" t="s">
        <v>33</v>
      </c>
      <c r="D31" s="2" t="s">
        <v>92</v>
      </c>
      <c r="E31" s="1">
        <v>2</v>
      </c>
      <c r="F31" s="1" t="s">
        <v>48</v>
      </c>
      <c r="G31" s="1" t="s">
        <v>93</v>
      </c>
      <c r="H31" t="s">
        <v>24</v>
      </c>
      <c r="I31" t="s">
        <v>14</v>
      </c>
    </row>
    <row r="32" spans="1:9" x14ac:dyDescent="0.25">
      <c r="A32" s="2">
        <v>10031</v>
      </c>
      <c r="B32" s="3">
        <v>45322</v>
      </c>
      <c r="C32" s="2" t="s">
        <v>9</v>
      </c>
      <c r="D32" s="2" t="s">
        <v>94</v>
      </c>
      <c r="E32" s="1">
        <v>2</v>
      </c>
      <c r="F32" s="1" t="s">
        <v>95</v>
      </c>
      <c r="G32" s="1" t="s">
        <v>96</v>
      </c>
      <c r="H32" t="s">
        <v>13</v>
      </c>
      <c r="I32" t="s">
        <v>14</v>
      </c>
    </row>
    <row r="33" spans="1:9" x14ac:dyDescent="0.25">
      <c r="A33" s="2">
        <v>10032</v>
      </c>
      <c r="B33" s="3">
        <v>45323</v>
      </c>
      <c r="C33" s="2" t="s">
        <v>15</v>
      </c>
      <c r="D33" s="2" t="s">
        <v>97</v>
      </c>
      <c r="E33" s="1">
        <v>3</v>
      </c>
      <c r="F33" s="1" t="s">
        <v>32</v>
      </c>
      <c r="G33" s="1" t="s">
        <v>98</v>
      </c>
      <c r="H33" t="s">
        <v>18</v>
      </c>
      <c r="I33" t="s">
        <v>19</v>
      </c>
    </row>
    <row r="34" spans="1:9" x14ac:dyDescent="0.25">
      <c r="A34" s="2">
        <v>10033</v>
      </c>
      <c r="B34" s="3">
        <v>45324</v>
      </c>
      <c r="C34" s="2" t="s">
        <v>20</v>
      </c>
      <c r="D34" s="2" t="s">
        <v>99</v>
      </c>
      <c r="E34" s="1">
        <v>5</v>
      </c>
      <c r="F34" s="1" t="s">
        <v>35</v>
      </c>
      <c r="G34" s="1" t="s">
        <v>36</v>
      </c>
      <c r="H34" t="s">
        <v>24</v>
      </c>
      <c r="I34" t="s">
        <v>25</v>
      </c>
    </row>
    <row r="35" spans="1:9" x14ac:dyDescent="0.25">
      <c r="A35" s="2">
        <v>10034</v>
      </c>
      <c r="B35" s="3">
        <v>45325</v>
      </c>
      <c r="C35" s="2" t="s">
        <v>26</v>
      </c>
      <c r="D35" s="2" t="s">
        <v>100</v>
      </c>
      <c r="E35" s="1">
        <v>4</v>
      </c>
      <c r="F35" s="1" t="s">
        <v>101</v>
      </c>
      <c r="G35" s="1" t="s">
        <v>102</v>
      </c>
      <c r="H35" t="s">
        <v>13</v>
      </c>
      <c r="I35" t="s">
        <v>14</v>
      </c>
    </row>
    <row r="36" spans="1:9" x14ac:dyDescent="0.25">
      <c r="A36" s="2">
        <v>10035</v>
      </c>
      <c r="B36" s="3">
        <v>45326</v>
      </c>
      <c r="C36" s="2" t="s">
        <v>30</v>
      </c>
      <c r="D36" s="2" t="s">
        <v>103</v>
      </c>
      <c r="E36" s="1">
        <v>2</v>
      </c>
      <c r="F36" s="1" t="s">
        <v>104</v>
      </c>
      <c r="G36" s="1" t="s">
        <v>105</v>
      </c>
      <c r="H36" t="s">
        <v>18</v>
      </c>
      <c r="I36" t="s">
        <v>19</v>
      </c>
    </row>
    <row r="37" spans="1:9" x14ac:dyDescent="0.25">
      <c r="A37" s="2">
        <v>10036</v>
      </c>
      <c r="B37" s="3">
        <v>45327</v>
      </c>
      <c r="C37" s="2" t="s">
        <v>33</v>
      </c>
      <c r="D37" s="2" t="s">
        <v>106</v>
      </c>
      <c r="E37" s="1">
        <v>1</v>
      </c>
      <c r="F37" s="1">
        <v>1895</v>
      </c>
      <c r="G37" s="1">
        <v>1895</v>
      </c>
      <c r="H37" t="s">
        <v>24</v>
      </c>
      <c r="I37" t="s">
        <v>14</v>
      </c>
    </row>
    <row r="38" spans="1:9" x14ac:dyDescent="0.25">
      <c r="A38" s="2">
        <v>10037</v>
      </c>
      <c r="B38" s="3">
        <v>45328</v>
      </c>
      <c r="C38" s="2" t="s">
        <v>9</v>
      </c>
      <c r="D38" s="2" t="s">
        <v>107</v>
      </c>
      <c r="E38" s="1">
        <v>3</v>
      </c>
      <c r="F38" s="1" t="s">
        <v>64</v>
      </c>
      <c r="G38" s="1" t="s">
        <v>108</v>
      </c>
      <c r="H38" t="s">
        <v>13</v>
      </c>
      <c r="I38" t="s">
        <v>14</v>
      </c>
    </row>
    <row r="39" spans="1:9" x14ac:dyDescent="0.25">
      <c r="A39" s="2">
        <v>10038</v>
      </c>
      <c r="B39" s="3">
        <v>45329</v>
      </c>
      <c r="C39" s="2" t="s">
        <v>15</v>
      </c>
      <c r="D39" s="2" t="s">
        <v>109</v>
      </c>
      <c r="E39" s="1">
        <v>2</v>
      </c>
      <c r="F39" s="1" t="s">
        <v>110</v>
      </c>
      <c r="G39" s="1" t="s">
        <v>111</v>
      </c>
      <c r="H39" t="s">
        <v>18</v>
      </c>
      <c r="I39" t="s">
        <v>19</v>
      </c>
    </row>
    <row r="40" spans="1:9" x14ac:dyDescent="0.25">
      <c r="A40" s="2">
        <v>10039</v>
      </c>
      <c r="B40" s="3">
        <v>45330</v>
      </c>
      <c r="C40" s="2" t="s">
        <v>20</v>
      </c>
      <c r="D40" s="2" t="s">
        <v>112</v>
      </c>
      <c r="E40" s="1">
        <v>4</v>
      </c>
      <c r="F40" s="1" t="s">
        <v>73</v>
      </c>
      <c r="G40" s="1" t="s">
        <v>113</v>
      </c>
      <c r="H40" t="s">
        <v>24</v>
      </c>
      <c r="I40" t="s">
        <v>25</v>
      </c>
    </row>
    <row r="41" spans="1:9" x14ac:dyDescent="0.25">
      <c r="A41" s="2">
        <v>10040</v>
      </c>
      <c r="B41" s="3">
        <v>45331</v>
      </c>
      <c r="C41" s="2" t="s">
        <v>26</v>
      </c>
      <c r="D41" s="2" t="s">
        <v>114</v>
      </c>
      <c r="E41" s="1">
        <v>3</v>
      </c>
      <c r="F41" s="1" t="s">
        <v>115</v>
      </c>
      <c r="G41" s="1" t="s">
        <v>116</v>
      </c>
      <c r="H41" t="s">
        <v>13</v>
      </c>
      <c r="I41" t="s">
        <v>14</v>
      </c>
    </row>
    <row r="42" spans="1:9" x14ac:dyDescent="0.25">
      <c r="A42" s="2">
        <v>10041</v>
      </c>
      <c r="B42" s="3">
        <v>45332</v>
      </c>
      <c r="C42" s="2" t="s">
        <v>30</v>
      </c>
      <c r="D42" s="2" t="s">
        <v>117</v>
      </c>
      <c r="E42" s="1">
        <v>1</v>
      </c>
      <c r="F42" s="1">
        <v>105</v>
      </c>
      <c r="G42" s="1">
        <v>105</v>
      </c>
      <c r="H42" t="s">
        <v>18</v>
      </c>
      <c r="I42" t="s">
        <v>19</v>
      </c>
    </row>
    <row r="43" spans="1:9" x14ac:dyDescent="0.25">
      <c r="A43" s="2">
        <v>10042</v>
      </c>
      <c r="B43" s="3">
        <v>45333</v>
      </c>
      <c r="C43" s="2" t="s">
        <v>33</v>
      </c>
      <c r="D43" s="2" t="s">
        <v>118</v>
      </c>
      <c r="E43" s="1">
        <v>2</v>
      </c>
      <c r="F43" s="1" t="s">
        <v>48</v>
      </c>
      <c r="G43" s="1" t="s">
        <v>93</v>
      </c>
      <c r="H43" t="s">
        <v>24</v>
      </c>
      <c r="I43" t="s">
        <v>14</v>
      </c>
    </row>
    <row r="44" spans="1:9" x14ac:dyDescent="0.25">
      <c r="A44" s="2">
        <v>10043</v>
      </c>
      <c r="B44" s="3">
        <v>45334</v>
      </c>
      <c r="C44" s="2" t="s">
        <v>9</v>
      </c>
      <c r="D44" s="2" t="s">
        <v>119</v>
      </c>
      <c r="E44" s="1">
        <v>3</v>
      </c>
      <c r="F44" s="1" t="s">
        <v>64</v>
      </c>
      <c r="G44" s="1" t="s">
        <v>108</v>
      </c>
      <c r="H44" t="s">
        <v>13</v>
      </c>
      <c r="I44" t="s">
        <v>14</v>
      </c>
    </row>
    <row r="45" spans="1:9" x14ac:dyDescent="0.25">
      <c r="A45" s="2">
        <v>10044</v>
      </c>
      <c r="B45" s="3">
        <v>45335</v>
      </c>
      <c r="C45" s="2" t="s">
        <v>15</v>
      </c>
      <c r="D45" s="2" t="s">
        <v>120</v>
      </c>
      <c r="E45" s="1">
        <v>1</v>
      </c>
      <c r="F45" s="1" t="s">
        <v>50</v>
      </c>
      <c r="G45" s="1" t="s">
        <v>50</v>
      </c>
      <c r="H45" t="s">
        <v>18</v>
      </c>
      <c r="I45" t="s">
        <v>19</v>
      </c>
    </row>
    <row r="46" spans="1:9" x14ac:dyDescent="0.25">
      <c r="A46" s="2">
        <v>10045</v>
      </c>
      <c r="B46" s="3">
        <v>45336</v>
      </c>
      <c r="C46" s="2" t="s">
        <v>20</v>
      </c>
      <c r="D46" s="2" t="s">
        <v>121</v>
      </c>
      <c r="E46" s="1">
        <v>2</v>
      </c>
      <c r="F46" s="1" t="s">
        <v>122</v>
      </c>
      <c r="G46" s="1" t="s">
        <v>123</v>
      </c>
      <c r="H46" t="s">
        <v>24</v>
      </c>
      <c r="I46" t="s">
        <v>25</v>
      </c>
    </row>
    <row r="47" spans="1:9" x14ac:dyDescent="0.25">
      <c r="A47" s="2">
        <v>10046</v>
      </c>
      <c r="B47" s="3">
        <v>45337</v>
      </c>
      <c r="C47" s="2" t="s">
        <v>26</v>
      </c>
      <c r="D47" s="2" t="s">
        <v>124</v>
      </c>
      <c r="E47" s="1">
        <v>4</v>
      </c>
      <c r="F47" s="1" t="s">
        <v>125</v>
      </c>
      <c r="G47" s="1">
        <v>130</v>
      </c>
      <c r="H47" t="s">
        <v>13</v>
      </c>
      <c r="I47" t="s">
        <v>14</v>
      </c>
    </row>
    <row r="48" spans="1:9" x14ac:dyDescent="0.25">
      <c r="A48" s="2">
        <v>10047</v>
      </c>
      <c r="B48" s="3">
        <v>45338</v>
      </c>
      <c r="C48" s="2" t="s">
        <v>30</v>
      </c>
      <c r="D48" s="2" t="s">
        <v>126</v>
      </c>
      <c r="E48" s="1">
        <v>1</v>
      </c>
      <c r="F48" s="1">
        <v>52</v>
      </c>
      <c r="G48" s="1">
        <v>52</v>
      </c>
      <c r="H48" t="s">
        <v>18</v>
      </c>
      <c r="I48" t="s">
        <v>19</v>
      </c>
    </row>
    <row r="49" spans="1:9" x14ac:dyDescent="0.25">
      <c r="A49" s="2">
        <v>10048</v>
      </c>
      <c r="B49" s="3">
        <v>45339</v>
      </c>
      <c r="C49" s="2" t="s">
        <v>33</v>
      </c>
      <c r="D49" s="2" t="s">
        <v>127</v>
      </c>
      <c r="E49" s="1">
        <v>6</v>
      </c>
      <c r="F49" s="1" t="s">
        <v>104</v>
      </c>
      <c r="G49" s="1" t="s">
        <v>128</v>
      </c>
      <c r="H49" t="s">
        <v>24</v>
      </c>
      <c r="I49" t="s">
        <v>14</v>
      </c>
    </row>
    <row r="50" spans="1:9" x14ac:dyDescent="0.25">
      <c r="A50" s="2">
        <v>10049</v>
      </c>
      <c r="B50" s="3">
        <v>45340</v>
      </c>
      <c r="C50" s="2" t="s">
        <v>9</v>
      </c>
      <c r="D50" s="2" t="s">
        <v>129</v>
      </c>
      <c r="E50" s="1">
        <v>2</v>
      </c>
      <c r="F50" s="1" t="s">
        <v>48</v>
      </c>
      <c r="G50" s="1" t="s">
        <v>93</v>
      </c>
      <c r="H50" t="s">
        <v>13</v>
      </c>
      <c r="I50" t="s">
        <v>14</v>
      </c>
    </row>
    <row r="51" spans="1:9" x14ac:dyDescent="0.25">
      <c r="A51" s="2">
        <v>10050</v>
      </c>
      <c r="B51" s="3">
        <v>45341</v>
      </c>
      <c r="C51" s="2" t="s">
        <v>15</v>
      </c>
      <c r="D51" s="2" t="s">
        <v>130</v>
      </c>
      <c r="E51" s="1">
        <v>1</v>
      </c>
      <c r="F51" s="1" t="s">
        <v>83</v>
      </c>
      <c r="G51" s="1" t="s">
        <v>83</v>
      </c>
      <c r="H51" t="s">
        <v>18</v>
      </c>
      <c r="I51" t="s">
        <v>19</v>
      </c>
    </row>
    <row r="52" spans="1:9" x14ac:dyDescent="0.25">
      <c r="A52" s="2">
        <v>10051</v>
      </c>
      <c r="B52" s="3">
        <v>45342</v>
      </c>
      <c r="C52" s="2" t="s">
        <v>20</v>
      </c>
      <c r="D52" s="2" t="s">
        <v>131</v>
      </c>
      <c r="E52" s="1">
        <v>3</v>
      </c>
      <c r="F52" s="1" t="s">
        <v>132</v>
      </c>
      <c r="G52" s="1" t="s">
        <v>133</v>
      </c>
      <c r="H52" t="s">
        <v>24</v>
      </c>
      <c r="I52" t="s">
        <v>25</v>
      </c>
    </row>
    <row r="53" spans="1:9" x14ac:dyDescent="0.25">
      <c r="A53" s="2">
        <v>10052</v>
      </c>
      <c r="B53" s="3">
        <v>45343</v>
      </c>
      <c r="C53" s="2" t="s">
        <v>26</v>
      </c>
      <c r="D53" s="2" t="s">
        <v>134</v>
      </c>
      <c r="E53" s="1">
        <v>2</v>
      </c>
      <c r="F53" s="1" t="s">
        <v>135</v>
      </c>
      <c r="G53" s="1" t="s">
        <v>136</v>
      </c>
      <c r="H53" t="s">
        <v>13</v>
      </c>
      <c r="I53" t="s">
        <v>14</v>
      </c>
    </row>
    <row r="54" spans="1:9" x14ac:dyDescent="0.25">
      <c r="A54" s="2">
        <v>10053</v>
      </c>
      <c r="B54" s="3">
        <v>45344</v>
      </c>
      <c r="C54" s="2" t="s">
        <v>30</v>
      </c>
      <c r="D54" s="2" t="s">
        <v>137</v>
      </c>
      <c r="E54" s="1">
        <v>1</v>
      </c>
      <c r="F54" s="1">
        <v>49</v>
      </c>
      <c r="G54" s="1">
        <v>49</v>
      </c>
      <c r="H54" t="s">
        <v>18</v>
      </c>
      <c r="I54" t="s">
        <v>19</v>
      </c>
    </row>
    <row r="55" spans="1:9" x14ac:dyDescent="0.25">
      <c r="A55" s="2">
        <v>10054</v>
      </c>
      <c r="B55" s="3">
        <v>45345</v>
      </c>
      <c r="C55" s="2" t="s">
        <v>33</v>
      </c>
      <c r="D55" s="2" t="s">
        <v>138</v>
      </c>
      <c r="E55" s="1">
        <v>5</v>
      </c>
      <c r="F55" s="1" t="s">
        <v>79</v>
      </c>
      <c r="G55" s="1" t="s">
        <v>139</v>
      </c>
      <c r="H55" t="s">
        <v>24</v>
      </c>
      <c r="I55" t="s">
        <v>14</v>
      </c>
    </row>
    <row r="56" spans="1:9" x14ac:dyDescent="0.25">
      <c r="A56" s="2">
        <v>10055</v>
      </c>
      <c r="B56" s="3">
        <v>45346</v>
      </c>
      <c r="C56" s="2" t="s">
        <v>9</v>
      </c>
      <c r="D56" s="2" t="s">
        <v>140</v>
      </c>
      <c r="E56" s="1">
        <v>4</v>
      </c>
      <c r="F56" s="1" t="s">
        <v>73</v>
      </c>
      <c r="G56" s="1" t="s">
        <v>113</v>
      </c>
      <c r="H56" t="s">
        <v>13</v>
      </c>
      <c r="I56" t="s">
        <v>14</v>
      </c>
    </row>
    <row r="57" spans="1:9" x14ac:dyDescent="0.25">
      <c r="A57" s="2">
        <v>10056</v>
      </c>
      <c r="B57" s="3">
        <v>45347</v>
      </c>
      <c r="C57" s="2" t="s">
        <v>15</v>
      </c>
      <c r="D57" s="2" t="s">
        <v>141</v>
      </c>
      <c r="E57" s="1">
        <v>1</v>
      </c>
      <c r="F57" s="1" t="s">
        <v>17</v>
      </c>
      <c r="G57" s="1" t="s">
        <v>17</v>
      </c>
      <c r="H57" t="s">
        <v>18</v>
      </c>
      <c r="I57" t="s">
        <v>19</v>
      </c>
    </row>
    <row r="58" spans="1:9" x14ac:dyDescent="0.25">
      <c r="A58" s="2">
        <v>10057</v>
      </c>
      <c r="B58" s="3">
        <v>45348</v>
      </c>
      <c r="C58" s="2" t="s">
        <v>20</v>
      </c>
      <c r="D58" s="2" t="s">
        <v>142</v>
      </c>
      <c r="E58" s="1">
        <v>5</v>
      </c>
      <c r="F58" s="1" t="s">
        <v>35</v>
      </c>
      <c r="G58" s="1" t="s">
        <v>36</v>
      </c>
      <c r="H58" t="s">
        <v>24</v>
      </c>
      <c r="I58" t="s">
        <v>25</v>
      </c>
    </row>
    <row r="59" spans="1:9" x14ac:dyDescent="0.25">
      <c r="A59" s="2">
        <v>10058</v>
      </c>
      <c r="B59" s="3">
        <v>45349</v>
      </c>
      <c r="C59" s="2" t="s">
        <v>26</v>
      </c>
      <c r="D59" s="2" t="s">
        <v>143</v>
      </c>
      <c r="E59" s="1">
        <v>3</v>
      </c>
      <c r="F59" s="1">
        <v>28</v>
      </c>
      <c r="G59" s="1">
        <v>84</v>
      </c>
      <c r="H59" t="s">
        <v>13</v>
      </c>
      <c r="I59" t="s">
        <v>14</v>
      </c>
    </row>
    <row r="60" spans="1:9" x14ac:dyDescent="0.25">
      <c r="A60" s="2">
        <v>10059</v>
      </c>
      <c r="B60" s="3">
        <v>45350</v>
      </c>
      <c r="C60" s="2" t="s">
        <v>30</v>
      </c>
      <c r="D60" s="2" t="s">
        <v>144</v>
      </c>
      <c r="E60" s="1">
        <v>2</v>
      </c>
      <c r="F60" s="1">
        <v>23</v>
      </c>
      <c r="G60" s="1">
        <v>46</v>
      </c>
      <c r="H60" t="s">
        <v>18</v>
      </c>
      <c r="I60" t="s">
        <v>19</v>
      </c>
    </row>
    <row r="61" spans="1:9" x14ac:dyDescent="0.25">
      <c r="A61" s="2">
        <v>10060</v>
      </c>
      <c r="B61" s="3">
        <v>45351</v>
      </c>
      <c r="C61" s="2" t="s">
        <v>33</v>
      </c>
      <c r="D61" s="2" t="s">
        <v>145</v>
      </c>
      <c r="E61" s="1">
        <v>1</v>
      </c>
      <c r="F61" s="1">
        <v>349</v>
      </c>
      <c r="G61" s="1">
        <v>349</v>
      </c>
      <c r="H61" t="s">
        <v>24</v>
      </c>
      <c r="I61" t="s">
        <v>14</v>
      </c>
    </row>
    <row r="62" spans="1:9" x14ac:dyDescent="0.25">
      <c r="A62" s="2">
        <v>10061</v>
      </c>
      <c r="B62" s="3">
        <v>45352</v>
      </c>
      <c r="C62" s="2" t="s">
        <v>9</v>
      </c>
      <c r="D62" s="2" t="s">
        <v>146</v>
      </c>
      <c r="E62" s="1">
        <v>3</v>
      </c>
      <c r="F62" s="1" t="s">
        <v>83</v>
      </c>
      <c r="G62" s="1" t="s">
        <v>147</v>
      </c>
      <c r="H62" t="s">
        <v>13</v>
      </c>
      <c r="I62" t="s">
        <v>14</v>
      </c>
    </row>
    <row r="63" spans="1:9" x14ac:dyDescent="0.25">
      <c r="A63" s="2">
        <v>10062</v>
      </c>
      <c r="B63" s="3">
        <v>45353</v>
      </c>
      <c r="C63" s="2" t="s">
        <v>15</v>
      </c>
      <c r="D63" s="2" t="s">
        <v>148</v>
      </c>
      <c r="E63" s="1">
        <v>2</v>
      </c>
      <c r="F63" s="1" t="s">
        <v>50</v>
      </c>
      <c r="G63" s="1" t="s">
        <v>149</v>
      </c>
      <c r="H63" t="s">
        <v>18</v>
      </c>
      <c r="I63" t="s">
        <v>19</v>
      </c>
    </row>
    <row r="64" spans="1:9" x14ac:dyDescent="0.25">
      <c r="A64" s="2">
        <v>10063</v>
      </c>
      <c r="B64" s="3">
        <v>45354</v>
      </c>
      <c r="C64" s="2" t="s">
        <v>20</v>
      </c>
      <c r="D64" s="2" t="s">
        <v>150</v>
      </c>
      <c r="E64" s="1">
        <v>10</v>
      </c>
      <c r="F64" s="1" t="s">
        <v>151</v>
      </c>
      <c r="G64" s="1" t="s">
        <v>152</v>
      </c>
      <c r="H64" t="s">
        <v>24</v>
      </c>
      <c r="I64" t="s">
        <v>25</v>
      </c>
    </row>
    <row r="65" spans="1:9" x14ac:dyDescent="0.25">
      <c r="A65" s="2">
        <v>10064</v>
      </c>
      <c r="B65" s="3">
        <v>45355</v>
      </c>
      <c r="C65" s="2" t="s">
        <v>26</v>
      </c>
      <c r="D65" s="2" t="s">
        <v>153</v>
      </c>
      <c r="E65" s="1">
        <v>4</v>
      </c>
      <c r="F65" s="1" t="s">
        <v>154</v>
      </c>
      <c r="G65" s="1" t="s">
        <v>155</v>
      </c>
      <c r="H65" t="s">
        <v>13</v>
      </c>
      <c r="I65" t="s">
        <v>14</v>
      </c>
    </row>
    <row r="66" spans="1:9" x14ac:dyDescent="0.25">
      <c r="A66" s="2">
        <v>10065</v>
      </c>
      <c r="B66" s="3">
        <v>45356</v>
      </c>
      <c r="C66" s="2" t="s">
        <v>30</v>
      </c>
      <c r="D66" s="2" t="s">
        <v>156</v>
      </c>
      <c r="E66" s="1">
        <v>1</v>
      </c>
      <c r="F66" s="1">
        <v>102</v>
      </c>
      <c r="G66" s="1">
        <v>102</v>
      </c>
      <c r="H66" t="s">
        <v>18</v>
      </c>
      <c r="I66" t="s">
        <v>19</v>
      </c>
    </row>
    <row r="67" spans="1:9" x14ac:dyDescent="0.25">
      <c r="A67" s="2">
        <v>10066</v>
      </c>
      <c r="B67" s="3">
        <v>45357</v>
      </c>
      <c r="C67" s="2" t="s">
        <v>33</v>
      </c>
      <c r="D67" s="2" t="s">
        <v>157</v>
      </c>
      <c r="E67" s="1">
        <v>2</v>
      </c>
      <c r="F67" s="1" t="s">
        <v>83</v>
      </c>
      <c r="G67" s="1" t="s">
        <v>158</v>
      </c>
      <c r="H67" t="s">
        <v>24</v>
      </c>
      <c r="I67" t="s">
        <v>14</v>
      </c>
    </row>
    <row r="68" spans="1:9" x14ac:dyDescent="0.25">
      <c r="A68" s="2">
        <v>10067</v>
      </c>
      <c r="B68" s="3">
        <v>45358</v>
      </c>
      <c r="C68" s="2" t="s">
        <v>9</v>
      </c>
      <c r="D68" s="2" t="s">
        <v>159</v>
      </c>
      <c r="E68" s="1">
        <v>1</v>
      </c>
      <c r="F68" s="1" t="s">
        <v>160</v>
      </c>
      <c r="G68" s="1" t="s">
        <v>160</v>
      </c>
      <c r="H68" t="s">
        <v>13</v>
      </c>
      <c r="I68" t="s">
        <v>14</v>
      </c>
    </row>
    <row r="69" spans="1:9" x14ac:dyDescent="0.25">
      <c r="A69" s="2">
        <v>10068</v>
      </c>
      <c r="B69" s="3">
        <v>45359</v>
      </c>
      <c r="C69" s="2" t="s">
        <v>15</v>
      </c>
      <c r="D69" s="2" t="s">
        <v>161</v>
      </c>
      <c r="E69" s="1">
        <v>3</v>
      </c>
      <c r="F69" s="1" t="s">
        <v>162</v>
      </c>
      <c r="G69" s="1" t="s">
        <v>163</v>
      </c>
      <c r="H69" t="s">
        <v>18</v>
      </c>
      <c r="I69" t="s">
        <v>19</v>
      </c>
    </row>
    <row r="70" spans="1:9" x14ac:dyDescent="0.25">
      <c r="A70" s="2">
        <v>10069</v>
      </c>
      <c r="B70" s="3">
        <v>45360</v>
      </c>
      <c r="C70" s="2" t="s">
        <v>20</v>
      </c>
      <c r="D70" s="2" t="s">
        <v>164</v>
      </c>
      <c r="E70" s="1">
        <v>4</v>
      </c>
      <c r="F70" s="1" t="s">
        <v>73</v>
      </c>
      <c r="G70" s="1" t="s">
        <v>113</v>
      </c>
      <c r="H70" t="s">
        <v>24</v>
      </c>
      <c r="I70" t="s">
        <v>25</v>
      </c>
    </row>
    <row r="71" spans="1:9" x14ac:dyDescent="0.25">
      <c r="A71" s="2">
        <v>10070</v>
      </c>
      <c r="B71" s="3">
        <v>45361</v>
      </c>
      <c r="C71" s="2" t="s">
        <v>26</v>
      </c>
      <c r="D71" s="2" t="s">
        <v>165</v>
      </c>
      <c r="E71" s="1">
        <v>2</v>
      </c>
      <c r="F71" s="1" t="s">
        <v>166</v>
      </c>
      <c r="G71" s="1" t="s">
        <v>167</v>
      </c>
      <c r="H71" t="s">
        <v>13</v>
      </c>
      <c r="I71" t="s">
        <v>14</v>
      </c>
    </row>
    <row r="72" spans="1:9" x14ac:dyDescent="0.25">
      <c r="A72" s="2">
        <v>10071</v>
      </c>
      <c r="B72" s="3">
        <v>45362</v>
      </c>
      <c r="C72" s="2" t="s">
        <v>30</v>
      </c>
      <c r="D72" s="2" t="s">
        <v>168</v>
      </c>
      <c r="E72" s="1">
        <v>1</v>
      </c>
      <c r="F72" s="1">
        <v>78</v>
      </c>
      <c r="G72" s="1">
        <v>78</v>
      </c>
      <c r="H72" t="s">
        <v>18</v>
      </c>
      <c r="I72" t="s">
        <v>19</v>
      </c>
    </row>
    <row r="73" spans="1:9" x14ac:dyDescent="0.25">
      <c r="A73" s="2">
        <v>10072</v>
      </c>
      <c r="B73" s="3">
        <v>45363</v>
      </c>
      <c r="C73" s="2" t="s">
        <v>33</v>
      </c>
      <c r="D73" s="2" t="s">
        <v>169</v>
      </c>
      <c r="E73" s="1">
        <v>3</v>
      </c>
      <c r="F73" s="1" t="s">
        <v>48</v>
      </c>
      <c r="G73" s="1" t="s">
        <v>170</v>
      </c>
      <c r="H73" t="s">
        <v>24</v>
      </c>
      <c r="I73" t="s">
        <v>14</v>
      </c>
    </row>
    <row r="74" spans="1:9" x14ac:dyDescent="0.25">
      <c r="A74" s="2">
        <v>10073</v>
      </c>
      <c r="B74" s="3">
        <v>45364</v>
      </c>
      <c r="C74" s="2" t="s">
        <v>9</v>
      </c>
      <c r="D74" s="2" t="s">
        <v>171</v>
      </c>
      <c r="E74" s="1">
        <v>1</v>
      </c>
      <c r="F74" s="1" t="s">
        <v>172</v>
      </c>
      <c r="G74" s="1" t="s">
        <v>172</v>
      </c>
      <c r="H74" t="s">
        <v>13</v>
      </c>
      <c r="I74" t="s">
        <v>14</v>
      </c>
    </row>
    <row r="75" spans="1:9" x14ac:dyDescent="0.25">
      <c r="A75" s="2">
        <v>10074</v>
      </c>
      <c r="B75" s="3">
        <v>45365</v>
      </c>
      <c r="C75" s="2" t="s">
        <v>15</v>
      </c>
      <c r="D75" s="2" t="s">
        <v>173</v>
      </c>
      <c r="E75" s="1">
        <v>1</v>
      </c>
      <c r="F75" s="1" t="s">
        <v>174</v>
      </c>
      <c r="G75" s="1" t="s">
        <v>174</v>
      </c>
      <c r="H75" t="s">
        <v>18</v>
      </c>
      <c r="I75" t="s">
        <v>19</v>
      </c>
    </row>
    <row r="76" spans="1:9" x14ac:dyDescent="0.25">
      <c r="A76" s="2">
        <v>10075</v>
      </c>
      <c r="B76" s="3">
        <v>45366</v>
      </c>
      <c r="C76" s="2" t="s">
        <v>20</v>
      </c>
      <c r="D76" s="2" t="s">
        <v>175</v>
      </c>
      <c r="E76" s="1">
        <v>5</v>
      </c>
      <c r="F76" s="1" t="s">
        <v>79</v>
      </c>
      <c r="G76" s="1" t="s">
        <v>139</v>
      </c>
      <c r="H76" t="s">
        <v>24</v>
      </c>
      <c r="I76" t="s">
        <v>25</v>
      </c>
    </row>
    <row r="77" spans="1:9" x14ac:dyDescent="0.25">
      <c r="A77" s="2">
        <v>10076</v>
      </c>
      <c r="B77" s="3">
        <v>45367</v>
      </c>
      <c r="C77" s="2" t="s">
        <v>26</v>
      </c>
      <c r="D77" s="2" t="s">
        <v>176</v>
      </c>
      <c r="E77" s="1">
        <v>4</v>
      </c>
      <c r="F77" s="1" t="s">
        <v>177</v>
      </c>
      <c r="G77" s="1" t="s">
        <v>178</v>
      </c>
      <c r="H77" t="s">
        <v>13</v>
      </c>
      <c r="I77" t="s">
        <v>14</v>
      </c>
    </row>
    <row r="78" spans="1:9" x14ac:dyDescent="0.25">
      <c r="A78" s="2">
        <v>10077</v>
      </c>
      <c r="B78" s="3">
        <v>45368</v>
      </c>
      <c r="C78" s="2" t="s">
        <v>30</v>
      </c>
      <c r="D78" s="2" t="s">
        <v>179</v>
      </c>
      <c r="E78" s="1">
        <v>2</v>
      </c>
      <c r="F78" s="1">
        <v>16</v>
      </c>
      <c r="G78" s="1">
        <v>32</v>
      </c>
      <c r="H78" t="s">
        <v>18</v>
      </c>
      <c r="I78" t="s">
        <v>19</v>
      </c>
    </row>
    <row r="79" spans="1:9" x14ac:dyDescent="0.25">
      <c r="A79" s="2">
        <v>10078</v>
      </c>
      <c r="B79" s="3">
        <v>45369</v>
      </c>
      <c r="C79" s="2" t="s">
        <v>33</v>
      </c>
      <c r="D79" s="2" t="s">
        <v>180</v>
      </c>
      <c r="E79" s="1">
        <v>3</v>
      </c>
      <c r="F79" s="1" t="s">
        <v>22</v>
      </c>
      <c r="G79" s="1" t="s">
        <v>23</v>
      </c>
      <c r="H79" t="s">
        <v>24</v>
      </c>
      <c r="I79" t="s">
        <v>14</v>
      </c>
    </row>
    <row r="80" spans="1:9" x14ac:dyDescent="0.25">
      <c r="A80" s="2">
        <v>10079</v>
      </c>
      <c r="B80" s="3">
        <v>45370</v>
      </c>
      <c r="C80" s="2" t="s">
        <v>9</v>
      </c>
      <c r="D80" s="2" t="s">
        <v>181</v>
      </c>
      <c r="E80" s="1">
        <v>2</v>
      </c>
      <c r="F80" s="1" t="s">
        <v>58</v>
      </c>
      <c r="G80" s="1" t="s">
        <v>59</v>
      </c>
      <c r="H80" t="s">
        <v>13</v>
      </c>
      <c r="I80" t="s">
        <v>14</v>
      </c>
    </row>
    <row r="81" spans="1:9" x14ac:dyDescent="0.25">
      <c r="A81" s="2">
        <v>10080</v>
      </c>
      <c r="B81" s="3">
        <v>45371</v>
      </c>
      <c r="C81" s="2" t="s">
        <v>15</v>
      </c>
      <c r="D81" s="2" t="s">
        <v>182</v>
      </c>
      <c r="E81" s="1">
        <v>1</v>
      </c>
      <c r="F81" s="1" t="s">
        <v>17</v>
      </c>
      <c r="G81" s="1" t="s">
        <v>17</v>
      </c>
      <c r="H81" t="s">
        <v>18</v>
      </c>
      <c r="I81" t="s">
        <v>19</v>
      </c>
    </row>
    <row r="82" spans="1:9" x14ac:dyDescent="0.25">
      <c r="A82" s="2">
        <v>10081</v>
      </c>
      <c r="B82" s="3">
        <v>45372</v>
      </c>
      <c r="C82" s="2" t="s">
        <v>20</v>
      </c>
      <c r="D82" s="2" t="s">
        <v>183</v>
      </c>
      <c r="E82" s="1">
        <v>2</v>
      </c>
      <c r="F82" s="1" t="s">
        <v>32</v>
      </c>
      <c r="G82" s="1" t="s">
        <v>184</v>
      </c>
      <c r="H82" t="s">
        <v>24</v>
      </c>
      <c r="I82" t="s">
        <v>25</v>
      </c>
    </row>
    <row r="83" spans="1:9" x14ac:dyDescent="0.25">
      <c r="A83" s="2">
        <v>10082</v>
      </c>
      <c r="B83" s="3">
        <v>45373</v>
      </c>
      <c r="C83" s="2" t="s">
        <v>26</v>
      </c>
      <c r="D83" s="2" t="s">
        <v>185</v>
      </c>
      <c r="E83" s="1">
        <v>3</v>
      </c>
      <c r="F83" s="1" t="s">
        <v>89</v>
      </c>
      <c r="G83" s="1" t="s">
        <v>90</v>
      </c>
      <c r="H83" t="s">
        <v>13</v>
      </c>
      <c r="I83" t="s">
        <v>14</v>
      </c>
    </row>
    <row r="84" spans="1:9" x14ac:dyDescent="0.25">
      <c r="A84" s="2">
        <v>10083</v>
      </c>
      <c r="B84" s="3">
        <v>45374</v>
      </c>
      <c r="C84" s="2" t="s">
        <v>30</v>
      </c>
      <c r="D84" s="2" t="s">
        <v>186</v>
      </c>
      <c r="E84" s="1">
        <v>1</v>
      </c>
      <c r="F84" s="1">
        <v>100</v>
      </c>
      <c r="G84" s="1">
        <v>100</v>
      </c>
      <c r="H84" t="s">
        <v>18</v>
      </c>
      <c r="I84" t="s">
        <v>19</v>
      </c>
    </row>
    <row r="85" spans="1:9" x14ac:dyDescent="0.25">
      <c r="A85" s="2">
        <v>10084</v>
      </c>
      <c r="B85" s="3">
        <v>45375</v>
      </c>
      <c r="C85" s="2" t="s">
        <v>33</v>
      </c>
      <c r="D85" s="2" t="s">
        <v>187</v>
      </c>
      <c r="E85" s="1">
        <v>6</v>
      </c>
      <c r="F85" s="1" t="s">
        <v>115</v>
      </c>
      <c r="G85" s="1" t="s">
        <v>188</v>
      </c>
      <c r="H85" t="s">
        <v>24</v>
      </c>
      <c r="I85" t="s">
        <v>14</v>
      </c>
    </row>
    <row r="86" spans="1:9" x14ac:dyDescent="0.25">
      <c r="A86" s="2">
        <v>10085</v>
      </c>
      <c r="B86" s="3">
        <v>45376</v>
      </c>
      <c r="C86" s="2" t="s">
        <v>9</v>
      </c>
      <c r="D86" s="2" t="s">
        <v>189</v>
      </c>
      <c r="E86" s="1">
        <v>1</v>
      </c>
      <c r="F86" s="1" t="s">
        <v>71</v>
      </c>
      <c r="G86" s="1" t="s">
        <v>71</v>
      </c>
      <c r="H86" t="s">
        <v>13</v>
      </c>
      <c r="I86" t="s">
        <v>14</v>
      </c>
    </row>
    <row r="87" spans="1:9" x14ac:dyDescent="0.25">
      <c r="A87" s="2">
        <v>10086</v>
      </c>
      <c r="B87" s="3">
        <v>45377</v>
      </c>
      <c r="C87" s="2" t="s">
        <v>15</v>
      </c>
      <c r="D87" s="2" t="s">
        <v>190</v>
      </c>
      <c r="E87" s="1">
        <v>2</v>
      </c>
      <c r="F87" s="1" t="s">
        <v>191</v>
      </c>
      <c r="G87" s="1" t="s">
        <v>192</v>
      </c>
      <c r="H87" t="s">
        <v>18</v>
      </c>
      <c r="I87" t="s">
        <v>19</v>
      </c>
    </row>
    <row r="88" spans="1:9" x14ac:dyDescent="0.25">
      <c r="A88" s="2">
        <v>10087</v>
      </c>
      <c r="B88" s="3">
        <v>45378</v>
      </c>
      <c r="C88" s="2" t="s">
        <v>20</v>
      </c>
      <c r="D88" s="2" t="s">
        <v>193</v>
      </c>
      <c r="E88" s="1">
        <v>3</v>
      </c>
      <c r="F88" s="1" t="s">
        <v>194</v>
      </c>
      <c r="G88" s="1" t="s">
        <v>195</v>
      </c>
      <c r="H88" t="s">
        <v>24</v>
      </c>
      <c r="I88" t="s">
        <v>25</v>
      </c>
    </row>
    <row r="89" spans="1:9" x14ac:dyDescent="0.25">
      <c r="A89" s="2">
        <v>10088</v>
      </c>
      <c r="B89" s="3">
        <v>45379</v>
      </c>
      <c r="C89" s="2" t="s">
        <v>26</v>
      </c>
      <c r="D89" s="2" t="s">
        <v>196</v>
      </c>
      <c r="E89" s="1">
        <v>4</v>
      </c>
      <c r="F89" s="1" t="s">
        <v>197</v>
      </c>
      <c r="G89" s="1" t="s">
        <v>198</v>
      </c>
      <c r="H89" t="s">
        <v>13</v>
      </c>
      <c r="I89" t="s">
        <v>14</v>
      </c>
    </row>
    <row r="90" spans="1:9" x14ac:dyDescent="0.25">
      <c r="A90" s="2">
        <v>10089</v>
      </c>
      <c r="B90" s="3">
        <v>45380</v>
      </c>
      <c r="C90" s="2" t="s">
        <v>30</v>
      </c>
      <c r="D90" s="2" t="s">
        <v>199</v>
      </c>
      <c r="E90" s="1">
        <v>1</v>
      </c>
      <c r="F90" s="1">
        <v>105</v>
      </c>
      <c r="G90" s="1">
        <v>105</v>
      </c>
      <c r="H90" t="s">
        <v>18</v>
      </c>
      <c r="I90" t="s">
        <v>19</v>
      </c>
    </row>
    <row r="91" spans="1:9" x14ac:dyDescent="0.25">
      <c r="A91" s="2">
        <v>10090</v>
      </c>
      <c r="B91" s="3">
        <v>45381</v>
      </c>
      <c r="C91" s="2" t="s">
        <v>33</v>
      </c>
      <c r="D91" s="2" t="s">
        <v>200</v>
      </c>
      <c r="E91" s="1">
        <v>2</v>
      </c>
      <c r="F91" s="1" t="s">
        <v>48</v>
      </c>
      <c r="G91" s="1" t="s">
        <v>93</v>
      </c>
      <c r="H91" t="s">
        <v>24</v>
      </c>
      <c r="I91" t="s">
        <v>14</v>
      </c>
    </row>
    <row r="92" spans="1:9" x14ac:dyDescent="0.25">
      <c r="A92" s="2">
        <v>10091</v>
      </c>
      <c r="B92" s="3">
        <v>45382</v>
      </c>
      <c r="C92" s="2" t="s">
        <v>9</v>
      </c>
      <c r="D92" s="2" t="s">
        <v>201</v>
      </c>
      <c r="E92" s="1">
        <v>2</v>
      </c>
      <c r="F92" s="1" t="s">
        <v>71</v>
      </c>
      <c r="G92" s="1" t="s">
        <v>202</v>
      </c>
      <c r="H92" t="s">
        <v>13</v>
      </c>
      <c r="I92" t="s">
        <v>14</v>
      </c>
    </row>
    <row r="93" spans="1:9" x14ac:dyDescent="0.25">
      <c r="A93" s="2">
        <v>10092</v>
      </c>
      <c r="B93" s="3">
        <v>45383</v>
      </c>
      <c r="C93" s="2" t="s">
        <v>15</v>
      </c>
      <c r="D93" s="2" t="s">
        <v>203</v>
      </c>
      <c r="E93" s="1">
        <v>1</v>
      </c>
      <c r="F93" s="1" t="s">
        <v>85</v>
      </c>
      <c r="G93" s="1" t="s">
        <v>85</v>
      </c>
      <c r="H93" t="s">
        <v>18</v>
      </c>
      <c r="I93" t="s">
        <v>19</v>
      </c>
    </row>
    <row r="94" spans="1:9" x14ac:dyDescent="0.25">
      <c r="A94" s="2">
        <v>10093</v>
      </c>
      <c r="B94" s="3">
        <v>45384</v>
      </c>
      <c r="C94" s="2" t="s">
        <v>20</v>
      </c>
      <c r="D94" s="2" t="s">
        <v>204</v>
      </c>
      <c r="E94" s="1">
        <v>4</v>
      </c>
      <c r="F94" s="1" t="s">
        <v>194</v>
      </c>
      <c r="G94" s="1" t="s">
        <v>205</v>
      </c>
      <c r="H94" t="s">
        <v>24</v>
      </c>
      <c r="I94" t="s">
        <v>25</v>
      </c>
    </row>
    <row r="95" spans="1:9" x14ac:dyDescent="0.25">
      <c r="A95" s="2">
        <v>10094</v>
      </c>
      <c r="B95" s="3">
        <v>45385</v>
      </c>
      <c r="C95" s="2" t="s">
        <v>26</v>
      </c>
      <c r="D95" s="2" t="s">
        <v>206</v>
      </c>
      <c r="E95" s="1">
        <v>3</v>
      </c>
      <c r="F95" s="1" t="s">
        <v>177</v>
      </c>
      <c r="G95" s="1" t="s">
        <v>207</v>
      </c>
      <c r="H95" t="s">
        <v>13</v>
      </c>
      <c r="I95" t="s">
        <v>14</v>
      </c>
    </row>
    <row r="96" spans="1:9" x14ac:dyDescent="0.25">
      <c r="A96" s="2">
        <v>10095</v>
      </c>
      <c r="B96" s="3">
        <v>45386</v>
      </c>
      <c r="C96" s="2" t="s">
        <v>30</v>
      </c>
      <c r="D96" s="2" t="s">
        <v>208</v>
      </c>
      <c r="E96" s="1">
        <v>1</v>
      </c>
      <c r="F96" s="1">
        <v>68</v>
      </c>
      <c r="G96" s="1">
        <v>68</v>
      </c>
      <c r="H96" t="s">
        <v>18</v>
      </c>
      <c r="I96" t="s">
        <v>19</v>
      </c>
    </row>
    <row r="97" spans="1:9" x14ac:dyDescent="0.25">
      <c r="A97" s="2">
        <v>10096</v>
      </c>
      <c r="B97" s="3">
        <v>45387</v>
      </c>
      <c r="C97" s="2" t="s">
        <v>33</v>
      </c>
      <c r="D97" s="2" t="s">
        <v>209</v>
      </c>
      <c r="E97" s="1">
        <v>1</v>
      </c>
      <c r="F97" s="1" t="s">
        <v>11</v>
      </c>
      <c r="G97" s="1" t="s">
        <v>11</v>
      </c>
      <c r="H97" t="s">
        <v>24</v>
      </c>
      <c r="I97" t="s">
        <v>14</v>
      </c>
    </row>
    <row r="98" spans="1:9" x14ac:dyDescent="0.25">
      <c r="A98" s="2">
        <v>10097</v>
      </c>
      <c r="B98" s="3">
        <v>45388</v>
      </c>
      <c r="C98" s="2" t="s">
        <v>9</v>
      </c>
      <c r="D98" s="2" t="s">
        <v>210</v>
      </c>
      <c r="E98" s="1">
        <v>3</v>
      </c>
      <c r="F98" s="1" t="s">
        <v>83</v>
      </c>
      <c r="G98" s="1" t="s">
        <v>147</v>
      </c>
      <c r="H98" t="s">
        <v>13</v>
      </c>
      <c r="I98" t="s">
        <v>14</v>
      </c>
    </row>
    <row r="99" spans="1:9" x14ac:dyDescent="0.25">
      <c r="A99" s="2">
        <v>10098</v>
      </c>
      <c r="B99" s="3">
        <v>45389</v>
      </c>
      <c r="C99" s="2" t="s">
        <v>15</v>
      </c>
      <c r="D99" s="2" t="s">
        <v>211</v>
      </c>
      <c r="E99" s="1">
        <v>1</v>
      </c>
      <c r="F99" s="1" t="s">
        <v>95</v>
      </c>
      <c r="G99" s="1" t="s">
        <v>95</v>
      </c>
      <c r="H99" t="s">
        <v>18</v>
      </c>
      <c r="I99" t="s">
        <v>19</v>
      </c>
    </row>
    <row r="100" spans="1:9" x14ac:dyDescent="0.25">
      <c r="A100" s="2">
        <v>10099</v>
      </c>
      <c r="B100" s="3">
        <v>45390</v>
      </c>
      <c r="C100" s="2" t="s">
        <v>20</v>
      </c>
      <c r="D100" s="2" t="s">
        <v>212</v>
      </c>
      <c r="E100" s="1">
        <v>6</v>
      </c>
      <c r="F100" s="1" t="s">
        <v>101</v>
      </c>
      <c r="G100" s="1" t="s">
        <v>213</v>
      </c>
      <c r="H100" t="s">
        <v>24</v>
      </c>
      <c r="I100" t="s">
        <v>25</v>
      </c>
    </row>
    <row r="101" spans="1:9" x14ac:dyDescent="0.25">
      <c r="A101" s="2">
        <v>10100</v>
      </c>
      <c r="B101" s="3">
        <v>45391</v>
      </c>
      <c r="C101" s="2" t="s">
        <v>26</v>
      </c>
      <c r="D101" s="2" t="s">
        <v>214</v>
      </c>
      <c r="E101" s="1">
        <v>2</v>
      </c>
      <c r="F101" s="1" t="s">
        <v>89</v>
      </c>
      <c r="G101" s="1" t="s">
        <v>215</v>
      </c>
      <c r="H101" t="s">
        <v>13</v>
      </c>
      <c r="I101" t="s">
        <v>14</v>
      </c>
    </row>
    <row r="102" spans="1:9" x14ac:dyDescent="0.25">
      <c r="A102" s="2">
        <v>10101</v>
      </c>
      <c r="B102" s="3">
        <v>45392</v>
      </c>
      <c r="C102" s="2" t="s">
        <v>30</v>
      </c>
      <c r="D102" s="2" t="s">
        <v>216</v>
      </c>
      <c r="E102" s="1">
        <v>1</v>
      </c>
      <c r="F102" s="1">
        <v>82</v>
      </c>
      <c r="G102" s="1">
        <v>82</v>
      </c>
      <c r="H102" t="s">
        <v>18</v>
      </c>
      <c r="I102" t="s">
        <v>19</v>
      </c>
    </row>
    <row r="103" spans="1:9" x14ac:dyDescent="0.25">
      <c r="A103" s="2">
        <v>10102</v>
      </c>
      <c r="B103" s="3">
        <v>45393</v>
      </c>
      <c r="C103" s="2" t="s">
        <v>33</v>
      </c>
      <c r="D103" s="2" t="s">
        <v>217</v>
      </c>
      <c r="E103" s="1">
        <v>2</v>
      </c>
      <c r="F103" s="1" t="s">
        <v>218</v>
      </c>
      <c r="G103" s="1" t="s">
        <v>219</v>
      </c>
      <c r="H103" t="s">
        <v>24</v>
      </c>
      <c r="I103" t="s">
        <v>14</v>
      </c>
    </row>
    <row r="104" spans="1:9" x14ac:dyDescent="0.25">
      <c r="A104" s="2">
        <v>10103</v>
      </c>
      <c r="B104" s="3">
        <v>45394</v>
      </c>
      <c r="C104" s="2" t="s">
        <v>9</v>
      </c>
      <c r="D104" s="2" t="s">
        <v>220</v>
      </c>
      <c r="E104" s="1">
        <v>1</v>
      </c>
      <c r="F104" s="1" t="s">
        <v>221</v>
      </c>
      <c r="G104" s="1" t="s">
        <v>221</v>
      </c>
      <c r="H104" t="s">
        <v>13</v>
      </c>
      <c r="I104" t="s">
        <v>14</v>
      </c>
    </row>
    <row r="105" spans="1:9" x14ac:dyDescent="0.25">
      <c r="A105" s="2">
        <v>10104</v>
      </c>
      <c r="B105" s="3">
        <v>45395</v>
      </c>
      <c r="C105" s="2" t="s">
        <v>15</v>
      </c>
      <c r="D105" s="2" t="s">
        <v>222</v>
      </c>
      <c r="E105" s="1">
        <v>2</v>
      </c>
      <c r="F105" s="1" t="s">
        <v>95</v>
      </c>
      <c r="G105" s="1" t="s">
        <v>96</v>
      </c>
      <c r="H105" t="s">
        <v>18</v>
      </c>
      <c r="I105" t="s">
        <v>19</v>
      </c>
    </row>
    <row r="106" spans="1:9" x14ac:dyDescent="0.25">
      <c r="A106" s="2">
        <v>10105</v>
      </c>
      <c r="B106" s="3">
        <v>45396</v>
      </c>
      <c r="C106" s="2" t="s">
        <v>20</v>
      </c>
      <c r="D106" s="2" t="s">
        <v>223</v>
      </c>
      <c r="E106" s="1">
        <v>3</v>
      </c>
      <c r="F106" s="1" t="s">
        <v>104</v>
      </c>
      <c r="G106" s="1" t="s">
        <v>224</v>
      </c>
      <c r="H106" t="s">
        <v>24</v>
      </c>
      <c r="I106" t="s">
        <v>25</v>
      </c>
    </row>
    <row r="107" spans="1:9" x14ac:dyDescent="0.25">
      <c r="A107" s="2">
        <v>10106</v>
      </c>
      <c r="B107" s="3">
        <v>45397</v>
      </c>
      <c r="C107" s="2" t="s">
        <v>26</v>
      </c>
      <c r="D107" s="2" t="s">
        <v>225</v>
      </c>
      <c r="E107" s="1">
        <v>4</v>
      </c>
      <c r="F107" s="1" t="s">
        <v>166</v>
      </c>
      <c r="G107" s="1" t="s">
        <v>226</v>
      </c>
      <c r="H107" t="s">
        <v>13</v>
      </c>
      <c r="I107" t="s">
        <v>14</v>
      </c>
    </row>
    <row r="108" spans="1:9" x14ac:dyDescent="0.25">
      <c r="A108" s="2">
        <v>10107</v>
      </c>
      <c r="B108" s="3">
        <v>45398</v>
      </c>
      <c r="C108" s="2" t="s">
        <v>30</v>
      </c>
      <c r="D108" s="2" t="s">
        <v>227</v>
      </c>
      <c r="E108" s="1">
        <v>1</v>
      </c>
      <c r="F108" s="1" t="s">
        <v>228</v>
      </c>
      <c r="G108" s="1" t="s">
        <v>228</v>
      </c>
      <c r="H108" t="s">
        <v>18</v>
      </c>
      <c r="I108" t="s">
        <v>19</v>
      </c>
    </row>
    <row r="109" spans="1:9" x14ac:dyDescent="0.25">
      <c r="A109" s="2">
        <v>10108</v>
      </c>
      <c r="B109" s="3">
        <v>45399</v>
      </c>
      <c r="C109" s="2" t="s">
        <v>33</v>
      </c>
      <c r="D109" s="2" t="s">
        <v>229</v>
      </c>
      <c r="E109" s="1">
        <v>1</v>
      </c>
      <c r="F109" s="1" t="s">
        <v>64</v>
      </c>
      <c r="G109" s="1" t="s">
        <v>64</v>
      </c>
      <c r="H109" t="s">
        <v>24</v>
      </c>
      <c r="I109" t="s">
        <v>14</v>
      </c>
    </row>
    <row r="110" spans="1:9" x14ac:dyDescent="0.25">
      <c r="A110" s="2">
        <v>10109</v>
      </c>
      <c r="B110" s="3">
        <v>45400</v>
      </c>
      <c r="C110" s="2" t="s">
        <v>9</v>
      </c>
      <c r="D110" s="2" t="s">
        <v>230</v>
      </c>
      <c r="E110" s="1">
        <v>2</v>
      </c>
      <c r="F110" s="1" t="s">
        <v>231</v>
      </c>
      <c r="G110" s="1" t="s">
        <v>232</v>
      </c>
      <c r="H110" t="s">
        <v>13</v>
      </c>
      <c r="I110" t="s">
        <v>14</v>
      </c>
    </row>
    <row r="111" spans="1:9" x14ac:dyDescent="0.25">
      <c r="A111" s="2">
        <v>10110</v>
      </c>
      <c r="B111" s="3">
        <v>45401</v>
      </c>
      <c r="C111" s="2" t="s">
        <v>15</v>
      </c>
      <c r="D111" s="2" t="s">
        <v>233</v>
      </c>
      <c r="E111" s="1">
        <v>1</v>
      </c>
      <c r="F111" s="1" t="s">
        <v>234</v>
      </c>
      <c r="G111" s="1" t="s">
        <v>234</v>
      </c>
      <c r="H111" t="s">
        <v>18</v>
      </c>
      <c r="I111" t="s">
        <v>19</v>
      </c>
    </row>
    <row r="112" spans="1:9" x14ac:dyDescent="0.25">
      <c r="A112" s="2">
        <v>10111</v>
      </c>
      <c r="B112" s="3">
        <v>45402</v>
      </c>
      <c r="C112" s="2" t="s">
        <v>20</v>
      </c>
      <c r="D112" s="2" t="s">
        <v>235</v>
      </c>
      <c r="E112" s="1">
        <v>4</v>
      </c>
      <c r="F112" s="1" t="s">
        <v>177</v>
      </c>
      <c r="G112" s="1" t="s">
        <v>178</v>
      </c>
      <c r="H112" t="s">
        <v>24</v>
      </c>
      <c r="I112" t="s">
        <v>25</v>
      </c>
    </row>
    <row r="113" spans="1:9" x14ac:dyDescent="0.25">
      <c r="A113" s="2">
        <v>10112</v>
      </c>
      <c r="B113" s="3">
        <v>45403</v>
      </c>
      <c r="C113" s="2" t="s">
        <v>26</v>
      </c>
      <c r="D113" s="2" t="s">
        <v>236</v>
      </c>
      <c r="E113" s="1">
        <v>2</v>
      </c>
      <c r="F113" s="1" t="s">
        <v>154</v>
      </c>
      <c r="G113" s="1" t="s">
        <v>237</v>
      </c>
      <c r="H113" t="s">
        <v>13</v>
      </c>
      <c r="I113" t="s">
        <v>14</v>
      </c>
    </row>
    <row r="114" spans="1:9" x14ac:dyDescent="0.25">
      <c r="A114" s="2">
        <v>10113</v>
      </c>
      <c r="B114" s="3">
        <v>45404</v>
      </c>
      <c r="C114" s="2" t="s">
        <v>30</v>
      </c>
      <c r="D114" s="2" t="s">
        <v>238</v>
      </c>
      <c r="E114" s="1">
        <v>1</v>
      </c>
      <c r="F114" s="1">
        <v>15</v>
      </c>
      <c r="G114" s="1">
        <v>15</v>
      </c>
      <c r="H114" t="s">
        <v>18</v>
      </c>
      <c r="I114" t="s">
        <v>19</v>
      </c>
    </row>
    <row r="115" spans="1:9" x14ac:dyDescent="0.25">
      <c r="A115" s="2">
        <v>10114</v>
      </c>
      <c r="B115" s="3">
        <v>45405</v>
      </c>
      <c r="C115" s="2" t="s">
        <v>33</v>
      </c>
      <c r="D115" s="2" t="s">
        <v>239</v>
      </c>
      <c r="E115" s="1">
        <v>3</v>
      </c>
      <c r="F115" s="1" t="s">
        <v>240</v>
      </c>
      <c r="G115" s="1" t="s">
        <v>241</v>
      </c>
      <c r="H115" t="s">
        <v>24</v>
      </c>
      <c r="I115" t="s">
        <v>14</v>
      </c>
    </row>
    <row r="116" spans="1:9" x14ac:dyDescent="0.25">
      <c r="A116" s="2">
        <v>10115</v>
      </c>
      <c r="B116" s="3">
        <v>45406</v>
      </c>
      <c r="C116" s="2" t="s">
        <v>9</v>
      </c>
      <c r="D116" s="2" t="s">
        <v>242</v>
      </c>
      <c r="E116" s="1">
        <v>1</v>
      </c>
      <c r="F116" s="1" t="s">
        <v>58</v>
      </c>
      <c r="G116" s="1" t="s">
        <v>58</v>
      </c>
      <c r="H116" t="s">
        <v>13</v>
      </c>
      <c r="I116" t="s">
        <v>14</v>
      </c>
    </row>
    <row r="117" spans="1:9" x14ac:dyDescent="0.25">
      <c r="A117" s="2">
        <v>10116</v>
      </c>
      <c r="B117" s="3">
        <v>45407</v>
      </c>
      <c r="C117" s="2" t="s">
        <v>15</v>
      </c>
      <c r="D117" s="2" t="s">
        <v>243</v>
      </c>
      <c r="E117" s="1">
        <v>2</v>
      </c>
      <c r="F117" s="1" t="s">
        <v>244</v>
      </c>
      <c r="G117" s="1" t="s">
        <v>245</v>
      </c>
      <c r="H117" t="s">
        <v>18</v>
      </c>
      <c r="I117" t="s">
        <v>19</v>
      </c>
    </row>
    <row r="118" spans="1:9" x14ac:dyDescent="0.25">
      <c r="A118" s="2">
        <v>10117</v>
      </c>
      <c r="B118" s="3">
        <v>45408</v>
      </c>
      <c r="C118" s="2" t="s">
        <v>20</v>
      </c>
      <c r="D118" s="2" t="s">
        <v>246</v>
      </c>
      <c r="E118" s="1">
        <v>3</v>
      </c>
      <c r="F118" s="1" t="s">
        <v>79</v>
      </c>
      <c r="G118" s="1" t="s">
        <v>247</v>
      </c>
      <c r="H118" t="s">
        <v>24</v>
      </c>
      <c r="I118" t="s">
        <v>25</v>
      </c>
    </row>
    <row r="119" spans="1:9" x14ac:dyDescent="0.25">
      <c r="A119" s="2">
        <v>10118</v>
      </c>
      <c r="B119" s="3">
        <v>45409</v>
      </c>
      <c r="C119" s="2" t="s">
        <v>26</v>
      </c>
      <c r="D119" s="2" t="s">
        <v>248</v>
      </c>
      <c r="E119" s="1">
        <v>4</v>
      </c>
      <c r="F119" s="1" t="s">
        <v>249</v>
      </c>
      <c r="G119" s="1" t="s">
        <v>250</v>
      </c>
      <c r="H119" t="s">
        <v>13</v>
      </c>
      <c r="I119" t="s">
        <v>14</v>
      </c>
    </row>
    <row r="120" spans="1:9" x14ac:dyDescent="0.25">
      <c r="A120" s="2">
        <v>10119</v>
      </c>
      <c r="B120" s="3">
        <v>45410</v>
      </c>
      <c r="C120" s="2" t="s">
        <v>30</v>
      </c>
      <c r="D120" s="2" t="s">
        <v>251</v>
      </c>
      <c r="E120" s="1">
        <v>2</v>
      </c>
      <c r="F120" s="1" t="s">
        <v>177</v>
      </c>
      <c r="G120" s="1" t="s">
        <v>252</v>
      </c>
      <c r="H120" t="s">
        <v>18</v>
      </c>
      <c r="I120" t="s">
        <v>19</v>
      </c>
    </row>
    <row r="121" spans="1:9" x14ac:dyDescent="0.25">
      <c r="A121" s="2">
        <v>10120</v>
      </c>
      <c r="B121" s="3">
        <v>45411</v>
      </c>
      <c r="C121" s="2" t="s">
        <v>33</v>
      </c>
      <c r="D121" s="2" t="s">
        <v>253</v>
      </c>
      <c r="E121" s="1">
        <v>1</v>
      </c>
      <c r="F121" s="1" t="s">
        <v>58</v>
      </c>
      <c r="G121" s="1" t="s">
        <v>58</v>
      </c>
      <c r="H121" t="s">
        <v>24</v>
      </c>
      <c r="I121" t="s">
        <v>14</v>
      </c>
    </row>
    <row r="122" spans="1:9" x14ac:dyDescent="0.25">
      <c r="A122" s="2">
        <v>10121</v>
      </c>
      <c r="B122" s="3">
        <v>45412</v>
      </c>
      <c r="C122" s="2" t="s">
        <v>9</v>
      </c>
      <c r="D122" s="2" t="s">
        <v>254</v>
      </c>
      <c r="E122" s="1">
        <v>2</v>
      </c>
      <c r="F122" s="1" t="s">
        <v>40</v>
      </c>
      <c r="G122" s="1" t="s">
        <v>41</v>
      </c>
      <c r="H122" t="s">
        <v>13</v>
      </c>
      <c r="I122" t="s">
        <v>14</v>
      </c>
    </row>
    <row r="123" spans="1:9" x14ac:dyDescent="0.25">
      <c r="A123" s="2">
        <v>10122</v>
      </c>
      <c r="B123" s="3">
        <v>45413</v>
      </c>
      <c r="C123" s="2" t="s">
        <v>15</v>
      </c>
      <c r="D123" s="2" t="s">
        <v>255</v>
      </c>
      <c r="E123" s="1">
        <v>1</v>
      </c>
      <c r="F123" s="1" t="s">
        <v>32</v>
      </c>
      <c r="G123" s="1" t="s">
        <v>32</v>
      </c>
      <c r="H123" t="s">
        <v>18</v>
      </c>
      <c r="I123" t="s">
        <v>19</v>
      </c>
    </row>
    <row r="124" spans="1:9" x14ac:dyDescent="0.25">
      <c r="A124" s="2">
        <v>10123</v>
      </c>
      <c r="B124" s="3">
        <v>45414</v>
      </c>
      <c r="C124" s="2" t="s">
        <v>20</v>
      </c>
      <c r="D124" s="2" t="s">
        <v>256</v>
      </c>
      <c r="E124" s="1">
        <v>5</v>
      </c>
      <c r="F124" s="1" t="s">
        <v>89</v>
      </c>
      <c r="G124" s="1" t="s">
        <v>257</v>
      </c>
      <c r="H124" t="s">
        <v>24</v>
      </c>
      <c r="I124" t="s">
        <v>25</v>
      </c>
    </row>
    <row r="125" spans="1:9" x14ac:dyDescent="0.25">
      <c r="A125" s="2">
        <v>10124</v>
      </c>
      <c r="B125" s="3">
        <v>45415</v>
      </c>
      <c r="C125" s="2" t="s">
        <v>26</v>
      </c>
      <c r="D125" s="2" t="s">
        <v>258</v>
      </c>
      <c r="E125" s="1">
        <v>3</v>
      </c>
      <c r="F125" s="1" t="s">
        <v>177</v>
      </c>
      <c r="G125" s="1" t="s">
        <v>207</v>
      </c>
      <c r="H125" t="s">
        <v>13</v>
      </c>
      <c r="I125" t="s">
        <v>14</v>
      </c>
    </row>
    <row r="126" spans="1:9" x14ac:dyDescent="0.25">
      <c r="A126" s="2">
        <v>10125</v>
      </c>
      <c r="B126" s="3">
        <v>45416</v>
      </c>
      <c r="C126" s="2" t="s">
        <v>30</v>
      </c>
      <c r="D126" s="2" t="s">
        <v>259</v>
      </c>
      <c r="E126" s="1">
        <v>1</v>
      </c>
      <c r="F126" s="1">
        <v>30</v>
      </c>
      <c r="G126" s="1">
        <v>30</v>
      </c>
      <c r="H126" t="s">
        <v>18</v>
      </c>
      <c r="I126" t="s">
        <v>19</v>
      </c>
    </row>
    <row r="127" spans="1:9" x14ac:dyDescent="0.25">
      <c r="A127" s="2">
        <v>10126</v>
      </c>
      <c r="B127" s="3">
        <v>45417</v>
      </c>
      <c r="C127" s="2" t="s">
        <v>33</v>
      </c>
      <c r="D127" s="2" t="s">
        <v>260</v>
      </c>
      <c r="E127" s="1">
        <v>1</v>
      </c>
      <c r="F127" s="1" t="s">
        <v>50</v>
      </c>
      <c r="G127" s="1" t="s">
        <v>50</v>
      </c>
      <c r="H127" t="s">
        <v>24</v>
      </c>
      <c r="I127" t="s">
        <v>14</v>
      </c>
    </row>
    <row r="128" spans="1:9" x14ac:dyDescent="0.25">
      <c r="A128" s="2">
        <v>10127</v>
      </c>
      <c r="B128" s="3">
        <v>45418</v>
      </c>
      <c r="C128" s="2" t="s">
        <v>9</v>
      </c>
      <c r="D128" s="2" t="s">
        <v>261</v>
      </c>
      <c r="E128" s="1">
        <v>1</v>
      </c>
      <c r="F128" s="1" t="s">
        <v>17</v>
      </c>
      <c r="G128" s="1" t="s">
        <v>17</v>
      </c>
      <c r="H128" t="s">
        <v>13</v>
      </c>
      <c r="I128" t="s">
        <v>14</v>
      </c>
    </row>
    <row r="129" spans="1:9" x14ac:dyDescent="0.25">
      <c r="A129" s="2">
        <v>10128</v>
      </c>
      <c r="B129" s="3">
        <v>45419</v>
      </c>
      <c r="C129" s="2" t="s">
        <v>15</v>
      </c>
      <c r="D129" s="2" t="s">
        <v>63</v>
      </c>
      <c r="E129" s="1">
        <v>2</v>
      </c>
      <c r="F129" s="1" t="s">
        <v>64</v>
      </c>
      <c r="G129" s="1" t="s">
        <v>262</v>
      </c>
      <c r="H129" t="s">
        <v>18</v>
      </c>
      <c r="I129" t="s">
        <v>19</v>
      </c>
    </row>
    <row r="130" spans="1:9" x14ac:dyDescent="0.25">
      <c r="A130" s="2">
        <v>10129</v>
      </c>
      <c r="B130" s="3">
        <v>45420</v>
      </c>
      <c r="C130" s="2" t="s">
        <v>20</v>
      </c>
      <c r="D130" s="2" t="s">
        <v>263</v>
      </c>
      <c r="E130" s="1">
        <v>3</v>
      </c>
      <c r="F130" s="1">
        <v>98</v>
      </c>
      <c r="G130" s="1">
        <v>294</v>
      </c>
      <c r="H130" t="s">
        <v>24</v>
      </c>
      <c r="I130" t="s">
        <v>25</v>
      </c>
    </row>
    <row r="131" spans="1:9" x14ac:dyDescent="0.25">
      <c r="A131" s="2">
        <v>10130</v>
      </c>
      <c r="B131" s="3">
        <v>45421</v>
      </c>
      <c r="C131" s="2" t="s">
        <v>26</v>
      </c>
      <c r="D131" s="2" t="s">
        <v>264</v>
      </c>
      <c r="E131" s="1">
        <v>2</v>
      </c>
      <c r="F131" s="1" t="s">
        <v>265</v>
      </c>
      <c r="G131" s="1" t="s">
        <v>266</v>
      </c>
      <c r="H131" t="s">
        <v>13</v>
      </c>
      <c r="I131" t="s">
        <v>14</v>
      </c>
    </row>
    <row r="132" spans="1:9" x14ac:dyDescent="0.25">
      <c r="A132" s="2">
        <v>10131</v>
      </c>
      <c r="B132" s="3">
        <v>45422</v>
      </c>
      <c r="C132" s="2" t="s">
        <v>30</v>
      </c>
      <c r="D132" s="2" t="s">
        <v>267</v>
      </c>
      <c r="E132" s="1">
        <v>1</v>
      </c>
      <c r="F132" s="1">
        <v>36</v>
      </c>
      <c r="G132" s="1">
        <v>36</v>
      </c>
      <c r="H132" t="s">
        <v>18</v>
      </c>
      <c r="I132" t="s">
        <v>19</v>
      </c>
    </row>
    <row r="133" spans="1:9" x14ac:dyDescent="0.25">
      <c r="A133" s="2">
        <v>10132</v>
      </c>
      <c r="B133" s="3">
        <v>45423</v>
      </c>
      <c r="C133" s="2" t="s">
        <v>33</v>
      </c>
      <c r="D133" s="2" t="s">
        <v>268</v>
      </c>
      <c r="E133" s="1">
        <v>4</v>
      </c>
      <c r="F133" s="1" t="s">
        <v>269</v>
      </c>
      <c r="G133" s="1" t="s">
        <v>270</v>
      </c>
      <c r="H133" t="s">
        <v>24</v>
      </c>
      <c r="I133" t="s">
        <v>14</v>
      </c>
    </row>
    <row r="134" spans="1:9" x14ac:dyDescent="0.25">
      <c r="A134" s="2">
        <v>10133</v>
      </c>
      <c r="B134" s="3">
        <v>45424</v>
      </c>
      <c r="C134" s="2" t="s">
        <v>9</v>
      </c>
      <c r="D134" s="2" t="s">
        <v>271</v>
      </c>
      <c r="E134" s="1">
        <v>1</v>
      </c>
      <c r="F134" s="1" t="s">
        <v>191</v>
      </c>
      <c r="G134" s="1" t="s">
        <v>191</v>
      </c>
      <c r="H134" t="s">
        <v>13</v>
      </c>
      <c r="I134" t="s">
        <v>14</v>
      </c>
    </row>
    <row r="135" spans="1:9" x14ac:dyDescent="0.25">
      <c r="A135" s="2">
        <v>10134</v>
      </c>
      <c r="B135" s="3">
        <v>45425</v>
      </c>
      <c r="C135" s="2" t="s">
        <v>15</v>
      </c>
      <c r="D135" s="2" t="s">
        <v>272</v>
      </c>
      <c r="E135" s="1">
        <v>2</v>
      </c>
      <c r="F135" s="1" t="s">
        <v>194</v>
      </c>
      <c r="G135" s="1" t="s">
        <v>273</v>
      </c>
      <c r="H135" t="s">
        <v>18</v>
      </c>
      <c r="I135" t="s">
        <v>19</v>
      </c>
    </row>
    <row r="136" spans="1:9" x14ac:dyDescent="0.25">
      <c r="A136" s="2">
        <v>10135</v>
      </c>
      <c r="B136" s="3">
        <v>45426</v>
      </c>
      <c r="C136" s="2" t="s">
        <v>20</v>
      </c>
      <c r="D136" s="2" t="s">
        <v>274</v>
      </c>
      <c r="E136" s="1">
        <v>4</v>
      </c>
      <c r="F136" s="1" t="s">
        <v>275</v>
      </c>
      <c r="G136" s="1" t="s">
        <v>276</v>
      </c>
      <c r="H136" t="s">
        <v>24</v>
      </c>
      <c r="I136" t="s">
        <v>25</v>
      </c>
    </row>
    <row r="137" spans="1:9" x14ac:dyDescent="0.25">
      <c r="A137" s="2">
        <v>10136</v>
      </c>
      <c r="B137" s="3">
        <v>45427</v>
      </c>
      <c r="C137" s="2" t="s">
        <v>26</v>
      </c>
      <c r="D137" s="2" t="s">
        <v>277</v>
      </c>
      <c r="E137" s="1">
        <v>3</v>
      </c>
      <c r="F137" s="1" t="s">
        <v>151</v>
      </c>
      <c r="G137" s="1" t="s">
        <v>278</v>
      </c>
      <c r="H137" t="s">
        <v>13</v>
      </c>
      <c r="I137" t="s">
        <v>14</v>
      </c>
    </row>
    <row r="138" spans="1:9" x14ac:dyDescent="0.25">
      <c r="A138" s="2">
        <v>10137</v>
      </c>
      <c r="B138" s="3">
        <v>45428</v>
      </c>
      <c r="C138" s="2" t="s">
        <v>30</v>
      </c>
      <c r="D138" s="2" t="s">
        <v>279</v>
      </c>
      <c r="E138" s="1">
        <v>1</v>
      </c>
      <c r="F138" s="1" t="s">
        <v>280</v>
      </c>
      <c r="G138" s="1" t="s">
        <v>280</v>
      </c>
      <c r="H138" t="s">
        <v>18</v>
      </c>
      <c r="I138" t="s">
        <v>19</v>
      </c>
    </row>
    <row r="139" spans="1:9" x14ac:dyDescent="0.25">
      <c r="A139" s="2">
        <v>10138</v>
      </c>
      <c r="B139" s="3">
        <v>45429</v>
      </c>
      <c r="C139" s="2" t="s">
        <v>33</v>
      </c>
      <c r="D139" s="2" t="s">
        <v>281</v>
      </c>
      <c r="E139" s="1">
        <v>2</v>
      </c>
      <c r="F139" s="1" t="s">
        <v>282</v>
      </c>
      <c r="G139" s="1" t="s">
        <v>283</v>
      </c>
      <c r="H139" t="s">
        <v>24</v>
      </c>
      <c r="I139" t="s">
        <v>14</v>
      </c>
    </row>
    <row r="140" spans="1:9" x14ac:dyDescent="0.25">
      <c r="A140" s="2">
        <v>10139</v>
      </c>
      <c r="B140" s="3">
        <v>45430</v>
      </c>
      <c r="C140" s="2" t="s">
        <v>9</v>
      </c>
      <c r="D140" s="2" t="s">
        <v>284</v>
      </c>
      <c r="E140" s="1">
        <v>1</v>
      </c>
      <c r="F140" s="1" t="s">
        <v>285</v>
      </c>
      <c r="G140" s="1" t="s">
        <v>285</v>
      </c>
      <c r="H140" t="s">
        <v>13</v>
      </c>
      <c r="I140" t="s">
        <v>14</v>
      </c>
    </row>
    <row r="141" spans="1:9" x14ac:dyDescent="0.25">
      <c r="A141" s="2">
        <v>10140</v>
      </c>
      <c r="B141" s="3">
        <v>45431</v>
      </c>
      <c r="C141" s="2" t="s">
        <v>15</v>
      </c>
      <c r="D141" s="2" t="s">
        <v>286</v>
      </c>
      <c r="E141" s="1">
        <v>1</v>
      </c>
      <c r="F141" s="1" t="s">
        <v>122</v>
      </c>
      <c r="G141" s="1" t="s">
        <v>122</v>
      </c>
      <c r="H141" t="s">
        <v>18</v>
      </c>
      <c r="I141" t="s">
        <v>19</v>
      </c>
    </row>
    <row r="142" spans="1:9" x14ac:dyDescent="0.25">
      <c r="A142" s="2">
        <v>10141</v>
      </c>
      <c r="B142" s="3">
        <v>45432</v>
      </c>
      <c r="C142" s="2" t="s">
        <v>20</v>
      </c>
      <c r="D142" s="2" t="s">
        <v>287</v>
      </c>
      <c r="E142" s="1">
        <v>3</v>
      </c>
      <c r="F142" s="1" t="s">
        <v>288</v>
      </c>
      <c r="G142" s="1" t="s">
        <v>289</v>
      </c>
      <c r="H142" t="s">
        <v>24</v>
      </c>
      <c r="I142" t="s">
        <v>25</v>
      </c>
    </row>
    <row r="143" spans="1:9" x14ac:dyDescent="0.25">
      <c r="A143" s="2">
        <v>10142</v>
      </c>
      <c r="B143" s="3">
        <v>45433</v>
      </c>
      <c r="C143" s="2" t="s">
        <v>26</v>
      </c>
      <c r="D143" s="2" t="s">
        <v>290</v>
      </c>
      <c r="E143" s="1">
        <v>2</v>
      </c>
      <c r="F143" s="1" t="s">
        <v>291</v>
      </c>
      <c r="G143" s="1" t="s">
        <v>292</v>
      </c>
      <c r="H143" t="s">
        <v>13</v>
      </c>
      <c r="I143" t="s">
        <v>14</v>
      </c>
    </row>
    <row r="144" spans="1:9" x14ac:dyDescent="0.25">
      <c r="A144" s="2">
        <v>10143</v>
      </c>
      <c r="B144" s="3">
        <v>45434</v>
      </c>
      <c r="C144" s="2" t="s">
        <v>30</v>
      </c>
      <c r="D144" s="2" t="s">
        <v>293</v>
      </c>
      <c r="E144" s="1">
        <v>1</v>
      </c>
      <c r="F144" s="1" t="s">
        <v>294</v>
      </c>
      <c r="G144" s="1" t="s">
        <v>294</v>
      </c>
      <c r="H144" t="s">
        <v>18</v>
      </c>
      <c r="I144" t="s">
        <v>19</v>
      </c>
    </row>
    <row r="145" spans="1:9" x14ac:dyDescent="0.25">
      <c r="A145" s="2">
        <v>10144</v>
      </c>
      <c r="B145" s="3">
        <v>45435</v>
      </c>
      <c r="C145" s="2" t="s">
        <v>33</v>
      </c>
      <c r="D145" s="2" t="s">
        <v>295</v>
      </c>
      <c r="E145" s="1">
        <v>1</v>
      </c>
      <c r="F145" s="1" t="s">
        <v>83</v>
      </c>
      <c r="G145" s="1" t="s">
        <v>83</v>
      </c>
      <c r="H145" t="s">
        <v>24</v>
      </c>
      <c r="I145" t="s">
        <v>14</v>
      </c>
    </row>
    <row r="146" spans="1:9" x14ac:dyDescent="0.25">
      <c r="A146" s="2">
        <v>10145</v>
      </c>
      <c r="B146" s="3">
        <v>45436</v>
      </c>
      <c r="C146" s="2" t="s">
        <v>9</v>
      </c>
      <c r="D146" s="2" t="s">
        <v>296</v>
      </c>
      <c r="E146" s="1">
        <v>1</v>
      </c>
      <c r="F146" s="1">
        <v>549</v>
      </c>
      <c r="G146" s="1">
        <v>549</v>
      </c>
      <c r="H146" t="s">
        <v>13</v>
      </c>
      <c r="I146" t="s">
        <v>14</v>
      </c>
    </row>
    <row r="147" spans="1:9" x14ac:dyDescent="0.25">
      <c r="A147" s="2">
        <v>10146</v>
      </c>
      <c r="B147" s="3">
        <v>45437</v>
      </c>
      <c r="C147" s="2" t="s">
        <v>15</v>
      </c>
      <c r="D147" s="2" t="s">
        <v>297</v>
      </c>
      <c r="E147" s="1">
        <v>2</v>
      </c>
      <c r="F147" s="1" t="s">
        <v>298</v>
      </c>
      <c r="G147" s="1" t="s">
        <v>299</v>
      </c>
      <c r="H147" t="s">
        <v>18</v>
      </c>
      <c r="I147" t="s">
        <v>19</v>
      </c>
    </row>
    <row r="148" spans="1:9" x14ac:dyDescent="0.25">
      <c r="A148" s="2">
        <v>10147</v>
      </c>
      <c r="B148" s="3">
        <v>45438</v>
      </c>
      <c r="C148" s="2" t="s">
        <v>20</v>
      </c>
      <c r="D148" s="2" t="s">
        <v>300</v>
      </c>
      <c r="E148" s="1">
        <v>2</v>
      </c>
      <c r="F148" s="1">
        <v>98</v>
      </c>
      <c r="G148" s="1">
        <v>196</v>
      </c>
      <c r="H148" t="s">
        <v>24</v>
      </c>
      <c r="I148" t="s">
        <v>25</v>
      </c>
    </row>
    <row r="149" spans="1:9" x14ac:dyDescent="0.25">
      <c r="A149" s="2">
        <v>10148</v>
      </c>
      <c r="B149" s="3">
        <v>45439</v>
      </c>
      <c r="C149" s="2" t="s">
        <v>26</v>
      </c>
      <c r="D149" s="2" t="s">
        <v>301</v>
      </c>
      <c r="E149" s="1">
        <v>3</v>
      </c>
      <c r="F149" s="1" t="s">
        <v>166</v>
      </c>
      <c r="G149" s="1" t="s">
        <v>302</v>
      </c>
      <c r="H149" t="s">
        <v>13</v>
      </c>
      <c r="I149" t="s">
        <v>14</v>
      </c>
    </row>
    <row r="150" spans="1:9" x14ac:dyDescent="0.25">
      <c r="A150" s="2">
        <v>10149</v>
      </c>
      <c r="B150" s="3">
        <v>45440</v>
      </c>
      <c r="C150" s="2" t="s">
        <v>30</v>
      </c>
      <c r="D150" s="2" t="s">
        <v>303</v>
      </c>
      <c r="E150" s="1">
        <v>1</v>
      </c>
      <c r="F150" s="1">
        <v>25</v>
      </c>
      <c r="G150" s="1">
        <v>25</v>
      </c>
      <c r="H150" t="s">
        <v>18</v>
      </c>
      <c r="I150" t="s">
        <v>19</v>
      </c>
    </row>
    <row r="151" spans="1:9" x14ac:dyDescent="0.25">
      <c r="A151" s="2">
        <v>10150</v>
      </c>
      <c r="B151" s="3">
        <v>45441</v>
      </c>
      <c r="C151" s="2" t="s">
        <v>33</v>
      </c>
      <c r="D151" s="2" t="s">
        <v>304</v>
      </c>
      <c r="E151" s="1">
        <v>2</v>
      </c>
      <c r="F151" s="1" t="s">
        <v>305</v>
      </c>
      <c r="G151" s="1" t="s">
        <v>306</v>
      </c>
      <c r="H151" t="s">
        <v>24</v>
      </c>
      <c r="I151" t="s">
        <v>14</v>
      </c>
    </row>
    <row r="152" spans="1:9" x14ac:dyDescent="0.25">
      <c r="A152" s="2">
        <v>10151</v>
      </c>
      <c r="B152" s="3">
        <v>45442</v>
      </c>
      <c r="C152" s="2" t="s">
        <v>9</v>
      </c>
      <c r="D152" s="2" t="s">
        <v>94</v>
      </c>
      <c r="E152" s="1">
        <v>1</v>
      </c>
      <c r="F152" s="1" t="s">
        <v>95</v>
      </c>
      <c r="G152" s="1" t="s">
        <v>95</v>
      </c>
      <c r="H152" t="s">
        <v>13</v>
      </c>
      <c r="I152" t="s">
        <v>14</v>
      </c>
    </row>
    <row r="153" spans="1:9" x14ac:dyDescent="0.25">
      <c r="A153" s="2">
        <v>10152</v>
      </c>
      <c r="B153" s="3">
        <v>45443</v>
      </c>
      <c r="C153" s="2" t="s">
        <v>15</v>
      </c>
      <c r="D153" s="2" t="s">
        <v>307</v>
      </c>
      <c r="E153" s="1">
        <v>2</v>
      </c>
      <c r="F153" s="1" t="s">
        <v>50</v>
      </c>
      <c r="G153" s="1" t="s">
        <v>149</v>
      </c>
      <c r="H153" t="s">
        <v>18</v>
      </c>
      <c r="I153" t="s">
        <v>19</v>
      </c>
    </row>
    <row r="154" spans="1:9" x14ac:dyDescent="0.25">
      <c r="A154" s="2">
        <v>10153</v>
      </c>
      <c r="B154" s="3">
        <v>45444</v>
      </c>
      <c r="C154" s="2" t="s">
        <v>20</v>
      </c>
      <c r="D154" s="2" t="s">
        <v>308</v>
      </c>
      <c r="E154" s="1">
        <v>3</v>
      </c>
      <c r="F154" s="1" t="s">
        <v>309</v>
      </c>
      <c r="G154" s="1" t="s">
        <v>310</v>
      </c>
      <c r="H154" t="s">
        <v>24</v>
      </c>
      <c r="I154" t="s">
        <v>25</v>
      </c>
    </row>
    <row r="155" spans="1:9" x14ac:dyDescent="0.25">
      <c r="A155" s="2">
        <v>10154</v>
      </c>
      <c r="B155" s="3">
        <v>45445</v>
      </c>
      <c r="C155" s="2" t="s">
        <v>26</v>
      </c>
      <c r="D155" s="2" t="s">
        <v>311</v>
      </c>
      <c r="E155" s="1">
        <v>2</v>
      </c>
      <c r="F155" s="1" t="s">
        <v>249</v>
      </c>
      <c r="G155" s="1" t="s">
        <v>312</v>
      </c>
      <c r="H155" t="s">
        <v>13</v>
      </c>
      <c r="I155" t="s">
        <v>14</v>
      </c>
    </row>
    <row r="156" spans="1:9" x14ac:dyDescent="0.25">
      <c r="A156" s="2">
        <v>10155</v>
      </c>
      <c r="B156" s="3">
        <v>45446</v>
      </c>
      <c r="C156" s="2" t="s">
        <v>30</v>
      </c>
      <c r="D156" s="2" t="s">
        <v>313</v>
      </c>
      <c r="E156" s="1">
        <v>1</v>
      </c>
      <c r="F156" s="1">
        <v>59</v>
      </c>
      <c r="G156" s="1">
        <v>59</v>
      </c>
      <c r="H156" t="s">
        <v>18</v>
      </c>
      <c r="I156" t="s">
        <v>19</v>
      </c>
    </row>
    <row r="157" spans="1:9" x14ac:dyDescent="0.25">
      <c r="A157" s="2">
        <v>10156</v>
      </c>
      <c r="B157" s="3">
        <v>45447</v>
      </c>
      <c r="C157" s="2" t="s">
        <v>33</v>
      </c>
      <c r="D157" s="2" t="s">
        <v>314</v>
      </c>
      <c r="E157" s="1">
        <v>1</v>
      </c>
      <c r="F157" s="1" t="s">
        <v>83</v>
      </c>
      <c r="G157" s="1" t="s">
        <v>83</v>
      </c>
      <c r="H157" t="s">
        <v>24</v>
      </c>
      <c r="I157" t="s">
        <v>14</v>
      </c>
    </row>
    <row r="158" spans="1:9" x14ac:dyDescent="0.25">
      <c r="A158" s="2">
        <v>10157</v>
      </c>
      <c r="B158" s="3">
        <v>45448</v>
      </c>
      <c r="C158" s="2" t="s">
        <v>9</v>
      </c>
      <c r="D158" s="2" t="s">
        <v>315</v>
      </c>
      <c r="E158" s="1">
        <v>1</v>
      </c>
      <c r="F158" s="1" t="s">
        <v>174</v>
      </c>
      <c r="G158" s="1" t="s">
        <v>174</v>
      </c>
      <c r="H158" t="s">
        <v>13</v>
      </c>
      <c r="I158" t="s">
        <v>14</v>
      </c>
    </row>
    <row r="159" spans="1:9" x14ac:dyDescent="0.25">
      <c r="A159" s="2">
        <v>10158</v>
      </c>
      <c r="B159" s="3">
        <v>45449</v>
      </c>
      <c r="C159" s="2" t="s">
        <v>15</v>
      </c>
      <c r="D159" s="2" t="s">
        <v>316</v>
      </c>
      <c r="E159" s="1">
        <v>1</v>
      </c>
      <c r="F159" s="1" t="s">
        <v>317</v>
      </c>
      <c r="G159" s="1" t="s">
        <v>317</v>
      </c>
      <c r="H159" t="s">
        <v>18</v>
      </c>
      <c r="I159" t="s">
        <v>19</v>
      </c>
    </row>
    <row r="160" spans="1:9" x14ac:dyDescent="0.25">
      <c r="A160" s="2">
        <v>10159</v>
      </c>
      <c r="B160" s="3">
        <v>45450</v>
      </c>
      <c r="C160" s="2" t="s">
        <v>20</v>
      </c>
      <c r="D160" s="2" t="s">
        <v>318</v>
      </c>
      <c r="E160" s="1">
        <v>4</v>
      </c>
      <c r="F160" s="1" t="s">
        <v>115</v>
      </c>
      <c r="G160" s="1" t="s">
        <v>319</v>
      </c>
      <c r="H160" t="s">
        <v>24</v>
      </c>
      <c r="I160" t="s">
        <v>25</v>
      </c>
    </row>
    <row r="161" spans="1:9" x14ac:dyDescent="0.25">
      <c r="A161" s="2">
        <v>10160</v>
      </c>
      <c r="B161" s="3">
        <v>45451</v>
      </c>
      <c r="C161" s="2" t="s">
        <v>26</v>
      </c>
      <c r="D161" s="2" t="s">
        <v>320</v>
      </c>
      <c r="E161" s="1">
        <v>3</v>
      </c>
      <c r="F161" s="1" t="s">
        <v>321</v>
      </c>
      <c r="G161" s="1" t="s">
        <v>322</v>
      </c>
      <c r="H161" t="s">
        <v>13</v>
      </c>
      <c r="I161" t="s">
        <v>14</v>
      </c>
    </row>
    <row r="162" spans="1:9" x14ac:dyDescent="0.25">
      <c r="A162" s="2">
        <v>10161</v>
      </c>
      <c r="B162" s="3">
        <v>45452</v>
      </c>
      <c r="C162" s="2" t="s">
        <v>30</v>
      </c>
      <c r="D162" s="2" t="s">
        <v>323</v>
      </c>
      <c r="E162" s="1">
        <v>1</v>
      </c>
      <c r="F162" s="1">
        <v>36</v>
      </c>
      <c r="G162" s="1">
        <v>36</v>
      </c>
      <c r="H162" t="s">
        <v>18</v>
      </c>
      <c r="I162" t="s">
        <v>19</v>
      </c>
    </row>
    <row r="163" spans="1:9" x14ac:dyDescent="0.25">
      <c r="A163" s="2">
        <v>10162</v>
      </c>
      <c r="B163" s="3">
        <v>45453</v>
      </c>
      <c r="C163" s="2" t="s">
        <v>33</v>
      </c>
      <c r="D163" s="2" t="s">
        <v>324</v>
      </c>
      <c r="E163" s="1">
        <v>2</v>
      </c>
      <c r="F163" s="1" t="s">
        <v>275</v>
      </c>
      <c r="G163" s="1" t="s">
        <v>325</v>
      </c>
      <c r="H163" t="s">
        <v>24</v>
      </c>
      <c r="I163" t="s">
        <v>14</v>
      </c>
    </row>
    <row r="164" spans="1:9" x14ac:dyDescent="0.25">
      <c r="A164" s="2">
        <v>10163</v>
      </c>
      <c r="B164" s="3">
        <v>45454</v>
      </c>
      <c r="C164" s="2" t="s">
        <v>9</v>
      </c>
      <c r="D164" s="2" t="s">
        <v>326</v>
      </c>
      <c r="E164" s="1">
        <v>1</v>
      </c>
      <c r="F164" s="1" t="s">
        <v>160</v>
      </c>
      <c r="G164" s="1" t="s">
        <v>160</v>
      </c>
      <c r="H164" t="s">
        <v>13</v>
      </c>
      <c r="I164" t="s">
        <v>14</v>
      </c>
    </row>
    <row r="165" spans="1:9" x14ac:dyDescent="0.25">
      <c r="A165" s="2">
        <v>10164</v>
      </c>
      <c r="B165" s="3">
        <v>45455</v>
      </c>
      <c r="C165" s="2" t="s">
        <v>15</v>
      </c>
      <c r="D165" s="2" t="s">
        <v>327</v>
      </c>
      <c r="E165" s="1">
        <v>1</v>
      </c>
      <c r="F165" s="1" t="s">
        <v>50</v>
      </c>
      <c r="G165" s="1" t="s">
        <v>50</v>
      </c>
      <c r="H165" t="s">
        <v>18</v>
      </c>
      <c r="I165" t="s">
        <v>19</v>
      </c>
    </row>
    <row r="166" spans="1:9" x14ac:dyDescent="0.25">
      <c r="A166" s="2">
        <v>10165</v>
      </c>
      <c r="B166" s="3">
        <v>45456</v>
      </c>
      <c r="C166" s="2" t="s">
        <v>20</v>
      </c>
      <c r="D166" s="2" t="s">
        <v>328</v>
      </c>
      <c r="E166" s="1">
        <v>5</v>
      </c>
      <c r="F166" s="1" t="s">
        <v>35</v>
      </c>
      <c r="G166" s="1" t="s">
        <v>36</v>
      </c>
      <c r="H166" t="s">
        <v>24</v>
      </c>
      <c r="I166" t="s">
        <v>25</v>
      </c>
    </row>
    <row r="167" spans="1:9" x14ac:dyDescent="0.25">
      <c r="A167" s="2">
        <v>10166</v>
      </c>
      <c r="B167" s="3">
        <v>45457</v>
      </c>
      <c r="C167" s="2" t="s">
        <v>26</v>
      </c>
      <c r="D167" s="2" t="s">
        <v>329</v>
      </c>
      <c r="E167" s="1">
        <v>4</v>
      </c>
      <c r="F167" s="1" t="s">
        <v>265</v>
      </c>
      <c r="G167" s="1" t="s">
        <v>330</v>
      </c>
      <c r="H167" t="s">
        <v>13</v>
      </c>
      <c r="I167" t="s">
        <v>14</v>
      </c>
    </row>
    <row r="168" spans="1:9" x14ac:dyDescent="0.25">
      <c r="A168" s="2">
        <v>10167</v>
      </c>
      <c r="B168" s="3">
        <v>45458</v>
      </c>
      <c r="C168" s="2" t="s">
        <v>30</v>
      </c>
      <c r="D168" s="2" t="s">
        <v>331</v>
      </c>
      <c r="E168" s="1">
        <v>1</v>
      </c>
      <c r="F168" s="1" t="s">
        <v>249</v>
      </c>
      <c r="G168" s="1" t="s">
        <v>249</v>
      </c>
      <c r="H168" t="s">
        <v>18</v>
      </c>
      <c r="I168" t="s">
        <v>19</v>
      </c>
    </row>
    <row r="169" spans="1:9" x14ac:dyDescent="0.25">
      <c r="A169" s="2">
        <v>10168</v>
      </c>
      <c r="B169" s="3">
        <v>45459</v>
      </c>
      <c r="C169" s="2" t="s">
        <v>33</v>
      </c>
      <c r="D169" s="2" t="s">
        <v>332</v>
      </c>
      <c r="E169" s="1">
        <v>3</v>
      </c>
      <c r="F169" s="1" t="s">
        <v>79</v>
      </c>
      <c r="G169" s="1" t="s">
        <v>247</v>
      </c>
      <c r="H169" t="s">
        <v>24</v>
      </c>
      <c r="I169" t="s">
        <v>14</v>
      </c>
    </row>
    <row r="170" spans="1:9" x14ac:dyDescent="0.25">
      <c r="A170" s="2">
        <v>10169</v>
      </c>
      <c r="B170" s="3">
        <v>45460</v>
      </c>
      <c r="C170" s="2" t="s">
        <v>9</v>
      </c>
      <c r="D170" s="2" t="s">
        <v>333</v>
      </c>
      <c r="E170" s="1">
        <v>1</v>
      </c>
      <c r="F170" s="1" t="s">
        <v>334</v>
      </c>
      <c r="G170" s="1" t="s">
        <v>334</v>
      </c>
      <c r="H170" t="s">
        <v>13</v>
      </c>
      <c r="I170" t="s">
        <v>14</v>
      </c>
    </row>
    <row r="171" spans="1:9" x14ac:dyDescent="0.25">
      <c r="A171" s="2">
        <v>10170</v>
      </c>
      <c r="B171" s="3">
        <v>45461</v>
      </c>
      <c r="C171" s="2" t="s">
        <v>15</v>
      </c>
      <c r="D171" s="2" t="s">
        <v>335</v>
      </c>
      <c r="E171" s="1">
        <v>2</v>
      </c>
      <c r="F171" s="1" t="s">
        <v>122</v>
      </c>
      <c r="G171" s="1" t="s">
        <v>123</v>
      </c>
      <c r="H171" t="s">
        <v>18</v>
      </c>
      <c r="I171" t="s">
        <v>19</v>
      </c>
    </row>
    <row r="172" spans="1:9" x14ac:dyDescent="0.25">
      <c r="A172" s="2">
        <v>10171</v>
      </c>
      <c r="B172" s="3">
        <v>45462</v>
      </c>
      <c r="C172" s="2" t="s">
        <v>20</v>
      </c>
      <c r="D172" s="2" t="s">
        <v>336</v>
      </c>
      <c r="E172" s="1">
        <v>3</v>
      </c>
      <c r="F172" s="1" t="s">
        <v>275</v>
      </c>
      <c r="G172" s="1" t="s">
        <v>337</v>
      </c>
      <c r="H172" t="s">
        <v>24</v>
      </c>
      <c r="I172" t="s">
        <v>25</v>
      </c>
    </row>
    <row r="173" spans="1:9" x14ac:dyDescent="0.25">
      <c r="A173" s="2">
        <v>10172</v>
      </c>
      <c r="B173" s="3">
        <v>45463</v>
      </c>
      <c r="C173" s="2" t="s">
        <v>26</v>
      </c>
      <c r="D173" s="2" t="s">
        <v>338</v>
      </c>
      <c r="E173" s="1">
        <v>2</v>
      </c>
      <c r="F173" s="1" t="s">
        <v>151</v>
      </c>
      <c r="G173" s="1" t="s">
        <v>339</v>
      </c>
      <c r="H173" t="s">
        <v>13</v>
      </c>
      <c r="I173" t="s">
        <v>14</v>
      </c>
    </row>
    <row r="174" spans="1:9" x14ac:dyDescent="0.25">
      <c r="A174" s="2">
        <v>10173</v>
      </c>
      <c r="B174" s="3">
        <v>45464</v>
      </c>
      <c r="C174" s="2" t="s">
        <v>30</v>
      </c>
      <c r="D174" s="2" t="s">
        <v>340</v>
      </c>
      <c r="E174" s="1">
        <v>1</v>
      </c>
      <c r="F174" s="1" t="s">
        <v>294</v>
      </c>
      <c r="G174" s="1" t="s">
        <v>294</v>
      </c>
      <c r="H174" t="s">
        <v>18</v>
      </c>
      <c r="I174" t="s">
        <v>19</v>
      </c>
    </row>
    <row r="175" spans="1:9" x14ac:dyDescent="0.25">
      <c r="A175" s="2">
        <v>10174</v>
      </c>
      <c r="B175" s="3">
        <v>45465</v>
      </c>
      <c r="C175" s="2" t="s">
        <v>33</v>
      </c>
      <c r="D175" s="2" t="s">
        <v>341</v>
      </c>
      <c r="E175" s="1">
        <v>1</v>
      </c>
      <c r="F175" s="1" t="s">
        <v>334</v>
      </c>
      <c r="G175" s="1" t="s">
        <v>334</v>
      </c>
      <c r="H175" t="s">
        <v>24</v>
      </c>
      <c r="I175" t="s">
        <v>14</v>
      </c>
    </row>
    <row r="176" spans="1:9" x14ac:dyDescent="0.25">
      <c r="A176" s="2">
        <v>10175</v>
      </c>
      <c r="B176" s="3">
        <v>45466</v>
      </c>
      <c r="C176" s="2" t="s">
        <v>9</v>
      </c>
      <c r="D176" s="2" t="s">
        <v>342</v>
      </c>
      <c r="E176" s="1">
        <v>3</v>
      </c>
      <c r="F176" s="1" t="s">
        <v>79</v>
      </c>
      <c r="G176" s="1" t="s">
        <v>247</v>
      </c>
      <c r="H176" t="s">
        <v>13</v>
      </c>
      <c r="I176" t="s">
        <v>14</v>
      </c>
    </row>
    <row r="177" spans="1:9" x14ac:dyDescent="0.25">
      <c r="A177" s="2">
        <v>10176</v>
      </c>
      <c r="B177" s="3">
        <v>45467</v>
      </c>
      <c r="C177" s="2" t="s">
        <v>15</v>
      </c>
      <c r="D177" s="2" t="s">
        <v>343</v>
      </c>
      <c r="E177" s="1">
        <v>2</v>
      </c>
      <c r="F177" s="1" t="s">
        <v>79</v>
      </c>
      <c r="G177" s="1" t="s">
        <v>344</v>
      </c>
      <c r="H177" t="s">
        <v>18</v>
      </c>
      <c r="I177" t="s">
        <v>19</v>
      </c>
    </row>
    <row r="178" spans="1:9" x14ac:dyDescent="0.25">
      <c r="A178" s="2">
        <v>10177</v>
      </c>
      <c r="B178" s="3">
        <v>45468</v>
      </c>
      <c r="C178" s="2" t="s">
        <v>20</v>
      </c>
      <c r="D178" s="2" t="s">
        <v>345</v>
      </c>
      <c r="E178" s="1">
        <v>4</v>
      </c>
      <c r="F178" s="1" t="s">
        <v>346</v>
      </c>
      <c r="G178" s="1" t="s">
        <v>347</v>
      </c>
      <c r="H178" t="s">
        <v>24</v>
      </c>
      <c r="I178" t="s">
        <v>25</v>
      </c>
    </row>
    <row r="179" spans="1:9" x14ac:dyDescent="0.25">
      <c r="A179" s="2">
        <v>10178</v>
      </c>
      <c r="B179" s="3">
        <v>45469</v>
      </c>
      <c r="C179" s="2" t="s">
        <v>26</v>
      </c>
      <c r="D179" s="2" t="s">
        <v>348</v>
      </c>
      <c r="E179" s="1">
        <v>3</v>
      </c>
      <c r="F179" s="1" t="s">
        <v>291</v>
      </c>
      <c r="G179" s="1" t="s">
        <v>349</v>
      </c>
      <c r="H179" t="s">
        <v>13</v>
      </c>
      <c r="I179" t="s">
        <v>14</v>
      </c>
    </row>
    <row r="180" spans="1:9" x14ac:dyDescent="0.25">
      <c r="A180" s="2">
        <v>10179</v>
      </c>
      <c r="B180" s="3">
        <v>45470</v>
      </c>
      <c r="C180" s="2" t="s">
        <v>30</v>
      </c>
      <c r="D180" s="2" t="s">
        <v>350</v>
      </c>
      <c r="E180" s="1">
        <v>2</v>
      </c>
      <c r="F180" s="1">
        <v>34</v>
      </c>
      <c r="G180" s="1">
        <v>68</v>
      </c>
      <c r="H180" t="s">
        <v>18</v>
      </c>
      <c r="I180" t="s">
        <v>19</v>
      </c>
    </row>
    <row r="181" spans="1:9" x14ac:dyDescent="0.25">
      <c r="A181" s="2">
        <v>10180</v>
      </c>
      <c r="B181" s="3">
        <v>45471</v>
      </c>
      <c r="C181" s="2" t="s">
        <v>33</v>
      </c>
      <c r="D181" s="2" t="s">
        <v>351</v>
      </c>
      <c r="E181" s="1">
        <v>1</v>
      </c>
      <c r="F181" s="1">
        <v>146</v>
      </c>
      <c r="G181" s="1">
        <v>146</v>
      </c>
      <c r="H181" t="s">
        <v>24</v>
      </c>
      <c r="I181" t="s">
        <v>14</v>
      </c>
    </row>
    <row r="182" spans="1:9" x14ac:dyDescent="0.25">
      <c r="A182" s="2">
        <v>10181</v>
      </c>
      <c r="B182" s="3">
        <v>45472</v>
      </c>
      <c r="C182" s="2" t="s">
        <v>9</v>
      </c>
      <c r="D182" s="2" t="s">
        <v>352</v>
      </c>
      <c r="E182" s="1">
        <v>1</v>
      </c>
      <c r="F182" s="1" t="s">
        <v>353</v>
      </c>
      <c r="G182" s="1" t="s">
        <v>353</v>
      </c>
      <c r="H182" t="s">
        <v>13</v>
      </c>
      <c r="I182" t="s">
        <v>14</v>
      </c>
    </row>
    <row r="183" spans="1:9" x14ac:dyDescent="0.25">
      <c r="A183" s="2">
        <v>10182</v>
      </c>
      <c r="B183" s="3">
        <v>45473</v>
      </c>
      <c r="C183" s="2" t="s">
        <v>15</v>
      </c>
      <c r="D183" s="2" t="s">
        <v>354</v>
      </c>
      <c r="E183" s="1">
        <v>1</v>
      </c>
      <c r="F183" s="1" t="s">
        <v>64</v>
      </c>
      <c r="G183" s="1" t="s">
        <v>64</v>
      </c>
      <c r="H183" t="s">
        <v>18</v>
      </c>
      <c r="I183" t="s">
        <v>19</v>
      </c>
    </row>
    <row r="184" spans="1:9" x14ac:dyDescent="0.25">
      <c r="A184" s="2">
        <v>10183</v>
      </c>
      <c r="B184" s="3">
        <v>45474</v>
      </c>
      <c r="C184" s="2" t="s">
        <v>20</v>
      </c>
      <c r="D184" s="2" t="s">
        <v>355</v>
      </c>
      <c r="E184" s="1">
        <v>3</v>
      </c>
      <c r="F184" s="1" t="s">
        <v>73</v>
      </c>
      <c r="G184" s="1" t="s">
        <v>74</v>
      </c>
      <c r="H184" t="s">
        <v>24</v>
      </c>
      <c r="I184" t="s">
        <v>25</v>
      </c>
    </row>
    <row r="185" spans="1:9" x14ac:dyDescent="0.25">
      <c r="A185" s="2">
        <v>10184</v>
      </c>
      <c r="B185" s="3">
        <v>45475</v>
      </c>
      <c r="C185" s="2" t="s">
        <v>26</v>
      </c>
      <c r="D185" s="2" t="s">
        <v>356</v>
      </c>
      <c r="E185" s="1">
        <v>2</v>
      </c>
      <c r="F185" s="1" t="s">
        <v>89</v>
      </c>
      <c r="G185" s="1" t="s">
        <v>215</v>
      </c>
      <c r="H185" t="s">
        <v>13</v>
      </c>
      <c r="I185" t="s">
        <v>14</v>
      </c>
    </row>
    <row r="186" spans="1:9" x14ac:dyDescent="0.25">
      <c r="A186" s="2">
        <v>10185</v>
      </c>
      <c r="B186" s="3">
        <v>45476</v>
      </c>
      <c r="C186" s="2" t="s">
        <v>30</v>
      </c>
      <c r="D186" s="2" t="s">
        <v>357</v>
      </c>
      <c r="E186" s="1">
        <v>1</v>
      </c>
      <c r="F186" s="1">
        <v>190</v>
      </c>
      <c r="G186" s="1">
        <v>190</v>
      </c>
      <c r="H186" t="s">
        <v>18</v>
      </c>
      <c r="I186" t="s">
        <v>19</v>
      </c>
    </row>
    <row r="187" spans="1:9" x14ac:dyDescent="0.25">
      <c r="A187" s="2">
        <v>10186</v>
      </c>
      <c r="B187" s="3">
        <v>45477</v>
      </c>
      <c r="C187" s="2" t="s">
        <v>33</v>
      </c>
      <c r="D187" s="2" t="s">
        <v>358</v>
      </c>
      <c r="E187" s="1">
        <v>1</v>
      </c>
      <c r="F187" s="1" t="s">
        <v>317</v>
      </c>
      <c r="G187" s="1" t="s">
        <v>317</v>
      </c>
      <c r="H187" t="s">
        <v>24</v>
      </c>
      <c r="I187" t="s">
        <v>14</v>
      </c>
    </row>
    <row r="188" spans="1:9" x14ac:dyDescent="0.25">
      <c r="A188" s="2">
        <v>10187</v>
      </c>
      <c r="B188" s="3">
        <v>45478</v>
      </c>
      <c r="C188" s="2" t="s">
        <v>9</v>
      </c>
      <c r="D188" s="2" t="s">
        <v>359</v>
      </c>
      <c r="E188" s="1">
        <v>1</v>
      </c>
      <c r="F188" s="1">
        <v>399</v>
      </c>
      <c r="G188" s="1">
        <v>399</v>
      </c>
      <c r="H188" t="s">
        <v>13</v>
      </c>
      <c r="I188" t="s">
        <v>14</v>
      </c>
    </row>
    <row r="189" spans="1:9" x14ac:dyDescent="0.25">
      <c r="A189" s="2">
        <v>10188</v>
      </c>
      <c r="B189" s="3">
        <v>45479</v>
      </c>
      <c r="C189" s="2" t="s">
        <v>15</v>
      </c>
      <c r="D189" s="2" t="s">
        <v>360</v>
      </c>
      <c r="E189" s="1">
        <v>2</v>
      </c>
      <c r="F189" s="1">
        <v>199</v>
      </c>
      <c r="G189" s="1">
        <v>398</v>
      </c>
      <c r="H189" t="s">
        <v>18</v>
      </c>
      <c r="I189" t="s">
        <v>19</v>
      </c>
    </row>
    <row r="190" spans="1:9" x14ac:dyDescent="0.25">
      <c r="A190" s="2">
        <v>10189</v>
      </c>
      <c r="B190" s="3">
        <v>45480</v>
      </c>
      <c r="C190" s="2" t="s">
        <v>20</v>
      </c>
      <c r="D190" s="2" t="s">
        <v>361</v>
      </c>
      <c r="E190" s="1">
        <v>4</v>
      </c>
      <c r="F190" s="1" t="s">
        <v>275</v>
      </c>
      <c r="G190" s="1" t="s">
        <v>276</v>
      </c>
      <c r="H190" t="s">
        <v>24</v>
      </c>
      <c r="I190" t="s">
        <v>25</v>
      </c>
    </row>
    <row r="191" spans="1:9" x14ac:dyDescent="0.25">
      <c r="A191" s="2">
        <v>10190</v>
      </c>
      <c r="B191" s="3">
        <v>45481</v>
      </c>
      <c r="C191" s="2" t="s">
        <v>26</v>
      </c>
      <c r="D191" s="2" t="s">
        <v>196</v>
      </c>
      <c r="E191" s="1">
        <v>3</v>
      </c>
      <c r="F191" s="1" t="s">
        <v>166</v>
      </c>
      <c r="G191" s="1" t="s">
        <v>302</v>
      </c>
      <c r="H191" t="s">
        <v>13</v>
      </c>
      <c r="I191" t="s">
        <v>14</v>
      </c>
    </row>
    <row r="192" spans="1:9" x14ac:dyDescent="0.25">
      <c r="A192" s="2">
        <v>10191</v>
      </c>
      <c r="B192" s="3">
        <v>45482</v>
      </c>
      <c r="C192" s="2" t="s">
        <v>30</v>
      </c>
      <c r="D192" s="2" t="s">
        <v>362</v>
      </c>
      <c r="E192" s="1">
        <v>1</v>
      </c>
      <c r="F192" s="1">
        <v>18</v>
      </c>
      <c r="G192" s="1">
        <v>18</v>
      </c>
      <c r="H192" t="s">
        <v>18</v>
      </c>
      <c r="I192" t="s">
        <v>19</v>
      </c>
    </row>
    <row r="193" spans="1:9" x14ac:dyDescent="0.25">
      <c r="A193" s="2">
        <v>10192</v>
      </c>
      <c r="B193" s="3">
        <v>45483</v>
      </c>
      <c r="C193" s="2" t="s">
        <v>33</v>
      </c>
      <c r="D193" s="2" t="s">
        <v>363</v>
      </c>
      <c r="E193" s="1">
        <v>1</v>
      </c>
      <c r="F193" s="1" t="s">
        <v>364</v>
      </c>
      <c r="G193" s="1" t="s">
        <v>364</v>
      </c>
      <c r="H193" t="s">
        <v>24</v>
      </c>
      <c r="I193" t="s">
        <v>14</v>
      </c>
    </row>
    <row r="194" spans="1:9" x14ac:dyDescent="0.25">
      <c r="A194" s="2">
        <v>10193</v>
      </c>
      <c r="B194" s="3">
        <v>45484</v>
      </c>
      <c r="C194" s="2" t="s">
        <v>9</v>
      </c>
      <c r="D194" s="2" t="s">
        <v>365</v>
      </c>
      <c r="E194" s="1">
        <v>1</v>
      </c>
      <c r="F194" s="1" t="s">
        <v>50</v>
      </c>
      <c r="G194" s="1" t="s">
        <v>50</v>
      </c>
      <c r="H194" t="s">
        <v>13</v>
      </c>
      <c r="I194" t="s">
        <v>14</v>
      </c>
    </row>
    <row r="195" spans="1:9" x14ac:dyDescent="0.25">
      <c r="A195" s="2">
        <v>10194</v>
      </c>
      <c r="B195" s="3">
        <v>45485</v>
      </c>
      <c r="C195" s="2" t="s">
        <v>15</v>
      </c>
      <c r="D195" s="2" t="s">
        <v>366</v>
      </c>
      <c r="E195" s="1">
        <v>1</v>
      </c>
      <c r="F195" s="1" t="s">
        <v>298</v>
      </c>
      <c r="G195" s="1" t="s">
        <v>298</v>
      </c>
      <c r="H195" t="s">
        <v>18</v>
      </c>
      <c r="I195" t="s">
        <v>19</v>
      </c>
    </row>
    <row r="196" spans="1:9" x14ac:dyDescent="0.25">
      <c r="A196" s="2">
        <v>10195</v>
      </c>
      <c r="B196" s="3">
        <v>45486</v>
      </c>
      <c r="C196" s="2" t="s">
        <v>20</v>
      </c>
      <c r="D196" s="2" t="s">
        <v>367</v>
      </c>
      <c r="E196" s="1">
        <v>2</v>
      </c>
      <c r="F196" s="1" t="s">
        <v>85</v>
      </c>
      <c r="G196" s="1" t="s">
        <v>87</v>
      </c>
      <c r="H196" t="s">
        <v>24</v>
      </c>
      <c r="I196" t="s">
        <v>25</v>
      </c>
    </row>
    <row r="197" spans="1:9" x14ac:dyDescent="0.25">
      <c r="A197" s="2">
        <v>10196</v>
      </c>
      <c r="B197" s="3">
        <v>45487</v>
      </c>
      <c r="C197" s="2" t="s">
        <v>26</v>
      </c>
      <c r="D197" s="2" t="s">
        <v>368</v>
      </c>
      <c r="E197" s="1">
        <v>2</v>
      </c>
      <c r="F197" s="1" t="s">
        <v>291</v>
      </c>
      <c r="G197" s="1" t="s">
        <v>292</v>
      </c>
      <c r="H197" t="s">
        <v>13</v>
      </c>
      <c r="I197" t="s">
        <v>14</v>
      </c>
    </row>
    <row r="198" spans="1:9" x14ac:dyDescent="0.25">
      <c r="A198" s="2">
        <v>10197</v>
      </c>
      <c r="B198" s="3">
        <v>45488</v>
      </c>
      <c r="C198" s="2" t="s">
        <v>30</v>
      </c>
      <c r="D198" s="2" t="s">
        <v>369</v>
      </c>
      <c r="E198" s="1">
        <v>1</v>
      </c>
      <c r="F198" s="1">
        <v>125</v>
      </c>
      <c r="G198" s="1">
        <v>125</v>
      </c>
      <c r="H198" t="s">
        <v>18</v>
      </c>
      <c r="I198" t="s">
        <v>19</v>
      </c>
    </row>
    <row r="199" spans="1:9" x14ac:dyDescent="0.25">
      <c r="A199" s="2">
        <v>10198</v>
      </c>
      <c r="B199" s="3">
        <v>45489</v>
      </c>
      <c r="C199" s="2" t="s">
        <v>33</v>
      </c>
      <c r="D199" s="2" t="s">
        <v>370</v>
      </c>
      <c r="E199" s="1">
        <v>1</v>
      </c>
      <c r="F199" s="1" t="s">
        <v>371</v>
      </c>
      <c r="G199" s="1" t="s">
        <v>371</v>
      </c>
      <c r="H199" t="s">
        <v>24</v>
      </c>
      <c r="I199" t="s">
        <v>14</v>
      </c>
    </row>
    <row r="200" spans="1:9" x14ac:dyDescent="0.25">
      <c r="A200" s="2">
        <v>10199</v>
      </c>
      <c r="B200" s="3">
        <v>45490</v>
      </c>
      <c r="C200" s="2" t="s">
        <v>9</v>
      </c>
      <c r="D200" s="2" t="s">
        <v>372</v>
      </c>
      <c r="E200" s="1">
        <v>2</v>
      </c>
      <c r="F200" s="1">
        <v>179</v>
      </c>
      <c r="G200" s="1">
        <v>358</v>
      </c>
      <c r="H200" t="s">
        <v>13</v>
      </c>
      <c r="I200" t="s">
        <v>14</v>
      </c>
    </row>
    <row r="201" spans="1:9" x14ac:dyDescent="0.25">
      <c r="A201" s="2">
        <v>10200</v>
      </c>
      <c r="B201" s="3">
        <v>45491</v>
      </c>
      <c r="C201" s="2" t="s">
        <v>15</v>
      </c>
      <c r="D201" s="2" t="s">
        <v>373</v>
      </c>
      <c r="E201" s="1">
        <v>1</v>
      </c>
      <c r="F201" s="1" t="s">
        <v>282</v>
      </c>
      <c r="G201" s="1" t="s">
        <v>282</v>
      </c>
      <c r="H201" t="s">
        <v>18</v>
      </c>
      <c r="I201" t="s">
        <v>19</v>
      </c>
    </row>
    <row r="202" spans="1:9" x14ac:dyDescent="0.25">
      <c r="A202" s="2">
        <v>10201</v>
      </c>
      <c r="B202" s="3">
        <v>45492</v>
      </c>
      <c r="C202" s="2" t="s">
        <v>20</v>
      </c>
      <c r="D202" s="2" t="s">
        <v>374</v>
      </c>
      <c r="E202" s="1">
        <v>3</v>
      </c>
      <c r="F202" s="1" t="s">
        <v>73</v>
      </c>
      <c r="G202" s="1" t="s">
        <v>74</v>
      </c>
      <c r="H202" t="s">
        <v>24</v>
      </c>
      <c r="I202" t="s">
        <v>25</v>
      </c>
    </row>
    <row r="203" spans="1:9" x14ac:dyDescent="0.25">
      <c r="A203" s="2">
        <v>10202</v>
      </c>
      <c r="B203" s="3">
        <v>45493</v>
      </c>
      <c r="C203" s="2" t="s">
        <v>26</v>
      </c>
      <c r="D203" s="2" t="s">
        <v>375</v>
      </c>
      <c r="E203" s="1">
        <v>2</v>
      </c>
      <c r="F203" s="1" t="s">
        <v>177</v>
      </c>
      <c r="G203" s="1" t="s">
        <v>252</v>
      </c>
      <c r="H203" t="s">
        <v>13</v>
      </c>
      <c r="I203" t="s">
        <v>14</v>
      </c>
    </row>
    <row r="204" spans="1:9" x14ac:dyDescent="0.25">
      <c r="A204" s="2">
        <v>10203</v>
      </c>
      <c r="B204" s="3">
        <v>45494</v>
      </c>
      <c r="C204" s="2" t="s">
        <v>30</v>
      </c>
      <c r="D204" s="2" t="s">
        <v>376</v>
      </c>
      <c r="E204" s="1">
        <v>1</v>
      </c>
      <c r="F204" s="1">
        <v>52</v>
      </c>
      <c r="G204" s="1">
        <v>52</v>
      </c>
      <c r="H204" t="s">
        <v>18</v>
      </c>
      <c r="I204" t="s">
        <v>19</v>
      </c>
    </row>
    <row r="205" spans="1:9" x14ac:dyDescent="0.25">
      <c r="A205" s="2">
        <v>10204</v>
      </c>
      <c r="B205" s="3">
        <v>45495</v>
      </c>
      <c r="C205" s="2" t="s">
        <v>33</v>
      </c>
      <c r="D205" s="2" t="s">
        <v>377</v>
      </c>
      <c r="E205" s="1">
        <v>1</v>
      </c>
      <c r="F205" s="1" t="s">
        <v>64</v>
      </c>
      <c r="G205" s="1" t="s">
        <v>64</v>
      </c>
      <c r="H205" t="s">
        <v>24</v>
      </c>
      <c r="I205" t="s">
        <v>14</v>
      </c>
    </row>
    <row r="206" spans="1:9" x14ac:dyDescent="0.25">
      <c r="A206" s="2">
        <v>10205</v>
      </c>
      <c r="B206" s="3">
        <v>45496</v>
      </c>
      <c r="C206" s="2" t="s">
        <v>9</v>
      </c>
      <c r="D206" s="2" t="s">
        <v>378</v>
      </c>
      <c r="E206" s="1">
        <v>1</v>
      </c>
      <c r="F206" s="1" t="s">
        <v>83</v>
      </c>
      <c r="G206" s="1" t="s">
        <v>83</v>
      </c>
      <c r="H206" t="s">
        <v>13</v>
      </c>
      <c r="I206" t="s">
        <v>14</v>
      </c>
    </row>
    <row r="207" spans="1:9" x14ac:dyDescent="0.25">
      <c r="A207" s="2">
        <v>10206</v>
      </c>
      <c r="B207" s="3">
        <v>45497</v>
      </c>
      <c r="C207" s="2" t="s">
        <v>15</v>
      </c>
      <c r="D207" s="2" t="s">
        <v>379</v>
      </c>
      <c r="E207" s="1">
        <v>1</v>
      </c>
      <c r="F207" s="1" t="s">
        <v>380</v>
      </c>
      <c r="G207" s="1" t="s">
        <v>380</v>
      </c>
      <c r="H207" t="s">
        <v>18</v>
      </c>
      <c r="I207" t="s">
        <v>19</v>
      </c>
    </row>
    <row r="208" spans="1:9" x14ac:dyDescent="0.25">
      <c r="A208" s="2">
        <v>10207</v>
      </c>
      <c r="B208" s="3">
        <v>45498</v>
      </c>
      <c r="C208" s="2" t="s">
        <v>20</v>
      </c>
      <c r="D208" s="2" t="s">
        <v>381</v>
      </c>
      <c r="E208" s="1">
        <v>2</v>
      </c>
      <c r="F208" s="1">
        <v>98</v>
      </c>
      <c r="G208" s="1">
        <v>196</v>
      </c>
      <c r="H208" t="s">
        <v>24</v>
      </c>
      <c r="I208" t="s">
        <v>25</v>
      </c>
    </row>
    <row r="209" spans="1:9" x14ac:dyDescent="0.25">
      <c r="A209" s="2">
        <v>10208</v>
      </c>
      <c r="B209" s="3">
        <v>45499</v>
      </c>
      <c r="C209" s="2" t="s">
        <v>26</v>
      </c>
      <c r="D209" s="2" t="s">
        <v>382</v>
      </c>
      <c r="E209" s="1">
        <v>3</v>
      </c>
      <c r="F209" s="1" t="s">
        <v>249</v>
      </c>
      <c r="G209" s="1" t="s">
        <v>383</v>
      </c>
      <c r="H209" t="s">
        <v>13</v>
      </c>
      <c r="I209" t="s">
        <v>14</v>
      </c>
    </row>
    <row r="210" spans="1:9" x14ac:dyDescent="0.25">
      <c r="A210" s="2">
        <v>10209</v>
      </c>
      <c r="B210" s="3">
        <v>45500</v>
      </c>
      <c r="C210" s="2" t="s">
        <v>30</v>
      </c>
      <c r="D210" s="2" t="s">
        <v>384</v>
      </c>
      <c r="E210" s="1">
        <v>1</v>
      </c>
      <c r="F210" s="1">
        <v>79</v>
      </c>
      <c r="G210" s="1">
        <v>79</v>
      </c>
      <c r="H210" t="s">
        <v>18</v>
      </c>
      <c r="I210" t="s">
        <v>19</v>
      </c>
    </row>
    <row r="211" spans="1:9" x14ac:dyDescent="0.25">
      <c r="A211" s="2">
        <v>10210</v>
      </c>
      <c r="B211" s="3">
        <v>45501</v>
      </c>
      <c r="C211" s="2" t="s">
        <v>33</v>
      </c>
      <c r="D211" s="2" t="s">
        <v>385</v>
      </c>
      <c r="E211" s="1">
        <v>1</v>
      </c>
      <c r="F211" s="1">
        <v>129</v>
      </c>
      <c r="G211" s="1">
        <v>129</v>
      </c>
      <c r="H211" t="s">
        <v>24</v>
      </c>
      <c r="I211" t="s">
        <v>14</v>
      </c>
    </row>
    <row r="212" spans="1:9" x14ac:dyDescent="0.25">
      <c r="A212" s="2">
        <v>10211</v>
      </c>
      <c r="B212" s="3">
        <v>45502</v>
      </c>
      <c r="C212" s="2" t="s">
        <v>9</v>
      </c>
      <c r="D212" s="2" t="s">
        <v>386</v>
      </c>
      <c r="E212" s="1">
        <v>1</v>
      </c>
      <c r="F212" s="1" t="s">
        <v>53</v>
      </c>
      <c r="G212" s="1" t="s">
        <v>53</v>
      </c>
      <c r="H212" t="s">
        <v>13</v>
      </c>
      <c r="I212" t="s">
        <v>14</v>
      </c>
    </row>
    <row r="213" spans="1:9" x14ac:dyDescent="0.25">
      <c r="A213" s="2">
        <v>10212</v>
      </c>
      <c r="B213" s="3">
        <v>45503</v>
      </c>
      <c r="C213" s="2" t="s">
        <v>15</v>
      </c>
      <c r="D213" s="2" t="s">
        <v>55</v>
      </c>
      <c r="E213" s="1">
        <v>2</v>
      </c>
      <c r="F213" s="1" t="s">
        <v>387</v>
      </c>
      <c r="G213" s="1" t="s">
        <v>388</v>
      </c>
      <c r="H213" t="s">
        <v>18</v>
      </c>
      <c r="I213" t="s">
        <v>19</v>
      </c>
    </row>
    <row r="214" spans="1:9" x14ac:dyDescent="0.25">
      <c r="A214" s="2">
        <v>10213</v>
      </c>
      <c r="B214" s="3">
        <v>45504</v>
      </c>
      <c r="C214" s="2" t="s">
        <v>20</v>
      </c>
      <c r="D214" s="2" t="s">
        <v>389</v>
      </c>
      <c r="E214" s="1">
        <v>4</v>
      </c>
      <c r="F214" s="1" t="s">
        <v>390</v>
      </c>
      <c r="G214" s="1" t="s">
        <v>391</v>
      </c>
      <c r="H214" t="s">
        <v>24</v>
      </c>
      <c r="I214" t="s">
        <v>25</v>
      </c>
    </row>
    <row r="215" spans="1:9" x14ac:dyDescent="0.25">
      <c r="A215" s="2">
        <v>10214</v>
      </c>
      <c r="B215" s="3">
        <v>45505</v>
      </c>
      <c r="C215" s="2" t="s">
        <v>26</v>
      </c>
      <c r="D215" s="2" t="s">
        <v>338</v>
      </c>
      <c r="E215" s="1">
        <v>3</v>
      </c>
      <c r="F215" s="1" t="s">
        <v>166</v>
      </c>
      <c r="G215" s="1" t="s">
        <v>302</v>
      </c>
      <c r="H215" t="s">
        <v>13</v>
      </c>
      <c r="I215" t="s">
        <v>14</v>
      </c>
    </row>
    <row r="216" spans="1:9" x14ac:dyDescent="0.25">
      <c r="A216" s="2">
        <v>10215</v>
      </c>
      <c r="B216" s="3">
        <v>45506</v>
      </c>
      <c r="C216" s="2" t="s">
        <v>30</v>
      </c>
      <c r="D216" s="2" t="s">
        <v>392</v>
      </c>
      <c r="E216" s="1">
        <v>2</v>
      </c>
      <c r="F216" s="1">
        <v>29</v>
      </c>
      <c r="G216" s="1">
        <v>58</v>
      </c>
      <c r="H216" t="s">
        <v>18</v>
      </c>
      <c r="I216" t="s">
        <v>19</v>
      </c>
    </row>
    <row r="217" spans="1:9" x14ac:dyDescent="0.25">
      <c r="A217" s="2">
        <v>10216</v>
      </c>
      <c r="B217" s="3">
        <v>45507</v>
      </c>
      <c r="C217" s="2" t="s">
        <v>33</v>
      </c>
      <c r="D217" s="2" t="s">
        <v>393</v>
      </c>
      <c r="E217" s="1">
        <v>1</v>
      </c>
      <c r="F217" s="1" t="s">
        <v>95</v>
      </c>
      <c r="G217" s="1" t="s">
        <v>95</v>
      </c>
      <c r="H217" t="s">
        <v>24</v>
      </c>
      <c r="I217" t="s">
        <v>14</v>
      </c>
    </row>
    <row r="218" spans="1:9" x14ac:dyDescent="0.25">
      <c r="A218" s="2">
        <v>10217</v>
      </c>
      <c r="B218" s="3">
        <v>45508</v>
      </c>
      <c r="C218" s="2" t="s">
        <v>9</v>
      </c>
      <c r="D218" s="2" t="s">
        <v>394</v>
      </c>
      <c r="E218" s="1">
        <v>1</v>
      </c>
      <c r="F218" s="1">
        <v>2399</v>
      </c>
      <c r="G218" s="1">
        <v>2399</v>
      </c>
      <c r="H218" t="s">
        <v>13</v>
      </c>
      <c r="I218" t="s">
        <v>14</v>
      </c>
    </row>
    <row r="219" spans="1:9" x14ac:dyDescent="0.25">
      <c r="A219" s="2">
        <v>10218</v>
      </c>
      <c r="B219" s="3">
        <v>45509</v>
      </c>
      <c r="C219" s="2" t="s">
        <v>15</v>
      </c>
      <c r="D219" s="2" t="s">
        <v>395</v>
      </c>
      <c r="E219" s="1">
        <v>1</v>
      </c>
      <c r="F219" s="1" t="s">
        <v>371</v>
      </c>
      <c r="G219" s="1" t="s">
        <v>371</v>
      </c>
      <c r="H219" t="s">
        <v>18</v>
      </c>
      <c r="I219" t="s">
        <v>19</v>
      </c>
    </row>
    <row r="220" spans="1:9" x14ac:dyDescent="0.25">
      <c r="A220" s="2">
        <v>10219</v>
      </c>
      <c r="B220" s="3">
        <v>45510</v>
      </c>
      <c r="C220" s="2" t="s">
        <v>20</v>
      </c>
      <c r="D220" s="2" t="s">
        <v>396</v>
      </c>
      <c r="E220" s="1">
        <v>3</v>
      </c>
      <c r="F220" s="1" t="s">
        <v>79</v>
      </c>
      <c r="G220" s="1" t="s">
        <v>247</v>
      </c>
      <c r="H220" t="s">
        <v>24</v>
      </c>
      <c r="I220" t="s">
        <v>25</v>
      </c>
    </row>
    <row r="221" spans="1:9" x14ac:dyDescent="0.25">
      <c r="A221" s="2">
        <v>10220</v>
      </c>
      <c r="B221" s="3">
        <v>45511</v>
      </c>
      <c r="C221" s="2" t="s">
        <v>26</v>
      </c>
      <c r="D221" s="2" t="s">
        <v>397</v>
      </c>
      <c r="E221" s="1">
        <v>2</v>
      </c>
      <c r="F221" s="1" t="s">
        <v>89</v>
      </c>
      <c r="G221" s="1" t="s">
        <v>215</v>
      </c>
      <c r="H221" t="s">
        <v>13</v>
      </c>
      <c r="I221" t="s">
        <v>14</v>
      </c>
    </row>
    <row r="222" spans="1:9" x14ac:dyDescent="0.25">
      <c r="A222" s="2">
        <v>10221</v>
      </c>
      <c r="B222" s="3">
        <v>45512</v>
      </c>
      <c r="C222" s="2" t="s">
        <v>30</v>
      </c>
      <c r="D222" s="2" t="s">
        <v>398</v>
      </c>
      <c r="E222" s="1">
        <v>1</v>
      </c>
      <c r="F222" s="1">
        <v>27</v>
      </c>
      <c r="G222" s="1">
        <v>27</v>
      </c>
      <c r="H222" t="s">
        <v>18</v>
      </c>
      <c r="I222" t="s">
        <v>19</v>
      </c>
    </row>
    <row r="223" spans="1:9" x14ac:dyDescent="0.25">
      <c r="A223" s="2">
        <v>10222</v>
      </c>
      <c r="B223" s="3">
        <v>45513</v>
      </c>
      <c r="C223" s="2" t="s">
        <v>33</v>
      </c>
      <c r="D223" s="2" t="s">
        <v>68</v>
      </c>
      <c r="E223" s="1">
        <v>1</v>
      </c>
      <c r="F223" s="1" t="s">
        <v>40</v>
      </c>
      <c r="G223" s="1" t="s">
        <v>40</v>
      </c>
      <c r="H223" t="s">
        <v>24</v>
      </c>
      <c r="I223" t="s">
        <v>14</v>
      </c>
    </row>
    <row r="224" spans="1:9" x14ac:dyDescent="0.25">
      <c r="A224" s="2">
        <v>10223</v>
      </c>
      <c r="B224" s="3">
        <v>45514</v>
      </c>
      <c r="C224" s="2" t="s">
        <v>9</v>
      </c>
      <c r="D224" s="2" t="s">
        <v>399</v>
      </c>
      <c r="E224" s="1">
        <v>4</v>
      </c>
      <c r="F224" s="1" t="s">
        <v>79</v>
      </c>
      <c r="G224" s="1" t="s">
        <v>400</v>
      </c>
      <c r="H224" t="s">
        <v>13</v>
      </c>
      <c r="I224" t="s">
        <v>14</v>
      </c>
    </row>
    <row r="225" spans="1:9" x14ac:dyDescent="0.25">
      <c r="A225" s="2">
        <v>10224</v>
      </c>
      <c r="B225" s="3">
        <v>45515</v>
      </c>
      <c r="C225" s="2" t="s">
        <v>15</v>
      </c>
      <c r="D225" s="2" t="s">
        <v>401</v>
      </c>
      <c r="E225" s="1">
        <v>2</v>
      </c>
      <c r="F225" s="1" t="s">
        <v>231</v>
      </c>
      <c r="G225" s="1" t="s">
        <v>232</v>
      </c>
      <c r="H225" t="s">
        <v>18</v>
      </c>
      <c r="I225" t="s">
        <v>19</v>
      </c>
    </row>
    <row r="226" spans="1:9" x14ac:dyDescent="0.25">
      <c r="A226" s="2">
        <v>10225</v>
      </c>
      <c r="B226" s="3">
        <v>45516</v>
      </c>
      <c r="C226" s="2" t="s">
        <v>20</v>
      </c>
      <c r="D226" s="2" t="s">
        <v>402</v>
      </c>
      <c r="E226" s="1">
        <v>2</v>
      </c>
      <c r="F226" s="1" t="s">
        <v>288</v>
      </c>
      <c r="G226" s="1" t="s">
        <v>403</v>
      </c>
      <c r="H226" t="s">
        <v>24</v>
      </c>
      <c r="I226" t="s">
        <v>25</v>
      </c>
    </row>
    <row r="227" spans="1:9" x14ac:dyDescent="0.25">
      <c r="A227" s="2">
        <v>10226</v>
      </c>
      <c r="B227" s="3">
        <v>45517</v>
      </c>
      <c r="C227" s="2" t="s">
        <v>26</v>
      </c>
      <c r="D227" s="2" t="s">
        <v>134</v>
      </c>
      <c r="E227" s="1">
        <v>3</v>
      </c>
      <c r="F227" s="1" t="s">
        <v>135</v>
      </c>
      <c r="G227" s="1" t="s">
        <v>404</v>
      </c>
      <c r="H227" t="s">
        <v>13</v>
      </c>
      <c r="I227" t="s">
        <v>14</v>
      </c>
    </row>
    <row r="228" spans="1:9" x14ac:dyDescent="0.25">
      <c r="A228" s="2">
        <v>10227</v>
      </c>
      <c r="B228" s="3">
        <v>45518</v>
      </c>
      <c r="C228" s="2" t="s">
        <v>30</v>
      </c>
      <c r="D228" s="2" t="s">
        <v>405</v>
      </c>
      <c r="E228" s="1">
        <v>1</v>
      </c>
      <c r="F228" s="1" t="s">
        <v>406</v>
      </c>
      <c r="G228" s="1" t="s">
        <v>406</v>
      </c>
      <c r="H228" t="s">
        <v>18</v>
      </c>
      <c r="I228" t="s">
        <v>19</v>
      </c>
    </row>
    <row r="229" spans="1:9" x14ac:dyDescent="0.25">
      <c r="A229" s="2">
        <v>10228</v>
      </c>
      <c r="B229" s="3">
        <v>45519</v>
      </c>
      <c r="C229" s="2" t="s">
        <v>33</v>
      </c>
      <c r="D229" s="2" t="s">
        <v>407</v>
      </c>
      <c r="E229" s="1">
        <v>2</v>
      </c>
      <c r="F229" s="1" t="s">
        <v>36</v>
      </c>
      <c r="G229" s="1" t="s">
        <v>408</v>
      </c>
      <c r="H229" t="s">
        <v>24</v>
      </c>
      <c r="I229" t="s">
        <v>14</v>
      </c>
    </row>
    <row r="230" spans="1:9" x14ac:dyDescent="0.25">
      <c r="A230" s="2">
        <v>10229</v>
      </c>
      <c r="B230" s="3">
        <v>45520</v>
      </c>
      <c r="C230" s="2" t="s">
        <v>9</v>
      </c>
      <c r="D230" s="2" t="s">
        <v>409</v>
      </c>
      <c r="E230" s="1">
        <v>1</v>
      </c>
      <c r="F230" s="1">
        <v>169</v>
      </c>
      <c r="G230" s="1">
        <v>169</v>
      </c>
      <c r="H230" t="s">
        <v>13</v>
      </c>
      <c r="I230" t="s">
        <v>14</v>
      </c>
    </row>
    <row r="231" spans="1:9" x14ac:dyDescent="0.25">
      <c r="A231" s="2">
        <v>10230</v>
      </c>
      <c r="B231" s="3">
        <v>45521</v>
      </c>
      <c r="C231" s="2" t="s">
        <v>15</v>
      </c>
      <c r="D231" s="2" t="s">
        <v>410</v>
      </c>
      <c r="E231" s="1">
        <v>1</v>
      </c>
      <c r="F231" s="1">
        <v>599</v>
      </c>
      <c r="G231" s="1">
        <v>599</v>
      </c>
      <c r="H231" t="s">
        <v>18</v>
      </c>
      <c r="I231" t="s">
        <v>19</v>
      </c>
    </row>
    <row r="232" spans="1:9" x14ac:dyDescent="0.25">
      <c r="A232" s="2">
        <v>10231</v>
      </c>
      <c r="B232" s="3">
        <v>45522</v>
      </c>
      <c r="C232" s="2" t="s">
        <v>20</v>
      </c>
      <c r="D232" s="2" t="s">
        <v>411</v>
      </c>
      <c r="E232" s="1">
        <v>4</v>
      </c>
      <c r="F232" s="1" t="s">
        <v>412</v>
      </c>
      <c r="G232" s="1" t="s">
        <v>413</v>
      </c>
      <c r="H232" t="s">
        <v>24</v>
      </c>
      <c r="I232" t="s">
        <v>25</v>
      </c>
    </row>
    <row r="233" spans="1:9" x14ac:dyDescent="0.25">
      <c r="A233" s="2">
        <v>10232</v>
      </c>
      <c r="B233" s="3">
        <v>45523</v>
      </c>
      <c r="C233" s="2" t="s">
        <v>26</v>
      </c>
      <c r="D233" s="2" t="s">
        <v>44</v>
      </c>
      <c r="E233" s="1">
        <v>2</v>
      </c>
      <c r="F233" s="1" t="s">
        <v>151</v>
      </c>
      <c r="G233" s="1" t="s">
        <v>339</v>
      </c>
      <c r="H233" t="s">
        <v>13</v>
      </c>
      <c r="I233" t="s">
        <v>14</v>
      </c>
    </row>
    <row r="234" spans="1:9" x14ac:dyDescent="0.25">
      <c r="A234" s="2">
        <v>10233</v>
      </c>
      <c r="B234" s="3">
        <v>45524</v>
      </c>
      <c r="C234" s="2" t="s">
        <v>30</v>
      </c>
      <c r="D234" s="2" t="s">
        <v>414</v>
      </c>
      <c r="E234" s="1">
        <v>1</v>
      </c>
      <c r="F234" s="1">
        <v>24</v>
      </c>
      <c r="G234" s="1">
        <v>24</v>
      </c>
      <c r="H234" t="s">
        <v>18</v>
      </c>
      <c r="I234" t="s">
        <v>19</v>
      </c>
    </row>
    <row r="235" spans="1:9" x14ac:dyDescent="0.25">
      <c r="A235" s="2">
        <v>10234</v>
      </c>
      <c r="B235" s="3">
        <v>45525</v>
      </c>
      <c r="C235" s="2" t="s">
        <v>33</v>
      </c>
      <c r="D235" s="2" t="s">
        <v>415</v>
      </c>
      <c r="E235" s="1">
        <v>3</v>
      </c>
      <c r="F235" s="1" t="s">
        <v>416</v>
      </c>
      <c r="G235" s="1" t="s">
        <v>417</v>
      </c>
      <c r="H235" t="s">
        <v>24</v>
      </c>
      <c r="I235" t="s">
        <v>14</v>
      </c>
    </row>
    <row r="236" spans="1:9" x14ac:dyDescent="0.25">
      <c r="A236" s="2">
        <v>10235</v>
      </c>
      <c r="B236" s="3">
        <v>45526</v>
      </c>
      <c r="C236" s="2" t="s">
        <v>9</v>
      </c>
      <c r="D236" s="2" t="s">
        <v>418</v>
      </c>
      <c r="E236" s="1">
        <v>1</v>
      </c>
      <c r="F236" s="1">
        <v>299</v>
      </c>
      <c r="G236" s="1">
        <v>299</v>
      </c>
      <c r="H236" t="s">
        <v>13</v>
      </c>
      <c r="I236" t="s">
        <v>14</v>
      </c>
    </row>
    <row r="237" spans="1:9" x14ac:dyDescent="0.25">
      <c r="A237" s="2">
        <v>10236</v>
      </c>
      <c r="B237" s="3">
        <v>45527</v>
      </c>
      <c r="C237" s="2" t="s">
        <v>15</v>
      </c>
      <c r="D237" s="2" t="s">
        <v>419</v>
      </c>
      <c r="E237" s="1">
        <v>1</v>
      </c>
      <c r="F237" s="1" t="s">
        <v>234</v>
      </c>
      <c r="G237" s="1" t="s">
        <v>234</v>
      </c>
      <c r="H237" t="s">
        <v>18</v>
      </c>
      <c r="I237" t="s">
        <v>19</v>
      </c>
    </row>
    <row r="238" spans="1:9" x14ac:dyDescent="0.25">
      <c r="A238" s="2">
        <v>10237</v>
      </c>
      <c r="B238" s="3">
        <v>45528</v>
      </c>
      <c r="C238" s="2" t="s">
        <v>20</v>
      </c>
      <c r="D238" s="2" t="s">
        <v>420</v>
      </c>
      <c r="E238" s="1">
        <v>3</v>
      </c>
      <c r="F238" s="1">
        <v>90</v>
      </c>
      <c r="G238" s="1">
        <v>270</v>
      </c>
      <c r="H238" t="s">
        <v>24</v>
      </c>
      <c r="I238" t="s">
        <v>25</v>
      </c>
    </row>
    <row r="239" spans="1:9" x14ac:dyDescent="0.25">
      <c r="A239" s="2">
        <v>10238</v>
      </c>
      <c r="B239" s="3">
        <v>45529</v>
      </c>
      <c r="C239" s="2" t="s">
        <v>26</v>
      </c>
      <c r="D239" s="2" t="s">
        <v>421</v>
      </c>
      <c r="E239" s="1">
        <v>3</v>
      </c>
      <c r="F239" s="1" t="s">
        <v>166</v>
      </c>
      <c r="G239" s="1" t="s">
        <v>302</v>
      </c>
      <c r="H239" t="s">
        <v>13</v>
      </c>
      <c r="I239" t="s">
        <v>14</v>
      </c>
    </row>
    <row r="240" spans="1:9" x14ac:dyDescent="0.25">
      <c r="A240" s="2">
        <v>10239</v>
      </c>
      <c r="B240" s="3">
        <v>45530</v>
      </c>
      <c r="C240" s="2" t="s">
        <v>30</v>
      </c>
      <c r="D240" s="2" t="s">
        <v>422</v>
      </c>
      <c r="E240" s="1">
        <v>1</v>
      </c>
      <c r="F240" s="1">
        <v>55</v>
      </c>
      <c r="G240" s="1">
        <v>55</v>
      </c>
      <c r="H240" t="s">
        <v>18</v>
      </c>
      <c r="I240" t="s">
        <v>19</v>
      </c>
    </row>
    <row r="241" spans="1:9" x14ac:dyDescent="0.25">
      <c r="A241" s="2">
        <v>10240</v>
      </c>
      <c r="B241" s="3">
        <v>45531</v>
      </c>
      <c r="C241" s="2" t="s">
        <v>33</v>
      </c>
      <c r="D241" s="2" t="s">
        <v>423</v>
      </c>
      <c r="E241" s="1">
        <v>2</v>
      </c>
      <c r="F241" s="1" t="s">
        <v>35</v>
      </c>
      <c r="G241" s="1" t="s">
        <v>424</v>
      </c>
      <c r="H241" t="s">
        <v>24</v>
      </c>
      <c r="I241" t="s">
        <v>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D A A B Q S w M E F A A C A A g A G Q N 1 W s P F S M K l A A A A 9 g A A A B I A H A B D b 2 5 m a W c v U G F j a 2 F n Z S 5 4 b W w g o h g A K K A U A A A A A A A A A A A A A A A A A A A A A A A A A A A A h Y 9 B D o I w F E S v Q r q n L Y i J I Z + S 6 F Y S o 4 l x 2 5 Q K D V A I L Z a 7 u f B I X k G M o u 5 c z p u 3 m L l f b 5 C O T e 1 d Z G 9 U q x M U Y I o 8 q U W b K 1 0 k a L B n f 4 V S B j s u K l 5 I b 5 K 1 i U e T J 6 i 0 t o s J c c 5 h t 8 B t X 5 C Q 0 o C c s u 1 B l L L h 6 C O r / 7 K v t L F c C 4 k Y H F 9 j W I i D i O K I L j E F M k P I l P 4 K 4 b T 3 2 f 5 A 2 A y 1 H X r J O u u v 9 0 D m C O T 9 g T 0 A U E s D B B Q A A g A I A B k D d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A 3 V a 7 g k s 6 O U A A A A g A g A A E w A c A E Z v c m 1 1 b G F z L 1 N l Y 3 R p b 2 4 x L m 0 g o h g A K K A U A A A A A A A A A A A A A A A A A A A A A A A A A A A A p c 7 B S g M x E A b g + 8 K + w x A v L a y F 9 V p 6 k F V P I m J T P J Q e s s m I o c l M y c 6 K s u y 7 G 7 v i 0 V b M Z c L A P / / X o R X P B O t p 1 s u y K I v u 1 S R 0 o E 2 L w d S w g o B S F p D f H Z N g X t y + W w y L p k 8 J S Z 4 5 7 V v m / W w + b B 9 M x J X 6 T q r d u G 2 + E i S 7 a j p w o b Q / M F w H w W Q c g + U I 9 2 x N 8 M 4 4 V P l 0 z g Z c 6 G S o e + E U G w 5 9 J P 1 x w G 5 2 b K 9 g G N S N E V Q V S F 6 D y 3 / x E c e x A o V 0 u V m r + V l t 9 Y m 6 E 9 Y j Z E N e 4 D F 5 + 8 O h P r a Y / o y 5 + h e m n j S a x Q R 4 w j e k / h d Q W X g 6 z 7 T 8 B F B L A Q I t A B Q A A g A I A B k D d V r D x U j C p Q A A A P Y A A A A S A A A A A A A A A A A A A A A A A A A A A A B D b 2 5 m a W c v U G F j a 2 F n Z S 5 4 b W x Q S w E C L Q A U A A I A C A A Z A 3 V a D 8 r p q 6 Q A A A D p A A A A E w A A A A A A A A A A A A A A A A D x A A A A W 0 N v b n R l b n R f V H l w Z X N d L n h t b F B L A Q I t A B Q A A g A I A B k D d V r u C S z o 5 Q A A A C A C A A A T A A A A A A A A A A A A A A A A A O I B A A B G b 3 J t d W x h c y 9 T Z W N 0 a W 9 u M S 5 t U E s F B g A A A A A D A A M A w g A A A B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O A A A A A A A A i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D I 5 Z G Q 1 N C 0 5 N T M w L T Q 5 N T Y t Y j I x N C 0 x N W Y 4 N T Y 2 M G Q 5 N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E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x V D A z O j A 0 O j I 2 L j c 0 N T E z N j F a I i A v P j x F b n R y e S B U e X B l P S J G a W x s Q 2 9 s d W 1 u V H l w Z X M i I F Z h b H V l P S J z Q U F j Q U F B Q U Z C U U F B I i A v P j x F b n R y e S B U e X B l P S J G a W x s Q 2 9 s d W 1 u T m F t Z X M i I F Z h b H V l P S J z W y Z x d W 9 0 O 1 R y Y W 5 z Y W N 0 a W 9 u I E l E J n F 1 b 3 Q 7 L C Z x d W 9 0 O 0 R h d G U m c X V v d D s s J n F 1 b 3 Q 7 U H J v Z H V j d C B D Y X R l Z 2 9 y e S Z x d W 9 0 O y w m c X V v d D t Q c m 9 k d W N 0 I E 5 h b W U m c X V v d D s s J n F 1 b 3 Q 7 V W 5 p d H M g U 2 9 s Z C Z x d W 9 0 O y w m c X V v d D t V b m l 0 I F B y a W N l J n F 1 b 3 Q 7 L C Z x d W 9 0 O 1 R v d G F s I F J l d m V u d W U m c X V v d D s s J n F 1 b 3 Q 7 U m V n a W 9 u J n F 1 b 3 Q 7 L C Z x d W 9 0 O 1 B h e W 1 l b n Q g T W V 0 a G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9 B d X R v U m V t b 3 Z l Z E N v b H V t b n M x L n t U c m F u c 2 F j d G l v b i B J R C w w f S Z x d W 9 0 O y w m c X V v d D t T Z W N 0 a W 9 u M S 9 U Y W J l b G E x L 0 F 1 d G 9 S Z W 1 v d m V k Q 2 9 s d W 1 u c z E u e 0 R h d G U s M X 0 m c X V v d D s s J n F 1 b 3 Q 7 U 2 V j d G l v b j E v V G F i Z W x h M S 9 B d X R v U m V t b 3 Z l Z E N v b H V t b n M x L n t Q c m 9 k d W N 0 I E N h d G V n b 3 J 5 L D J 9 J n F 1 b 3 Q 7 L C Z x d W 9 0 O 1 N l Y 3 R p b 2 4 x L 1 R h Y m V s Y T E v Q X V 0 b 1 J l b W 9 2 Z W R D b 2 x 1 b W 5 z M S 5 7 U H J v Z H V j d C B O Y W 1 l L D N 9 J n F 1 b 3 Q 7 L C Z x d W 9 0 O 1 N l Y 3 R p b 2 4 x L 1 R h Y m V s Y T E v Q X V 0 b 1 J l b W 9 2 Z W R D b 2 x 1 b W 5 z M S 5 7 V W 5 p d H M g U 2 9 s Z C w 0 f S Z x d W 9 0 O y w m c X V v d D t T Z W N 0 a W 9 u M S 9 U Y W J l b G E x L 0 F 1 d G 9 S Z W 1 v d m V k Q 2 9 s d W 1 u c z E u e 1 V u a X Q g U H J p Y 2 U s N X 0 m c X V v d D s s J n F 1 b 3 Q 7 U 2 V j d G l v b j E v V G F i Z W x h M S 9 B d X R v U m V t b 3 Z l Z E N v b H V t b n M x L n t U b 3 R h b C B S Z X Z l b n V l L D Z 9 J n F 1 b 3 Q 7 L C Z x d W 9 0 O 1 N l Y 3 R p b 2 4 x L 1 R h Y m V s Y T E v Q X V 0 b 1 J l b W 9 2 Z W R D b 2 x 1 b W 5 z M S 5 7 U m V n a W 9 u L D d 9 J n F 1 b 3 Q 7 L C Z x d W 9 0 O 1 N l Y 3 R p b 2 4 x L 1 R h Y m V s Y T E v Q X V 0 b 1 J l b W 9 2 Z W R D b 2 x 1 b W 5 z M S 5 7 U G F 5 b W V u d C B N Z X R o b 2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U c m F u c 2 F j d G l v b i B J R C w w f S Z x d W 9 0 O y w m c X V v d D t T Z W N 0 a W 9 u M S 9 U Y W J l b G E x L 0 F 1 d G 9 S Z W 1 v d m V k Q 2 9 s d W 1 u c z E u e 0 R h d G U s M X 0 m c X V v d D s s J n F 1 b 3 Q 7 U 2 V j d G l v b j E v V G F i Z W x h M S 9 B d X R v U m V t b 3 Z l Z E N v b H V t b n M x L n t Q c m 9 k d W N 0 I E N h d G V n b 3 J 5 L D J 9 J n F 1 b 3 Q 7 L C Z x d W 9 0 O 1 N l Y 3 R p b 2 4 x L 1 R h Y m V s Y T E v Q X V 0 b 1 J l b W 9 2 Z W R D b 2 x 1 b W 5 z M S 5 7 U H J v Z H V j d C B O Y W 1 l L D N 9 J n F 1 b 3 Q 7 L C Z x d W 9 0 O 1 N l Y 3 R p b 2 4 x L 1 R h Y m V s Y T E v Q X V 0 b 1 J l b W 9 2 Z W R D b 2 x 1 b W 5 z M S 5 7 V W 5 p d H M g U 2 9 s Z C w 0 f S Z x d W 9 0 O y w m c X V v d D t T Z W N 0 a W 9 u M S 9 U Y W J l b G E x L 0 F 1 d G 9 S Z W 1 v d m V k Q 2 9 s d W 1 u c z E u e 1 V u a X Q g U H J p Y 2 U s N X 0 m c X V v d D s s J n F 1 b 3 Q 7 U 2 V j d G l v b j E v V G F i Z W x h M S 9 B d X R v U m V t b 3 Z l Z E N v b H V t b n M x L n t U b 3 R h b C B S Z X Z l b n V l L D Z 9 J n F 1 b 3 Q 7 L C Z x d W 9 0 O 1 N l Y 3 R p b 2 4 x L 1 R h Y m V s Y T E v Q X V 0 b 1 J l b W 9 2 Z W R D b 2 x 1 b W 5 z M S 5 7 U m V n a W 9 u L D d 9 J n F 1 b 3 Q 7 L C Z x d W 9 0 O 1 N l Y 3 R p b 2 4 x L 1 R h Y m V s Y T E v Q X V 0 b 1 J l b W 9 2 Z W R D b 2 x 1 b W 5 z M S 5 7 U G F 5 b W V u d C B N Z X R o b 2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y U y M G N v b S U y M E x v Y 2 F s a W R h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y U y M G N v b S U y M E x v Y 2 F s a W R h Z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U a X B v J T I w Q W x 0 Z X J h Z G 8 l M j B j b 2 0 l M j B M b 2 N h b G l k Y W R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x 7 H L r m n p S b H E t N y j u z Q 2 A A A A A A I A A A A A A B B m A A A A A Q A A I A A A A L Y r J x N w t 4 Q L 2 M U h a F A W / J 9 n G y 1 A L D o c R H P S q h t 0 R 8 0 F A A A A A A 6 A A A A A A g A A I A A A A C g 9 i a o G 0 u E i T K S a z D O i 4 c d P t l T h M I X B F n 8 Z p 7 / b Z y a l U A A A A A P h b c r x D D N V r J o O F r + j s N 5 n v v q s Q a Q p M q q p V H H L c P Z G v 1 d d B p x Q O F B W T y 5 T q y m r m 8 I 2 H W z b H J a d / u N 6 b Z N x F 1 m I Q D k h 3 B w 0 f g J + i w V i H j J x Q A A A A M 7 v c f 1 j V d m K w Y K R C T s X v h O G J h Z + n C E 5 B Z N e N x H Y m G e 1 M d y M w C s 5 V V t G w j 1 P 1 c h F i / Y v R n T Z F I a E z C o G q t n V M u c = < / D a t a M a s h u p > 
</file>

<file path=customXml/itemProps1.xml><?xml version="1.0" encoding="utf-8"?>
<ds:datastoreItem xmlns:ds="http://schemas.openxmlformats.org/officeDocument/2006/customXml" ds:itemID="{5C72D203-31CF-43C2-8F03-6D4469614A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Receita_por_Meio</vt:lpstr>
      <vt:lpstr>Qtd_por_Meio</vt:lpstr>
      <vt:lpstr>Meio_por_Regiao</vt:lpstr>
      <vt:lpstr>Produto_por_pagamento</vt:lpstr>
      <vt:lpstr>para_analise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ANDRADE DUTRA DOS SANTOS</cp:lastModifiedBy>
  <dcterms:created xsi:type="dcterms:W3CDTF">2025-03-21T02:56:57Z</dcterms:created>
  <dcterms:modified xsi:type="dcterms:W3CDTF">2025-03-21T03:37:49Z</dcterms:modified>
</cp:coreProperties>
</file>