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\OneDrive\Escritorio\"/>
    </mc:Choice>
  </mc:AlternateContent>
  <bookViews>
    <workbookView xWindow="0" yWindow="0" windowWidth="28770" windowHeight="12270"/>
  </bookViews>
  <sheets>
    <sheet name="Hoja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5" i="2"/>
  <c r="J34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5" i="2"/>
  <c r="I3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5" i="2"/>
  <c r="H3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5" i="2"/>
  <c r="D13" i="2"/>
  <c r="C13" i="2"/>
  <c r="D12" i="2"/>
  <c r="C12" i="2"/>
  <c r="D11" i="2"/>
  <c r="C11" i="2"/>
  <c r="D10" i="2"/>
  <c r="C10" i="2"/>
</calcChain>
</file>

<file path=xl/sharedStrings.xml><?xml version="1.0" encoding="utf-8"?>
<sst xmlns="http://schemas.openxmlformats.org/spreadsheetml/2006/main" count="15" uniqueCount="15">
  <si>
    <t>tasa APR</t>
  </si>
  <si>
    <t>EAR</t>
  </si>
  <si>
    <t>Suponga que el banco le regala un bono que dura 15 años con pagos semestrales y le permite elegir en qué periodos se capitalizarán las tasas del bono. Las opciones son las siguientes: Anual, semestral, mensual y diaria. El banco ofrece tasas APR del 10% anual.</t>
  </si>
  <si>
    <t>Anual</t>
  </si>
  <si>
    <t>Mensual</t>
  </si>
  <si>
    <t>principal</t>
  </si>
  <si>
    <t>cupones semestrales</t>
  </si>
  <si>
    <t>15 años</t>
  </si>
  <si>
    <t>capitalización Anual</t>
  </si>
  <si>
    <t>capitalización Semestral</t>
  </si>
  <si>
    <t>Capitalización Mensual</t>
  </si>
  <si>
    <t>Capitalización Diaria</t>
  </si>
  <si>
    <t>tasas semestrales (efectivas</t>
  </si>
  <si>
    <t xml:space="preserve">Semestral </t>
  </si>
  <si>
    <t>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</si>
</sst>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;[Red]&quot;$&quot;\-#,##0.00"/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9" fontId="0" fillId="0" borderId="0" xfId="1" applyFont="1"/>
    <xf numFmtId="164" fontId="0" fillId="0" borderId="0" xfId="1" applyNumberFormat="1" applyFont="1"/>
    <xf numFmtId="8" fontId="0" fillId="0" borderId="0" xfId="0" applyNumberFormat="1"/>
    <xf numFmtId="0" fontId="2" fillId="0" borderId="0" xfId="0" applyFont="1"/>
    <xf numFmtId="10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K33" sqref="K33"/>
    </sheetView>
  </sheetViews>
  <sheetFormatPr baseColWidth="10" defaultRowHeight="15" x14ac:dyDescent="0.25"/>
  <cols>
    <col min="2" max="2" width="22.5703125" bestFit="1" customWidth="1"/>
    <col min="3" max="3" width="16.7109375" bestFit="1" customWidth="1"/>
  </cols>
  <sheetData>
    <row r="1" spans="1:11" x14ac:dyDescent="0.25">
      <c r="A1" s="5" t="s">
        <v>2</v>
      </c>
    </row>
    <row r="3" spans="1:11" x14ac:dyDescent="0.25">
      <c r="B3" t="s">
        <v>5</v>
      </c>
      <c r="C3" s="1"/>
      <c r="D3" t="s">
        <v>6</v>
      </c>
    </row>
    <row r="4" spans="1:11" x14ac:dyDescent="0.25">
      <c r="B4">
        <v>10000</v>
      </c>
      <c r="D4" t="s">
        <v>7</v>
      </c>
      <c r="H4" t="s">
        <v>3</v>
      </c>
      <c r="I4" t="s">
        <v>13</v>
      </c>
      <c r="J4" t="s">
        <v>4</v>
      </c>
      <c r="K4" t="s">
        <v>14</v>
      </c>
    </row>
    <row r="5" spans="1:11" x14ac:dyDescent="0.25">
      <c r="D5" s="3"/>
      <c r="G5">
        <v>1</v>
      </c>
      <c r="H5">
        <f>$C$10*$B$4</f>
        <v>488.08848170151629</v>
      </c>
      <c r="I5">
        <f>$C$11*$B$4</f>
        <v>500</v>
      </c>
      <c r="J5">
        <f>$C$12*$B$4</f>
        <v>510.53313320164938</v>
      </c>
      <c r="K5">
        <f>$C$13*$B$4</f>
        <v>512.63797259307296</v>
      </c>
    </row>
    <row r="6" spans="1:11" x14ac:dyDescent="0.25">
      <c r="B6" t="s">
        <v>0</v>
      </c>
      <c r="D6" s="3"/>
      <c r="G6">
        <v>2</v>
      </c>
      <c r="H6">
        <f t="shared" ref="H6:H34" si="0">$C$10*$B$4</f>
        <v>488.08848170151629</v>
      </c>
      <c r="I6">
        <f t="shared" ref="I6:I34" si="1">$C$11*$B$4</f>
        <v>500</v>
      </c>
      <c r="J6">
        <f t="shared" ref="J6:J34" si="2">$C$12*$B$4</f>
        <v>510.53313320164938</v>
      </c>
      <c r="K6">
        <f t="shared" ref="K6:K34" si="3">$C$13*$B$4</f>
        <v>512.63797259307296</v>
      </c>
    </row>
    <row r="7" spans="1:11" x14ac:dyDescent="0.25">
      <c r="B7" s="1">
        <v>0.1</v>
      </c>
      <c r="D7" s="3"/>
      <c r="G7">
        <v>3</v>
      </c>
      <c r="H7">
        <f t="shared" si="0"/>
        <v>488.08848170151629</v>
      </c>
      <c r="I7">
        <f t="shared" si="1"/>
        <v>500</v>
      </c>
      <c r="J7">
        <f t="shared" si="2"/>
        <v>510.53313320164938</v>
      </c>
      <c r="K7">
        <f t="shared" si="3"/>
        <v>512.63797259307296</v>
      </c>
    </row>
    <row r="8" spans="1:11" x14ac:dyDescent="0.25">
      <c r="D8" s="3"/>
      <c r="G8">
        <v>4</v>
      </c>
      <c r="H8">
        <f t="shared" si="0"/>
        <v>488.08848170151629</v>
      </c>
      <c r="I8">
        <f t="shared" si="1"/>
        <v>500</v>
      </c>
      <c r="J8">
        <f t="shared" si="2"/>
        <v>510.53313320164938</v>
      </c>
      <c r="K8">
        <f t="shared" si="3"/>
        <v>512.63797259307296</v>
      </c>
    </row>
    <row r="9" spans="1:11" x14ac:dyDescent="0.25">
      <c r="C9" t="s">
        <v>12</v>
      </c>
      <c r="D9" t="s">
        <v>1</v>
      </c>
      <c r="G9">
        <v>5</v>
      </c>
      <c r="H9">
        <f t="shared" si="0"/>
        <v>488.08848170151629</v>
      </c>
      <c r="I9">
        <f t="shared" si="1"/>
        <v>500</v>
      </c>
      <c r="J9">
        <f t="shared" si="2"/>
        <v>510.53313320164938</v>
      </c>
      <c r="K9">
        <f t="shared" si="3"/>
        <v>512.63797259307296</v>
      </c>
    </row>
    <row r="10" spans="1:11" x14ac:dyDescent="0.25">
      <c r="B10" t="s">
        <v>8</v>
      </c>
      <c r="C10" s="3">
        <f>(1+B7)^(1/2)-1</f>
        <v>4.8808848170151631E-2</v>
      </c>
      <c r="D10" s="3">
        <f>B7</f>
        <v>0.1</v>
      </c>
      <c r="G10">
        <v>6</v>
      </c>
      <c r="H10">
        <f t="shared" si="0"/>
        <v>488.08848170151629</v>
      </c>
      <c r="I10">
        <f t="shared" si="1"/>
        <v>500</v>
      </c>
      <c r="J10">
        <f t="shared" si="2"/>
        <v>510.53313320164938</v>
      </c>
      <c r="K10">
        <f t="shared" si="3"/>
        <v>512.63797259307296</v>
      </c>
    </row>
    <row r="11" spans="1:11" x14ac:dyDescent="0.25">
      <c r="B11" t="s">
        <v>9</v>
      </c>
      <c r="C11" s="3">
        <f>B7/2</f>
        <v>0.05</v>
      </c>
      <c r="D11" s="3">
        <f>(1+C11)^2-1</f>
        <v>0.10250000000000004</v>
      </c>
      <c r="G11">
        <v>7</v>
      </c>
      <c r="H11">
        <f t="shared" si="0"/>
        <v>488.08848170151629</v>
      </c>
      <c r="I11">
        <f t="shared" si="1"/>
        <v>500</v>
      </c>
      <c r="J11">
        <f t="shared" si="2"/>
        <v>510.53313320164938</v>
      </c>
      <c r="K11">
        <f t="shared" si="3"/>
        <v>512.63797259307296</v>
      </c>
    </row>
    <row r="12" spans="1:11" x14ac:dyDescent="0.25">
      <c r="B12" t="s">
        <v>10</v>
      </c>
      <c r="C12" s="3">
        <f>(B7/12+1)^6-1</f>
        <v>5.1053313320164939E-2</v>
      </c>
      <c r="D12" s="3">
        <f>(1+C12)^2-1</f>
        <v>0.10471306744129683</v>
      </c>
      <c r="G12">
        <v>8</v>
      </c>
      <c r="H12">
        <f t="shared" si="0"/>
        <v>488.08848170151629</v>
      </c>
      <c r="I12">
        <f t="shared" si="1"/>
        <v>500</v>
      </c>
      <c r="J12">
        <f t="shared" si="2"/>
        <v>510.53313320164938</v>
      </c>
      <c r="K12">
        <f t="shared" si="3"/>
        <v>512.63797259307296</v>
      </c>
    </row>
    <row r="13" spans="1:11" x14ac:dyDescent="0.25">
      <c r="B13" t="s">
        <v>11</v>
      </c>
      <c r="C13" s="3">
        <f>(B7/360+1)^180-1</f>
        <v>5.1263797259307298E-2</v>
      </c>
      <c r="D13" s="3">
        <f>(1+C13)^2-1</f>
        <v>0.10515557142805787</v>
      </c>
      <c r="G13">
        <v>9</v>
      </c>
      <c r="H13">
        <f t="shared" si="0"/>
        <v>488.08848170151629</v>
      </c>
      <c r="I13">
        <f t="shared" si="1"/>
        <v>500</v>
      </c>
      <c r="J13">
        <f t="shared" si="2"/>
        <v>510.53313320164938</v>
      </c>
      <c r="K13">
        <f t="shared" si="3"/>
        <v>512.63797259307296</v>
      </c>
    </row>
    <row r="14" spans="1:11" x14ac:dyDescent="0.25">
      <c r="C14" s="7"/>
      <c r="D14" s="6"/>
      <c r="G14">
        <v>10</v>
      </c>
      <c r="H14">
        <f t="shared" si="0"/>
        <v>488.08848170151629</v>
      </c>
      <c r="I14">
        <f t="shared" si="1"/>
        <v>500</v>
      </c>
      <c r="J14">
        <f t="shared" si="2"/>
        <v>510.53313320164938</v>
      </c>
      <c r="K14">
        <f t="shared" si="3"/>
        <v>512.63797259307296</v>
      </c>
    </row>
    <row r="15" spans="1:11" x14ac:dyDescent="0.25">
      <c r="C15" s="7"/>
      <c r="G15">
        <v>11</v>
      </c>
      <c r="H15">
        <f t="shared" si="0"/>
        <v>488.08848170151629</v>
      </c>
      <c r="I15">
        <f t="shared" si="1"/>
        <v>500</v>
      </c>
      <c r="J15">
        <f t="shared" si="2"/>
        <v>510.53313320164938</v>
      </c>
      <c r="K15">
        <f t="shared" si="3"/>
        <v>512.63797259307296</v>
      </c>
    </row>
    <row r="16" spans="1:11" x14ac:dyDescent="0.25">
      <c r="G16">
        <v>12</v>
      </c>
      <c r="H16">
        <f t="shared" si="0"/>
        <v>488.08848170151629</v>
      </c>
      <c r="I16">
        <f t="shared" si="1"/>
        <v>500</v>
      </c>
      <c r="J16">
        <f t="shared" si="2"/>
        <v>510.53313320164938</v>
      </c>
      <c r="K16">
        <f t="shared" si="3"/>
        <v>512.63797259307296</v>
      </c>
    </row>
    <row r="17" spans="7:11" x14ac:dyDescent="0.25">
      <c r="G17">
        <v>13</v>
      </c>
      <c r="H17">
        <f t="shared" si="0"/>
        <v>488.08848170151629</v>
      </c>
      <c r="I17">
        <f t="shared" si="1"/>
        <v>500</v>
      </c>
      <c r="J17">
        <f t="shared" si="2"/>
        <v>510.53313320164938</v>
      </c>
      <c r="K17">
        <f t="shared" si="3"/>
        <v>512.63797259307296</v>
      </c>
    </row>
    <row r="18" spans="7:11" x14ac:dyDescent="0.25">
      <c r="G18">
        <v>14</v>
      </c>
      <c r="H18">
        <f t="shared" si="0"/>
        <v>488.08848170151629</v>
      </c>
      <c r="I18">
        <f t="shared" si="1"/>
        <v>500</v>
      </c>
      <c r="J18">
        <f t="shared" si="2"/>
        <v>510.53313320164938</v>
      </c>
      <c r="K18">
        <f t="shared" si="3"/>
        <v>512.63797259307296</v>
      </c>
    </row>
    <row r="19" spans="7:11" x14ac:dyDescent="0.25">
      <c r="G19">
        <v>15</v>
      </c>
      <c r="H19">
        <f t="shared" si="0"/>
        <v>488.08848170151629</v>
      </c>
      <c r="I19">
        <f t="shared" si="1"/>
        <v>500</v>
      </c>
      <c r="J19">
        <f t="shared" si="2"/>
        <v>510.53313320164938</v>
      </c>
      <c r="K19">
        <f t="shared" si="3"/>
        <v>512.63797259307296</v>
      </c>
    </row>
    <row r="20" spans="7:11" x14ac:dyDescent="0.25">
      <c r="G20">
        <v>16</v>
      </c>
      <c r="H20">
        <f t="shared" si="0"/>
        <v>488.08848170151629</v>
      </c>
      <c r="I20">
        <f t="shared" si="1"/>
        <v>500</v>
      </c>
      <c r="J20">
        <f t="shared" si="2"/>
        <v>510.53313320164938</v>
      </c>
      <c r="K20">
        <f t="shared" si="3"/>
        <v>512.63797259307296</v>
      </c>
    </row>
    <row r="21" spans="7:11" x14ac:dyDescent="0.25">
      <c r="G21">
        <v>17</v>
      </c>
      <c r="H21">
        <f t="shared" si="0"/>
        <v>488.08848170151629</v>
      </c>
      <c r="I21">
        <f t="shared" si="1"/>
        <v>500</v>
      </c>
      <c r="J21">
        <f t="shared" si="2"/>
        <v>510.53313320164938</v>
      </c>
      <c r="K21">
        <f t="shared" si="3"/>
        <v>512.63797259307296</v>
      </c>
    </row>
    <row r="22" spans="7:11" x14ac:dyDescent="0.25">
      <c r="G22">
        <v>18</v>
      </c>
      <c r="H22">
        <f t="shared" si="0"/>
        <v>488.08848170151629</v>
      </c>
      <c r="I22">
        <f t="shared" si="1"/>
        <v>500</v>
      </c>
      <c r="J22">
        <f t="shared" si="2"/>
        <v>510.53313320164938</v>
      </c>
      <c r="K22">
        <f t="shared" si="3"/>
        <v>512.63797259307296</v>
      </c>
    </row>
    <row r="23" spans="7:11" x14ac:dyDescent="0.25">
      <c r="G23">
        <v>19</v>
      </c>
      <c r="H23">
        <f t="shared" si="0"/>
        <v>488.08848170151629</v>
      </c>
      <c r="I23">
        <f t="shared" si="1"/>
        <v>500</v>
      </c>
      <c r="J23">
        <f t="shared" si="2"/>
        <v>510.53313320164938</v>
      </c>
      <c r="K23">
        <f t="shared" si="3"/>
        <v>512.63797259307296</v>
      </c>
    </row>
    <row r="24" spans="7:11" x14ac:dyDescent="0.25">
      <c r="G24">
        <v>20</v>
      </c>
      <c r="H24">
        <f t="shared" si="0"/>
        <v>488.08848170151629</v>
      </c>
      <c r="I24">
        <f t="shared" si="1"/>
        <v>500</v>
      </c>
      <c r="J24">
        <f t="shared" si="2"/>
        <v>510.53313320164938</v>
      </c>
      <c r="K24">
        <f t="shared" si="3"/>
        <v>512.63797259307296</v>
      </c>
    </row>
    <row r="25" spans="7:11" x14ac:dyDescent="0.25">
      <c r="G25">
        <v>21</v>
      </c>
      <c r="H25">
        <f t="shared" si="0"/>
        <v>488.08848170151629</v>
      </c>
      <c r="I25">
        <f t="shared" si="1"/>
        <v>500</v>
      </c>
      <c r="J25">
        <f t="shared" si="2"/>
        <v>510.53313320164938</v>
      </c>
      <c r="K25">
        <f t="shared" si="3"/>
        <v>512.63797259307296</v>
      </c>
    </row>
    <row r="26" spans="7:11" x14ac:dyDescent="0.25">
      <c r="G26">
        <v>22</v>
      </c>
      <c r="H26">
        <f t="shared" si="0"/>
        <v>488.08848170151629</v>
      </c>
      <c r="I26">
        <f t="shared" si="1"/>
        <v>500</v>
      </c>
      <c r="J26">
        <f t="shared" si="2"/>
        <v>510.53313320164938</v>
      </c>
      <c r="K26">
        <f t="shared" si="3"/>
        <v>512.63797259307296</v>
      </c>
    </row>
    <row r="27" spans="7:11" x14ac:dyDescent="0.25">
      <c r="G27">
        <v>23</v>
      </c>
      <c r="H27">
        <f t="shared" si="0"/>
        <v>488.08848170151629</v>
      </c>
      <c r="I27">
        <f t="shared" si="1"/>
        <v>500</v>
      </c>
      <c r="J27">
        <f t="shared" si="2"/>
        <v>510.53313320164938</v>
      </c>
      <c r="K27">
        <f t="shared" si="3"/>
        <v>512.63797259307296</v>
      </c>
    </row>
    <row r="28" spans="7:11" x14ac:dyDescent="0.25">
      <c r="G28">
        <v>24</v>
      </c>
      <c r="H28">
        <f t="shared" si="0"/>
        <v>488.08848170151629</v>
      </c>
      <c r="I28">
        <f t="shared" si="1"/>
        <v>500</v>
      </c>
      <c r="J28">
        <f t="shared" si="2"/>
        <v>510.53313320164938</v>
      </c>
      <c r="K28">
        <f t="shared" si="3"/>
        <v>512.63797259307296</v>
      </c>
    </row>
    <row r="29" spans="7:11" x14ac:dyDescent="0.25">
      <c r="G29">
        <v>25</v>
      </c>
      <c r="H29">
        <f t="shared" si="0"/>
        <v>488.08848170151629</v>
      </c>
      <c r="I29">
        <f t="shared" si="1"/>
        <v>500</v>
      </c>
      <c r="J29">
        <f t="shared" si="2"/>
        <v>510.53313320164938</v>
      </c>
      <c r="K29">
        <f t="shared" si="3"/>
        <v>512.63797259307296</v>
      </c>
    </row>
    <row r="30" spans="7:11" x14ac:dyDescent="0.25">
      <c r="G30">
        <v>26</v>
      </c>
      <c r="H30">
        <f t="shared" si="0"/>
        <v>488.08848170151629</v>
      </c>
      <c r="I30">
        <f t="shared" si="1"/>
        <v>500</v>
      </c>
      <c r="J30">
        <f t="shared" si="2"/>
        <v>510.53313320164938</v>
      </c>
      <c r="K30">
        <f t="shared" si="3"/>
        <v>512.63797259307296</v>
      </c>
    </row>
    <row r="31" spans="7:11" x14ac:dyDescent="0.25">
      <c r="G31">
        <v>27</v>
      </c>
      <c r="H31">
        <f t="shared" si="0"/>
        <v>488.08848170151629</v>
      </c>
      <c r="I31">
        <f t="shared" si="1"/>
        <v>500</v>
      </c>
      <c r="J31">
        <f t="shared" si="2"/>
        <v>510.53313320164938</v>
      </c>
      <c r="K31">
        <f t="shared" si="3"/>
        <v>512.63797259307296</v>
      </c>
    </row>
    <row r="32" spans="7:11" x14ac:dyDescent="0.25">
      <c r="G32">
        <v>28</v>
      </c>
      <c r="H32">
        <f t="shared" si="0"/>
        <v>488.08848170151629</v>
      </c>
      <c r="I32">
        <f t="shared" si="1"/>
        <v>500</v>
      </c>
      <c r="J32">
        <f t="shared" si="2"/>
        <v>510.53313320164938</v>
      </c>
      <c r="K32">
        <f t="shared" si="3"/>
        <v>512.63797259307296</v>
      </c>
    </row>
    <row r="33" spans="3:11" x14ac:dyDescent="0.25">
      <c r="G33">
        <v>29</v>
      </c>
      <c r="H33">
        <f t="shared" si="0"/>
        <v>488.08848170151629</v>
      </c>
      <c r="I33">
        <f t="shared" si="1"/>
        <v>500</v>
      </c>
      <c r="J33">
        <f t="shared" si="2"/>
        <v>510.53313320164938</v>
      </c>
      <c r="K33">
        <f t="shared" si="3"/>
        <v>512.63797259307296</v>
      </c>
    </row>
    <row r="34" spans="3:11" x14ac:dyDescent="0.25">
      <c r="G34">
        <v>30</v>
      </c>
      <c r="H34">
        <f>$C$10*$B$4+B4</f>
        <v>10488.088481701516</v>
      </c>
      <c r="I34">
        <f>$C$11*$B$4+B4</f>
        <v>10500</v>
      </c>
      <c r="J34">
        <f>$C$12*$B$4+B4</f>
        <v>10510.533133201649</v>
      </c>
      <c r="K34">
        <f>$C$13*$B$4+B4</f>
        <v>10512.637972593073</v>
      </c>
    </row>
    <row r="37" spans="3:11" x14ac:dyDescent="0.25">
      <c r="F37" s="4"/>
      <c r="G37" s="4"/>
      <c r="H37" s="4"/>
      <c r="I37" s="4"/>
    </row>
    <row r="38" spans="3:11" x14ac:dyDescent="0.25">
      <c r="C38" s="1"/>
    </row>
    <row r="41" spans="3:11" x14ac:dyDescent="0.25">
      <c r="C4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haensgen</dc:creator>
  <cp:lastModifiedBy>gabriel haensgen</cp:lastModifiedBy>
  <dcterms:created xsi:type="dcterms:W3CDTF">2021-04-16T20:48:08Z</dcterms:created>
  <dcterms:modified xsi:type="dcterms:W3CDTF">2021-04-22T13:30:40Z</dcterms:modified>
</cp:coreProperties>
</file>