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0afbc6a935b86576/Escritorio/"/>
    </mc:Choice>
  </mc:AlternateContent>
  <bookViews>
    <workbookView xWindow="0" yWindow="0" windowWidth="28770" windowHeight="12270" activeTab="2"/>
  </bookViews>
  <sheets>
    <sheet name="VAN" sheetId="2" r:id="rId1"/>
    <sheet name="tabla amortización" sheetId="1" r:id="rId2"/>
    <sheet name="VAN y TIR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3" l="1"/>
  <c r="F14" i="3"/>
  <c r="D9" i="1"/>
  <c r="D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8" i="1"/>
  <c r="F8" i="1"/>
  <c r="G8" i="1" s="1"/>
  <c r="C8" i="1"/>
  <c r="G7" i="1"/>
  <c r="C7" i="1"/>
  <c r="J18" i="2"/>
  <c r="J9" i="2"/>
  <c r="F9" i="1" l="1"/>
  <c r="C9" i="1"/>
  <c r="G9" i="1" s="1"/>
  <c r="D10" i="1" s="1"/>
  <c r="I4" i="1"/>
  <c r="G4" i="1"/>
  <c r="F10" i="1" l="1"/>
  <c r="C10" i="1"/>
  <c r="G10" i="1" l="1"/>
  <c r="D11" i="1" s="1"/>
  <c r="F11" i="1" l="1"/>
  <c r="C11" i="1"/>
  <c r="G11" i="1" s="1"/>
  <c r="D12" i="1" s="1"/>
  <c r="C12" i="1" l="1"/>
  <c r="F12" i="1"/>
  <c r="G12" i="1" l="1"/>
  <c r="D13" i="1" s="1"/>
  <c r="F13" i="1" l="1"/>
  <c r="C13" i="1"/>
  <c r="G13" i="1" s="1"/>
  <c r="D14" i="1" s="1"/>
  <c r="C14" i="1" l="1"/>
  <c r="F14" i="1"/>
  <c r="G14" i="1" l="1"/>
  <c r="D15" i="1" s="1"/>
  <c r="F15" i="1" l="1"/>
  <c r="C15" i="1"/>
  <c r="G15" i="1" l="1"/>
  <c r="D16" i="1" s="1"/>
  <c r="C16" i="1" l="1"/>
  <c r="F16" i="1"/>
  <c r="G16" i="1" l="1"/>
  <c r="D17" i="1" s="1"/>
  <c r="C17" i="1" l="1"/>
  <c r="F17" i="1"/>
  <c r="G17" i="1" l="1"/>
  <c r="D18" i="1" s="1"/>
  <c r="C18" i="1"/>
  <c r="F18" i="1"/>
  <c r="G18" i="1" l="1"/>
  <c r="D19" i="1" s="1"/>
  <c r="C19" i="1" l="1"/>
  <c r="F19" i="1"/>
  <c r="G19" i="1" l="1"/>
  <c r="D20" i="1" s="1"/>
  <c r="C20" i="1" l="1"/>
  <c r="F20" i="1"/>
  <c r="G20" i="1" l="1"/>
  <c r="D21" i="1" s="1"/>
  <c r="F21" i="1" l="1"/>
  <c r="C21" i="1"/>
  <c r="G21" i="1" s="1"/>
  <c r="D22" i="1" s="1"/>
  <c r="C22" i="1" l="1"/>
  <c r="F22" i="1"/>
  <c r="G22" i="1" l="1"/>
  <c r="D23" i="1" s="1"/>
  <c r="C23" i="1" l="1"/>
  <c r="F23" i="1"/>
  <c r="G23" i="1" l="1"/>
  <c r="D24" i="1" s="1"/>
  <c r="F24" i="1" l="1"/>
  <c r="C24" i="1"/>
  <c r="G24" i="1" s="1"/>
  <c r="D25" i="1" s="1"/>
  <c r="C25" i="1" l="1"/>
  <c r="F25" i="1"/>
  <c r="G25" i="1" l="1"/>
  <c r="C26" i="1" l="1"/>
  <c r="D26" i="1"/>
  <c r="F26" i="1" s="1"/>
  <c r="G26" i="1" l="1"/>
  <c r="D27" i="1" l="1"/>
  <c r="F27" i="1" s="1"/>
  <c r="C27" i="1"/>
  <c r="G27" i="1" s="1"/>
  <c r="D28" i="1" s="1"/>
  <c r="F28" i="1" s="1"/>
  <c r="C28" i="1" l="1"/>
  <c r="G28" i="1"/>
  <c r="D29" i="1" s="1"/>
  <c r="C29" i="1" l="1"/>
  <c r="F29" i="1"/>
  <c r="G29" i="1" l="1"/>
  <c r="D30" i="1" s="1"/>
  <c r="C30" i="1" l="1"/>
  <c r="F30" i="1"/>
  <c r="G30" i="1" l="1"/>
  <c r="D31" i="1" s="1"/>
  <c r="C31" i="1" l="1"/>
  <c r="F31" i="1"/>
  <c r="G31" i="1" l="1"/>
  <c r="D32" i="1" s="1"/>
  <c r="C32" i="1" l="1"/>
  <c r="F32" i="1"/>
  <c r="G32" i="1" l="1"/>
  <c r="D33" i="1" s="1"/>
  <c r="C33" i="1" l="1"/>
  <c r="F33" i="1"/>
  <c r="G33" i="1" l="1"/>
  <c r="D34" i="1" s="1"/>
  <c r="C34" i="1" l="1"/>
  <c r="F34" i="1"/>
  <c r="G34" i="1" l="1"/>
  <c r="D35" i="1" s="1"/>
  <c r="C35" i="1" l="1"/>
  <c r="F35" i="1"/>
  <c r="G35" i="1" l="1"/>
  <c r="D36" i="1" s="1"/>
  <c r="C36" i="1" l="1"/>
  <c r="F36" i="1"/>
  <c r="G36" i="1" l="1"/>
  <c r="D37" i="1" s="1"/>
  <c r="C37" i="1" l="1"/>
  <c r="F37" i="1"/>
  <c r="G37" i="1" l="1"/>
  <c r="D38" i="1" s="1"/>
  <c r="C38" i="1" l="1"/>
  <c r="F38" i="1"/>
  <c r="G38" i="1" l="1"/>
  <c r="D39" i="1" s="1"/>
  <c r="C39" i="1" l="1"/>
  <c r="F39" i="1"/>
  <c r="G39" i="1" l="1"/>
  <c r="D40" i="1" s="1"/>
  <c r="C40" i="1" l="1"/>
  <c r="F40" i="1"/>
  <c r="G40" i="1" l="1"/>
  <c r="D41" i="1" s="1"/>
  <c r="C41" i="1" l="1"/>
  <c r="F41" i="1"/>
  <c r="G41" i="1" l="1"/>
  <c r="D42" i="1" s="1"/>
  <c r="C42" i="1" l="1"/>
  <c r="F42" i="1"/>
  <c r="G42" i="1" l="1"/>
  <c r="D43" i="1" s="1"/>
  <c r="C43" i="1" l="1"/>
  <c r="F43" i="1"/>
  <c r="G43" i="1" l="1"/>
  <c r="D44" i="1" s="1"/>
  <c r="C44" i="1" l="1"/>
  <c r="F44" i="1"/>
  <c r="G44" i="1" l="1"/>
  <c r="D45" i="1" s="1"/>
  <c r="C45" i="1" l="1"/>
  <c r="F45" i="1"/>
  <c r="G45" i="1" l="1"/>
  <c r="D46" i="1" s="1"/>
  <c r="C46" i="1" l="1"/>
  <c r="F46" i="1"/>
  <c r="G46" i="1" l="1"/>
  <c r="D47" i="1" s="1"/>
  <c r="C47" i="1" l="1"/>
  <c r="F47" i="1"/>
  <c r="G47" i="1" l="1"/>
  <c r="D48" i="1" s="1"/>
  <c r="C48" i="1"/>
  <c r="F48" i="1"/>
  <c r="G48" i="1" l="1"/>
  <c r="D49" i="1" s="1"/>
  <c r="C49" i="1" l="1"/>
  <c r="F49" i="1"/>
  <c r="G49" i="1" l="1"/>
  <c r="D50" i="1" s="1"/>
  <c r="C50" i="1" l="1"/>
  <c r="F50" i="1"/>
  <c r="G50" i="1" l="1"/>
  <c r="D51" i="1" s="1"/>
  <c r="C51" i="1" l="1"/>
  <c r="F51" i="1"/>
  <c r="G51" i="1" l="1"/>
  <c r="D52" i="1" s="1"/>
  <c r="C52" i="1"/>
  <c r="F52" i="1"/>
  <c r="G52" i="1" l="1"/>
  <c r="D53" i="1" s="1"/>
  <c r="C53" i="1" l="1"/>
  <c r="F53" i="1"/>
  <c r="G53" i="1" l="1"/>
  <c r="D54" i="1" s="1"/>
  <c r="C54" i="1" l="1"/>
  <c r="F54" i="1"/>
  <c r="G54" i="1" l="1"/>
  <c r="D55" i="1" s="1"/>
  <c r="C55" i="1" l="1"/>
  <c r="F55" i="1"/>
  <c r="G55" i="1" l="1"/>
  <c r="D56" i="1" s="1"/>
  <c r="C56" i="1" l="1"/>
  <c r="F56" i="1"/>
  <c r="G56" i="1" l="1"/>
  <c r="D57" i="1" s="1"/>
  <c r="C57" i="1" l="1"/>
  <c r="F57" i="1"/>
  <c r="G57" i="1" l="1"/>
  <c r="D58" i="1" s="1"/>
  <c r="C58" i="1"/>
  <c r="F58" i="1"/>
  <c r="G58" i="1" l="1"/>
  <c r="D59" i="1" s="1"/>
  <c r="C59" i="1" l="1"/>
  <c r="F59" i="1"/>
  <c r="G59" i="1" l="1"/>
  <c r="D60" i="1" s="1"/>
  <c r="C60" i="1" l="1"/>
  <c r="F60" i="1"/>
  <c r="G60" i="1" l="1"/>
  <c r="D61" i="1" s="1"/>
  <c r="C61" i="1" l="1"/>
  <c r="F61" i="1"/>
  <c r="G61" i="1" l="1"/>
  <c r="D62" i="1" s="1"/>
  <c r="C62" i="1" l="1"/>
  <c r="F62" i="1"/>
  <c r="G62" i="1" l="1"/>
  <c r="D63" i="1" s="1"/>
  <c r="C63" i="1" l="1"/>
  <c r="F63" i="1"/>
  <c r="G63" i="1" l="1"/>
  <c r="D64" i="1" s="1"/>
  <c r="C64" i="1" l="1"/>
  <c r="F64" i="1"/>
  <c r="G64" i="1" l="1"/>
  <c r="D65" i="1" s="1"/>
  <c r="C65" i="1" l="1"/>
  <c r="F65" i="1"/>
  <c r="G65" i="1" l="1"/>
  <c r="D66" i="1" s="1"/>
  <c r="C66" i="1" l="1"/>
  <c r="F66" i="1"/>
  <c r="G66" i="1" l="1"/>
  <c r="D67" i="1" s="1"/>
  <c r="C67" i="1" l="1"/>
  <c r="F67" i="1"/>
  <c r="G67" i="1" l="1"/>
  <c r="D68" i="1" s="1"/>
  <c r="C68" i="1" l="1"/>
  <c r="F68" i="1"/>
  <c r="G68" i="1" l="1"/>
  <c r="D69" i="1" s="1"/>
  <c r="C69" i="1" l="1"/>
  <c r="F69" i="1"/>
  <c r="G69" i="1" l="1"/>
  <c r="D70" i="1" s="1"/>
  <c r="C70" i="1" l="1"/>
  <c r="F70" i="1"/>
  <c r="G70" i="1" l="1"/>
  <c r="D71" i="1" s="1"/>
  <c r="C71" i="1" l="1"/>
  <c r="F71" i="1"/>
  <c r="G71" i="1" l="1"/>
  <c r="D72" i="1" s="1"/>
  <c r="C72" i="1" l="1"/>
  <c r="F72" i="1"/>
  <c r="G72" i="1" l="1"/>
  <c r="D73" i="1" s="1"/>
  <c r="C73" i="1" l="1"/>
  <c r="F73" i="1"/>
  <c r="G73" i="1" l="1"/>
  <c r="D74" i="1" s="1"/>
  <c r="C74" i="1" l="1"/>
  <c r="F74" i="1"/>
  <c r="G74" i="1" l="1"/>
  <c r="D75" i="1" s="1"/>
  <c r="C75" i="1" l="1"/>
  <c r="F75" i="1"/>
  <c r="G75" i="1" l="1"/>
  <c r="D76" i="1" s="1"/>
  <c r="C76" i="1" l="1"/>
  <c r="F76" i="1"/>
  <c r="G76" i="1" l="1"/>
  <c r="D77" i="1" s="1"/>
  <c r="C77" i="1" l="1"/>
  <c r="F77" i="1"/>
  <c r="G77" i="1" l="1"/>
  <c r="D78" i="1" s="1"/>
  <c r="C78" i="1" l="1"/>
  <c r="F78" i="1"/>
  <c r="G78" i="1" l="1"/>
  <c r="D79" i="1" s="1"/>
  <c r="C79" i="1" l="1"/>
  <c r="F79" i="1"/>
  <c r="G79" i="1" l="1"/>
  <c r="D80" i="1" s="1"/>
  <c r="C80" i="1" l="1"/>
  <c r="F80" i="1"/>
  <c r="G80" i="1" l="1"/>
  <c r="D81" i="1" s="1"/>
  <c r="C81" i="1" l="1"/>
  <c r="F81" i="1"/>
  <c r="G81" i="1" l="1"/>
  <c r="D82" i="1" s="1"/>
  <c r="C82" i="1" l="1"/>
  <c r="F82" i="1"/>
  <c r="G82" i="1" l="1"/>
  <c r="D83" i="1" s="1"/>
  <c r="C83" i="1" l="1"/>
  <c r="F83" i="1"/>
  <c r="G83" i="1" l="1"/>
  <c r="D84" i="1" s="1"/>
  <c r="C84" i="1" l="1"/>
  <c r="F84" i="1"/>
  <c r="G84" i="1" l="1"/>
  <c r="D85" i="1" s="1"/>
  <c r="C85" i="1" l="1"/>
  <c r="F85" i="1"/>
  <c r="G85" i="1" l="1"/>
  <c r="D86" i="1" s="1"/>
  <c r="C86" i="1" l="1"/>
  <c r="F86" i="1"/>
  <c r="G86" i="1" l="1"/>
  <c r="D87" i="1" s="1"/>
  <c r="C87" i="1" l="1"/>
  <c r="F87" i="1"/>
  <c r="G87" i="1" l="1"/>
  <c r="D88" i="1" s="1"/>
  <c r="C88" i="1" l="1"/>
  <c r="F88" i="1"/>
  <c r="G88" i="1" l="1"/>
  <c r="D89" i="1" s="1"/>
  <c r="C89" i="1" l="1"/>
  <c r="F89" i="1"/>
  <c r="G89" i="1" l="1"/>
  <c r="D90" i="1" s="1"/>
  <c r="C90" i="1" l="1"/>
  <c r="F90" i="1"/>
  <c r="G90" i="1" l="1"/>
  <c r="D91" i="1" s="1"/>
  <c r="C91" i="1" l="1"/>
  <c r="F91" i="1"/>
  <c r="G91" i="1" l="1"/>
  <c r="D92" i="1" s="1"/>
  <c r="C92" i="1" l="1"/>
  <c r="F92" i="1"/>
  <c r="G92" i="1" l="1"/>
  <c r="D93" i="1" s="1"/>
  <c r="C93" i="1" l="1"/>
  <c r="F93" i="1"/>
  <c r="G93" i="1" l="1"/>
  <c r="D94" i="1" s="1"/>
  <c r="C94" i="1" l="1"/>
  <c r="F94" i="1"/>
  <c r="G94" i="1" l="1"/>
  <c r="D95" i="1" s="1"/>
  <c r="C95" i="1" l="1"/>
  <c r="F95" i="1"/>
  <c r="G95" i="1" l="1"/>
  <c r="D96" i="1" s="1"/>
  <c r="C96" i="1" l="1"/>
  <c r="F96" i="1"/>
  <c r="G96" i="1" l="1"/>
  <c r="D97" i="1" s="1"/>
  <c r="C97" i="1" l="1"/>
  <c r="F97" i="1"/>
  <c r="G97" i="1" l="1"/>
  <c r="D98" i="1" s="1"/>
  <c r="C98" i="1" l="1"/>
  <c r="F98" i="1"/>
  <c r="G98" i="1" l="1"/>
  <c r="D99" i="1" s="1"/>
  <c r="C99" i="1" l="1"/>
  <c r="F99" i="1"/>
  <c r="G99" i="1" l="1"/>
  <c r="D100" i="1" s="1"/>
  <c r="C100" i="1" l="1"/>
  <c r="F100" i="1"/>
  <c r="G100" i="1" l="1"/>
  <c r="D101" i="1" s="1"/>
  <c r="C101" i="1" l="1"/>
  <c r="F101" i="1"/>
  <c r="G101" i="1" l="1"/>
  <c r="D102" i="1" s="1"/>
  <c r="C102" i="1" l="1"/>
  <c r="F102" i="1"/>
  <c r="G102" i="1" l="1"/>
  <c r="D103" i="1" s="1"/>
  <c r="C103" i="1" l="1"/>
  <c r="F103" i="1"/>
  <c r="G103" i="1" l="1"/>
  <c r="D104" i="1" s="1"/>
  <c r="C104" i="1" l="1"/>
  <c r="F104" i="1"/>
  <c r="G104" i="1" l="1"/>
  <c r="D105" i="1" s="1"/>
  <c r="C105" i="1" l="1"/>
  <c r="F105" i="1"/>
  <c r="G105" i="1" l="1"/>
  <c r="D106" i="1" s="1"/>
  <c r="C106" i="1" l="1"/>
  <c r="F106" i="1"/>
  <c r="G106" i="1" l="1"/>
  <c r="D107" i="1" s="1"/>
  <c r="C107" i="1" l="1"/>
  <c r="F107" i="1"/>
  <c r="G107" i="1" l="1"/>
  <c r="D108" i="1" s="1"/>
  <c r="C108" i="1" l="1"/>
  <c r="F108" i="1"/>
  <c r="G108" i="1" l="1"/>
  <c r="D109" i="1" s="1"/>
  <c r="C109" i="1" l="1"/>
  <c r="F109" i="1"/>
  <c r="G109" i="1" l="1"/>
  <c r="D110" i="1" s="1"/>
  <c r="C110" i="1" l="1"/>
  <c r="F110" i="1"/>
  <c r="G110" i="1" l="1"/>
  <c r="D111" i="1" s="1"/>
  <c r="C111" i="1" l="1"/>
  <c r="F111" i="1"/>
  <c r="G111" i="1" l="1"/>
  <c r="D112" i="1" s="1"/>
  <c r="C112" i="1" l="1"/>
  <c r="F112" i="1"/>
  <c r="G112" i="1" l="1"/>
  <c r="D113" i="1" s="1"/>
  <c r="C113" i="1" l="1"/>
  <c r="F113" i="1"/>
  <c r="G113" i="1" l="1"/>
  <c r="D114" i="1" s="1"/>
  <c r="C114" i="1" l="1"/>
  <c r="F114" i="1"/>
  <c r="G114" i="1" l="1"/>
  <c r="D115" i="1" s="1"/>
  <c r="C115" i="1" l="1"/>
  <c r="F115" i="1"/>
  <c r="G115" i="1" l="1"/>
  <c r="D116" i="1" s="1"/>
  <c r="C116" i="1" l="1"/>
  <c r="F116" i="1"/>
  <c r="G116" i="1" l="1"/>
  <c r="D117" i="1" s="1"/>
  <c r="C117" i="1" l="1"/>
  <c r="F117" i="1"/>
  <c r="G117" i="1" l="1"/>
  <c r="D118" i="1" s="1"/>
  <c r="C118" i="1" l="1"/>
  <c r="F118" i="1"/>
  <c r="G118" i="1" l="1"/>
  <c r="D119" i="1" s="1"/>
  <c r="C119" i="1" l="1"/>
  <c r="F119" i="1"/>
  <c r="G119" i="1" l="1"/>
  <c r="D120" i="1" s="1"/>
  <c r="C120" i="1" l="1"/>
  <c r="F120" i="1"/>
  <c r="G120" i="1" l="1"/>
  <c r="D121" i="1" s="1"/>
  <c r="C121" i="1" l="1"/>
  <c r="F121" i="1"/>
  <c r="G121" i="1" l="1"/>
  <c r="D122" i="1" s="1"/>
  <c r="C122" i="1" l="1"/>
  <c r="F122" i="1"/>
  <c r="G122" i="1" l="1"/>
  <c r="D123" i="1" s="1"/>
  <c r="C123" i="1" l="1"/>
  <c r="F123" i="1"/>
  <c r="G123" i="1" l="1"/>
  <c r="D124" i="1" s="1"/>
  <c r="C124" i="1" l="1"/>
  <c r="F124" i="1"/>
  <c r="G124" i="1" l="1"/>
  <c r="D125" i="1" s="1"/>
  <c r="C125" i="1" l="1"/>
  <c r="F125" i="1"/>
  <c r="G125" i="1" l="1"/>
  <c r="D126" i="1" s="1"/>
  <c r="C126" i="1" l="1"/>
  <c r="F126" i="1"/>
  <c r="G126" i="1" l="1"/>
  <c r="D127" i="1" s="1"/>
  <c r="C127" i="1" l="1"/>
  <c r="F127" i="1"/>
  <c r="G127" i="1" l="1"/>
  <c r="D128" i="1" s="1"/>
  <c r="C128" i="1" l="1"/>
  <c r="F128" i="1"/>
  <c r="G128" i="1" l="1"/>
  <c r="D129" i="1" s="1"/>
  <c r="C129" i="1" l="1"/>
  <c r="F129" i="1"/>
  <c r="G129" i="1" l="1"/>
  <c r="D130" i="1" s="1"/>
  <c r="C130" i="1" l="1"/>
  <c r="F130" i="1"/>
  <c r="G130" i="1" l="1"/>
  <c r="D131" i="1" s="1"/>
  <c r="C131" i="1" l="1"/>
  <c r="F131" i="1"/>
  <c r="G131" i="1" l="1"/>
  <c r="D132" i="1" s="1"/>
  <c r="C132" i="1" l="1"/>
  <c r="F132" i="1"/>
  <c r="G132" i="1" l="1"/>
  <c r="D133" i="1" s="1"/>
  <c r="C133" i="1" l="1"/>
  <c r="F133" i="1"/>
  <c r="G133" i="1" l="1"/>
  <c r="D134" i="1" s="1"/>
  <c r="C134" i="1" l="1"/>
  <c r="F134" i="1"/>
  <c r="G134" i="1" l="1"/>
  <c r="D135" i="1" s="1"/>
  <c r="C135" i="1" l="1"/>
  <c r="F135" i="1"/>
  <c r="G135" i="1" l="1"/>
  <c r="D136" i="1" s="1"/>
  <c r="C136" i="1" l="1"/>
  <c r="F136" i="1"/>
  <c r="G136" i="1" l="1"/>
  <c r="D137" i="1" s="1"/>
  <c r="C137" i="1" l="1"/>
  <c r="F137" i="1"/>
  <c r="G137" i="1" l="1"/>
  <c r="D138" i="1" s="1"/>
  <c r="C138" i="1" l="1"/>
  <c r="F138" i="1"/>
  <c r="G138" i="1" l="1"/>
  <c r="D139" i="1" s="1"/>
  <c r="C139" i="1" l="1"/>
  <c r="F139" i="1"/>
  <c r="G139" i="1" l="1"/>
  <c r="D140" i="1" s="1"/>
  <c r="C140" i="1" l="1"/>
  <c r="F140" i="1"/>
  <c r="G140" i="1" l="1"/>
  <c r="D141" i="1" s="1"/>
  <c r="C141" i="1" l="1"/>
  <c r="F141" i="1"/>
  <c r="G141" i="1" l="1"/>
  <c r="D142" i="1" s="1"/>
  <c r="C142" i="1" l="1"/>
  <c r="F142" i="1"/>
  <c r="G142" i="1" l="1"/>
  <c r="D143" i="1" s="1"/>
  <c r="C143" i="1" l="1"/>
  <c r="F143" i="1"/>
  <c r="G143" i="1" l="1"/>
  <c r="D144" i="1" s="1"/>
  <c r="C144" i="1" l="1"/>
  <c r="F144" i="1"/>
  <c r="G144" i="1" l="1"/>
  <c r="D145" i="1" s="1"/>
  <c r="C145" i="1" l="1"/>
  <c r="F145" i="1"/>
  <c r="G145" i="1" l="1"/>
  <c r="D146" i="1" s="1"/>
  <c r="C146" i="1" l="1"/>
  <c r="F146" i="1"/>
  <c r="G146" i="1" l="1"/>
  <c r="D147" i="1" s="1"/>
  <c r="C147" i="1" l="1"/>
  <c r="F147" i="1"/>
  <c r="G147" i="1" l="1"/>
  <c r="D148" i="1" s="1"/>
  <c r="C148" i="1" l="1"/>
  <c r="F148" i="1"/>
  <c r="G148" i="1" l="1"/>
  <c r="D149" i="1" s="1"/>
  <c r="C149" i="1" l="1"/>
  <c r="F149" i="1"/>
  <c r="G149" i="1" l="1"/>
  <c r="D150" i="1" s="1"/>
  <c r="C150" i="1" l="1"/>
  <c r="F150" i="1"/>
  <c r="G150" i="1" l="1"/>
  <c r="D151" i="1" s="1"/>
  <c r="C151" i="1"/>
  <c r="F151" i="1"/>
  <c r="G151" i="1" l="1"/>
  <c r="D152" i="1" s="1"/>
  <c r="C152" i="1" l="1"/>
  <c r="F152" i="1"/>
  <c r="G152" i="1" l="1"/>
  <c r="D153" i="1" s="1"/>
  <c r="C153" i="1" l="1"/>
  <c r="F153" i="1"/>
  <c r="G153" i="1" l="1"/>
  <c r="D154" i="1" s="1"/>
  <c r="C154" i="1"/>
  <c r="F154" i="1"/>
  <c r="G154" i="1" l="1"/>
  <c r="D155" i="1" s="1"/>
  <c r="C155" i="1" l="1"/>
  <c r="F155" i="1"/>
  <c r="G155" i="1" l="1"/>
  <c r="D156" i="1" s="1"/>
  <c r="C156" i="1" l="1"/>
  <c r="F156" i="1"/>
  <c r="G156" i="1" l="1"/>
  <c r="D157" i="1" s="1"/>
  <c r="C157" i="1" l="1"/>
  <c r="F157" i="1"/>
  <c r="G157" i="1" l="1"/>
  <c r="D158" i="1" s="1"/>
  <c r="C158" i="1" l="1"/>
  <c r="F158" i="1"/>
  <c r="G158" i="1" l="1"/>
  <c r="D159" i="1" s="1"/>
  <c r="C159" i="1" l="1"/>
  <c r="F159" i="1"/>
  <c r="G159" i="1" l="1"/>
  <c r="D160" i="1" s="1"/>
  <c r="C160" i="1" l="1"/>
  <c r="F160" i="1"/>
  <c r="G160" i="1" l="1"/>
  <c r="D161" i="1" s="1"/>
  <c r="C161" i="1" l="1"/>
  <c r="F161" i="1"/>
  <c r="G161" i="1" l="1"/>
  <c r="D162" i="1" s="1"/>
  <c r="C162" i="1" l="1"/>
  <c r="F162" i="1"/>
  <c r="G162" i="1" l="1"/>
  <c r="D163" i="1" s="1"/>
  <c r="C163" i="1" l="1"/>
  <c r="F163" i="1"/>
  <c r="G163" i="1" l="1"/>
  <c r="D164" i="1" s="1"/>
  <c r="C164" i="1" l="1"/>
  <c r="F164" i="1"/>
  <c r="G164" i="1" l="1"/>
  <c r="D165" i="1" s="1"/>
  <c r="C165" i="1" l="1"/>
  <c r="F165" i="1"/>
  <c r="G165" i="1" l="1"/>
  <c r="D166" i="1" s="1"/>
  <c r="C166" i="1" l="1"/>
  <c r="F166" i="1"/>
  <c r="G166" i="1" l="1"/>
  <c r="D167" i="1" s="1"/>
  <c r="C167" i="1" l="1"/>
  <c r="F167" i="1"/>
  <c r="G167" i="1" l="1"/>
  <c r="D168" i="1" s="1"/>
  <c r="C168" i="1" l="1"/>
  <c r="F168" i="1"/>
  <c r="G168" i="1" l="1"/>
  <c r="D169" i="1" s="1"/>
  <c r="C169" i="1" l="1"/>
  <c r="F169" i="1"/>
  <c r="G169" i="1" l="1"/>
  <c r="D170" i="1" s="1"/>
  <c r="C170" i="1" l="1"/>
  <c r="F170" i="1"/>
  <c r="G170" i="1" l="1"/>
  <c r="D171" i="1" s="1"/>
  <c r="C171" i="1" l="1"/>
  <c r="F171" i="1"/>
  <c r="G171" i="1" l="1"/>
  <c r="D172" i="1" s="1"/>
  <c r="C172" i="1" l="1"/>
  <c r="F172" i="1"/>
  <c r="G172" i="1" l="1"/>
  <c r="D173" i="1" s="1"/>
  <c r="C173" i="1" l="1"/>
  <c r="F173" i="1"/>
  <c r="G173" i="1" l="1"/>
  <c r="D174" i="1" s="1"/>
  <c r="C174" i="1" l="1"/>
  <c r="F174" i="1"/>
  <c r="G174" i="1" l="1"/>
  <c r="D175" i="1" s="1"/>
  <c r="C175" i="1" l="1"/>
  <c r="F175" i="1"/>
  <c r="G175" i="1" l="1"/>
  <c r="D176" i="1" s="1"/>
  <c r="C176" i="1" l="1"/>
  <c r="F176" i="1"/>
  <c r="G176" i="1" l="1"/>
  <c r="D177" i="1" s="1"/>
  <c r="C177" i="1" l="1"/>
  <c r="F177" i="1"/>
  <c r="G177" i="1" l="1"/>
  <c r="D178" i="1" s="1"/>
  <c r="C178" i="1" l="1"/>
  <c r="F178" i="1"/>
  <c r="G178" i="1" l="1"/>
  <c r="D179" i="1" s="1"/>
  <c r="C179" i="1" l="1"/>
  <c r="F179" i="1"/>
  <c r="G179" i="1" l="1"/>
  <c r="D180" i="1" s="1"/>
  <c r="C180" i="1" l="1"/>
  <c r="F180" i="1"/>
  <c r="G180" i="1" l="1"/>
  <c r="D181" i="1" s="1"/>
  <c r="C181" i="1" l="1"/>
  <c r="F181" i="1"/>
  <c r="G181" i="1" l="1"/>
  <c r="D182" i="1" s="1"/>
  <c r="C182" i="1" l="1"/>
  <c r="F182" i="1"/>
  <c r="G182" i="1" l="1"/>
  <c r="D183" i="1" s="1"/>
  <c r="C183" i="1" l="1"/>
  <c r="F183" i="1"/>
  <c r="G183" i="1" l="1"/>
  <c r="D184" i="1" s="1"/>
  <c r="C184" i="1" l="1"/>
  <c r="F184" i="1"/>
  <c r="G184" i="1" l="1"/>
  <c r="D185" i="1" s="1"/>
  <c r="C185" i="1" l="1"/>
  <c r="F185" i="1"/>
  <c r="G185" i="1" l="1"/>
  <c r="D186" i="1" s="1"/>
  <c r="C186" i="1" l="1"/>
  <c r="F186" i="1"/>
  <c r="G186" i="1" l="1"/>
  <c r="D187" i="1" s="1"/>
  <c r="C187" i="1" l="1"/>
  <c r="F187" i="1"/>
  <c r="G187" i="1" l="1"/>
  <c r="D188" i="1" s="1"/>
  <c r="C188" i="1" l="1"/>
  <c r="F188" i="1"/>
  <c r="G188" i="1" l="1"/>
  <c r="D189" i="1" s="1"/>
  <c r="C189" i="1"/>
  <c r="F189" i="1"/>
  <c r="G189" i="1" l="1"/>
  <c r="D190" i="1" s="1"/>
  <c r="C190" i="1" l="1"/>
  <c r="F190" i="1"/>
  <c r="G190" i="1" l="1"/>
  <c r="D191" i="1" s="1"/>
  <c r="C191" i="1"/>
  <c r="F191" i="1"/>
  <c r="G191" i="1" l="1"/>
  <c r="D192" i="1" s="1"/>
  <c r="C192" i="1" l="1"/>
  <c r="F192" i="1"/>
  <c r="G192" i="1" l="1"/>
  <c r="D193" i="1" s="1"/>
  <c r="C193" i="1" l="1"/>
  <c r="F193" i="1"/>
  <c r="G193" i="1" l="1"/>
  <c r="D194" i="1" s="1"/>
  <c r="C194" i="1" l="1"/>
  <c r="F194" i="1"/>
  <c r="G194" i="1" l="1"/>
  <c r="D195" i="1" s="1"/>
  <c r="C195" i="1" l="1"/>
  <c r="F195" i="1"/>
  <c r="G195" i="1" l="1"/>
  <c r="D196" i="1" s="1"/>
  <c r="C196" i="1" l="1"/>
  <c r="F196" i="1"/>
  <c r="G196" i="1" l="1"/>
  <c r="D197" i="1" s="1"/>
  <c r="C197" i="1" l="1"/>
  <c r="F197" i="1"/>
  <c r="G197" i="1" l="1"/>
  <c r="D198" i="1" s="1"/>
  <c r="C198" i="1" l="1"/>
  <c r="F198" i="1"/>
  <c r="G198" i="1" l="1"/>
  <c r="D199" i="1" s="1"/>
  <c r="C199" i="1" l="1"/>
  <c r="F199" i="1"/>
  <c r="G199" i="1" l="1"/>
  <c r="D200" i="1" s="1"/>
  <c r="C200" i="1" l="1"/>
  <c r="F200" i="1"/>
  <c r="G200" i="1" l="1"/>
  <c r="D201" i="1" s="1"/>
  <c r="C201" i="1" l="1"/>
  <c r="F201" i="1"/>
  <c r="G201" i="1" l="1"/>
  <c r="D202" i="1" s="1"/>
  <c r="C202" i="1" l="1"/>
  <c r="F202" i="1"/>
  <c r="G202" i="1" l="1"/>
  <c r="D203" i="1" s="1"/>
  <c r="C203" i="1"/>
  <c r="F203" i="1"/>
  <c r="G203" i="1" l="1"/>
  <c r="D204" i="1" s="1"/>
  <c r="C204" i="1" l="1"/>
  <c r="F204" i="1"/>
  <c r="G204" i="1" l="1"/>
  <c r="D205" i="1" s="1"/>
  <c r="C205" i="1" l="1"/>
  <c r="F205" i="1"/>
  <c r="G205" i="1" l="1"/>
  <c r="D206" i="1" s="1"/>
  <c r="C206" i="1" l="1"/>
  <c r="F206" i="1"/>
  <c r="G206" i="1" l="1"/>
  <c r="D207" i="1" s="1"/>
  <c r="C207" i="1" l="1"/>
  <c r="F207" i="1"/>
  <c r="G207" i="1" l="1"/>
  <c r="D208" i="1" s="1"/>
  <c r="C208" i="1" l="1"/>
  <c r="F208" i="1"/>
  <c r="G208" i="1" l="1"/>
  <c r="D209" i="1" s="1"/>
  <c r="C209" i="1" l="1"/>
  <c r="F209" i="1"/>
  <c r="G209" i="1" l="1"/>
  <c r="D210" i="1" s="1"/>
  <c r="C210" i="1" l="1"/>
  <c r="F210" i="1"/>
  <c r="G210" i="1" l="1"/>
  <c r="D211" i="1" s="1"/>
  <c r="C211" i="1" l="1"/>
  <c r="F211" i="1"/>
  <c r="G211" i="1" l="1"/>
  <c r="D212" i="1" s="1"/>
  <c r="C212" i="1" l="1"/>
  <c r="F212" i="1"/>
  <c r="G212" i="1" l="1"/>
  <c r="D213" i="1" s="1"/>
  <c r="C213" i="1" l="1"/>
  <c r="F213" i="1"/>
  <c r="G213" i="1" l="1"/>
  <c r="D214" i="1" s="1"/>
  <c r="C214" i="1" l="1"/>
  <c r="F214" i="1"/>
  <c r="G214" i="1" l="1"/>
  <c r="D215" i="1" s="1"/>
  <c r="C215" i="1" l="1"/>
  <c r="F215" i="1"/>
  <c r="G215" i="1" l="1"/>
  <c r="D216" i="1" s="1"/>
  <c r="C216" i="1" l="1"/>
  <c r="F216" i="1"/>
  <c r="G216" i="1" l="1"/>
  <c r="D217" i="1" s="1"/>
  <c r="C217" i="1" l="1"/>
  <c r="F217" i="1"/>
  <c r="G217" i="1" l="1"/>
  <c r="D218" i="1" s="1"/>
  <c r="C218" i="1" l="1"/>
  <c r="F218" i="1"/>
  <c r="G218" i="1" l="1"/>
  <c r="D219" i="1" s="1"/>
  <c r="C219" i="1" l="1"/>
  <c r="F219" i="1"/>
  <c r="G219" i="1" l="1"/>
  <c r="D220" i="1" s="1"/>
  <c r="C220" i="1" l="1"/>
  <c r="F220" i="1"/>
  <c r="G220" i="1" l="1"/>
  <c r="D221" i="1" s="1"/>
  <c r="C221" i="1" l="1"/>
  <c r="F221" i="1"/>
  <c r="G221" i="1" l="1"/>
  <c r="D222" i="1" s="1"/>
  <c r="C222" i="1" l="1"/>
  <c r="F222" i="1"/>
  <c r="G222" i="1" l="1"/>
  <c r="D223" i="1" s="1"/>
  <c r="C223" i="1" l="1"/>
  <c r="F223" i="1"/>
  <c r="G223" i="1" l="1"/>
  <c r="D224" i="1" s="1"/>
  <c r="C224" i="1" l="1"/>
  <c r="F224" i="1"/>
  <c r="G224" i="1" l="1"/>
  <c r="D225" i="1" s="1"/>
  <c r="C225" i="1" l="1"/>
  <c r="F225" i="1"/>
  <c r="G225" i="1" l="1"/>
  <c r="D226" i="1" s="1"/>
  <c r="C226" i="1" l="1"/>
  <c r="F226" i="1"/>
  <c r="G226" i="1" l="1"/>
  <c r="D227" i="1" s="1"/>
  <c r="C227" i="1" l="1"/>
  <c r="F227" i="1"/>
  <c r="G227" i="1" l="1"/>
  <c r="D228" i="1" s="1"/>
  <c r="C228" i="1" l="1"/>
  <c r="F228" i="1"/>
  <c r="G228" i="1" l="1"/>
  <c r="D229" i="1" s="1"/>
  <c r="C229" i="1" l="1"/>
  <c r="F229" i="1"/>
  <c r="G229" i="1" l="1"/>
  <c r="D230" i="1" s="1"/>
  <c r="C230" i="1" l="1"/>
  <c r="F230" i="1"/>
  <c r="G230" i="1" l="1"/>
  <c r="D231" i="1" s="1"/>
  <c r="C231" i="1" l="1"/>
  <c r="F231" i="1"/>
  <c r="G231" i="1" l="1"/>
  <c r="D232" i="1" s="1"/>
  <c r="C232" i="1" l="1"/>
  <c r="F232" i="1"/>
  <c r="G232" i="1" l="1"/>
  <c r="D233" i="1" s="1"/>
  <c r="C233" i="1" l="1"/>
  <c r="F233" i="1"/>
  <c r="G233" i="1" l="1"/>
  <c r="D234" i="1" s="1"/>
  <c r="C234" i="1" l="1"/>
  <c r="F234" i="1"/>
  <c r="G234" i="1" l="1"/>
  <c r="D235" i="1" s="1"/>
  <c r="C235" i="1" l="1"/>
  <c r="F235" i="1"/>
  <c r="G235" i="1" l="1"/>
  <c r="D236" i="1" s="1"/>
  <c r="C236" i="1" l="1"/>
  <c r="F236" i="1"/>
  <c r="G236" i="1" l="1"/>
  <c r="D237" i="1" s="1"/>
  <c r="C237" i="1" l="1"/>
  <c r="F237" i="1"/>
  <c r="G237" i="1" l="1"/>
  <c r="D238" i="1" s="1"/>
  <c r="C238" i="1" l="1"/>
  <c r="F238" i="1"/>
  <c r="G238" i="1" l="1"/>
  <c r="D239" i="1" s="1"/>
  <c r="C239" i="1" l="1"/>
  <c r="F239" i="1"/>
  <c r="G239" i="1" l="1"/>
  <c r="D240" i="1" s="1"/>
  <c r="C240" i="1" l="1"/>
  <c r="F240" i="1"/>
  <c r="G240" i="1" l="1"/>
  <c r="D241" i="1" s="1"/>
  <c r="C241" i="1" l="1"/>
  <c r="F241" i="1"/>
  <c r="G241" i="1" l="1"/>
  <c r="D242" i="1" s="1"/>
  <c r="C242" i="1" l="1"/>
  <c r="F242" i="1"/>
  <c r="G242" i="1" l="1"/>
  <c r="D243" i="1" s="1"/>
  <c r="C243" i="1" l="1"/>
  <c r="F243" i="1"/>
  <c r="G243" i="1" l="1"/>
  <c r="D244" i="1" s="1"/>
  <c r="C244" i="1" l="1"/>
  <c r="F244" i="1"/>
  <c r="G244" i="1" l="1"/>
  <c r="D245" i="1" s="1"/>
  <c r="C245" i="1" l="1"/>
  <c r="F245" i="1"/>
  <c r="G245" i="1" l="1"/>
  <c r="D246" i="1" s="1"/>
  <c r="C246" i="1" l="1"/>
  <c r="F246" i="1"/>
  <c r="G246" i="1" l="1"/>
  <c r="D247" i="1" s="1"/>
  <c r="C247" i="1" l="1"/>
  <c r="F247" i="1"/>
  <c r="G247" i="1" l="1"/>
</calcChain>
</file>

<file path=xl/sharedStrings.xml><?xml version="1.0" encoding="utf-8"?>
<sst xmlns="http://schemas.openxmlformats.org/spreadsheetml/2006/main" count="18" uniqueCount="14">
  <si>
    <t>monto crédito</t>
  </si>
  <si>
    <t>tasa mensual</t>
  </si>
  <si>
    <t>saldo inicial</t>
  </si>
  <si>
    <t>cuota</t>
  </si>
  <si>
    <t>intereses</t>
  </si>
  <si>
    <t>abono a capital</t>
  </si>
  <si>
    <t>saldo final</t>
  </si>
  <si>
    <t>precio</t>
  </si>
  <si>
    <t>UdeCh</t>
  </si>
  <si>
    <t>flujos</t>
  </si>
  <si>
    <t>VAN</t>
  </si>
  <si>
    <t>UC</t>
  </si>
  <si>
    <t>II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</si>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</sst>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&quot;$&quot;\-#,##0.00"/>
    <numFmt numFmtId="42" formatCode="_ &quot;$&quot;* #,##0_ ;_ &quot;$&quot;* \-#,##0_ ;_ &quot;$&quot;* &quot;-&quot;_ ;_ @_ "/>
    <numFmt numFmtId="164" formatCode="&quot;$&quot;#,##0.000;[Red]&quot;$&quot;\-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42" fontId="0" fillId="0" borderId="0" xfId="1" applyFont="1"/>
    <xf numFmtId="8" fontId="0" fillId="0" borderId="0" xfId="0" applyNumberFormat="1"/>
    <xf numFmtId="9" fontId="0" fillId="0" borderId="0" xfId="0" applyNumberForma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428007</xdr:colOff>
      <xdr:row>4</xdr:row>
      <xdr:rowOff>28574</xdr:rowOff>
    </xdr:from>
    <xdr:to>
      <xdr:col>23</xdr:col>
      <xdr:colOff>29406</xdr:colOff>
      <xdr:row>18</xdr:row>
      <xdr:rowOff>19049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4007" y="790574"/>
          <a:ext cx="7221399" cy="2657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28575</xdr:rowOff>
    </xdr:from>
    <xdr:to>
      <xdr:col>9</xdr:col>
      <xdr:colOff>210404</xdr:colOff>
      <xdr:row>6</xdr:row>
      <xdr:rowOff>85893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8575"/>
          <a:ext cx="6115904" cy="1200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M18"/>
  <sheetViews>
    <sheetView workbookViewId="0">
      <selection activeCell="K21" sqref="K21"/>
    </sheetView>
  </sheetViews>
  <sheetFormatPr baseColWidth="10" defaultRowHeight="15" x14ac:dyDescent="0.25"/>
  <sheetData>
    <row r="4" spans="9:13" x14ac:dyDescent="0.25">
      <c r="J4" t="s">
        <v>8</v>
      </c>
    </row>
    <row r="5" spans="9:13" x14ac:dyDescent="0.25">
      <c r="J5" t="s">
        <v>7</v>
      </c>
      <c r="K5">
        <v>-25000</v>
      </c>
    </row>
    <row r="6" spans="9:13" x14ac:dyDescent="0.25">
      <c r="J6" t="s">
        <v>9</v>
      </c>
      <c r="K6">
        <v>1</v>
      </c>
      <c r="L6">
        <v>2</v>
      </c>
      <c r="M6">
        <v>3</v>
      </c>
    </row>
    <row r="7" spans="9:13" x14ac:dyDescent="0.25">
      <c r="K7">
        <v>5000</v>
      </c>
      <c r="L7">
        <v>15000</v>
      </c>
      <c r="M7">
        <v>20000</v>
      </c>
    </row>
    <row r="9" spans="9:13" x14ac:dyDescent="0.25">
      <c r="I9" t="s">
        <v>10</v>
      </c>
      <c r="J9" s="3">
        <f>K5+NPV(0.05,K7:M7)</f>
        <v>10644.098909405031</v>
      </c>
    </row>
    <row r="13" spans="9:13" x14ac:dyDescent="0.25">
      <c r="J13" t="s">
        <v>11</v>
      </c>
    </row>
    <row r="14" spans="9:13" x14ac:dyDescent="0.25">
      <c r="J14" t="s">
        <v>7</v>
      </c>
      <c r="K14">
        <v>-60000</v>
      </c>
    </row>
    <row r="15" spans="9:13" x14ac:dyDescent="0.25">
      <c r="J15" t="s">
        <v>9</v>
      </c>
      <c r="K15">
        <v>1</v>
      </c>
      <c r="L15">
        <v>2</v>
      </c>
      <c r="M15">
        <v>3</v>
      </c>
    </row>
    <row r="16" spans="9:13" x14ac:dyDescent="0.25">
      <c r="K16">
        <v>10000</v>
      </c>
      <c r="L16">
        <v>25000</v>
      </c>
      <c r="M16">
        <v>30000</v>
      </c>
    </row>
    <row r="18" spans="9:10" x14ac:dyDescent="0.25">
      <c r="I18" t="s">
        <v>10</v>
      </c>
      <c r="J18">
        <f>K14+NPV(0.05,K16:M16)</f>
        <v>-1885.3255587949534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7"/>
  <sheetViews>
    <sheetView workbookViewId="0">
      <selection activeCell="B26" sqref="B26"/>
    </sheetView>
  </sheetViews>
  <sheetFormatPr baseColWidth="10" defaultRowHeight="15" x14ac:dyDescent="0.25"/>
  <cols>
    <col min="3" max="3" width="15.5703125" bestFit="1" customWidth="1"/>
    <col min="4" max="6" width="13.5703125" bestFit="1" customWidth="1"/>
    <col min="7" max="7" width="15.5703125" bestFit="1" customWidth="1"/>
    <col min="9" max="9" width="18.7109375" bestFit="1" customWidth="1"/>
  </cols>
  <sheetData>
    <row r="3" spans="2:9" x14ac:dyDescent="0.25">
      <c r="F3" t="s">
        <v>0</v>
      </c>
      <c r="G3">
        <v>170000000</v>
      </c>
    </row>
    <row r="4" spans="2:9" x14ac:dyDescent="0.25">
      <c r="F4" t="s">
        <v>1</v>
      </c>
      <c r="G4">
        <f>0.15/12</f>
        <v>1.2499999999999999E-2</v>
      </c>
      <c r="I4" s="1">
        <f>-PMT(G4,240,G3,,0)</f>
        <v>2238542.2903972836</v>
      </c>
    </row>
    <row r="6" spans="2:9" x14ac:dyDescent="0.25">
      <c r="C6" t="s">
        <v>2</v>
      </c>
      <c r="D6" t="s">
        <v>4</v>
      </c>
      <c r="E6" t="s">
        <v>3</v>
      </c>
      <c r="F6" t="s">
        <v>5</v>
      </c>
      <c r="G6" t="s">
        <v>6</v>
      </c>
    </row>
    <row r="7" spans="2:9" x14ac:dyDescent="0.25">
      <c r="B7">
        <v>0</v>
      </c>
      <c r="C7" s="2">
        <f>G3</f>
        <v>170000000</v>
      </c>
      <c r="E7" s="1"/>
      <c r="G7" s="2">
        <f>C7</f>
        <v>170000000</v>
      </c>
    </row>
    <row r="8" spans="2:9" x14ac:dyDescent="0.25">
      <c r="B8">
        <v>1</v>
      </c>
      <c r="C8" s="2">
        <f>G7</f>
        <v>170000000</v>
      </c>
      <c r="D8" s="2">
        <f>$G$4*G7</f>
        <v>2125000</v>
      </c>
      <c r="E8" s="1">
        <f>$I$4</f>
        <v>2238542.2903972836</v>
      </c>
      <c r="F8" s="1">
        <f>E8-D8</f>
        <v>113542.29039728362</v>
      </c>
      <c r="G8" s="1">
        <f>C8-F8</f>
        <v>169886457.70960271</v>
      </c>
    </row>
    <row r="9" spans="2:9" x14ac:dyDescent="0.25">
      <c r="B9">
        <v>2</v>
      </c>
      <c r="C9" s="1">
        <f>G8</f>
        <v>169886457.70960271</v>
      </c>
      <c r="D9" s="2">
        <f t="shared" ref="D9:D72" si="0">$G$4*G8</f>
        <v>2123580.7213700339</v>
      </c>
      <c r="E9" s="1">
        <f t="shared" ref="E9:E72" si="1">$I$4</f>
        <v>2238542.2903972836</v>
      </c>
      <c r="F9" s="1">
        <f t="shared" ref="F9:F72" si="2">E9-D9</f>
        <v>114961.5690272497</v>
      </c>
      <c r="G9" s="1">
        <f t="shared" ref="G9:G72" si="3">C9-F9</f>
        <v>169771496.14057547</v>
      </c>
    </row>
    <row r="10" spans="2:9" x14ac:dyDescent="0.25">
      <c r="B10">
        <v>3</v>
      </c>
      <c r="C10" s="1">
        <f t="shared" ref="C10:C73" si="4">G9</f>
        <v>169771496.14057547</v>
      </c>
      <c r="D10" s="2">
        <f t="shared" si="0"/>
        <v>2122143.7017571931</v>
      </c>
      <c r="E10" s="1">
        <f t="shared" si="1"/>
        <v>2238542.2903972836</v>
      </c>
      <c r="F10" s="1">
        <f t="shared" si="2"/>
        <v>116398.58864009054</v>
      </c>
      <c r="G10" s="1">
        <f t="shared" si="3"/>
        <v>169655097.55193537</v>
      </c>
    </row>
    <row r="11" spans="2:9" x14ac:dyDescent="0.25">
      <c r="B11">
        <v>4</v>
      </c>
      <c r="C11" s="1">
        <f t="shared" si="4"/>
        <v>169655097.55193537</v>
      </c>
      <c r="D11" s="2">
        <f t="shared" si="0"/>
        <v>2120688.7193991919</v>
      </c>
      <c r="E11" s="1">
        <f t="shared" si="1"/>
        <v>2238542.2903972836</v>
      </c>
      <c r="F11" s="1">
        <f t="shared" si="2"/>
        <v>117853.57099809172</v>
      </c>
      <c r="G11" s="1">
        <f t="shared" si="3"/>
        <v>169537243.98093727</v>
      </c>
    </row>
    <row r="12" spans="2:9" x14ac:dyDescent="0.25">
      <c r="B12">
        <v>5</v>
      </c>
      <c r="C12" s="1">
        <f t="shared" si="4"/>
        <v>169537243.98093727</v>
      </c>
      <c r="D12" s="2">
        <f t="shared" si="0"/>
        <v>2119215.5497617158</v>
      </c>
      <c r="E12" s="1">
        <f t="shared" si="1"/>
        <v>2238542.2903972836</v>
      </c>
      <c r="F12" s="1">
        <f t="shared" si="2"/>
        <v>119326.74063556781</v>
      </c>
      <c r="G12" s="1">
        <f t="shared" si="3"/>
        <v>169417917.2403017</v>
      </c>
    </row>
    <row r="13" spans="2:9" x14ac:dyDescent="0.25">
      <c r="B13">
        <v>6</v>
      </c>
      <c r="C13" s="1">
        <f t="shared" si="4"/>
        <v>169417917.2403017</v>
      </c>
      <c r="D13" s="2">
        <f t="shared" si="0"/>
        <v>2117723.9655037709</v>
      </c>
      <c r="E13" s="1">
        <f t="shared" si="1"/>
        <v>2238542.2903972836</v>
      </c>
      <c r="F13" s="1">
        <f t="shared" si="2"/>
        <v>120818.32489351276</v>
      </c>
      <c r="G13" s="1">
        <f t="shared" si="3"/>
        <v>169297098.91540819</v>
      </c>
    </row>
    <row r="14" spans="2:9" x14ac:dyDescent="0.25">
      <c r="B14">
        <v>7</v>
      </c>
      <c r="C14" s="1">
        <f t="shared" si="4"/>
        <v>169297098.91540819</v>
      </c>
      <c r="D14" s="2">
        <f t="shared" si="0"/>
        <v>2116213.7364426022</v>
      </c>
      <c r="E14" s="1">
        <f t="shared" si="1"/>
        <v>2238542.2903972836</v>
      </c>
      <c r="F14" s="1">
        <f t="shared" si="2"/>
        <v>122328.55395468138</v>
      </c>
      <c r="G14" s="1">
        <f t="shared" si="3"/>
        <v>169174770.3614535</v>
      </c>
    </row>
    <row r="15" spans="2:9" x14ac:dyDescent="0.25">
      <c r="B15">
        <v>8</v>
      </c>
      <c r="C15" s="1">
        <f t="shared" si="4"/>
        <v>169174770.3614535</v>
      </c>
      <c r="D15" s="2">
        <f t="shared" si="0"/>
        <v>2114684.6295181685</v>
      </c>
      <c r="E15" s="1">
        <f t="shared" si="1"/>
        <v>2238542.2903972836</v>
      </c>
      <c r="F15" s="1">
        <f t="shared" si="2"/>
        <v>123857.66087911511</v>
      </c>
      <c r="G15" s="1">
        <f t="shared" si="3"/>
        <v>169050912.7005744</v>
      </c>
    </row>
    <row r="16" spans="2:9" x14ac:dyDescent="0.25">
      <c r="B16">
        <v>9</v>
      </c>
      <c r="C16" s="1">
        <f t="shared" si="4"/>
        <v>169050912.7005744</v>
      </c>
      <c r="D16" s="2">
        <f t="shared" si="0"/>
        <v>2113136.40875718</v>
      </c>
      <c r="E16" s="1">
        <f t="shared" si="1"/>
        <v>2238542.2903972836</v>
      </c>
      <c r="F16" s="1">
        <f t="shared" si="2"/>
        <v>125405.88164010365</v>
      </c>
      <c r="G16" s="1">
        <f t="shared" si="3"/>
        <v>168925506.81893429</v>
      </c>
    </row>
    <row r="17" spans="2:7" x14ac:dyDescent="0.25">
      <c r="B17">
        <v>10</v>
      </c>
      <c r="C17" s="1">
        <f t="shared" si="4"/>
        <v>168925506.81893429</v>
      </c>
      <c r="D17" s="2">
        <f t="shared" si="0"/>
        <v>2111568.8352366784</v>
      </c>
      <c r="E17" s="1">
        <f t="shared" si="1"/>
        <v>2238542.2903972836</v>
      </c>
      <c r="F17" s="1">
        <f t="shared" si="2"/>
        <v>126973.45516060526</v>
      </c>
      <c r="G17" s="1">
        <f t="shared" si="3"/>
        <v>168798533.36377367</v>
      </c>
    </row>
    <row r="18" spans="2:7" x14ac:dyDescent="0.25">
      <c r="B18">
        <v>11</v>
      </c>
      <c r="C18" s="1">
        <f t="shared" si="4"/>
        <v>168798533.36377367</v>
      </c>
      <c r="D18" s="2">
        <f t="shared" si="0"/>
        <v>2109981.6670471709</v>
      </c>
      <c r="E18" s="1">
        <f t="shared" si="1"/>
        <v>2238542.2903972836</v>
      </c>
      <c r="F18" s="1">
        <f t="shared" si="2"/>
        <v>128560.6233501127</v>
      </c>
      <c r="G18" s="1">
        <f t="shared" si="3"/>
        <v>168669972.74042356</v>
      </c>
    </row>
    <row r="19" spans="2:7" x14ac:dyDescent="0.25">
      <c r="B19">
        <v>12</v>
      </c>
      <c r="C19" s="1">
        <f t="shared" si="4"/>
        <v>168669972.74042356</v>
      </c>
      <c r="D19" s="2">
        <f t="shared" si="0"/>
        <v>2108374.6592552941</v>
      </c>
      <c r="E19" s="1">
        <f t="shared" si="1"/>
        <v>2238542.2903972836</v>
      </c>
      <c r="F19" s="1">
        <f t="shared" si="2"/>
        <v>130167.63114198949</v>
      </c>
      <c r="G19" s="1">
        <f t="shared" si="3"/>
        <v>168539805.10928157</v>
      </c>
    </row>
    <row r="20" spans="2:7" x14ac:dyDescent="0.25">
      <c r="B20">
        <v>13</v>
      </c>
      <c r="C20" s="1">
        <f t="shared" si="4"/>
        <v>168539805.10928157</v>
      </c>
      <c r="D20" s="2">
        <f t="shared" si="0"/>
        <v>2106747.5638660192</v>
      </c>
      <c r="E20" s="1">
        <f t="shared" si="1"/>
        <v>2238542.2903972836</v>
      </c>
      <c r="F20" s="1">
        <f t="shared" si="2"/>
        <v>131794.72653126437</v>
      </c>
      <c r="G20" s="1">
        <f t="shared" si="3"/>
        <v>168408010.3827503</v>
      </c>
    </row>
    <row r="21" spans="2:7" x14ac:dyDescent="0.25">
      <c r="B21">
        <v>14</v>
      </c>
      <c r="C21" s="1">
        <f t="shared" si="4"/>
        <v>168408010.3827503</v>
      </c>
      <c r="D21" s="2">
        <f t="shared" si="0"/>
        <v>2105100.1297843787</v>
      </c>
      <c r="E21" s="1">
        <f t="shared" si="1"/>
        <v>2238542.2903972836</v>
      </c>
      <c r="F21" s="1">
        <f t="shared" si="2"/>
        <v>133442.16061290493</v>
      </c>
      <c r="G21" s="1">
        <f t="shared" si="3"/>
        <v>168274568.22213739</v>
      </c>
    </row>
    <row r="22" spans="2:7" x14ac:dyDescent="0.25">
      <c r="B22">
        <v>15</v>
      </c>
      <c r="C22" s="1">
        <f t="shared" si="4"/>
        <v>168274568.22213739</v>
      </c>
      <c r="D22" s="2">
        <f t="shared" si="0"/>
        <v>2103432.1027767174</v>
      </c>
      <c r="E22" s="1">
        <f t="shared" si="1"/>
        <v>2238542.2903972836</v>
      </c>
      <c r="F22" s="1">
        <f t="shared" si="2"/>
        <v>135110.18762056623</v>
      </c>
      <c r="G22" s="1">
        <f t="shared" si="3"/>
        <v>168139458.03451681</v>
      </c>
    </row>
    <row r="23" spans="2:7" x14ac:dyDescent="0.25">
      <c r="B23">
        <v>16</v>
      </c>
      <c r="C23" s="1">
        <f t="shared" si="4"/>
        <v>168139458.03451681</v>
      </c>
      <c r="D23" s="2">
        <f t="shared" si="0"/>
        <v>2101743.22543146</v>
      </c>
      <c r="E23" s="1">
        <f t="shared" si="1"/>
        <v>2238542.2903972836</v>
      </c>
      <c r="F23" s="1">
        <f t="shared" si="2"/>
        <v>136799.06496582367</v>
      </c>
      <c r="G23" s="1">
        <f t="shared" si="3"/>
        <v>168002658.969551</v>
      </c>
    </row>
    <row r="24" spans="2:7" x14ac:dyDescent="0.25">
      <c r="B24">
        <v>17</v>
      </c>
      <c r="C24" s="1">
        <f t="shared" si="4"/>
        <v>168002658.969551</v>
      </c>
      <c r="D24" s="2">
        <f t="shared" si="0"/>
        <v>2100033.2371193874</v>
      </c>
      <c r="E24" s="1">
        <f t="shared" si="1"/>
        <v>2238542.2903972836</v>
      </c>
      <c r="F24" s="1">
        <f t="shared" si="2"/>
        <v>138509.05327789625</v>
      </c>
      <c r="G24" s="1">
        <f t="shared" si="3"/>
        <v>167864149.91627309</v>
      </c>
    </row>
    <row r="25" spans="2:7" x14ac:dyDescent="0.25">
      <c r="B25">
        <v>18</v>
      </c>
      <c r="C25" s="1">
        <f t="shared" si="4"/>
        <v>167864149.91627309</v>
      </c>
      <c r="D25" s="2">
        <f t="shared" si="0"/>
        <v>2098301.8739534132</v>
      </c>
      <c r="E25" s="1">
        <f t="shared" si="1"/>
        <v>2238542.2903972836</v>
      </c>
      <c r="F25" s="1">
        <f t="shared" si="2"/>
        <v>140240.4164438704</v>
      </c>
      <c r="G25" s="1">
        <f t="shared" si="3"/>
        <v>167723909.4998292</v>
      </c>
    </row>
    <row r="26" spans="2:7" x14ac:dyDescent="0.25">
      <c r="B26">
        <v>19</v>
      </c>
      <c r="C26" s="1">
        <f t="shared" si="4"/>
        <v>167723909.4998292</v>
      </c>
      <c r="D26" s="2">
        <f t="shared" si="0"/>
        <v>2096548.8687478648</v>
      </c>
      <c r="E26" s="1">
        <f t="shared" si="1"/>
        <v>2238542.2903972836</v>
      </c>
      <c r="F26" s="1">
        <f t="shared" si="2"/>
        <v>141993.42164941877</v>
      </c>
      <c r="G26" s="1">
        <f t="shared" si="3"/>
        <v>167581916.07817978</v>
      </c>
    </row>
    <row r="27" spans="2:7" x14ac:dyDescent="0.25">
      <c r="B27">
        <v>20</v>
      </c>
      <c r="C27" s="1">
        <f t="shared" si="4"/>
        <v>167581916.07817978</v>
      </c>
      <c r="D27" s="2">
        <f t="shared" si="0"/>
        <v>2094773.950977247</v>
      </c>
      <c r="E27" s="1">
        <f t="shared" si="1"/>
        <v>2238542.2903972836</v>
      </c>
      <c r="F27" s="1">
        <f t="shared" si="2"/>
        <v>143768.33942003665</v>
      </c>
      <c r="G27" s="1">
        <f t="shared" si="3"/>
        <v>167438147.73875973</v>
      </c>
    </row>
    <row r="28" spans="2:7" x14ac:dyDescent="0.25">
      <c r="B28">
        <v>21</v>
      </c>
      <c r="C28" s="1">
        <f t="shared" si="4"/>
        <v>167438147.73875973</v>
      </c>
      <c r="D28" s="2">
        <f t="shared" si="0"/>
        <v>2092976.8467344963</v>
      </c>
      <c r="E28" s="1">
        <f t="shared" si="1"/>
        <v>2238542.2903972836</v>
      </c>
      <c r="F28" s="1">
        <f t="shared" si="2"/>
        <v>145565.44366278732</v>
      </c>
      <c r="G28" s="1">
        <f t="shared" si="3"/>
        <v>167292582.29509693</v>
      </c>
    </row>
    <row r="29" spans="2:7" x14ac:dyDescent="0.25">
      <c r="B29">
        <v>22</v>
      </c>
      <c r="C29" s="1">
        <f t="shared" si="4"/>
        <v>167292582.29509693</v>
      </c>
      <c r="D29" s="2">
        <f t="shared" si="0"/>
        <v>2091157.2786887116</v>
      </c>
      <c r="E29" s="1">
        <f t="shared" si="1"/>
        <v>2238542.2903972836</v>
      </c>
      <c r="F29" s="1">
        <f t="shared" si="2"/>
        <v>147385.01170857204</v>
      </c>
      <c r="G29" s="1">
        <f t="shared" si="3"/>
        <v>167145197.28338838</v>
      </c>
    </row>
    <row r="30" spans="2:7" x14ac:dyDescent="0.25">
      <c r="B30">
        <v>23</v>
      </c>
      <c r="C30" s="1">
        <f t="shared" si="4"/>
        <v>167145197.28338838</v>
      </c>
      <c r="D30" s="2">
        <f t="shared" si="0"/>
        <v>2089314.9660423545</v>
      </c>
      <c r="E30" s="1">
        <f t="shared" si="1"/>
        <v>2238542.2903972836</v>
      </c>
      <c r="F30" s="1">
        <f t="shared" si="2"/>
        <v>149227.32435492915</v>
      </c>
      <c r="G30" s="1">
        <f t="shared" si="3"/>
        <v>166995969.95903346</v>
      </c>
    </row>
    <row r="31" spans="2:7" x14ac:dyDescent="0.25">
      <c r="B31">
        <v>24</v>
      </c>
      <c r="C31" s="1">
        <f t="shared" si="4"/>
        <v>166995969.95903346</v>
      </c>
      <c r="D31" s="2">
        <f t="shared" si="0"/>
        <v>2087449.6244879181</v>
      </c>
      <c r="E31" s="1">
        <f t="shared" si="1"/>
        <v>2238542.2903972836</v>
      </c>
      <c r="F31" s="1">
        <f t="shared" si="2"/>
        <v>151092.66590936552</v>
      </c>
      <c r="G31" s="1">
        <f t="shared" si="3"/>
        <v>166844877.29312408</v>
      </c>
    </row>
    <row r="32" spans="2:7" x14ac:dyDescent="0.25">
      <c r="B32">
        <v>25</v>
      </c>
      <c r="C32" s="1">
        <f t="shared" si="4"/>
        <v>166844877.29312408</v>
      </c>
      <c r="D32" s="2">
        <f t="shared" si="0"/>
        <v>2085560.9661640509</v>
      </c>
      <c r="E32" s="1">
        <f t="shared" si="1"/>
        <v>2238542.2903972836</v>
      </c>
      <c r="F32" s="1">
        <f t="shared" si="2"/>
        <v>152981.32423323276</v>
      </c>
      <c r="G32" s="1">
        <f t="shared" si="3"/>
        <v>166691895.96889085</v>
      </c>
    </row>
    <row r="33" spans="2:7" x14ac:dyDescent="0.25">
      <c r="B33">
        <v>26</v>
      </c>
      <c r="C33" s="1">
        <f t="shared" si="4"/>
        <v>166691895.96889085</v>
      </c>
      <c r="D33" s="2">
        <f t="shared" si="0"/>
        <v>2083648.6996111353</v>
      </c>
      <c r="E33" s="1">
        <f t="shared" si="1"/>
        <v>2238542.2903972836</v>
      </c>
      <c r="F33" s="1">
        <f t="shared" si="2"/>
        <v>154893.59078614833</v>
      </c>
      <c r="G33" s="1">
        <f t="shared" si="3"/>
        <v>166537002.37810469</v>
      </c>
    </row>
    <row r="34" spans="2:7" x14ac:dyDescent="0.25">
      <c r="B34">
        <v>27</v>
      </c>
      <c r="C34" s="1">
        <f t="shared" si="4"/>
        <v>166537002.37810469</v>
      </c>
      <c r="D34" s="2">
        <f t="shared" si="0"/>
        <v>2081712.5297263083</v>
      </c>
      <c r="E34" s="1">
        <f t="shared" si="1"/>
        <v>2238542.2903972836</v>
      </c>
      <c r="F34" s="1">
        <f t="shared" si="2"/>
        <v>156829.76067097532</v>
      </c>
      <c r="G34" s="1">
        <f t="shared" si="3"/>
        <v>166380172.6174337</v>
      </c>
    </row>
    <row r="35" spans="2:7" x14ac:dyDescent="0.25">
      <c r="B35">
        <v>28</v>
      </c>
      <c r="C35" s="1">
        <f t="shared" si="4"/>
        <v>166380172.6174337</v>
      </c>
      <c r="D35" s="2">
        <f t="shared" si="0"/>
        <v>2079752.1577179211</v>
      </c>
      <c r="E35" s="1">
        <f t="shared" si="1"/>
        <v>2238542.2903972836</v>
      </c>
      <c r="F35" s="1">
        <f t="shared" si="2"/>
        <v>158790.13267936255</v>
      </c>
      <c r="G35" s="1">
        <f t="shared" si="3"/>
        <v>166221382.48475432</v>
      </c>
    </row>
    <row r="36" spans="2:7" x14ac:dyDescent="0.25">
      <c r="B36">
        <v>29</v>
      </c>
      <c r="C36" s="1">
        <f t="shared" si="4"/>
        <v>166221382.48475432</v>
      </c>
      <c r="D36" s="2">
        <f t="shared" si="0"/>
        <v>2077767.2810594288</v>
      </c>
      <c r="E36" s="1">
        <f t="shared" si="1"/>
        <v>2238542.2903972836</v>
      </c>
      <c r="F36" s="1">
        <f t="shared" si="2"/>
        <v>160775.0093378548</v>
      </c>
      <c r="G36" s="1">
        <f t="shared" si="3"/>
        <v>166060607.47541648</v>
      </c>
    </row>
    <row r="37" spans="2:7" x14ac:dyDescent="0.25">
      <c r="B37">
        <v>30</v>
      </c>
      <c r="C37" s="1">
        <f t="shared" si="4"/>
        <v>166060607.47541648</v>
      </c>
      <c r="D37" s="2">
        <f t="shared" si="0"/>
        <v>2075757.5934427059</v>
      </c>
      <c r="E37" s="1">
        <f t="shared" si="1"/>
        <v>2238542.2903972836</v>
      </c>
      <c r="F37" s="1">
        <f t="shared" si="2"/>
        <v>162784.6969545777</v>
      </c>
      <c r="G37" s="1">
        <f t="shared" si="3"/>
        <v>165897822.7784619</v>
      </c>
    </row>
    <row r="38" spans="2:7" x14ac:dyDescent="0.25">
      <c r="B38">
        <v>31</v>
      </c>
      <c r="C38" s="1">
        <f t="shared" si="4"/>
        <v>165897822.7784619</v>
      </c>
      <c r="D38" s="2">
        <f t="shared" si="0"/>
        <v>2073722.7847307737</v>
      </c>
      <c r="E38" s="1">
        <f t="shared" si="1"/>
        <v>2238542.2903972836</v>
      </c>
      <c r="F38" s="1">
        <f t="shared" si="2"/>
        <v>164819.50566650997</v>
      </c>
      <c r="G38" s="1">
        <f t="shared" si="3"/>
        <v>165733003.27279538</v>
      </c>
    </row>
    <row r="39" spans="2:7" x14ac:dyDescent="0.25">
      <c r="B39">
        <v>32</v>
      </c>
      <c r="C39" s="1">
        <f t="shared" si="4"/>
        <v>165733003.27279538</v>
      </c>
      <c r="D39" s="2">
        <f t="shared" si="0"/>
        <v>2071662.540909942</v>
      </c>
      <c r="E39" s="1">
        <f t="shared" si="1"/>
        <v>2238542.2903972836</v>
      </c>
      <c r="F39" s="1">
        <f t="shared" si="2"/>
        <v>166879.74948734161</v>
      </c>
      <c r="G39" s="1">
        <f t="shared" si="3"/>
        <v>165566123.52330804</v>
      </c>
    </row>
    <row r="40" spans="2:7" x14ac:dyDescent="0.25">
      <c r="B40">
        <v>33</v>
      </c>
      <c r="C40" s="1">
        <f t="shared" si="4"/>
        <v>165566123.52330804</v>
      </c>
      <c r="D40" s="2">
        <f t="shared" si="0"/>
        <v>2069576.5440413503</v>
      </c>
      <c r="E40" s="1">
        <f t="shared" si="1"/>
        <v>2238542.2903972836</v>
      </c>
      <c r="F40" s="1">
        <f t="shared" si="2"/>
        <v>168965.74635593337</v>
      </c>
      <c r="G40" s="1">
        <f t="shared" si="3"/>
        <v>165397157.77695212</v>
      </c>
    </row>
    <row r="41" spans="2:7" x14ac:dyDescent="0.25">
      <c r="B41">
        <v>34</v>
      </c>
      <c r="C41" s="1">
        <f t="shared" si="4"/>
        <v>165397157.77695212</v>
      </c>
      <c r="D41" s="2">
        <f t="shared" si="0"/>
        <v>2067464.4722119013</v>
      </c>
      <c r="E41" s="1">
        <f t="shared" si="1"/>
        <v>2238542.2903972836</v>
      </c>
      <c r="F41" s="1">
        <f t="shared" si="2"/>
        <v>171077.81818538229</v>
      </c>
      <c r="G41" s="1">
        <f t="shared" si="3"/>
        <v>165226079.95876673</v>
      </c>
    </row>
    <row r="42" spans="2:7" x14ac:dyDescent="0.25">
      <c r="B42">
        <v>35</v>
      </c>
      <c r="C42" s="1">
        <f t="shared" si="4"/>
        <v>165226079.95876673</v>
      </c>
      <c r="D42" s="2">
        <f t="shared" si="0"/>
        <v>2065325.999484584</v>
      </c>
      <c r="E42" s="1">
        <f t="shared" si="1"/>
        <v>2238542.2903972836</v>
      </c>
      <c r="F42" s="1">
        <f t="shared" si="2"/>
        <v>173216.29091269965</v>
      </c>
      <c r="G42" s="1">
        <f t="shared" si="3"/>
        <v>165052863.66785404</v>
      </c>
    </row>
    <row r="43" spans="2:7" x14ac:dyDescent="0.25">
      <c r="B43">
        <v>36</v>
      </c>
      <c r="C43" s="1">
        <f t="shared" si="4"/>
        <v>165052863.66785404</v>
      </c>
      <c r="D43" s="2">
        <f t="shared" si="0"/>
        <v>2063160.7958481754</v>
      </c>
      <c r="E43" s="1">
        <f t="shared" si="1"/>
        <v>2238542.2903972836</v>
      </c>
      <c r="F43" s="1">
        <f t="shared" si="2"/>
        <v>175381.4945491082</v>
      </c>
      <c r="G43" s="1">
        <f t="shared" si="3"/>
        <v>164877482.17330495</v>
      </c>
    </row>
    <row r="44" spans="2:7" x14ac:dyDescent="0.25">
      <c r="B44">
        <v>37</v>
      </c>
      <c r="C44" s="1">
        <f t="shared" si="4"/>
        <v>164877482.17330495</v>
      </c>
      <c r="D44" s="2">
        <f t="shared" si="0"/>
        <v>2060968.5271663116</v>
      </c>
      <c r="E44" s="1">
        <f t="shared" si="1"/>
        <v>2238542.2903972836</v>
      </c>
      <c r="F44" s="1">
        <f t="shared" si="2"/>
        <v>177573.76323097199</v>
      </c>
      <c r="G44" s="1">
        <f t="shared" si="3"/>
        <v>164699908.41007397</v>
      </c>
    </row>
    <row r="45" spans="2:7" x14ac:dyDescent="0.25">
      <c r="B45">
        <v>38</v>
      </c>
      <c r="C45" s="1">
        <f t="shared" si="4"/>
        <v>164699908.41007397</v>
      </c>
      <c r="D45" s="2">
        <f t="shared" si="0"/>
        <v>2058748.8551259243</v>
      </c>
      <c r="E45" s="1">
        <f t="shared" si="1"/>
        <v>2238542.2903972836</v>
      </c>
      <c r="F45" s="1">
        <f t="shared" si="2"/>
        <v>179793.43527135928</v>
      </c>
      <c r="G45" s="1">
        <f t="shared" si="3"/>
        <v>164520114.97480261</v>
      </c>
    </row>
    <row r="46" spans="2:7" x14ac:dyDescent="0.25">
      <c r="B46">
        <v>39</v>
      </c>
      <c r="C46" s="1">
        <f t="shared" si="4"/>
        <v>164520114.97480261</v>
      </c>
      <c r="D46" s="2">
        <f t="shared" si="0"/>
        <v>2056501.4371850325</v>
      </c>
      <c r="E46" s="1">
        <f t="shared" si="1"/>
        <v>2238542.2903972836</v>
      </c>
      <c r="F46" s="1">
        <f t="shared" si="2"/>
        <v>182040.8532122511</v>
      </c>
      <c r="G46" s="1">
        <f t="shared" si="3"/>
        <v>164338074.12159038</v>
      </c>
    </row>
    <row r="47" spans="2:7" x14ac:dyDescent="0.25">
      <c r="B47">
        <v>40</v>
      </c>
      <c r="C47" s="1">
        <f t="shared" si="4"/>
        <v>164338074.12159038</v>
      </c>
      <c r="D47" s="2">
        <f t="shared" si="0"/>
        <v>2054225.9265198796</v>
      </c>
      <c r="E47" s="1">
        <f t="shared" si="1"/>
        <v>2238542.2903972836</v>
      </c>
      <c r="F47" s="1">
        <f t="shared" si="2"/>
        <v>184316.36387740402</v>
      </c>
      <c r="G47" s="1">
        <f t="shared" si="3"/>
        <v>164153757.75771296</v>
      </c>
    </row>
    <row r="48" spans="2:7" x14ac:dyDescent="0.25">
      <c r="B48">
        <v>41</v>
      </c>
      <c r="C48" s="1">
        <f t="shared" si="4"/>
        <v>164153757.75771296</v>
      </c>
      <c r="D48" s="2">
        <f t="shared" si="0"/>
        <v>2051921.9719714117</v>
      </c>
      <c r="E48" s="1">
        <f t="shared" si="1"/>
        <v>2238542.2903972836</v>
      </c>
      <c r="F48" s="1">
        <f t="shared" si="2"/>
        <v>186620.3184258719</v>
      </c>
      <c r="G48" s="1">
        <f t="shared" si="3"/>
        <v>163967137.4392871</v>
      </c>
    </row>
    <row r="49" spans="2:7" x14ac:dyDescent="0.25">
      <c r="B49">
        <v>42</v>
      </c>
      <c r="C49" s="1">
        <f t="shared" si="4"/>
        <v>163967137.4392871</v>
      </c>
      <c r="D49" s="2">
        <f t="shared" si="0"/>
        <v>2049589.2179910885</v>
      </c>
      <c r="E49" s="1">
        <f t="shared" si="1"/>
        <v>2238542.2903972836</v>
      </c>
      <c r="F49" s="1">
        <f t="shared" si="2"/>
        <v>188953.0724061951</v>
      </c>
      <c r="G49" s="1">
        <f t="shared" si="3"/>
        <v>163778184.36688089</v>
      </c>
    </row>
    <row r="50" spans="2:7" x14ac:dyDescent="0.25">
      <c r="B50">
        <v>43</v>
      </c>
      <c r="C50" s="1">
        <f t="shared" si="4"/>
        <v>163778184.36688089</v>
      </c>
      <c r="D50" s="2">
        <f t="shared" si="0"/>
        <v>2047227.304586011</v>
      </c>
      <c r="E50" s="1">
        <f t="shared" si="1"/>
        <v>2238542.2903972836</v>
      </c>
      <c r="F50" s="1">
        <f t="shared" si="2"/>
        <v>191314.98581127264</v>
      </c>
      <c r="G50" s="1">
        <f t="shared" si="3"/>
        <v>163586869.38106963</v>
      </c>
    </row>
    <row r="51" spans="2:7" x14ac:dyDescent="0.25">
      <c r="B51">
        <v>44</v>
      </c>
      <c r="C51" s="1">
        <f t="shared" si="4"/>
        <v>163586869.38106963</v>
      </c>
      <c r="D51" s="2">
        <f t="shared" si="0"/>
        <v>2044835.8672633702</v>
      </c>
      <c r="E51" s="1">
        <f t="shared" si="1"/>
        <v>2238542.2903972836</v>
      </c>
      <c r="F51" s="1">
        <f t="shared" si="2"/>
        <v>193706.42313391343</v>
      </c>
      <c r="G51" s="1">
        <f t="shared" si="3"/>
        <v>163393162.95793572</v>
      </c>
    </row>
    <row r="52" spans="2:7" x14ac:dyDescent="0.25">
      <c r="B52">
        <v>45</v>
      </c>
      <c r="C52" s="1">
        <f t="shared" si="4"/>
        <v>163393162.95793572</v>
      </c>
      <c r="D52" s="2">
        <f t="shared" si="0"/>
        <v>2042414.5369741963</v>
      </c>
      <c r="E52" s="1">
        <f t="shared" si="1"/>
        <v>2238542.2903972836</v>
      </c>
      <c r="F52" s="1">
        <f t="shared" si="2"/>
        <v>196127.7534230873</v>
      </c>
      <c r="G52" s="1">
        <f t="shared" si="3"/>
        <v>163197035.20451263</v>
      </c>
    </row>
    <row r="53" spans="2:7" x14ac:dyDescent="0.25">
      <c r="B53">
        <v>46</v>
      </c>
      <c r="C53" s="1">
        <f t="shared" si="4"/>
        <v>163197035.20451263</v>
      </c>
      <c r="D53" s="2">
        <f t="shared" si="0"/>
        <v>2039962.9400564076</v>
      </c>
      <c r="E53" s="1">
        <f t="shared" si="1"/>
        <v>2238542.2903972836</v>
      </c>
      <c r="F53" s="1">
        <f t="shared" si="2"/>
        <v>198579.35034087603</v>
      </c>
      <c r="G53" s="1">
        <f t="shared" si="3"/>
        <v>162998455.85417175</v>
      </c>
    </row>
    <row r="54" spans="2:7" x14ac:dyDescent="0.25">
      <c r="B54">
        <v>47</v>
      </c>
      <c r="C54" s="1">
        <f t="shared" si="4"/>
        <v>162998455.85417175</v>
      </c>
      <c r="D54" s="2">
        <f t="shared" si="0"/>
        <v>2037480.6981771467</v>
      </c>
      <c r="E54" s="1">
        <f t="shared" si="1"/>
        <v>2238542.2903972836</v>
      </c>
      <c r="F54" s="1">
        <f t="shared" si="2"/>
        <v>201061.5922201369</v>
      </c>
      <c r="G54" s="1">
        <f t="shared" si="3"/>
        <v>162797394.26195163</v>
      </c>
    </row>
    <row r="55" spans="2:7" x14ac:dyDescent="0.25">
      <c r="B55">
        <v>48</v>
      </c>
      <c r="C55" s="1">
        <f t="shared" si="4"/>
        <v>162797394.26195163</v>
      </c>
      <c r="D55" s="2">
        <f t="shared" si="0"/>
        <v>2034967.4282743952</v>
      </c>
      <c r="E55" s="1">
        <f t="shared" si="1"/>
        <v>2238542.2903972836</v>
      </c>
      <c r="F55" s="1">
        <f t="shared" si="2"/>
        <v>203574.86212288844</v>
      </c>
      <c r="G55" s="1">
        <f t="shared" si="3"/>
        <v>162593819.39982873</v>
      </c>
    </row>
    <row r="56" spans="2:7" x14ac:dyDescent="0.25">
      <c r="B56">
        <v>49</v>
      </c>
      <c r="C56" s="1">
        <f t="shared" si="4"/>
        <v>162593819.39982873</v>
      </c>
      <c r="D56" s="2">
        <f t="shared" si="0"/>
        <v>2032422.7424978591</v>
      </c>
      <c r="E56" s="1">
        <f t="shared" si="1"/>
        <v>2238542.2903972836</v>
      </c>
      <c r="F56" s="1">
        <f t="shared" si="2"/>
        <v>206119.54789942456</v>
      </c>
      <c r="G56" s="1">
        <f t="shared" si="3"/>
        <v>162387699.85192931</v>
      </c>
    </row>
    <row r="57" spans="2:7" x14ac:dyDescent="0.25">
      <c r="B57">
        <v>50</v>
      </c>
      <c r="C57" s="1">
        <f t="shared" si="4"/>
        <v>162387699.85192931</v>
      </c>
      <c r="D57" s="2">
        <f t="shared" si="0"/>
        <v>2029846.2481491161</v>
      </c>
      <c r="E57" s="1">
        <f t="shared" si="1"/>
        <v>2238542.2903972836</v>
      </c>
      <c r="F57" s="1">
        <f t="shared" si="2"/>
        <v>208696.04224816756</v>
      </c>
      <c r="G57" s="1">
        <f t="shared" si="3"/>
        <v>162179003.80968115</v>
      </c>
    </row>
    <row r="58" spans="2:7" x14ac:dyDescent="0.25">
      <c r="B58">
        <v>51</v>
      </c>
      <c r="C58" s="1">
        <f t="shared" si="4"/>
        <v>162179003.80968115</v>
      </c>
      <c r="D58" s="2">
        <f t="shared" si="0"/>
        <v>2027237.5476210141</v>
      </c>
      <c r="E58" s="1">
        <f t="shared" si="1"/>
        <v>2238542.2903972836</v>
      </c>
      <c r="F58" s="1">
        <f t="shared" si="2"/>
        <v>211304.74277626956</v>
      </c>
      <c r="G58" s="1">
        <f t="shared" si="3"/>
        <v>161967699.06690487</v>
      </c>
    </row>
    <row r="59" spans="2:7" x14ac:dyDescent="0.25">
      <c r="B59">
        <v>52</v>
      </c>
      <c r="C59" s="1">
        <f t="shared" si="4"/>
        <v>161967699.06690487</v>
      </c>
      <c r="D59" s="2">
        <f t="shared" si="0"/>
        <v>2024596.2383363107</v>
      </c>
      <c r="E59" s="1">
        <f t="shared" si="1"/>
        <v>2238542.2903972836</v>
      </c>
      <c r="F59" s="1">
        <f t="shared" si="2"/>
        <v>213946.0520609729</v>
      </c>
      <c r="G59" s="1">
        <f t="shared" si="3"/>
        <v>161753753.01484391</v>
      </c>
    </row>
    <row r="60" spans="2:7" x14ac:dyDescent="0.25">
      <c r="B60">
        <v>53</v>
      </c>
      <c r="C60" s="1">
        <f t="shared" si="4"/>
        <v>161753753.01484391</v>
      </c>
      <c r="D60" s="2">
        <f t="shared" si="0"/>
        <v>2021921.9126855487</v>
      </c>
      <c r="E60" s="1">
        <f t="shared" si="1"/>
        <v>2238542.2903972836</v>
      </c>
      <c r="F60" s="1">
        <f t="shared" si="2"/>
        <v>216620.37771173497</v>
      </c>
      <c r="G60" s="1">
        <f t="shared" si="3"/>
        <v>161537132.63713217</v>
      </c>
    </row>
    <row r="61" spans="2:7" x14ac:dyDescent="0.25">
      <c r="B61">
        <v>54</v>
      </c>
      <c r="C61" s="1">
        <f t="shared" si="4"/>
        <v>161537132.63713217</v>
      </c>
      <c r="D61" s="2">
        <f t="shared" si="0"/>
        <v>2019214.1579641518</v>
      </c>
      <c r="E61" s="1">
        <f t="shared" si="1"/>
        <v>2238542.2903972836</v>
      </c>
      <c r="F61" s="1">
        <f t="shared" si="2"/>
        <v>219328.1324331318</v>
      </c>
      <c r="G61" s="1">
        <f t="shared" si="3"/>
        <v>161317804.50469902</v>
      </c>
    </row>
    <row r="62" spans="2:7" x14ac:dyDescent="0.25">
      <c r="B62">
        <v>55</v>
      </c>
      <c r="C62" s="1">
        <f t="shared" si="4"/>
        <v>161317804.50469902</v>
      </c>
      <c r="D62" s="2">
        <f t="shared" si="0"/>
        <v>2016472.5563087375</v>
      </c>
      <c r="E62" s="1">
        <f t="shared" si="1"/>
        <v>2238542.2903972836</v>
      </c>
      <c r="F62" s="1">
        <f t="shared" si="2"/>
        <v>222069.73408854613</v>
      </c>
      <c r="G62" s="1">
        <f t="shared" si="3"/>
        <v>161095734.77061048</v>
      </c>
    </row>
    <row r="63" spans="2:7" x14ac:dyDescent="0.25">
      <c r="B63">
        <v>56</v>
      </c>
      <c r="C63" s="1">
        <f t="shared" si="4"/>
        <v>161095734.77061048</v>
      </c>
      <c r="D63" s="2">
        <f t="shared" si="0"/>
        <v>2013696.6846326308</v>
      </c>
      <c r="E63" s="1">
        <f t="shared" si="1"/>
        <v>2238542.2903972836</v>
      </c>
      <c r="F63" s="1">
        <f t="shared" si="2"/>
        <v>224845.60576465284</v>
      </c>
      <c r="G63" s="1">
        <f t="shared" si="3"/>
        <v>160870889.16484582</v>
      </c>
    </row>
    <row r="64" spans="2:7" x14ac:dyDescent="0.25">
      <c r="B64">
        <v>57</v>
      </c>
      <c r="C64" s="1">
        <f t="shared" si="4"/>
        <v>160870889.16484582</v>
      </c>
      <c r="D64" s="2">
        <f t="shared" si="0"/>
        <v>2010886.1145605727</v>
      </c>
      <c r="E64" s="1">
        <f t="shared" si="1"/>
        <v>2238542.2903972836</v>
      </c>
      <c r="F64" s="1">
        <f t="shared" si="2"/>
        <v>227656.17583671096</v>
      </c>
      <c r="G64" s="1">
        <f t="shared" si="3"/>
        <v>160643232.98900911</v>
      </c>
    </row>
    <row r="65" spans="2:7" x14ac:dyDescent="0.25">
      <c r="B65">
        <v>58</v>
      </c>
      <c r="C65" s="1">
        <f t="shared" si="4"/>
        <v>160643232.98900911</v>
      </c>
      <c r="D65" s="2">
        <f t="shared" si="0"/>
        <v>2008040.4123626137</v>
      </c>
      <c r="E65" s="1">
        <f t="shared" si="1"/>
        <v>2238542.2903972836</v>
      </c>
      <c r="F65" s="1">
        <f t="shared" si="2"/>
        <v>230501.87803466991</v>
      </c>
      <c r="G65" s="1">
        <f t="shared" si="3"/>
        <v>160412731.11097443</v>
      </c>
    </row>
    <row r="66" spans="2:7" x14ac:dyDescent="0.25">
      <c r="B66">
        <v>59</v>
      </c>
      <c r="C66" s="1">
        <f t="shared" si="4"/>
        <v>160412731.11097443</v>
      </c>
      <c r="D66" s="2">
        <f t="shared" si="0"/>
        <v>2005159.1388871802</v>
      </c>
      <c r="E66" s="1">
        <f t="shared" si="1"/>
        <v>2238542.2903972836</v>
      </c>
      <c r="F66" s="1">
        <f t="shared" si="2"/>
        <v>233383.15151010337</v>
      </c>
      <c r="G66" s="1">
        <f t="shared" si="3"/>
        <v>160179347.95946434</v>
      </c>
    </row>
    <row r="67" spans="2:7" x14ac:dyDescent="0.25">
      <c r="B67">
        <v>60</v>
      </c>
      <c r="C67" s="1">
        <f t="shared" si="4"/>
        <v>160179347.95946434</v>
      </c>
      <c r="D67" s="2">
        <f t="shared" si="0"/>
        <v>2002241.849493304</v>
      </c>
      <c r="E67" s="1">
        <f t="shared" si="1"/>
        <v>2238542.2903972836</v>
      </c>
      <c r="F67" s="1">
        <f t="shared" si="2"/>
        <v>236300.44090397959</v>
      </c>
      <c r="G67" s="1">
        <f t="shared" si="3"/>
        <v>159943047.51856035</v>
      </c>
    </row>
    <row r="68" spans="2:7" x14ac:dyDescent="0.25">
      <c r="B68">
        <v>61</v>
      </c>
      <c r="C68" s="1">
        <f t="shared" si="4"/>
        <v>159943047.51856035</v>
      </c>
      <c r="D68" s="2">
        <f t="shared" si="0"/>
        <v>1999288.0939820041</v>
      </c>
      <c r="E68" s="1">
        <f t="shared" si="1"/>
        <v>2238542.2903972836</v>
      </c>
      <c r="F68" s="1">
        <f t="shared" si="2"/>
        <v>239254.19641527953</v>
      </c>
      <c r="G68" s="1">
        <f t="shared" si="3"/>
        <v>159703793.32214507</v>
      </c>
    </row>
    <row r="69" spans="2:7" x14ac:dyDescent="0.25">
      <c r="B69">
        <v>62</v>
      </c>
      <c r="C69" s="1">
        <f t="shared" si="4"/>
        <v>159703793.32214507</v>
      </c>
      <c r="D69" s="2">
        <f t="shared" si="0"/>
        <v>1996297.4165268133</v>
      </c>
      <c r="E69" s="1">
        <f t="shared" si="1"/>
        <v>2238542.2903972836</v>
      </c>
      <c r="F69" s="1">
        <f t="shared" si="2"/>
        <v>242244.87387047033</v>
      </c>
      <c r="G69" s="1">
        <f t="shared" si="3"/>
        <v>159461548.44827461</v>
      </c>
    </row>
    <row r="70" spans="2:7" x14ac:dyDescent="0.25">
      <c r="B70">
        <v>63</v>
      </c>
      <c r="C70" s="1">
        <f t="shared" si="4"/>
        <v>159461548.44827461</v>
      </c>
      <c r="D70" s="2">
        <f t="shared" si="0"/>
        <v>1993269.3556034325</v>
      </c>
      <c r="E70" s="1">
        <f t="shared" si="1"/>
        <v>2238542.2903972836</v>
      </c>
      <c r="F70" s="1">
        <f t="shared" si="2"/>
        <v>245272.93479385111</v>
      </c>
      <c r="G70" s="1">
        <f t="shared" si="3"/>
        <v>159216275.51348075</v>
      </c>
    </row>
    <row r="71" spans="2:7" x14ac:dyDescent="0.25">
      <c r="B71">
        <v>64</v>
      </c>
      <c r="C71" s="1">
        <f t="shared" si="4"/>
        <v>159216275.51348075</v>
      </c>
      <c r="D71" s="2">
        <f t="shared" si="0"/>
        <v>1990203.4439185092</v>
      </c>
      <c r="E71" s="1">
        <f t="shared" si="1"/>
        <v>2238542.2903972836</v>
      </c>
      <c r="F71" s="1">
        <f t="shared" si="2"/>
        <v>248338.84647877445</v>
      </c>
      <c r="G71" s="1">
        <f t="shared" si="3"/>
        <v>158967936.66700199</v>
      </c>
    </row>
    <row r="72" spans="2:7" x14ac:dyDescent="0.25">
      <c r="B72">
        <v>65</v>
      </c>
      <c r="C72" s="1">
        <f t="shared" si="4"/>
        <v>158967936.66700199</v>
      </c>
      <c r="D72" s="2">
        <f t="shared" si="0"/>
        <v>1987099.2083375247</v>
      </c>
      <c r="E72" s="1">
        <f t="shared" si="1"/>
        <v>2238542.2903972836</v>
      </c>
      <c r="F72" s="1">
        <f t="shared" si="2"/>
        <v>251443.08205975895</v>
      </c>
      <c r="G72" s="1">
        <f t="shared" si="3"/>
        <v>158716493.58494222</v>
      </c>
    </row>
    <row r="73" spans="2:7" x14ac:dyDescent="0.25">
      <c r="B73">
        <v>66</v>
      </c>
      <c r="C73" s="1">
        <f t="shared" si="4"/>
        <v>158716493.58494222</v>
      </c>
      <c r="D73" s="2">
        <f t="shared" ref="D73:D136" si="5">$G$4*G72</f>
        <v>1983956.1698117775</v>
      </c>
      <c r="E73" s="1">
        <f t="shared" ref="E73:E136" si="6">$I$4</f>
        <v>2238542.2903972836</v>
      </c>
      <c r="F73" s="1">
        <f t="shared" ref="F73:F136" si="7">E73-D73</f>
        <v>254586.12058550608</v>
      </c>
      <c r="G73" s="1">
        <f t="shared" ref="G73:G136" si="8">C73-F73</f>
        <v>158461907.46435672</v>
      </c>
    </row>
    <row r="74" spans="2:7" x14ac:dyDescent="0.25">
      <c r="B74">
        <v>67</v>
      </c>
      <c r="C74" s="1">
        <f t="shared" ref="C74:C137" si="9">G73</f>
        <v>158461907.46435672</v>
      </c>
      <c r="D74" s="2">
        <f t="shared" si="5"/>
        <v>1980773.8433044588</v>
      </c>
      <c r="E74" s="1">
        <f t="shared" si="6"/>
        <v>2238542.2903972836</v>
      </c>
      <c r="F74" s="1">
        <f t="shared" si="7"/>
        <v>257768.44709282485</v>
      </c>
      <c r="G74" s="1">
        <f t="shared" si="8"/>
        <v>158204139.01726389</v>
      </c>
    </row>
    <row r="75" spans="2:7" x14ac:dyDescent="0.25">
      <c r="B75">
        <v>68</v>
      </c>
      <c r="C75" s="1">
        <f t="shared" si="9"/>
        <v>158204139.01726389</v>
      </c>
      <c r="D75" s="2">
        <f t="shared" si="5"/>
        <v>1977551.7377157984</v>
      </c>
      <c r="E75" s="1">
        <f t="shared" si="6"/>
        <v>2238542.2903972836</v>
      </c>
      <c r="F75" s="1">
        <f t="shared" si="7"/>
        <v>260990.55268148519</v>
      </c>
      <c r="G75" s="1">
        <f t="shared" si="8"/>
        <v>157943148.46458241</v>
      </c>
    </row>
    <row r="76" spans="2:7" x14ac:dyDescent="0.25">
      <c r="B76">
        <v>69</v>
      </c>
      <c r="C76" s="1">
        <f t="shared" si="9"/>
        <v>157943148.46458241</v>
      </c>
      <c r="D76" s="2">
        <f t="shared" si="5"/>
        <v>1974289.3558072799</v>
      </c>
      <c r="E76" s="1">
        <f t="shared" si="6"/>
        <v>2238542.2903972836</v>
      </c>
      <c r="F76" s="1">
        <f t="shared" si="7"/>
        <v>264252.93459000369</v>
      </c>
      <c r="G76" s="1">
        <f t="shared" si="8"/>
        <v>157678895.5299924</v>
      </c>
    </row>
    <row r="77" spans="2:7" x14ac:dyDescent="0.25">
      <c r="B77">
        <v>70</v>
      </c>
      <c r="C77" s="1">
        <f t="shared" si="9"/>
        <v>157678895.5299924</v>
      </c>
      <c r="D77" s="2">
        <f t="shared" si="5"/>
        <v>1970986.1941249049</v>
      </c>
      <c r="E77" s="1">
        <f t="shared" si="6"/>
        <v>2238542.2903972836</v>
      </c>
      <c r="F77" s="1">
        <f t="shared" si="7"/>
        <v>267556.09627237869</v>
      </c>
      <c r="G77" s="1">
        <f t="shared" si="8"/>
        <v>157411339.43372002</v>
      </c>
    </row>
    <row r="78" spans="2:7" x14ac:dyDescent="0.25">
      <c r="B78">
        <v>71</v>
      </c>
      <c r="C78" s="1">
        <f t="shared" si="9"/>
        <v>157411339.43372002</v>
      </c>
      <c r="D78" s="2">
        <f t="shared" si="5"/>
        <v>1967641.7429215</v>
      </c>
      <c r="E78" s="1">
        <f t="shared" si="6"/>
        <v>2238542.2903972836</v>
      </c>
      <c r="F78" s="1">
        <f t="shared" si="7"/>
        <v>270900.54747578362</v>
      </c>
      <c r="G78" s="1">
        <f t="shared" si="8"/>
        <v>157140438.88624424</v>
      </c>
    </row>
    <row r="79" spans="2:7" x14ac:dyDescent="0.25">
      <c r="B79">
        <v>72</v>
      </c>
      <c r="C79" s="1">
        <f t="shared" si="9"/>
        <v>157140438.88624424</v>
      </c>
      <c r="D79" s="2">
        <f t="shared" si="5"/>
        <v>1964255.4860780528</v>
      </c>
      <c r="E79" s="1">
        <f t="shared" si="6"/>
        <v>2238542.2903972836</v>
      </c>
      <c r="F79" s="1">
        <f t="shared" si="7"/>
        <v>274286.80431923084</v>
      </c>
      <c r="G79" s="1">
        <f t="shared" si="8"/>
        <v>156866152.081925</v>
      </c>
    </row>
    <row r="80" spans="2:7" x14ac:dyDescent="0.25">
      <c r="B80">
        <v>73</v>
      </c>
      <c r="C80" s="1">
        <f t="shared" si="9"/>
        <v>156866152.081925</v>
      </c>
      <c r="D80" s="2">
        <f t="shared" si="5"/>
        <v>1960826.9010240624</v>
      </c>
      <c r="E80" s="1">
        <f t="shared" si="6"/>
        <v>2238542.2903972836</v>
      </c>
      <c r="F80" s="1">
        <f t="shared" si="7"/>
        <v>277715.3893732212</v>
      </c>
      <c r="G80" s="1">
        <f t="shared" si="8"/>
        <v>156588436.69255179</v>
      </c>
    </row>
    <row r="81" spans="2:7" x14ac:dyDescent="0.25">
      <c r="B81">
        <v>74</v>
      </c>
      <c r="C81" s="1">
        <f t="shared" si="9"/>
        <v>156588436.69255179</v>
      </c>
      <c r="D81" s="2">
        <f t="shared" si="5"/>
        <v>1957355.4586568973</v>
      </c>
      <c r="E81" s="1">
        <f t="shared" si="6"/>
        <v>2238542.2903972836</v>
      </c>
      <c r="F81" s="1">
        <f t="shared" si="7"/>
        <v>281186.83174038632</v>
      </c>
      <c r="G81" s="1">
        <f t="shared" si="8"/>
        <v>156307249.86081141</v>
      </c>
    </row>
    <row r="82" spans="2:7" x14ac:dyDescent="0.25">
      <c r="B82">
        <v>75</v>
      </c>
      <c r="C82" s="1">
        <f t="shared" si="9"/>
        <v>156307249.86081141</v>
      </c>
      <c r="D82" s="2">
        <f t="shared" si="5"/>
        <v>1953840.6232601425</v>
      </c>
      <c r="E82" s="1">
        <f t="shared" si="6"/>
        <v>2238542.2903972836</v>
      </c>
      <c r="F82" s="1">
        <f t="shared" si="7"/>
        <v>284701.66713714111</v>
      </c>
      <c r="G82" s="1">
        <f t="shared" si="8"/>
        <v>156022548.19367427</v>
      </c>
    </row>
    <row r="83" spans="2:7" x14ac:dyDescent="0.25">
      <c r="B83">
        <v>76</v>
      </c>
      <c r="C83" s="1">
        <f t="shared" si="9"/>
        <v>156022548.19367427</v>
      </c>
      <c r="D83" s="2">
        <f t="shared" si="5"/>
        <v>1950281.8524209282</v>
      </c>
      <c r="E83" s="1">
        <f t="shared" si="6"/>
        <v>2238542.2903972836</v>
      </c>
      <c r="F83" s="1">
        <f t="shared" si="7"/>
        <v>288260.43797635543</v>
      </c>
      <c r="G83" s="1">
        <f t="shared" si="8"/>
        <v>155734287.75569791</v>
      </c>
    </row>
    <row r="84" spans="2:7" x14ac:dyDescent="0.25">
      <c r="B84">
        <v>77</v>
      </c>
      <c r="C84" s="1">
        <f t="shared" si="9"/>
        <v>155734287.75569791</v>
      </c>
      <c r="D84" s="2">
        <f t="shared" si="5"/>
        <v>1946678.5969462236</v>
      </c>
      <c r="E84" s="1">
        <f t="shared" si="6"/>
        <v>2238542.2903972836</v>
      </c>
      <c r="F84" s="1">
        <f t="shared" si="7"/>
        <v>291863.69345105998</v>
      </c>
      <c r="G84" s="1">
        <f t="shared" si="8"/>
        <v>155442424.06224686</v>
      </c>
    </row>
    <row r="85" spans="2:7" x14ac:dyDescent="0.25">
      <c r="B85">
        <v>78</v>
      </c>
      <c r="C85" s="1">
        <f t="shared" si="9"/>
        <v>155442424.06224686</v>
      </c>
      <c r="D85" s="2">
        <f t="shared" si="5"/>
        <v>1943030.3007780856</v>
      </c>
      <c r="E85" s="1">
        <f t="shared" si="6"/>
        <v>2238542.2903972836</v>
      </c>
      <c r="F85" s="1">
        <f t="shared" si="7"/>
        <v>295511.98961919802</v>
      </c>
      <c r="G85" s="1">
        <f t="shared" si="8"/>
        <v>155146912.07262766</v>
      </c>
    </row>
    <row r="86" spans="2:7" x14ac:dyDescent="0.25">
      <c r="B86">
        <v>79</v>
      </c>
      <c r="C86" s="1">
        <f t="shared" si="9"/>
        <v>155146912.07262766</v>
      </c>
      <c r="D86" s="2">
        <f t="shared" si="5"/>
        <v>1939336.4009078457</v>
      </c>
      <c r="E86" s="1">
        <f t="shared" si="6"/>
        <v>2238542.2903972836</v>
      </c>
      <c r="F86" s="1">
        <f t="shared" si="7"/>
        <v>299205.88948943792</v>
      </c>
      <c r="G86" s="1">
        <f t="shared" si="8"/>
        <v>154847706.18313822</v>
      </c>
    </row>
    <row r="87" spans="2:7" x14ac:dyDescent="0.25">
      <c r="B87">
        <v>80</v>
      </c>
      <c r="C87" s="1">
        <f t="shared" si="9"/>
        <v>154847706.18313822</v>
      </c>
      <c r="D87" s="2">
        <f t="shared" si="5"/>
        <v>1935596.3272892276</v>
      </c>
      <c r="E87" s="1">
        <f t="shared" si="6"/>
        <v>2238542.2903972836</v>
      </c>
      <c r="F87" s="1">
        <f t="shared" si="7"/>
        <v>302945.96310805599</v>
      </c>
      <c r="G87" s="1">
        <f t="shared" si="8"/>
        <v>154544760.22003016</v>
      </c>
    </row>
    <row r="88" spans="2:7" x14ac:dyDescent="0.25">
      <c r="B88">
        <v>81</v>
      </c>
      <c r="C88" s="1">
        <f t="shared" si="9"/>
        <v>154544760.22003016</v>
      </c>
      <c r="D88" s="2">
        <f t="shared" si="5"/>
        <v>1931809.5027503769</v>
      </c>
      <c r="E88" s="1">
        <f t="shared" si="6"/>
        <v>2238542.2903972836</v>
      </c>
      <c r="F88" s="1">
        <f t="shared" si="7"/>
        <v>306732.78764690668</v>
      </c>
      <c r="G88" s="1">
        <f t="shared" si="8"/>
        <v>154238027.43238324</v>
      </c>
    </row>
    <row r="89" spans="2:7" x14ac:dyDescent="0.25">
      <c r="B89">
        <v>82</v>
      </c>
      <c r="C89" s="1">
        <f t="shared" si="9"/>
        <v>154238027.43238324</v>
      </c>
      <c r="D89" s="2">
        <f t="shared" si="5"/>
        <v>1927975.3429047903</v>
      </c>
      <c r="E89" s="1">
        <f t="shared" si="6"/>
        <v>2238542.2903972836</v>
      </c>
      <c r="F89" s="1">
        <f t="shared" si="7"/>
        <v>310566.94749249332</v>
      </c>
      <c r="G89" s="1">
        <f t="shared" si="8"/>
        <v>153927460.48489076</v>
      </c>
    </row>
    <row r="90" spans="2:7" x14ac:dyDescent="0.25">
      <c r="B90">
        <v>83</v>
      </c>
      <c r="C90" s="1">
        <f t="shared" si="9"/>
        <v>153927460.48489076</v>
      </c>
      <c r="D90" s="2">
        <f t="shared" si="5"/>
        <v>1924093.2560611344</v>
      </c>
      <c r="E90" s="1">
        <f t="shared" si="6"/>
        <v>2238542.2903972836</v>
      </c>
      <c r="F90" s="1">
        <f t="shared" si="7"/>
        <v>314449.03433614923</v>
      </c>
      <c r="G90" s="1">
        <f t="shared" si="8"/>
        <v>153613011.45055461</v>
      </c>
    </row>
    <row r="91" spans="2:7" x14ac:dyDescent="0.25">
      <c r="B91">
        <v>84</v>
      </c>
      <c r="C91" s="1">
        <f t="shared" si="9"/>
        <v>153613011.45055461</v>
      </c>
      <c r="D91" s="2">
        <f t="shared" si="5"/>
        <v>1920162.6431319325</v>
      </c>
      <c r="E91" s="1">
        <f t="shared" si="6"/>
        <v>2238542.2903972836</v>
      </c>
      <c r="F91" s="1">
        <f t="shared" si="7"/>
        <v>318379.64726535114</v>
      </c>
      <c r="G91" s="1">
        <f t="shared" si="8"/>
        <v>153294631.80328926</v>
      </c>
    </row>
    <row r="92" spans="2:7" x14ac:dyDescent="0.25">
      <c r="B92">
        <v>85</v>
      </c>
      <c r="C92" s="1">
        <f t="shared" si="9"/>
        <v>153294631.80328926</v>
      </c>
      <c r="D92" s="2">
        <f t="shared" si="5"/>
        <v>1916182.8975411158</v>
      </c>
      <c r="E92" s="1">
        <f t="shared" si="6"/>
        <v>2238542.2903972836</v>
      </c>
      <c r="F92" s="1">
        <f t="shared" si="7"/>
        <v>322359.39285616786</v>
      </c>
      <c r="G92" s="1">
        <f t="shared" si="8"/>
        <v>152972272.41043308</v>
      </c>
    </row>
    <row r="93" spans="2:7" x14ac:dyDescent="0.25">
      <c r="B93">
        <v>86</v>
      </c>
      <c r="C93" s="1">
        <f t="shared" si="9"/>
        <v>152972272.41043308</v>
      </c>
      <c r="D93" s="2">
        <f t="shared" si="5"/>
        <v>1912153.4051304134</v>
      </c>
      <c r="E93" s="1">
        <f t="shared" si="6"/>
        <v>2238542.2903972836</v>
      </c>
      <c r="F93" s="1">
        <f t="shared" si="7"/>
        <v>326388.88526687026</v>
      </c>
      <c r="G93" s="1">
        <f t="shared" si="8"/>
        <v>152645883.52516621</v>
      </c>
    </row>
    <row r="94" spans="2:7" x14ac:dyDescent="0.25">
      <c r="B94">
        <v>87</v>
      </c>
      <c r="C94" s="1">
        <f t="shared" si="9"/>
        <v>152645883.52516621</v>
      </c>
      <c r="D94" s="2">
        <f t="shared" si="5"/>
        <v>1908073.5440645774</v>
      </c>
      <c r="E94" s="1">
        <f t="shared" si="6"/>
        <v>2238542.2903972836</v>
      </c>
      <c r="F94" s="1">
        <f t="shared" si="7"/>
        <v>330468.74633270619</v>
      </c>
      <c r="G94" s="1">
        <f t="shared" si="8"/>
        <v>152315414.77883351</v>
      </c>
    </row>
    <row r="95" spans="2:7" x14ac:dyDescent="0.25">
      <c r="B95">
        <v>88</v>
      </c>
      <c r="C95" s="1">
        <f t="shared" si="9"/>
        <v>152315414.77883351</v>
      </c>
      <c r="D95" s="2">
        <f t="shared" si="5"/>
        <v>1903942.6847354188</v>
      </c>
      <c r="E95" s="1">
        <f t="shared" si="6"/>
        <v>2238542.2903972836</v>
      </c>
      <c r="F95" s="1">
        <f t="shared" si="7"/>
        <v>334599.60566186486</v>
      </c>
      <c r="G95" s="1">
        <f t="shared" si="8"/>
        <v>151980815.17317164</v>
      </c>
    </row>
    <row r="96" spans="2:7" x14ac:dyDescent="0.25">
      <c r="B96">
        <v>89</v>
      </c>
      <c r="C96" s="1">
        <f t="shared" si="9"/>
        <v>151980815.17317164</v>
      </c>
      <c r="D96" s="2">
        <f t="shared" si="5"/>
        <v>1899760.1896646454</v>
      </c>
      <c r="E96" s="1">
        <f t="shared" si="6"/>
        <v>2238542.2903972836</v>
      </c>
      <c r="F96" s="1">
        <f t="shared" si="7"/>
        <v>338782.10073263827</v>
      </c>
      <c r="G96" s="1">
        <f t="shared" si="8"/>
        <v>151642033.07243901</v>
      </c>
    </row>
    <row r="97" spans="2:7" x14ac:dyDescent="0.25">
      <c r="B97">
        <v>90</v>
      </c>
      <c r="C97" s="1">
        <f t="shared" si="9"/>
        <v>151642033.07243901</v>
      </c>
      <c r="D97" s="2">
        <f t="shared" si="5"/>
        <v>1895525.4134054875</v>
      </c>
      <c r="E97" s="1">
        <f t="shared" si="6"/>
        <v>2238542.2903972836</v>
      </c>
      <c r="F97" s="1">
        <f t="shared" si="7"/>
        <v>343016.87699179607</v>
      </c>
      <c r="G97" s="1">
        <f t="shared" si="8"/>
        <v>151299016.19544721</v>
      </c>
    </row>
    <row r="98" spans="2:7" x14ac:dyDescent="0.25">
      <c r="B98">
        <v>91</v>
      </c>
      <c r="C98" s="1">
        <f t="shared" si="9"/>
        <v>151299016.19544721</v>
      </c>
      <c r="D98" s="2">
        <f t="shared" si="5"/>
        <v>1891237.70244309</v>
      </c>
      <c r="E98" s="1">
        <f t="shared" si="6"/>
        <v>2238542.2903972836</v>
      </c>
      <c r="F98" s="1">
        <f t="shared" si="7"/>
        <v>347304.58795419359</v>
      </c>
      <c r="G98" s="1">
        <f t="shared" si="8"/>
        <v>150951711.60749301</v>
      </c>
    </row>
    <row r="99" spans="2:7" x14ac:dyDescent="0.25">
      <c r="B99">
        <v>92</v>
      </c>
      <c r="C99" s="1">
        <f t="shared" si="9"/>
        <v>150951711.60749301</v>
      </c>
      <c r="D99" s="2">
        <f t="shared" si="5"/>
        <v>1886896.3950936624</v>
      </c>
      <c r="E99" s="1">
        <f t="shared" si="6"/>
        <v>2238542.2903972836</v>
      </c>
      <c r="F99" s="1">
        <f t="shared" si="7"/>
        <v>351645.89530362119</v>
      </c>
      <c r="G99" s="1">
        <f t="shared" si="8"/>
        <v>150600065.71218941</v>
      </c>
    </row>
    <row r="100" spans="2:7" x14ac:dyDescent="0.25">
      <c r="B100">
        <v>93</v>
      </c>
      <c r="C100" s="1">
        <f t="shared" si="9"/>
        <v>150600065.71218941</v>
      </c>
      <c r="D100" s="2">
        <f t="shared" si="5"/>
        <v>1882500.8214023674</v>
      </c>
      <c r="E100" s="1">
        <f t="shared" si="6"/>
        <v>2238542.2903972836</v>
      </c>
      <c r="F100" s="1">
        <f t="shared" si="7"/>
        <v>356041.46899491618</v>
      </c>
      <c r="G100" s="1">
        <f t="shared" si="8"/>
        <v>150244024.24319449</v>
      </c>
    </row>
    <row r="101" spans="2:7" x14ac:dyDescent="0.25">
      <c r="B101">
        <v>94</v>
      </c>
      <c r="C101" s="1">
        <f t="shared" si="9"/>
        <v>150244024.24319449</v>
      </c>
      <c r="D101" s="2">
        <f t="shared" si="5"/>
        <v>1878050.303039931</v>
      </c>
      <c r="E101" s="1">
        <f t="shared" si="6"/>
        <v>2238542.2903972836</v>
      </c>
      <c r="F101" s="1">
        <f t="shared" si="7"/>
        <v>360491.98735735263</v>
      </c>
      <c r="G101" s="1">
        <f t="shared" si="8"/>
        <v>149883532.25583714</v>
      </c>
    </row>
    <row r="102" spans="2:7" x14ac:dyDescent="0.25">
      <c r="B102">
        <v>95</v>
      </c>
      <c r="C102" s="1">
        <f t="shared" si="9"/>
        <v>149883532.25583714</v>
      </c>
      <c r="D102" s="2">
        <f t="shared" si="5"/>
        <v>1873544.1531979642</v>
      </c>
      <c r="E102" s="1">
        <f t="shared" si="6"/>
        <v>2238542.2903972836</v>
      </c>
      <c r="F102" s="1">
        <f t="shared" si="7"/>
        <v>364998.13719931943</v>
      </c>
      <c r="G102" s="1">
        <f t="shared" si="8"/>
        <v>149518534.11863783</v>
      </c>
    </row>
    <row r="103" spans="2:7" x14ac:dyDescent="0.25">
      <c r="B103">
        <v>96</v>
      </c>
      <c r="C103" s="1">
        <f t="shared" si="9"/>
        <v>149518534.11863783</v>
      </c>
      <c r="D103" s="2">
        <f t="shared" si="5"/>
        <v>1868981.6764829727</v>
      </c>
      <c r="E103" s="1">
        <f t="shared" si="6"/>
        <v>2238542.2903972836</v>
      </c>
      <c r="F103" s="1">
        <f t="shared" si="7"/>
        <v>369560.61391431093</v>
      </c>
      <c r="G103" s="1">
        <f t="shared" si="8"/>
        <v>149148973.50472352</v>
      </c>
    </row>
    <row r="104" spans="2:7" x14ac:dyDescent="0.25">
      <c r="B104">
        <v>97</v>
      </c>
      <c r="C104" s="1">
        <f t="shared" si="9"/>
        <v>149148973.50472352</v>
      </c>
      <c r="D104" s="2">
        <f t="shared" si="5"/>
        <v>1864362.1688090439</v>
      </c>
      <c r="E104" s="1">
        <f t="shared" si="6"/>
        <v>2238542.2903972836</v>
      </c>
      <c r="F104" s="1">
        <f t="shared" si="7"/>
        <v>374180.12158823968</v>
      </c>
      <c r="G104" s="1">
        <f t="shared" si="8"/>
        <v>148774793.38313529</v>
      </c>
    </row>
    <row r="105" spans="2:7" x14ac:dyDescent="0.25">
      <c r="B105">
        <v>98</v>
      </c>
      <c r="C105" s="1">
        <f t="shared" si="9"/>
        <v>148774793.38313529</v>
      </c>
      <c r="D105" s="2">
        <f t="shared" si="5"/>
        <v>1859684.9172891909</v>
      </c>
      <c r="E105" s="1">
        <f t="shared" si="6"/>
        <v>2238542.2903972836</v>
      </c>
      <c r="F105" s="1">
        <f t="shared" si="7"/>
        <v>378857.3731080927</v>
      </c>
      <c r="G105" s="1">
        <f t="shared" si="8"/>
        <v>148395936.0100272</v>
      </c>
    </row>
    <row r="106" spans="2:7" x14ac:dyDescent="0.25">
      <c r="B106">
        <v>99</v>
      </c>
      <c r="C106" s="1">
        <f t="shared" si="9"/>
        <v>148395936.0100272</v>
      </c>
      <c r="D106" s="2">
        <f t="shared" si="5"/>
        <v>1854949.2001253399</v>
      </c>
      <c r="E106" s="1">
        <f t="shared" si="6"/>
        <v>2238542.2903972836</v>
      </c>
      <c r="F106" s="1">
        <f t="shared" si="7"/>
        <v>383593.09027194371</v>
      </c>
      <c r="G106" s="1">
        <f t="shared" si="8"/>
        <v>148012342.91975525</v>
      </c>
    </row>
    <row r="107" spans="2:7" x14ac:dyDescent="0.25">
      <c r="B107">
        <v>100</v>
      </c>
      <c r="C107" s="1">
        <f t="shared" si="9"/>
        <v>148012342.91975525</v>
      </c>
      <c r="D107" s="2">
        <f t="shared" si="5"/>
        <v>1850154.2864969405</v>
      </c>
      <c r="E107" s="1">
        <f t="shared" si="6"/>
        <v>2238542.2903972836</v>
      </c>
      <c r="F107" s="1">
        <f t="shared" si="7"/>
        <v>388388.00390034309</v>
      </c>
      <c r="G107" s="1">
        <f t="shared" si="8"/>
        <v>147623954.9158549</v>
      </c>
    </row>
    <row r="108" spans="2:7" x14ac:dyDescent="0.25">
      <c r="B108">
        <v>101</v>
      </c>
      <c r="C108" s="1">
        <f t="shared" si="9"/>
        <v>147623954.9158549</v>
      </c>
      <c r="D108" s="2">
        <f t="shared" si="5"/>
        <v>1845299.4364481862</v>
      </c>
      <c r="E108" s="1">
        <f t="shared" si="6"/>
        <v>2238542.2903972836</v>
      </c>
      <c r="F108" s="1">
        <f t="shared" si="7"/>
        <v>393242.85394909745</v>
      </c>
      <c r="G108" s="1">
        <f t="shared" si="8"/>
        <v>147230712.0619058</v>
      </c>
    </row>
    <row r="109" spans="2:7" x14ac:dyDescent="0.25">
      <c r="B109">
        <v>102</v>
      </c>
      <c r="C109" s="1">
        <f t="shared" si="9"/>
        <v>147230712.0619058</v>
      </c>
      <c r="D109" s="2">
        <f t="shared" si="5"/>
        <v>1840383.9007738223</v>
      </c>
      <c r="E109" s="1">
        <f t="shared" si="6"/>
        <v>2238542.2903972836</v>
      </c>
      <c r="F109" s="1">
        <f t="shared" si="7"/>
        <v>398158.38962346129</v>
      </c>
      <c r="G109" s="1">
        <f t="shared" si="8"/>
        <v>146832553.67228234</v>
      </c>
    </row>
    <row r="110" spans="2:7" x14ac:dyDescent="0.25">
      <c r="B110">
        <v>103</v>
      </c>
      <c r="C110" s="1">
        <f t="shared" si="9"/>
        <v>146832553.67228234</v>
      </c>
      <c r="D110" s="2">
        <f t="shared" si="5"/>
        <v>1835406.920903529</v>
      </c>
      <c r="E110" s="1">
        <f t="shared" si="6"/>
        <v>2238542.2903972836</v>
      </c>
      <c r="F110" s="1">
        <f t="shared" si="7"/>
        <v>403135.36949375458</v>
      </c>
      <c r="G110" s="1">
        <f t="shared" si="8"/>
        <v>146429418.30278859</v>
      </c>
    </row>
    <row r="111" spans="2:7" x14ac:dyDescent="0.25">
      <c r="B111">
        <v>104</v>
      </c>
      <c r="C111" s="1">
        <f t="shared" si="9"/>
        <v>146429418.30278859</v>
      </c>
      <c r="D111" s="2">
        <f t="shared" si="5"/>
        <v>1830367.7287848571</v>
      </c>
      <c r="E111" s="1">
        <f t="shared" si="6"/>
        <v>2238542.2903972836</v>
      </c>
      <c r="F111" s="1">
        <f t="shared" si="7"/>
        <v>408174.56161242654</v>
      </c>
      <c r="G111" s="1">
        <f t="shared" si="8"/>
        <v>146021243.74117616</v>
      </c>
    </row>
    <row r="112" spans="2:7" x14ac:dyDescent="0.25">
      <c r="B112">
        <v>105</v>
      </c>
      <c r="C112" s="1">
        <f t="shared" si="9"/>
        <v>146021243.74117616</v>
      </c>
      <c r="D112" s="2">
        <f t="shared" si="5"/>
        <v>1825265.5467647018</v>
      </c>
      <c r="E112" s="1">
        <f t="shared" si="6"/>
        <v>2238542.2903972836</v>
      </c>
      <c r="F112" s="1">
        <f t="shared" si="7"/>
        <v>413276.74363258178</v>
      </c>
      <c r="G112" s="1">
        <f t="shared" si="8"/>
        <v>145607966.99754357</v>
      </c>
    </row>
    <row r="113" spans="2:7" x14ac:dyDescent="0.25">
      <c r="B113">
        <v>106</v>
      </c>
      <c r="C113" s="1">
        <f t="shared" si="9"/>
        <v>145607966.99754357</v>
      </c>
      <c r="D113" s="2">
        <f t="shared" si="5"/>
        <v>1820099.5874692944</v>
      </c>
      <c r="E113" s="1">
        <f t="shared" si="6"/>
        <v>2238542.2903972836</v>
      </c>
      <c r="F113" s="1">
        <f t="shared" si="7"/>
        <v>418442.70292798919</v>
      </c>
      <c r="G113" s="1">
        <f t="shared" si="8"/>
        <v>145189524.2946156</v>
      </c>
    </row>
    <row r="114" spans="2:7" x14ac:dyDescent="0.25">
      <c r="B114">
        <v>107</v>
      </c>
      <c r="C114" s="1">
        <f t="shared" si="9"/>
        <v>145189524.2946156</v>
      </c>
      <c r="D114" s="2">
        <f t="shared" si="5"/>
        <v>1814869.0536826949</v>
      </c>
      <c r="E114" s="1">
        <f t="shared" si="6"/>
        <v>2238542.2903972836</v>
      </c>
      <c r="F114" s="1">
        <f t="shared" si="7"/>
        <v>423673.23671458871</v>
      </c>
      <c r="G114" s="1">
        <f t="shared" si="8"/>
        <v>144765851.057901</v>
      </c>
    </row>
    <row r="115" spans="2:7" x14ac:dyDescent="0.25">
      <c r="B115">
        <v>108</v>
      </c>
      <c r="C115" s="1">
        <f t="shared" si="9"/>
        <v>144765851.057901</v>
      </c>
      <c r="D115" s="2">
        <f t="shared" si="5"/>
        <v>1809573.1382237624</v>
      </c>
      <c r="E115" s="1">
        <f t="shared" si="6"/>
        <v>2238542.2903972836</v>
      </c>
      <c r="F115" s="1">
        <f t="shared" si="7"/>
        <v>428969.15217352123</v>
      </c>
      <c r="G115" s="1">
        <f t="shared" si="8"/>
        <v>144336881.90572748</v>
      </c>
    </row>
    <row r="116" spans="2:7" x14ac:dyDescent="0.25">
      <c r="B116">
        <v>109</v>
      </c>
      <c r="C116" s="1">
        <f t="shared" si="9"/>
        <v>144336881.90572748</v>
      </c>
      <c r="D116" s="2">
        <f t="shared" si="5"/>
        <v>1804211.0238215933</v>
      </c>
      <c r="E116" s="1">
        <f t="shared" si="6"/>
        <v>2238542.2903972836</v>
      </c>
      <c r="F116" s="1">
        <f t="shared" si="7"/>
        <v>434331.26657569036</v>
      </c>
      <c r="G116" s="1">
        <f t="shared" si="8"/>
        <v>143902550.63915178</v>
      </c>
    </row>
    <row r="117" spans="2:7" x14ac:dyDescent="0.25">
      <c r="B117">
        <v>110</v>
      </c>
      <c r="C117" s="1">
        <f t="shared" si="9"/>
        <v>143902550.63915178</v>
      </c>
      <c r="D117" s="2">
        <f t="shared" si="5"/>
        <v>1798781.882989397</v>
      </c>
      <c r="E117" s="1">
        <f t="shared" si="6"/>
        <v>2238542.2903972836</v>
      </c>
      <c r="F117" s="1">
        <f t="shared" si="7"/>
        <v>439760.40740788658</v>
      </c>
      <c r="G117" s="1">
        <f t="shared" si="8"/>
        <v>143462790.2317439</v>
      </c>
    </row>
    <row r="118" spans="2:7" x14ac:dyDescent="0.25">
      <c r="B118">
        <v>111</v>
      </c>
      <c r="C118" s="1">
        <f t="shared" si="9"/>
        <v>143462790.2317439</v>
      </c>
      <c r="D118" s="2">
        <f t="shared" si="5"/>
        <v>1793284.8778967985</v>
      </c>
      <c r="E118" s="1">
        <f t="shared" si="6"/>
        <v>2238542.2903972836</v>
      </c>
      <c r="F118" s="1">
        <f t="shared" si="7"/>
        <v>445257.41250048508</v>
      </c>
      <c r="G118" s="1">
        <f t="shared" si="8"/>
        <v>143017532.81924343</v>
      </c>
    </row>
    <row r="119" spans="2:7" x14ac:dyDescent="0.25">
      <c r="B119">
        <v>112</v>
      </c>
      <c r="C119" s="1">
        <f t="shared" si="9"/>
        <v>143017532.81924343</v>
      </c>
      <c r="D119" s="2">
        <f t="shared" si="5"/>
        <v>1787719.1602405428</v>
      </c>
      <c r="E119" s="1">
        <f t="shared" si="6"/>
        <v>2238542.2903972836</v>
      </c>
      <c r="F119" s="1">
        <f t="shared" si="7"/>
        <v>450823.13015674078</v>
      </c>
      <c r="G119" s="1">
        <f t="shared" si="8"/>
        <v>142566709.68908668</v>
      </c>
    </row>
    <row r="120" spans="2:7" x14ac:dyDescent="0.25">
      <c r="B120">
        <v>113</v>
      </c>
      <c r="C120" s="1">
        <f t="shared" si="9"/>
        <v>142566709.68908668</v>
      </c>
      <c r="D120" s="2">
        <f t="shared" si="5"/>
        <v>1782083.8711135832</v>
      </c>
      <c r="E120" s="1">
        <f t="shared" si="6"/>
        <v>2238542.2903972836</v>
      </c>
      <c r="F120" s="1">
        <f t="shared" si="7"/>
        <v>456458.41928370041</v>
      </c>
      <c r="G120" s="1">
        <f t="shared" si="8"/>
        <v>142110251.26980299</v>
      </c>
    </row>
    <row r="121" spans="2:7" x14ac:dyDescent="0.25">
      <c r="B121">
        <v>114</v>
      </c>
      <c r="C121" s="1">
        <f t="shared" si="9"/>
        <v>142110251.26980299</v>
      </c>
      <c r="D121" s="2">
        <f t="shared" si="5"/>
        <v>1776378.1408725372</v>
      </c>
      <c r="E121" s="1">
        <f t="shared" si="6"/>
        <v>2238542.2903972836</v>
      </c>
      <c r="F121" s="1">
        <f t="shared" si="7"/>
        <v>462164.14952474646</v>
      </c>
      <c r="G121" s="1">
        <f t="shared" si="8"/>
        <v>141648087.12027824</v>
      </c>
    </row>
    <row r="122" spans="2:7" x14ac:dyDescent="0.25">
      <c r="B122">
        <v>115</v>
      </c>
      <c r="C122" s="1">
        <f t="shared" si="9"/>
        <v>141648087.12027824</v>
      </c>
      <c r="D122" s="2">
        <f t="shared" si="5"/>
        <v>1770601.0890034779</v>
      </c>
      <c r="E122" s="1">
        <f t="shared" si="6"/>
        <v>2238542.2903972836</v>
      </c>
      <c r="F122" s="1">
        <f t="shared" si="7"/>
        <v>467941.20139380568</v>
      </c>
      <c r="G122" s="1">
        <f t="shared" si="8"/>
        <v>141180145.91888443</v>
      </c>
    </row>
    <row r="123" spans="2:7" x14ac:dyDescent="0.25">
      <c r="B123">
        <v>116</v>
      </c>
      <c r="C123" s="1">
        <f t="shared" si="9"/>
        <v>141180145.91888443</v>
      </c>
      <c r="D123" s="2">
        <f t="shared" si="5"/>
        <v>1764751.8239860551</v>
      </c>
      <c r="E123" s="1">
        <f t="shared" si="6"/>
        <v>2238542.2903972836</v>
      </c>
      <c r="F123" s="1">
        <f t="shared" si="7"/>
        <v>473790.46641122852</v>
      </c>
      <c r="G123" s="1">
        <f t="shared" si="8"/>
        <v>140706355.45247319</v>
      </c>
    </row>
    <row r="124" spans="2:7" x14ac:dyDescent="0.25">
      <c r="B124">
        <v>117</v>
      </c>
      <c r="C124" s="1">
        <f t="shared" si="9"/>
        <v>140706355.45247319</v>
      </c>
      <c r="D124" s="2">
        <f t="shared" si="5"/>
        <v>1758829.4431559148</v>
      </c>
      <c r="E124" s="1">
        <f t="shared" si="6"/>
        <v>2238542.2903972836</v>
      </c>
      <c r="F124" s="1">
        <f t="shared" si="7"/>
        <v>479712.84724136884</v>
      </c>
      <c r="G124" s="1">
        <f t="shared" si="8"/>
        <v>140226642.60523182</v>
      </c>
    </row>
    <row r="125" spans="2:7" x14ac:dyDescent="0.25">
      <c r="B125">
        <v>118</v>
      </c>
      <c r="C125" s="1">
        <f t="shared" si="9"/>
        <v>140226642.60523182</v>
      </c>
      <c r="D125" s="2">
        <f t="shared" si="5"/>
        <v>1752833.0325653977</v>
      </c>
      <c r="E125" s="1">
        <f t="shared" si="6"/>
        <v>2238542.2903972836</v>
      </c>
      <c r="F125" s="1">
        <f t="shared" si="7"/>
        <v>485709.25783188595</v>
      </c>
      <c r="G125" s="1">
        <f t="shared" si="8"/>
        <v>139740933.34739995</v>
      </c>
    </row>
    <row r="126" spans="2:7" x14ac:dyDescent="0.25">
      <c r="B126">
        <v>119</v>
      </c>
      <c r="C126" s="1">
        <f t="shared" si="9"/>
        <v>139740933.34739995</v>
      </c>
      <c r="D126" s="2">
        <f t="shared" si="5"/>
        <v>1746761.6668424993</v>
      </c>
      <c r="E126" s="1">
        <f t="shared" si="6"/>
        <v>2238542.2903972836</v>
      </c>
      <c r="F126" s="1">
        <f t="shared" si="7"/>
        <v>491780.62355478434</v>
      </c>
      <c r="G126" s="1">
        <f t="shared" si="8"/>
        <v>139249152.72384515</v>
      </c>
    </row>
    <row r="127" spans="2:7" x14ac:dyDescent="0.25">
      <c r="B127">
        <v>120</v>
      </c>
      <c r="C127" s="1">
        <f t="shared" si="9"/>
        <v>139249152.72384515</v>
      </c>
      <c r="D127" s="2">
        <f t="shared" si="5"/>
        <v>1740614.4090480644</v>
      </c>
      <c r="E127" s="1">
        <f t="shared" si="6"/>
        <v>2238542.2903972836</v>
      </c>
      <c r="F127" s="1">
        <f t="shared" si="7"/>
        <v>497927.88134921924</v>
      </c>
      <c r="G127" s="1">
        <f t="shared" si="8"/>
        <v>138751224.84249595</v>
      </c>
    </row>
    <row r="128" spans="2:7" x14ac:dyDescent="0.25">
      <c r="B128">
        <v>121</v>
      </c>
      <c r="C128" s="1">
        <f t="shared" si="9"/>
        <v>138751224.84249595</v>
      </c>
      <c r="D128" s="2">
        <f t="shared" si="5"/>
        <v>1734390.3105311992</v>
      </c>
      <c r="E128" s="1">
        <f t="shared" si="6"/>
        <v>2238542.2903972836</v>
      </c>
      <c r="F128" s="1">
        <f t="shared" si="7"/>
        <v>504151.97986608441</v>
      </c>
      <c r="G128" s="1">
        <f t="shared" si="8"/>
        <v>138247072.86262986</v>
      </c>
    </row>
    <row r="129" spans="2:7" x14ac:dyDescent="0.25">
      <c r="B129">
        <v>122</v>
      </c>
      <c r="C129" s="1">
        <f t="shared" si="9"/>
        <v>138247072.86262986</v>
      </c>
      <c r="D129" s="2">
        <f t="shared" si="5"/>
        <v>1728088.4107828732</v>
      </c>
      <c r="E129" s="1">
        <f t="shared" si="6"/>
        <v>2238542.2903972836</v>
      </c>
      <c r="F129" s="1">
        <f t="shared" si="7"/>
        <v>510453.87961441046</v>
      </c>
      <c r="G129" s="1">
        <f t="shared" si="8"/>
        <v>137736618.98301545</v>
      </c>
    </row>
    <row r="130" spans="2:7" x14ac:dyDescent="0.25">
      <c r="B130">
        <v>123</v>
      </c>
      <c r="C130" s="1">
        <f t="shared" si="9"/>
        <v>137736618.98301545</v>
      </c>
      <c r="D130" s="2">
        <f t="shared" si="5"/>
        <v>1721707.737287693</v>
      </c>
      <c r="E130" s="1">
        <f t="shared" si="6"/>
        <v>2238542.2903972836</v>
      </c>
      <c r="F130" s="1">
        <f t="shared" si="7"/>
        <v>516834.55310959066</v>
      </c>
      <c r="G130" s="1">
        <f t="shared" si="8"/>
        <v>137219784.42990586</v>
      </c>
    </row>
    <row r="131" spans="2:7" x14ac:dyDescent="0.25">
      <c r="B131">
        <v>124</v>
      </c>
      <c r="C131" s="1">
        <f t="shared" si="9"/>
        <v>137219784.42990586</v>
      </c>
      <c r="D131" s="2">
        <f t="shared" si="5"/>
        <v>1715247.305373823</v>
      </c>
      <c r="E131" s="1">
        <f t="shared" si="6"/>
        <v>2238542.2903972836</v>
      </c>
      <c r="F131" s="1">
        <f t="shared" si="7"/>
        <v>523294.98502346058</v>
      </c>
      <c r="G131" s="1">
        <f t="shared" si="8"/>
        <v>136696489.44488239</v>
      </c>
    </row>
    <row r="132" spans="2:7" x14ac:dyDescent="0.25">
      <c r="B132">
        <v>125</v>
      </c>
      <c r="C132" s="1">
        <f t="shared" si="9"/>
        <v>136696489.44488239</v>
      </c>
      <c r="D132" s="2">
        <f t="shared" si="5"/>
        <v>1708706.1180610298</v>
      </c>
      <c r="E132" s="1">
        <f t="shared" si="6"/>
        <v>2238542.2903972836</v>
      </c>
      <c r="F132" s="1">
        <f t="shared" si="7"/>
        <v>529836.1723362538</v>
      </c>
      <c r="G132" s="1">
        <f t="shared" si="8"/>
        <v>136166653.27254614</v>
      </c>
    </row>
    <row r="133" spans="2:7" x14ac:dyDescent="0.25">
      <c r="B133">
        <v>126</v>
      </c>
      <c r="C133" s="1">
        <f t="shared" si="9"/>
        <v>136166653.27254614</v>
      </c>
      <c r="D133" s="2">
        <f t="shared" si="5"/>
        <v>1702083.1659068267</v>
      </c>
      <c r="E133" s="1">
        <f t="shared" si="6"/>
        <v>2238542.2903972836</v>
      </c>
      <c r="F133" s="1">
        <f t="shared" si="7"/>
        <v>536459.12449045689</v>
      </c>
      <c r="G133" s="1">
        <f t="shared" si="8"/>
        <v>135630194.14805567</v>
      </c>
    </row>
    <row r="134" spans="2:7" x14ac:dyDescent="0.25">
      <c r="B134">
        <v>127</v>
      </c>
      <c r="C134" s="1">
        <f t="shared" si="9"/>
        <v>135630194.14805567</v>
      </c>
      <c r="D134" s="2">
        <f t="shared" si="5"/>
        <v>1695377.4268506959</v>
      </c>
      <c r="E134" s="1">
        <f t="shared" si="6"/>
        <v>2238542.2903972836</v>
      </c>
      <c r="F134" s="1">
        <f t="shared" si="7"/>
        <v>543164.86354658776</v>
      </c>
      <c r="G134" s="1">
        <f t="shared" si="8"/>
        <v>135087029.28450909</v>
      </c>
    </row>
    <row r="135" spans="2:7" x14ac:dyDescent="0.25">
      <c r="B135">
        <v>128</v>
      </c>
      <c r="C135" s="1">
        <f t="shared" si="9"/>
        <v>135087029.28450909</v>
      </c>
      <c r="D135" s="2">
        <f t="shared" si="5"/>
        <v>1688587.8660563636</v>
      </c>
      <c r="E135" s="1">
        <f t="shared" si="6"/>
        <v>2238542.2903972836</v>
      </c>
      <c r="F135" s="1">
        <f t="shared" si="7"/>
        <v>549954.42434092006</v>
      </c>
      <c r="G135" s="1">
        <f t="shared" si="8"/>
        <v>134537074.86016816</v>
      </c>
    </row>
    <row r="136" spans="2:7" x14ac:dyDescent="0.25">
      <c r="B136">
        <v>129</v>
      </c>
      <c r="C136" s="1">
        <f t="shared" si="9"/>
        <v>134537074.86016816</v>
      </c>
      <c r="D136" s="2">
        <f t="shared" si="5"/>
        <v>1681713.4357521019</v>
      </c>
      <c r="E136" s="1">
        <f t="shared" si="6"/>
        <v>2238542.2903972836</v>
      </c>
      <c r="F136" s="1">
        <f t="shared" si="7"/>
        <v>556828.85464518168</v>
      </c>
      <c r="G136" s="1">
        <f t="shared" si="8"/>
        <v>133980246.00552298</v>
      </c>
    </row>
    <row r="137" spans="2:7" x14ac:dyDescent="0.25">
      <c r="B137">
        <v>130</v>
      </c>
      <c r="C137" s="1">
        <f t="shared" si="9"/>
        <v>133980246.00552298</v>
      </c>
      <c r="D137" s="2">
        <f t="shared" ref="D137:D200" si="10">$G$4*G136</f>
        <v>1674753.075069037</v>
      </c>
      <c r="E137" s="1">
        <f t="shared" ref="E137:E200" si="11">$I$4</f>
        <v>2238542.2903972836</v>
      </c>
      <c r="F137" s="1">
        <f t="shared" ref="F137:F200" si="12">E137-D137</f>
        <v>563789.21532824659</v>
      </c>
      <c r="G137" s="1">
        <f t="shared" ref="G137:G200" si="13">C137-F137</f>
        <v>133416456.79019473</v>
      </c>
    </row>
    <row r="138" spans="2:7" x14ac:dyDescent="0.25">
      <c r="B138">
        <v>131</v>
      </c>
      <c r="C138" s="1">
        <f t="shared" ref="C138:C201" si="14">G137</f>
        <v>133416456.79019473</v>
      </c>
      <c r="D138" s="2">
        <f t="shared" si="10"/>
        <v>1667705.709877434</v>
      </c>
      <c r="E138" s="1">
        <f t="shared" si="11"/>
        <v>2238542.2903972836</v>
      </c>
      <c r="F138" s="1">
        <f t="shared" si="12"/>
        <v>570836.58051984967</v>
      </c>
      <c r="G138" s="1">
        <f t="shared" si="13"/>
        <v>132845620.20967488</v>
      </c>
    </row>
    <row r="139" spans="2:7" x14ac:dyDescent="0.25">
      <c r="B139">
        <v>132</v>
      </c>
      <c r="C139" s="1">
        <f t="shared" si="14"/>
        <v>132845620.20967488</v>
      </c>
      <c r="D139" s="2">
        <f t="shared" si="10"/>
        <v>1660570.2526209359</v>
      </c>
      <c r="E139" s="1">
        <f t="shared" si="11"/>
        <v>2238542.2903972836</v>
      </c>
      <c r="F139" s="1">
        <f t="shared" si="12"/>
        <v>577972.03777634772</v>
      </c>
      <c r="G139" s="1">
        <f t="shared" si="13"/>
        <v>132267648.17189853</v>
      </c>
    </row>
    <row r="140" spans="2:7" x14ac:dyDescent="0.25">
      <c r="B140">
        <v>133</v>
      </c>
      <c r="C140" s="1">
        <f t="shared" si="14"/>
        <v>132267648.17189853</v>
      </c>
      <c r="D140" s="2">
        <f t="shared" si="10"/>
        <v>1653345.6021487315</v>
      </c>
      <c r="E140" s="1">
        <f t="shared" si="11"/>
        <v>2238542.2903972836</v>
      </c>
      <c r="F140" s="1">
        <f t="shared" si="12"/>
        <v>585196.68824855215</v>
      </c>
      <c r="G140" s="1">
        <f t="shared" si="13"/>
        <v>131682451.48364998</v>
      </c>
    </row>
    <row r="141" spans="2:7" x14ac:dyDescent="0.25">
      <c r="B141">
        <v>134</v>
      </c>
      <c r="C141" s="1">
        <f t="shared" si="14"/>
        <v>131682451.48364998</v>
      </c>
      <c r="D141" s="2">
        <f t="shared" si="10"/>
        <v>1646030.6435456246</v>
      </c>
      <c r="E141" s="1">
        <f t="shared" si="11"/>
        <v>2238542.2903972836</v>
      </c>
      <c r="F141" s="1">
        <f t="shared" si="12"/>
        <v>592511.64685165905</v>
      </c>
      <c r="G141" s="1">
        <f t="shared" si="13"/>
        <v>131089939.83679833</v>
      </c>
    </row>
    <row r="142" spans="2:7" x14ac:dyDescent="0.25">
      <c r="B142">
        <v>135</v>
      </c>
      <c r="C142" s="1">
        <f t="shared" si="14"/>
        <v>131089939.83679833</v>
      </c>
      <c r="D142" s="2">
        <f t="shared" si="10"/>
        <v>1638624.2479599789</v>
      </c>
      <c r="E142" s="1">
        <f t="shared" si="11"/>
        <v>2238542.2903972836</v>
      </c>
      <c r="F142" s="1">
        <f t="shared" si="12"/>
        <v>599918.04243730474</v>
      </c>
      <c r="G142" s="1">
        <f t="shared" si="13"/>
        <v>130490021.79436103</v>
      </c>
    </row>
    <row r="143" spans="2:7" x14ac:dyDescent="0.25">
      <c r="B143">
        <v>136</v>
      </c>
      <c r="C143" s="1">
        <f t="shared" si="14"/>
        <v>130490021.79436103</v>
      </c>
      <c r="D143" s="2">
        <f t="shared" si="10"/>
        <v>1631125.2724295126</v>
      </c>
      <c r="E143" s="1">
        <f t="shared" si="11"/>
        <v>2238542.2903972836</v>
      </c>
      <c r="F143" s="1">
        <f t="shared" si="12"/>
        <v>607417.01796777104</v>
      </c>
      <c r="G143" s="1">
        <f t="shared" si="13"/>
        <v>129882604.77639325</v>
      </c>
    </row>
    <row r="144" spans="2:7" x14ac:dyDescent="0.25">
      <c r="B144">
        <v>137</v>
      </c>
      <c r="C144" s="1">
        <f t="shared" si="14"/>
        <v>129882604.77639325</v>
      </c>
      <c r="D144" s="2">
        <f t="shared" si="10"/>
        <v>1623532.5597049154</v>
      </c>
      <c r="E144" s="1">
        <f t="shared" si="11"/>
        <v>2238542.2903972836</v>
      </c>
      <c r="F144" s="1">
        <f t="shared" si="12"/>
        <v>615009.73069236823</v>
      </c>
      <c r="G144" s="1">
        <f t="shared" si="13"/>
        <v>129267595.04570088</v>
      </c>
    </row>
    <row r="145" spans="2:7" x14ac:dyDescent="0.25">
      <c r="B145">
        <v>138</v>
      </c>
      <c r="C145" s="1">
        <f t="shared" si="14"/>
        <v>129267595.04570088</v>
      </c>
      <c r="D145" s="2">
        <f t="shared" si="10"/>
        <v>1615844.9380712609</v>
      </c>
      <c r="E145" s="1">
        <f t="shared" si="11"/>
        <v>2238542.2903972836</v>
      </c>
      <c r="F145" s="1">
        <f t="shared" si="12"/>
        <v>622697.35232602269</v>
      </c>
      <c r="G145" s="1">
        <f t="shared" si="13"/>
        <v>128644897.69337486</v>
      </c>
    </row>
    <row r="146" spans="2:7" x14ac:dyDescent="0.25">
      <c r="B146">
        <v>139</v>
      </c>
      <c r="C146" s="1">
        <f t="shared" si="14"/>
        <v>128644897.69337486</v>
      </c>
      <c r="D146" s="2">
        <f t="shared" si="10"/>
        <v>1608061.2211671856</v>
      </c>
      <c r="E146" s="1">
        <f t="shared" si="11"/>
        <v>2238542.2903972836</v>
      </c>
      <c r="F146" s="1">
        <f t="shared" si="12"/>
        <v>630481.06923009804</v>
      </c>
      <c r="G146" s="1">
        <f t="shared" si="13"/>
        <v>128014416.62414476</v>
      </c>
    </row>
    <row r="147" spans="2:7" x14ac:dyDescent="0.25">
      <c r="B147">
        <v>140</v>
      </c>
      <c r="C147" s="1">
        <f t="shared" si="14"/>
        <v>128014416.62414476</v>
      </c>
      <c r="D147" s="2">
        <f t="shared" si="10"/>
        <v>1600180.2078018093</v>
      </c>
      <c r="E147" s="1">
        <f t="shared" si="11"/>
        <v>2238542.2903972836</v>
      </c>
      <c r="F147" s="1">
        <f t="shared" si="12"/>
        <v>638362.08259547432</v>
      </c>
      <c r="G147" s="1">
        <f t="shared" si="13"/>
        <v>127376054.5415493</v>
      </c>
    </row>
    <row r="148" spans="2:7" x14ac:dyDescent="0.25">
      <c r="B148">
        <v>141</v>
      </c>
      <c r="C148" s="1">
        <f t="shared" si="14"/>
        <v>127376054.5415493</v>
      </c>
      <c r="D148" s="2">
        <f t="shared" si="10"/>
        <v>1592200.6817693661</v>
      </c>
      <c r="E148" s="1">
        <f t="shared" si="11"/>
        <v>2238542.2903972836</v>
      </c>
      <c r="F148" s="1">
        <f t="shared" si="12"/>
        <v>646341.60862791748</v>
      </c>
      <c r="G148" s="1">
        <f t="shared" si="13"/>
        <v>126729712.93292138</v>
      </c>
    </row>
    <row r="149" spans="2:7" x14ac:dyDescent="0.25">
      <c r="B149">
        <v>142</v>
      </c>
      <c r="C149" s="1">
        <f t="shared" si="14"/>
        <v>126729712.93292138</v>
      </c>
      <c r="D149" s="2">
        <f t="shared" si="10"/>
        <v>1584121.4116615171</v>
      </c>
      <c r="E149" s="1">
        <f t="shared" si="11"/>
        <v>2238542.2903972836</v>
      </c>
      <c r="F149" s="1">
        <f t="shared" si="12"/>
        <v>654420.87873576651</v>
      </c>
      <c r="G149" s="1">
        <f t="shared" si="13"/>
        <v>126075292.05418561</v>
      </c>
    </row>
    <row r="150" spans="2:7" x14ac:dyDescent="0.25">
      <c r="B150">
        <v>143</v>
      </c>
      <c r="C150" s="1">
        <f t="shared" si="14"/>
        <v>126075292.05418561</v>
      </c>
      <c r="D150" s="2">
        <f t="shared" si="10"/>
        <v>1575941.1506773201</v>
      </c>
      <c r="E150" s="1">
        <f t="shared" si="11"/>
        <v>2238542.2903972836</v>
      </c>
      <c r="F150" s="1">
        <f t="shared" si="12"/>
        <v>662601.13971996354</v>
      </c>
      <c r="G150" s="1">
        <f t="shared" si="13"/>
        <v>125412690.91446565</v>
      </c>
    </row>
    <row r="151" spans="2:7" x14ac:dyDescent="0.25">
      <c r="B151">
        <v>144</v>
      </c>
      <c r="C151" s="1">
        <f t="shared" si="14"/>
        <v>125412690.91446565</v>
      </c>
      <c r="D151" s="2">
        <f t="shared" si="10"/>
        <v>1567658.6364308205</v>
      </c>
      <c r="E151" s="1">
        <f t="shared" si="11"/>
        <v>2238542.2903972836</v>
      </c>
      <c r="F151" s="1">
        <f t="shared" si="12"/>
        <v>670883.65396646317</v>
      </c>
      <c r="G151" s="1">
        <f t="shared" si="13"/>
        <v>124741807.26049919</v>
      </c>
    </row>
    <row r="152" spans="2:7" x14ac:dyDescent="0.25">
      <c r="B152">
        <v>145</v>
      </c>
      <c r="C152" s="1">
        <f t="shared" si="14"/>
        <v>124741807.26049919</v>
      </c>
      <c r="D152" s="2">
        <f t="shared" si="10"/>
        <v>1559272.5907562398</v>
      </c>
      <c r="E152" s="1">
        <f t="shared" si="11"/>
        <v>2238542.2903972836</v>
      </c>
      <c r="F152" s="1">
        <f t="shared" si="12"/>
        <v>679269.69964104379</v>
      </c>
      <c r="G152" s="1">
        <f t="shared" si="13"/>
        <v>124062537.56085815</v>
      </c>
    </row>
    <row r="153" spans="2:7" x14ac:dyDescent="0.25">
      <c r="B153">
        <v>146</v>
      </c>
      <c r="C153" s="1">
        <f t="shared" si="14"/>
        <v>124062537.56085815</v>
      </c>
      <c r="D153" s="2">
        <f t="shared" si="10"/>
        <v>1550781.7195107266</v>
      </c>
      <c r="E153" s="1">
        <f t="shared" si="11"/>
        <v>2238542.2903972836</v>
      </c>
      <c r="F153" s="1">
        <f t="shared" si="12"/>
        <v>687760.57088655699</v>
      </c>
      <c r="G153" s="1">
        <f t="shared" si="13"/>
        <v>123374776.98997159</v>
      </c>
    </row>
    <row r="154" spans="2:7" x14ac:dyDescent="0.25">
      <c r="B154">
        <v>147</v>
      </c>
      <c r="C154" s="1">
        <f t="shared" si="14"/>
        <v>123374776.98997159</v>
      </c>
      <c r="D154" s="2">
        <f t="shared" si="10"/>
        <v>1542184.7123746448</v>
      </c>
      <c r="E154" s="1">
        <f t="shared" si="11"/>
        <v>2238542.2903972836</v>
      </c>
      <c r="F154" s="1">
        <f t="shared" si="12"/>
        <v>696357.5780226388</v>
      </c>
      <c r="G154" s="1">
        <f t="shared" si="13"/>
        <v>122678419.41194895</v>
      </c>
    </row>
    <row r="155" spans="2:7" x14ac:dyDescent="0.25">
      <c r="B155">
        <v>148</v>
      </c>
      <c r="C155" s="1">
        <f t="shared" si="14"/>
        <v>122678419.41194895</v>
      </c>
      <c r="D155" s="2">
        <f t="shared" si="10"/>
        <v>1533480.2426493617</v>
      </c>
      <c r="E155" s="1">
        <f t="shared" si="11"/>
        <v>2238542.2903972836</v>
      </c>
      <c r="F155" s="1">
        <f t="shared" si="12"/>
        <v>705062.0477479219</v>
      </c>
      <c r="G155" s="1">
        <f t="shared" si="13"/>
        <v>121973357.36420102</v>
      </c>
    </row>
    <row r="156" spans="2:7" x14ac:dyDescent="0.25">
      <c r="B156">
        <v>149</v>
      </c>
      <c r="C156" s="1">
        <f t="shared" si="14"/>
        <v>121973357.36420102</v>
      </c>
      <c r="D156" s="2">
        <f t="shared" si="10"/>
        <v>1524666.9670525126</v>
      </c>
      <c r="E156" s="1">
        <f t="shared" si="11"/>
        <v>2238542.2903972836</v>
      </c>
      <c r="F156" s="1">
        <f t="shared" si="12"/>
        <v>713875.32334477105</v>
      </c>
      <c r="G156" s="1">
        <f t="shared" si="13"/>
        <v>121259482.04085626</v>
      </c>
    </row>
    <row r="157" spans="2:7" x14ac:dyDescent="0.25">
      <c r="B157">
        <v>150</v>
      </c>
      <c r="C157" s="1">
        <f t="shared" si="14"/>
        <v>121259482.04085626</v>
      </c>
      <c r="D157" s="2">
        <f t="shared" si="10"/>
        <v>1515743.525510703</v>
      </c>
      <c r="E157" s="1">
        <f t="shared" si="11"/>
        <v>2238542.2903972836</v>
      </c>
      <c r="F157" s="1">
        <f t="shared" si="12"/>
        <v>722798.76488658064</v>
      </c>
      <c r="G157" s="1">
        <f t="shared" si="13"/>
        <v>120536683.27596967</v>
      </c>
    </row>
    <row r="158" spans="2:7" x14ac:dyDescent="0.25">
      <c r="B158">
        <v>151</v>
      </c>
      <c r="C158" s="1">
        <f t="shared" si="14"/>
        <v>120536683.27596967</v>
      </c>
      <c r="D158" s="2">
        <f t="shared" si="10"/>
        <v>1506708.5409496208</v>
      </c>
      <c r="E158" s="1">
        <f t="shared" si="11"/>
        <v>2238542.2903972836</v>
      </c>
      <c r="F158" s="1">
        <f t="shared" si="12"/>
        <v>731833.74944766285</v>
      </c>
      <c r="G158" s="1">
        <f t="shared" si="13"/>
        <v>119804849.52652201</v>
      </c>
    </row>
    <row r="159" spans="2:7" x14ac:dyDescent="0.25">
      <c r="B159">
        <v>152</v>
      </c>
      <c r="C159" s="1">
        <f t="shared" si="14"/>
        <v>119804849.52652201</v>
      </c>
      <c r="D159" s="2">
        <f t="shared" si="10"/>
        <v>1497560.6190815249</v>
      </c>
      <c r="E159" s="1">
        <f t="shared" si="11"/>
        <v>2238542.2903972836</v>
      </c>
      <c r="F159" s="1">
        <f t="shared" si="12"/>
        <v>740981.67131575872</v>
      </c>
      <c r="G159" s="1">
        <f t="shared" si="13"/>
        <v>119063867.85520625</v>
      </c>
    </row>
    <row r="160" spans="2:7" x14ac:dyDescent="0.25">
      <c r="B160">
        <v>153</v>
      </c>
      <c r="C160" s="1">
        <f t="shared" si="14"/>
        <v>119063867.85520625</v>
      </c>
      <c r="D160" s="2">
        <f t="shared" si="10"/>
        <v>1488298.348190078</v>
      </c>
      <c r="E160" s="1">
        <f t="shared" si="11"/>
        <v>2238542.2903972836</v>
      </c>
      <c r="F160" s="1">
        <f t="shared" si="12"/>
        <v>750243.94220720557</v>
      </c>
      <c r="G160" s="1">
        <f t="shared" si="13"/>
        <v>118313623.91299905</v>
      </c>
    </row>
    <row r="161" spans="2:7" x14ac:dyDescent="0.25">
      <c r="B161">
        <v>154</v>
      </c>
      <c r="C161" s="1">
        <f t="shared" si="14"/>
        <v>118313623.91299905</v>
      </c>
      <c r="D161" s="2">
        <f t="shared" si="10"/>
        <v>1478920.2989124879</v>
      </c>
      <c r="E161" s="1">
        <f t="shared" si="11"/>
        <v>2238542.2903972836</v>
      </c>
      <c r="F161" s="1">
        <f t="shared" si="12"/>
        <v>759621.9914847957</v>
      </c>
      <c r="G161" s="1">
        <f t="shared" si="13"/>
        <v>117554001.92151426</v>
      </c>
    </row>
    <row r="162" spans="2:7" x14ac:dyDescent="0.25">
      <c r="B162">
        <v>155</v>
      </c>
      <c r="C162" s="1">
        <f t="shared" si="14"/>
        <v>117554001.92151426</v>
      </c>
      <c r="D162" s="2">
        <f t="shared" si="10"/>
        <v>1469425.0240189282</v>
      </c>
      <c r="E162" s="1">
        <f t="shared" si="11"/>
        <v>2238542.2903972836</v>
      </c>
      <c r="F162" s="1">
        <f t="shared" si="12"/>
        <v>769117.26637835545</v>
      </c>
      <c r="G162" s="1">
        <f t="shared" si="13"/>
        <v>116784884.6551359</v>
      </c>
    </row>
    <row r="163" spans="2:7" x14ac:dyDescent="0.25">
      <c r="B163">
        <v>156</v>
      </c>
      <c r="C163" s="1">
        <f t="shared" si="14"/>
        <v>116784884.6551359</v>
      </c>
      <c r="D163" s="2">
        <f t="shared" si="10"/>
        <v>1459811.0581891986</v>
      </c>
      <c r="E163" s="1">
        <f t="shared" si="11"/>
        <v>2238542.2903972836</v>
      </c>
      <c r="F163" s="1">
        <f t="shared" si="12"/>
        <v>778731.23220808501</v>
      </c>
      <c r="G163" s="1">
        <f t="shared" si="13"/>
        <v>116006153.42292781</v>
      </c>
    </row>
    <row r="164" spans="2:7" x14ac:dyDescent="0.25">
      <c r="B164">
        <v>157</v>
      </c>
      <c r="C164" s="1">
        <f t="shared" si="14"/>
        <v>116006153.42292781</v>
      </c>
      <c r="D164" s="2">
        <f t="shared" si="10"/>
        <v>1450076.9177865975</v>
      </c>
      <c r="E164" s="1">
        <f t="shared" si="11"/>
        <v>2238542.2903972836</v>
      </c>
      <c r="F164" s="1">
        <f t="shared" si="12"/>
        <v>788465.37261068611</v>
      </c>
      <c r="G164" s="1">
        <f t="shared" si="13"/>
        <v>115217688.05031712</v>
      </c>
    </row>
    <row r="165" spans="2:7" x14ac:dyDescent="0.25">
      <c r="B165">
        <v>158</v>
      </c>
      <c r="C165" s="1">
        <f t="shared" si="14"/>
        <v>115217688.05031712</v>
      </c>
      <c r="D165" s="2">
        <f t="shared" si="10"/>
        <v>1440221.1006289639</v>
      </c>
      <c r="E165" s="1">
        <f t="shared" si="11"/>
        <v>2238542.2903972836</v>
      </c>
      <c r="F165" s="1">
        <f t="shared" si="12"/>
        <v>798321.18976831972</v>
      </c>
      <c r="G165" s="1">
        <f t="shared" si="13"/>
        <v>114419366.86054881</v>
      </c>
    </row>
    <row r="166" spans="2:7" x14ac:dyDescent="0.25">
      <c r="B166">
        <v>159</v>
      </c>
      <c r="C166" s="1">
        <f t="shared" si="14"/>
        <v>114419366.86054881</v>
      </c>
      <c r="D166" s="2">
        <f t="shared" si="10"/>
        <v>1430242.08575686</v>
      </c>
      <c r="E166" s="1">
        <f t="shared" si="11"/>
        <v>2238542.2903972836</v>
      </c>
      <c r="F166" s="1">
        <f t="shared" si="12"/>
        <v>808300.20464042365</v>
      </c>
      <c r="G166" s="1">
        <f t="shared" si="13"/>
        <v>113611066.65590839</v>
      </c>
    </row>
    <row r="167" spans="2:7" x14ac:dyDescent="0.25">
      <c r="B167">
        <v>160</v>
      </c>
      <c r="C167" s="1">
        <f t="shared" si="14"/>
        <v>113611066.65590839</v>
      </c>
      <c r="D167" s="2">
        <f t="shared" si="10"/>
        <v>1420138.3331988547</v>
      </c>
      <c r="E167" s="1">
        <f t="shared" si="11"/>
        <v>2238542.2903972836</v>
      </c>
      <c r="F167" s="1">
        <f t="shared" si="12"/>
        <v>818403.95719842892</v>
      </c>
      <c r="G167" s="1">
        <f t="shared" si="13"/>
        <v>112792662.69870996</v>
      </c>
    </row>
    <row r="168" spans="2:7" x14ac:dyDescent="0.25">
      <c r="B168">
        <v>161</v>
      </c>
      <c r="C168" s="1">
        <f t="shared" si="14"/>
        <v>112792662.69870996</v>
      </c>
      <c r="D168" s="2">
        <f t="shared" si="10"/>
        <v>1409908.2837338743</v>
      </c>
      <c r="E168" s="1">
        <f t="shared" si="11"/>
        <v>2238542.2903972836</v>
      </c>
      <c r="F168" s="1">
        <f t="shared" si="12"/>
        <v>828634.00666340929</v>
      </c>
      <c r="G168" s="1">
        <f t="shared" si="13"/>
        <v>111964028.69204655</v>
      </c>
    </row>
    <row r="169" spans="2:7" x14ac:dyDescent="0.25">
      <c r="B169">
        <v>162</v>
      </c>
      <c r="C169" s="1">
        <f t="shared" si="14"/>
        <v>111964028.69204655</v>
      </c>
      <c r="D169" s="2">
        <f t="shared" si="10"/>
        <v>1399550.3586505817</v>
      </c>
      <c r="E169" s="1">
        <f t="shared" si="11"/>
        <v>2238542.2903972836</v>
      </c>
      <c r="F169" s="1">
        <f t="shared" si="12"/>
        <v>838991.93174670194</v>
      </c>
      <c r="G169" s="1">
        <f t="shared" si="13"/>
        <v>111125036.76029985</v>
      </c>
    </row>
    <row r="170" spans="2:7" x14ac:dyDescent="0.25">
      <c r="B170">
        <v>163</v>
      </c>
      <c r="C170" s="1">
        <f t="shared" si="14"/>
        <v>111125036.76029985</v>
      </c>
      <c r="D170" s="2">
        <f t="shared" si="10"/>
        <v>1389062.959503748</v>
      </c>
      <c r="E170" s="1">
        <f t="shared" si="11"/>
        <v>2238542.2903972836</v>
      </c>
      <c r="F170" s="1">
        <f t="shared" si="12"/>
        <v>849479.33089353563</v>
      </c>
      <c r="G170" s="1">
        <f t="shared" si="13"/>
        <v>110275557.42940632</v>
      </c>
    </row>
    <row r="171" spans="2:7" x14ac:dyDescent="0.25">
      <c r="B171">
        <v>164</v>
      </c>
      <c r="C171" s="1">
        <f t="shared" si="14"/>
        <v>110275557.42940632</v>
      </c>
      <c r="D171" s="2">
        <f t="shared" si="10"/>
        <v>1378444.4678675788</v>
      </c>
      <c r="E171" s="1">
        <f t="shared" si="11"/>
        <v>2238542.2903972836</v>
      </c>
      <c r="F171" s="1">
        <f t="shared" si="12"/>
        <v>860097.82252970478</v>
      </c>
      <c r="G171" s="1">
        <f t="shared" si="13"/>
        <v>109415459.60687661</v>
      </c>
    </row>
    <row r="172" spans="2:7" x14ac:dyDescent="0.25">
      <c r="B172">
        <v>165</v>
      </c>
      <c r="C172" s="1">
        <f t="shared" si="14"/>
        <v>109415459.60687661</v>
      </c>
      <c r="D172" s="2">
        <f t="shared" si="10"/>
        <v>1367693.2450859575</v>
      </c>
      <c r="E172" s="1">
        <f t="shared" si="11"/>
        <v>2238542.2903972836</v>
      </c>
      <c r="F172" s="1">
        <f t="shared" si="12"/>
        <v>870849.04531132616</v>
      </c>
      <c r="G172" s="1">
        <f t="shared" si="13"/>
        <v>108544610.56156528</v>
      </c>
    </row>
    <row r="173" spans="2:7" x14ac:dyDescent="0.25">
      <c r="B173">
        <v>166</v>
      </c>
      <c r="C173" s="1">
        <f t="shared" si="14"/>
        <v>108544610.56156528</v>
      </c>
      <c r="D173" s="2">
        <f t="shared" si="10"/>
        <v>1356807.6320195659</v>
      </c>
      <c r="E173" s="1">
        <f t="shared" si="11"/>
        <v>2238542.2903972836</v>
      </c>
      <c r="F173" s="1">
        <f t="shared" si="12"/>
        <v>881734.65837771771</v>
      </c>
      <c r="G173" s="1">
        <f t="shared" si="13"/>
        <v>107662875.90318756</v>
      </c>
    </row>
    <row r="174" spans="2:7" x14ac:dyDescent="0.25">
      <c r="B174">
        <v>167</v>
      </c>
      <c r="C174" s="1">
        <f t="shared" si="14"/>
        <v>107662875.90318756</v>
      </c>
      <c r="D174" s="2">
        <f t="shared" si="10"/>
        <v>1345785.9487898443</v>
      </c>
      <c r="E174" s="1">
        <f t="shared" si="11"/>
        <v>2238542.2903972836</v>
      </c>
      <c r="F174" s="1">
        <f t="shared" si="12"/>
        <v>892756.34160743933</v>
      </c>
      <c r="G174" s="1">
        <f t="shared" si="13"/>
        <v>106770119.56158012</v>
      </c>
    </row>
    <row r="175" spans="2:7" x14ac:dyDescent="0.25">
      <c r="B175">
        <v>168</v>
      </c>
      <c r="C175" s="1">
        <f t="shared" si="14"/>
        <v>106770119.56158012</v>
      </c>
      <c r="D175" s="2">
        <f t="shared" si="10"/>
        <v>1334626.4945197515</v>
      </c>
      <c r="E175" s="1">
        <f t="shared" si="11"/>
        <v>2238542.2903972836</v>
      </c>
      <c r="F175" s="1">
        <f t="shared" si="12"/>
        <v>903915.7958775321</v>
      </c>
      <c r="G175" s="1">
        <f t="shared" si="13"/>
        <v>105866203.76570259</v>
      </c>
    </row>
    <row r="176" spans="2:7" x14ac:dyDescent="0.25">
      <c r="B176">
        <v>169</v>
      </c>
      <c r="C176" s="1">
        <f t="shared" si="14"/>
        <v>105866203.76570259</v>
      </c>
      <c r="D176" s="2">
        <f t="shared" si="10"/>
        <v>1323327.5470712823</v>
      </c>
      <c r="E176" s="1">
        <f t="shared" si="11"/>
        <v>2238542.2903972836</v>
      </c>
      <c r="F176" s="1">
        <f t="shared" si="12"/>
        <v>915214.74332600133</v>
      </c>
      <c r="G176" s="1">
        <f t="shared" si="13"/>
        <v>104950989.02237658</v>
      </c>
    </row>
    <row r="177" spans="2:7" x14ac:dyDescent="0.25">
      <c r="B177">
        <v>170</v>
      </c>
      <c r="C177" s="1">
        <f t="shared" si="14"/>
        <v>104950989.02237658</v>
      </c>
      <c r="D177" s="2">
        <f t="shared" si="10"/>
        <v>1311887.3627797072</v>
      </c>
      <c r="E177" s="1">
        <f t="shared" si="11"/>
        <v>2238542.2903972836</v>
      </c>
      <c r="F177" s="1">
        <f t="shared" si="12"/>
        <v>926654.92761757644</v>
      </c>
      <c r="G177" s="1">
        <f t="shared" si="13"/>
        <v>104024334.094759</v>
      </c>
    </row>
    <row r="178" spans="2:7" x14ac:dyDescent="0.25">
      <c r="B178">
        <v>171</v>
      </c>
      <c r="C178" s="1">
        <f t="shared" si="14"/>
        <v>104024334.094759</v>
      </c>
      <c r="D178" s="2">
        <f t="shared" si="10"/>
        <v>1300304.1761844875</v>
      </c>
      <c r="E178" s="1">
        <f t="shared" si="11"/>
        <v>2238542.2903972836</v>
      </c>
      <c r="F178" s="1">
        <f t="shared" si="12"/>
        <v>938238.11421279609</v>
      </c>
      <c r="G178" s="1">
        <f t="shared" si="13"/>
        <v>103086095.98054621</v>
      </c>
    </row>
    <row r="179" spans="2:7" x14ac:dyDescent="0.25">
      <c r="B179">
        <v>172</v>
      </c>
      <c r="C179" s="1">
        <f t="shared" si="14"/>
        <v>103086095.98054621</v>
      </c>
      <c r="D179" s="2">
        <f t="shared" si="10"/>
        <v>1288576.1997568274</v>
      </c>
      <c r="E179" s="1">
        <f t="shared" si="11"/>
        <v>2238542.2903972836</v>
      </c>
      <c r="F179" s="1">
        <f t="shared" si="12"/>
        <v>949966.09064045618</v>
      </c>
      <c r="G179" s="1">
        <f t="shared" si="13"/>
        <v>102136129.88990575</v>
      </c>
    </row>
    <row r="180" spans="2:7" x14ac:dyDescent="0.25">
      <c r="B180">
        <v>173</v>
      </c>
      <c r="C180" s="1">
        <f t="shared" si="14"/>
        <v>102136129.88990575</v>
      </c>
      <c r="D180" s="2">
        <f t="shared" si="10"/>
        <v>1276701.6236238219</v>
      </c>
      <c r="E180" s="1">
        <f t="shared" si="11"/>
        <v>2238542.2903972836</v>
      </c>
      <c r="F180" s="1">
        <f t="shared" si="12"/>
        <v>961840.66677346174</v>
      </c>
      <c r="G180" s="1">
        <f t="shared" si="13"/>
        <v>101174289.22313228</v>
      </c>
    </row>
    <row r="181" spans="2:7" x14ac:dyDescent="0.25">
      <c r="B181">
        <v>174</v>
      </c>
      <c r="C181" s="1">
        <f t="shared" si="14"/>
        <v>101174289.22313228</v>
      </c>
      <c r="D181" s="2">
        <f t="shared" si="10"/>
        <v>1264678.6152891535</v>
      </c>
      <c r="E181" s="1">
        <f t="shared" si="11"/>
        <v>2238542.2903972836</v>
      </c>
      <c r="F181" s="1">
        <f t="shared" si="12"/>
        <v>973863.67510813009</v>
      </c>
      <c r="G181" s="1">
        <f t="shared" si="13"/>
        <v>100200425.54802415</v>
      </c>
    </row>
    <row r="182" spans="2:7" x14ac:dyDescent="0.25">
      <c r="B182">
        <v>175</v>
      </c>
      <c r="C182" s="1">
        <f t="shared" si="14"/>
        <v>100200425.54802415</v>
      </c>
      <c r="D182" s="2">
        <f t="shared" si="10"/>
        <v>1252505.3193503018</v>
      </c>
      <c r="E182" s="1">
        <f t="shared" si="11"/>
        <v>2238542.2903972836</v>
      </c>
      <c r="F182" s="1">
        <f t="shared" si="12"/>
        <v>986036.97104698187</v>
      </c>
      <c r="G182" s="1">
        <f t="shared" si="13"/>
        <v>99214388.576977164</v>
      </c>
    </row>
    <row r="183" spans="2:7" x14ac:dyDescent="0.25">
      <c r="B183">
        <v>176</v>
      </c>
      <c r="C183" s="1">
        <f t="shared" si="14"/>
        <v>99214388.576977164</v>
      </c>
      <c r="D183" s="2">
        <f t="shared" si="10"/>
        <v>1240179.8572122145</v>
      </c>
      <c r="E183" s="1">
        <f t="shared" si="11"/>
        <v>2238542.2903972836</v>
      </c>
      <c r="F183" s="1">
        <f t="shared" si="12"/>
        <v>998362.43318506912</v>
      </c>
      <c r="G183" s="1">
        <f t="shared" si="13"/>
        <v>98216026.143792093</v>
      </c>
    </row>
    <row r="184" spans="2:7" x14ac:dyDescent="0.25">
      <c r="B184">
        <v>177</v>
      </c>
      <c r="C184" s="1">
        <f t="shared" si="14"/>
        <v>98216026.143792093</v>
      </c>
      <c r="D184" s="2">
        <f t="shared" si="10"/>
        <v>1227700.3267974011</v>
      </c>
      <c r="E184" s="1">
        <f t="shared" si="11"/>
        <v>2238542.2903972836</v>
      </c>
      <c r="F184" s="1">
        <f t="shared" si="12"/>
        <v>1010841.9635998826</v>
      </c>
      <c r="G184" s="1">
        <f t="shared" si="13"/>
        <v>97205184.180192217</v>
      </c>
    </row>
    <row r="185" spans="2:7" x14ac:dyDescent="0.25">
      <c r="B185">
        <v>178</v>
      </c>
      <c r="C185" s="1">
        <f t="shared" si="14"/>
        <v>97205184.180192217</v>
      </c>
      <c r="D185" s="2">
        <f t="shared" si="10"/>
        <v>1215064.8022524025</v>
      </c>
      <c r="E185" s="1">
        <f t="shared" si="11"/>
        <v>2238542.2903972836</v>
      </c>
      <c r="F185" s="1">
        <f t="shared" si="12"/>
        <v>1023477.4881448811</v>
      </c>
      <c r="G185" s="1">
        <f t="shared" si="13"/>
        <v>96181706.692047343</v>
      </c>
    </row>
    <row r="186" spans="2:7" x14ac:dyDescent="0.25">
      <c r="B186">
        <v>179</v>
      </c>
      <c r="C186" s="1">
        <f t="shared" si="14"/>
        <v>96181706.692047343</v>
      </c>
      <c r="D186" s="2">
        <f t="shared" si="10"/>
        <v>1202271.3336505918</v>
      </c>
      <c r="E186" s="1">
        <f t="shared" si="11"/>
        <v>2238542.2903972836</v>
      </c>
      <c r="F186" s="1">
        <f t="shared" si="12"/>
        <v>1036270.9567466918</v>
      </c>
      <c r="G186" s="1">
        <f t="shared" si="13"/>
        <v>95145435.735300645</v>
      </c>
    </row>
    <row r="187" spans="2:7" x14ac:dyDescent="0.25">
      <c r="B187">
        <v>180</v>
      </c>
      <c r="C187" s="1">
        <f t="shared" si="14"/>
        <v>95145435.735300645</v>
      </c>
      <c r="D187" s="2">
        <f t="shared" si="10"/>
        <v>1189317.9466912579</v>
      </c>
      <c r="E187" s="1">
        <f t="shared" si="11"/>
        <v>2238542.2903972836</v>
      </c>
      <c r="F187" s="1">
        <f t="shared" si="12"/>
        <v>1049224.3437060257</v>
      </c>
      <c r="G187" s="1">
        <f t="shared" si="13"/>
        <v>94096211.391594619</v>
      </c>
    </row>
    <row r="188" spans="2:7" x14ac:dyDescent="0.25">
      <c r="B188">
        <v>181</v>
      </c>
      <c r="C188" s="1">
        <f t="shared" si="14"/>
        <v>94096211.391594619</v>
      </c>
      <c r="D188" s="2">
        <f t="shared" si="10"/>
        <v>1176202.6423949327</v>
      </c>
      <c r="E188" s="1">
        <f t="shared" si="11"/>
        <v>2238542.2903972836</v>
      </c>
      <c r="F188" s="1">
        <f t="shared" si="12"/>
        <v>1062339.6480023509</v>
      </c>
      <c r="G188" s="1">
        <f t="shared" si="13"/>
        <v>93033871.743592262</v>
      </c>
    </row>
    <row r="189" spans="2:7" x14ac:dyDescent="0.25">
      <c r="B189">
        <v>182</v>
      </c>
      <c r="C189" s="1">
        <f t="shared" si="14"/>
        <v>93033871.743592262</v>
      </c>
      <c r="D189" s="2">
        <f t="shared" si="10"/>
        <v>1162923.3967949031</v>
      </c>
      <c r="E189" s="1">
        <f t="shared" si="11"/>
        <v>2238542.2903972836</v>
      </c>
      <c r="F189" s="1">
        <f t="shared" si="12"/>
        <v>1075618.8936023805</v>
      </c>
      <c r="G189" s="1">
        <f t="shared" si="13"/>
        <v>91958252.849989876</v>
      </c>
    </row>
    <row r="190" spans="2:7" x14ac:dyDescent="0.25">
      <c r="B190">
        <v>183</v>
      </c>
      <c r="C190" s="1">
        <f t="shared" si="14"/>
        <v>91958252.849989876</v>
      </c>
      <c r="D190" s="2">
        <f t="shared" si="10"/>
        <v>1149478.1606248734</v>
      </c>
      <c r="E190" s="1">
        <f t="shared" si="11"/>
        <v>2238542.2903972836</v>
      </c>
      <c r="F190" s="1">
        <f t="shared" si="12"/>
        <v>1089064.1297724103</v>
      </c>
      <c r="G190" s="1">
        <f t="shared" si="13"/>
        <v>90869188.720217466</v>
      </c>
    </row>
    <row r="191" spans="2:7" x14ac:dyDescent="0.25">
      <c r="B191">
        <v>184</v>
      </c>
      <c r="C191" s="1">
        <f t="shared" si="14"/>
        <v>90869188.720217466</v>
      </c>
      <c r="D191" s="2">
        <f t="shared" si="10"/>
        <v>1135864.8590027182</v>
      </c>
      <c r="E191" s="1">
        <f t="shared" si="11"/>
        <v>2238542.2903972836</v>
      </c>
      <c r="F191" s="1">
        <f t="shared" si="12"/>
        <v>1102677.4313945654</v>
      </c>
      <c r="G191" s="1">
        <f t="shared" si="13"/>
        <v>89766511.288822904</v>
      </c>
    </row>
    <row r="192" spans="2:7" x14ac:dyDescent="0.25">
      <c r="B192">
        <v>185</v>
      </c>
      <c r="C192" s="1">
        <f t="shared" si="14"/>
        <v>89766511.288822904</v>
      </c>
      <c r="D192" s="2">
        <f t="shared" si="10"/>
        <v>1122081.3911102861</v>
      </c>
      <c r="E192" s="1">
        <f t="shared" si="11"/>
        <v>2238542.2903972836</v>
      </c>
      <c r="F192" s="1">
        <f t="shared" si="12"/>
        <v>1116460.8992869975</v>
      </c>
      <c r="G192" s="1">
        <f t="shared" si="13"/>
        <v>88650050.389535904</v>
      </c>
    </row>
    <row r="193" spans="2:7" x14ac:dyDescent="0.25">
      <c r="B193">
        <v>186</v>
      </c>
      <c r="C193" s="1">
        <f t="shared" si="14"/>
        <v>88650050.389535904</v>
      </c>
      <c r="D193" s="2">
        <f t="shared" si="10"/>
        <v>1108125.6298691987</v>
      </c>
      <c r="E193" s="1">
        <f t="shared" si="11"/>
        <v>2238542.2903972836</v>
      </c>
      <c r="F193" s="1">
        <f t="shared" si="12"/>
        <v>1130416.660528085</v>
      </c>
      <c r="G193" s="1">
        <f t="shared" si="13"/>
        <v>87519633.729007825</v>
      </c>
    </row>
    <row r="194" spans="2:7" x14ac:dyDescent="0.25">
      <c r="B194">
        <v>187</v>
      </c>
      <c r="C194" s="1">
        <f t="shared" si="14"/>
        <v>87519633.729007825</v>
      </c>
      <c r="D194" s="2">
        <f t="shared" si="10"/>
        <v>1093995.4216125978</v>
      </c>
      <c r="E194" s="1">
        <f t="shared" si="11"/>
        <v>2238542.2903972836</v>
      </c>
      <c r="F194" s="1">
        <f t="shared" si="12"/>
        <v>1144546.8687846859</v>
      </c>
      <c r="G194" s="1">
        <f t="shared" si="13"/>
        <v>86375086.860223144</v>
      </c>
    </row>
    <row r="195" spans="2:7" x14ac:dyDescent="0.25">
      <c r="B195">
        <v>188</v>
      </c>
      <c r="C195" s="1">
        <f t="shared" si="14"/>
        <v>86375086.860223144</v>
      </c>
      <c r="D195" s="2">
        <f t="shared" si="10"/>
        <v>1079688.5857527892</v>
      </c>
      <c r="E195" s="1">
        <f t="shared" si="11"/>
        <v>2238542.2903972836</v>
      </c>
      <c r="F195" s="1">
        <f t="shared" si="12"/>
        <v>1158853.7046444945</v>
      </c>
      <c r="G195" s="1">
        <f t="shared" si="13"/>
        <v>85216233.155578643</v>
      </c>
    </row>
    <row r="196" spans="2:7" x14ac:dyDescent="0.25">
      <c r="B196">
        <v>189</v>
      </c>
      <c r="C196" s="1">
        <f t="shared" si="14"/>
        <v>85216233.155578643</v>
      </c>
      <c r="D196" s="2">
        <f t="shared" si="10"/>
        <v>1065202.9144447329</v>
      </c>
      <c r="E196" s="1">
        <f t="shared" si="11"/>
        <v>2238542.2903972836</v>
      </c>
      <c r="F196" s="1">
        <f t="shared" si="12"/>
        <v>1173339.3759525507</v>
      </c>
      <c r="G196" s="1">
        <f t="shared" si="13"/>
        <v>84042893.779626086</v>
      </c>
    </row>
    <row r="197" spans="2:7" x14ac:dyDescent="0.25">
      <c r="B197">
        <v>190</v>
      </c>
      <c r="C197" s="1">
        <f t="shared" si="14"/>
        <v>84042893.779626086</v>
      </c>
      <c r="D197" s="2">
        <f t="shared" si="10"/>
        <v>1050536.172245326</v>
      </c>
      <c r="E197" s="1">
        <f t="shared" si="11"/>
        <v>2238542.2903972836</v>
      </c>
      <c r="F197" s="1">
        <f t="shared" si="12"/>
        <v>1188006.1181519576</v>
      </c>
      <c r="G197" s="1">
        <f t="shared" si="13"/>
        <v>82854887.661474124</v>
      </c>
    </row>
    <row r="198" spans="2:7" x14ac:dyDescent="0.25">
      <c r="B198">
        <v>191</v>
      </c>
      <c r="C198" s="1">
        <f t="shared" si="14"/>
        <v>82854887.661474124</v>
      </c>
      <c r="D198" s="2">
        <f t="shared" si="10"/>
        <v>1035686.0957684264</v>
      </c>
      <c r="E198" s="1">
        <f t="shared" si="11"/>
        <v>2238542.2903972836</v>
      </c>
      <c r="F198" s="1">
        <f t="shared" si="12"/>
        <v>1202856.1946288571</v>
      </c>
      <c r="G198" s="1">
        <f t="shared" si="13"/>
        <v>81652031.466845274</v>
      </c>
    </row>
    <row r="199" spans="2:7" x14ac:dyDescent="0.25">
      <c r="B199">
        <v>192</v>
      </c>
      <c r="C199" s="1">
        <f t="shared" si="14"/>
        <v>81652031.466845274</v>
      </c>
      <c r="D199" s="2">
        <f t="shared" si="10"/>
        <v>1020650.3933355658</v>
      </c>
      <c r="E199" s="1">
        <f t="shared" si="11"/>
        <v>2238542.2903972836</v>
      </c>
      <c r="F199" s="1">
        <f t="shared" si="12"/>
        <v>1217891.8970617177</v>
      </c>
      <c r="G199" s="1">
        <f t="shared" si="13"/>
        <v>80434139.569783553</v>
      </c>
    </row>
    <row r="200" spans="2:7" x14ac:dyDescent="0.25">
      <c r="B200">
        <v>193</v>
      </c>
      <c r="C200" s="1">
        <f t="shared" si="14"/>
        <v>80434139.569783553</v>
      </c>
      <c r="D200" s="2">
        <f t="shared" si="10"/>
        <v>1005426.7446222943</v>
      </c>
      <c r="E200" s="1">
        <f t="shared" si="11"/>
        <v>2238542.2903972836</v>
      </c>
      <c r="F200" s="1">
        <f t="shared" si="12"/>
        <v>1233115.5457749893</v>
      </c>
      <c r="G200" s="1">
        <f t="shared" si="13"/>
        <v>79201024.024008557</v>
      </c>
    </row>
    <row r="201" spans="2:7" x14ac:dyDescent="0.25">
      <c r="B201">
        <v>194</v>
      </c>
      <c r="C201" s="1">
        <f t="shared" si="14"/>
        <v>79201024.024008557</v>
      </c>
      <c r="D201" s="2">
        <f t="shared" ref="D201:D247" si="15">$G$4*G200</f>
        <v>990012.80030010687</v>
      </c>
      <c r="E201" s="1">
        <f t="shared" ref="E201:E247" si="16">$I$4</f>
        <v>2238542.2903972836</v>
      </c>
      <c r="F201" s="1">
        <f t="shared" ref="F201:F247" si="17">E201-D201</f>
        <v>1248529.4900971767</v>
      </c>
      <c r="G201" s="1">
        <f t="shared" ref="G201:G247" si="18">C201-F201</f>
        <v>77952494.533911377</v>
      </c>
    </row>
    <row r="202" spans="2:7" x14ac:dyDescent="0.25">
      <c r="B202">
        <v>195</v>
      </c>
      <c r="C202" s="1">
        <f t="shared" ref="C202:C247" si="19">G201</f>
        <v>77952494.533911377</v>
      </c>
      <c r="D202" s="2">
        <f t="shared" si="15"/>
        <v>974406.18167389219</v>
      </c>
      <c r="E202" s="1">
        <f t="shared" si="16"/>
        <v>2238542.2903972836</v>
      </c>
      <c r="F202" s="1">
        <f t="shared" si="17"/>
        <v>1264136.1087233913</v>
      </c>
      <c r="G202" s="1">
        <f t="shared" si="18"/>
        <v>76688358.42518799</v>
      </c>
    </row>
    <row r="203" spans="2:7" x14ac:dyDescent="0.25">
      <c r="B203">
        <v>196</v>
      </c>
      <c r="C203" s="1">
        <f t="shared" si="19"/>
        <v>76688358.42518799</v>
      </c>
      <c r="D203" s="2">
        <f t="shared" si="15"/>
        <v>958604.48031484976</v>
      </c>
      <c r="E203" s="1">
        <f t="shared" si="16"/>
        <v>2238542.2903972836</v>
      </c>
      <c r="F203" s="1">
        <f t="shared" si="17"/>
        <v>1279937.8100824337</v>
      </c>
      <c r="G203" s="1">
        <f t="shared" si="18"/>
        <v>75408420.615105554</v>
      </c>
    </row>
    <row r="204" spans="2:7" x14ac:dyDescent="0.25">
      <c r="B204">
        <v>197</v>
      </c>
      <c r="C204" s="1">
        <f t="shared" si="19"/>
        <v>75408420.615105554</v>
      </c>
      <c r="D204" s="2">
        <f t="shared" si="15"/>
        <v>942605.25768881931</v>
      </c>
      <c r="E204" s="1">
        <f t="shared" si="16"/>
        <v>2238542.2903972836</v>
      </c>
      <c r="F204" s="1">
        <f t="shared" si="17"/>
        <v>1295937.0327084642</v>
      </c>
      <c r="G204" s="1">
        <f t="shared" si="18"/>
        <v>74112483.582397088</v>
      </c>
    </row>
    <row r="205" spans="2:7" x14ac:dyDescent="0.25">
      <c r="B205">
        <v>198</v>
      </c>
      <c r="C205" s="1">
        <f t="shared" si="19"/>
        <v>74112483.582397088</v>
      </c>
      <c r="D205" s="2">
        <f t="shared" si="15"/>
        <v>926406.04477996356</v>
      </c>
      <c r="E205" s="1">
        <f t="shared" si="16"/>
        <v>2238542.2903972836</v>
      </c>
      <c r="F205" s="1">
        <f t="shared" si="17"/>
        <v>1312136.2456173201</v>
      </c>
      <c r="G205" s="1">
        <f t="shared" si="18"/>
        <v>72800347.336779773</v>
      </c>
    </row>
    <row r="206" spans="2:7" x14ac:dyDescent="0.25">
      <c r="B206">
        <v>199</v>
      </c>
      <c r="C206" s="1">
        <f t="shared" si="19"/>
        <v>72800347.336779773</v>
      </c>
      <c r="D206" s="2">
        <f t="shared" si="15"/>
        <v>910004.3417097471</v>
      </c>
      <c r="E206" s="1">
        <f t="shared" si="16"/>
        <v>2238542.2903972836</v>
      </c>
      <c r="F206" s="1">
        <f t="shared" si="17"/>
        <v>1328537.9486875366</v>
      </c>
      <c r="G206" s="1">
        <f t="shared" si="18"/>
        <v>71471809.388092235</v>
      </c>
    </row>
    <row r="207" spans="2:7" x14ac:dyDescent="0.25">
      <c r="B207">
        <v>200</v>
      </c>
      <c r="C207" s="1">
        <f t="shared" si="19"/>
        <v>71471809.388092235</v>
      </c>
      <c r="D207" s="2">
        <f t="shared" si="15"/>
        <v>893397.61735115282</v>
      </c>
      <c r="E207" s="1">
        <f t="shared" si="16"/>
        <v>2238542.2903972836</v>
      </c>
      <c r="F207" s="1">
        <f t="shared" si="17"/>
        <v>1345144.6730461307</v>
      </c>
      <c r="G207" s="1">
        <f t="shared" si="18"/>
        <v>70126664.715046108</v>
      </c>
    </row>
    <row r="208" spans="2:7" x14ac:dyDescent="0.25">
      <c r="B208">
        <v>201</v>
      </c>
      <c r="C208" s="1">
        <f t="shared" si="19"/>
        <v>70126664.715046108</v>
      </c>
      <c r="D208" s="2">
        <f t="shared" si="15"/>
        <v>876583.30893807625</v>
      </c>
      <c r="E208" s="1">
        <f t="shared" si="16"/>
        <v>2238542.2903972836</v>
      </c>
      <c r="F208" s="1">
        <f t="shared" si="17"/>
        <v>1361958.9814592074</v>
      </c>
      <c r="G208" s="1">
        <f t="shared" si="18"/>
        <v>68764705.733586907</v>
      </c>
    </row>
    <row r="209" spans="2:7" x14ac:dyDescent="0.25">
      <c r="B209">
        <v>202</v>
      </c>
      <c r="C209" s="1">
        <f t="shared" si="19"/>
        <v>68764705.733586907</v>
      </c>
      <c r="D209" s="2">
        <f t="shared" si="15"/>
        <v>859558.8216698363</v>
      </c>
      <c r="E209" s="1">
        <f t="shared" si="16"/>
        <v>2238542.2903972836</v>
      </c>
      <c r="F209" s="1">
        <f t="shared" si="17"/>
        <v>1378983.4687274473</v>
      </c>
      <c r="G209" s="1">
        <f t="shared" si="18"/>
        <v>67385722.264859453</v>
      </c>
    </row>
    <row r="210" spans="2:7" x14ac:dyDescent="0.25">
      <c r="B210">
        <v>203</v>
      </c>
      <c r="C210" s="1">
        <f t="shared" si="19"/>
        <v>67385722.264859453</v>
      </c>
      <c r="D210" s="2">
        <f t="shared" si="15"/>
        <v>842321.52831074304</v>
      </c>
      <c r="E210" s="1">
        <f t="shared" si="16"/>
        <v>2238542.2903972836</v>
      </c>
      <c r="F210" s="1">
        <f t="shared" si="17"/>
        <v>1396220.7620865405</v>
      </c>
      <c r="G210" s="1">
        <f t="shared" si="18"/>
        <v>65989501.502772912</v>
      </c>
    </row>
    <row r="211" spans="2:7" x14ac:dyDescent="0.25">
      <c r="B211">
        <v>204</v>
      </c>
      <c r="C211" s="1">
        <f t="shared" si="19"/>
        <v>65989501.502772912</v>
      </c>
      <c r="D211" s="2">
        <f t="shared" si="15"/>
        <v>824868.76878466131</v>
      </c>
      <c r="E211" s="1">
        <f t="shared" si="16"/>
        <v>2238542.2903972836</v>
      </c>
      <c r="F211" s="1">
        <f t="shared" si="17"/>
        <v>1413673.5216126223</v>
      </c>
      <c r="G211" s="1">
        <f t="shared" si="18"/>
        <v>64575827.981160291</v>
      </c>
    </row>
    <row r="212" spans="2:7" x14ac:dyDescent="0.25">
      <c r="B212">
        <v>205</v>
      </c>
      <c r="C212" s="1">
        <f t="shared" si="19"/>
        <v>64575827.981160291</v>
      </c>
      <c r="D212" s="2">
        <f t="shared" si="15"/>
        <v>807197.84976450354</v>
      </c>
      <c r="E212" s="1">
        <f t="shared" si="16"/>
        <v>2238542.2903972836</v>
      </c>
      <c r="F212" s="1">
        <f t="shared" si="17"/>
        <v>1431344.4406327801</v>
      </c>
      <c r="G212" s="1">
        <f t="shared" si="18"/>
        <v>63144483.540527508</v>
      </c>
    </row>
    <row r="213" spans="2:7" x14ac:dyDescent="0.25">
      <c r="B213">
        <v>206</v>
      </c>
      <c r="C213" s="1">
        <f t="shared" si="19"/>
        <v>63144483.540527508</v>
      </c>
      <c r="D213" s="2">
        <f t="shared" si="15"/>
        <v>789306.0442565938</v>
      </c>
      <c r="E213" s="1">
        <f t="shared" si="16"/>
        <v>2238542.2903972836</v>
      </c>
      <c r="F213" s="1">
        <f t="shared" si="17"/>
        <v>1449236.2461406898</v>
      </c>
      <c r="G213" s="1">
        <f t="shared" si="18"/>
        <v>61695247.294386819</v>
      </c>
    </row>
    <row r="214" spans="2:7" x14ac:dyDescent="0.25">
      <c r="B214">
        <v>207</v>
      </c>
      <c r="C214" s="1">
        <f t="shared" si="19"/>
        <v>61695247.294386819</v>
      </c>
      <c r="D214" s="2">
        <f t="shared" si="15"/>
        <v>771190.59117983514</v>
      </c>
      <c r="E214" s="1">
        <f t="shared" si="16"/>
        <v>2238542.2903972836</v>
      </c>
      <c r="F214" s="1">
        <f t="shared" si="17"/>
        <v>1467351.6992174485</v>
      </c>
      <c r="G214" s="1">
        <f t="shared" si="18"/>
        <v>60227895.595169373</v>
      </c>
    </row>
    <row r="215" spans="2:7" x14ac:dyDescent="0.25">
      <c r="B215">
        <v>208</v>
      </c>
      <c r="C215" s="1">
        <f t="shared" si="19"/>
        <v>60227895.595169373</v>
      </c>
      <c r="D215" s="2">
        <f t="shared" si="15"/>
        <v>752848.69493961707</v>
      </c>
      <c r="E215" s="1">
        <f t="shared" si="16"/>
        <v>2238542.2903972836</v>
      </c>
      <c r="F215" s="1">
        <f t="shared" si="17"/>
        <v>1485693.5954576666</v>
      </c>
      <c r="G215" s="1">
        <f t="shared" si="18"/>
        <v>58742201.999711707</v>
      </c>
    </row>
    <row r="216" spans="2:7" x14ac:dyDescent="0.25">
      <c r="B216">
        <v>209</v>
      </c>
      <c r="C216" s="1">
        <f t="shared" si="19"/>
        <v>58742201.999711707</v>
      </c>
      <c r="D216" s="2">
        <f t="shared" si="15"/>
        <v>734277.52499639627</v>
      </c>
      <c r="E216" s="1">
        <f t="shared" si="16"/>
        <v>2238542.2903972836</v>
      </c>
      <c r="F216" s="1">
        <f t="shared" si="17"/>
        <v>1504264.7654008875</v>
      </c>
      <c r="G216" s="1">
        <f t="shared" si="18"/>
        <v>57237937.234310821</v>
      </c>
    </row>
    <row r="217" spans="2:7" x14ac:dyDescent="0.25">
      <c r="B217">
        <v>210</v>
      </c>
      <c r="C217" s="1">
        <f t="shared" si="19"/>
        <v>57237937.234310821</v>
      </c>
      <c r="D217" s="2">
        <f t="shared" si="15"/>
        <v>715474.21542888519</v>
      </c>
      <c r="E217" s="1">
        <f t="shared" si="16"/>
        <v>2238542.2903972836</v>
      </c>
      <c r="F217" s="1">
        <f t="shared" si="17"/>
        <v>1523068.0749683985</v>
      </c>
      <c r="G217" s="1">
        <f t="shared" si="18"/>
        <v>55714869.159342423</v>
      </c>
    </row>
    <row r="218" spans="2:7" x14ac:dyDescent="0.25">
      <c r="B218">
        <v>211</v>
      </c>
      <c r="C218" s="1">
        <f t="shared" si="19"/>
        <v>55714869.159342423</v>
      </c>
      <c r="D218" s="2">
        <f t="shared" si="15"/>
        <v>696435.86449178029</v>
      </c>
      <c r="E218" s="1">
        <f t="shared" si="16"/>
        <v>2238542.2903972836</v>
      </c>
      <c r="F218" s="1">
        <f t="shared" si="17"/>
        <v>1542106.4259055033</v>
      </c>
      <c r="G218" s="1">
        <f t="shared" si="18"/>
        <v>54172762.73343692</v>
      </c>
    </row>
    <row r="219" spans="2:7" x14ac:dyDescent="0.25">
      <c r="B219">
        <v>212</v>
      </c>
      <c r="C219" s="1">
        <f t="shared" si="19"/>
        <v>54172762.73343692</v>
      </c>
      <c r="D219" s="2">
        <f t="shared" si="15"/>
        <v>677159.53416796145</v>
      </c>
      <c r="E219" s="1">
        <f t="shared" si="16"/>
        <v>2238542.2903972836</v>
      </c>
      <c r="F219" s="1">
        <f t="shared" si="17"/>
        <v>1561382.7562293222</v>
      </c>
      <c r="G219" s="1">
        <f t="shared" si="18"/>
        <v>52611379.977207601</v>
      </c>
    </row>
    <row r="220" spans="2:7" x14ac:dyDescent="0.25">
      <c r="B220">
        <v>213</v>
      </c>
      <c r="C220" s="1">
        <f t="shared" si="19"/>
        <v>52611379.977207601</v>
      </c>
      <c r="D220" s="2">
        <f t="shared" si="15"/>
        <v>657642.24971509492</v>
      </c>
      <c r="E220" s="1">
        <f t="shared" si="16"/>
        <v>2238542.2903972836</v>
      </c>
      <c r="F220" s="1">
        <f t="shared" si="17"/>
        <v>1580900.0406821887</v>
      </c>
      <c r="G220" s="1">
        <f t="shared" si="18"/>
        <v>51030479.936525412</v>
      </c>
    </row>
    <row r="221" spans="2:7" x14ac:dyDescent="0.25">
      <c r="B221">
        <v>214</v>
      </c>
      <c r="C221" s="1">
        <f t="shared" si="19"/>
        <v>51030479.936525412</v>
      </c>
      <c r="D221" s="2">
        <f t="shared" si="15"/>
        <v>637880.99920656765</v>
      </c>
      <c r="E221" s="1">
        <f t="shared" si="16"/>
        <v>2238542.2903972836</v>
      </c>
      <c r="F221" s="1">
        <f t="shared" si="17"/>
        <v>1600661.291190716</v>
      </c>
      <c r="G221" s="1">
        <f t="shared" si="18"/>
        <v>49429818.645334698</v>
      </c>
    </row>
    <row r="222" spans="2:7" x14ac:dyDescent="0.25">
      <c r="B222">
        <v>215</v>
      </c>
      <c r="C222" s="1">
        <f t="shared" si="19"/>
        <v>49429818.645334698</v>
      </c>
      <c r="D222" s="2">
        <f t="shared" si="15"/>
        <v>617872.73306668364</v>
      </c>
      <c r="E222" s="1">
        <f t="shared" si="16"/>
        <v>2238542.2903972836</v>
      </c>
      <c r="F222" s="1">
        <f t="shared" si="17"/>
        <v>1620669.5573306</v>
      </c>
      <c r="G222" s="1">
        <f t="shared" si="18"/>
        <v>47809149.088004097</v>
      </c>
    </row>
    <row r="223" spans="2:7" x14ac:dyDescent="0.25">
      <c r="B223">
        <v>216</v>
      </c>
      <c r="C223" s="1">
        <f t="shared" si="19"/>
        <v>47809149.088004097</v>
      </c>
      <c r="D223" s="2">
        <f t="shared" si="15"/>
        <v>597614.36360005115</v>
      </c>
      <c r="E223" s="1">
        <f t="shared" si="16"/>
        <v>2238542.2903972836</v>
      </c>
      <c r="F223" s="1">
        <f t="shared" si="17"/>
        <v>1640927.9267972326</v>
      </c>
      <c r="G223" s="1">
        <f t="shared" si="18"/>
        <v>46168221.161206864</v>
      </c>
    </row>
    <row r="224" spans="2:7" x14ac:dyDescent="0.25">
      <c r="B224">
        <v>217</v>
      </c>
      <c r="C224" s="1">
        <f t="shared" si="19"/>
        <v>46168221.161206864</v>
      </c>
      <c r="D224" s="2">
        <f t="shared" si="15"/>
        <v>577102.76451508573</v>
      </c>
      <c r="E224" s="1">
        <f t="shared" si="16"/>
        <v>2238542.2903972836</v>
      </c>
      <c r="F224" s="1">
        <f t="shared" si="17"/>
        <v>1661439.525882198</v>
      </c>
      <c r="G224" s="1">
        <f t="shared" si="18"/>
        <v>44506781.635324664</v>
      </c>
    </row>
    <row r="225" spans="2:7" x14ac:dyDescent="0.25">
      <c r="B225">
        <v>218</v>
      </c>
      <c r="C225" s="1">
        <f t="shared" si="19"/>
        <v>44506781.635324664</v>
      </c>
      <c r="D225" s="2">
        <f t="shared" si="15"/>
        <v>556334.77044155821</v>
      </c>
      <c r="E225" s="1">
        <f t="shared" si="16"/>
        <v>2238542.2903972836</v>
      </c>
      <c r="F225" s="1">
        <f t="shared" si="17"/>
        <v>1682207.5199557254</v>
      </c>
      <c r="G225" s="1">
        <f t="shared" si="18"/>
        <v>42824574.11536894</v>
      </c>
    </row>
    <row r="226" spans="2:7" x14ac:dyDescent="0.25">
      <c r="B226">
        <v>219</v>
      </c>
      <c r="C226" s="1">
        <f t="shared" si="19"/>
        <v>42824574.11536894</v>
      </c>
      <c r="D226" s="2">
        <f t="shared" si="15"/>
        <v>535307.17644211173</v>
      </c>
      <c r="E226" s="1">
        <f t="shared" si="16"/>
        <v>2238542.2903972836</v>
      </c>
      <c r="F226" s="1">
        <f t="shared" si="17"/>
        <v>1703235.1139551718</v>
      </c>
      <c r="G226" s="1">
        <f t="shared" si="18"/>
        <v>41121339.00141377</v>
      </c>
    </row>
    <row r="227" spans="2:7" x14ac:dyDescent="0.25">
      <c r="B227">
        <v>220</v>
      </c>
      <c r="C227" s="1">
        <f t="shared" si="19"/>
        <v>41121339.00141377</v>
      </c>
      <c r="D227" s="2">
        <f t="shared" si="15"/>
        <v>514016.73751767207</v>
      </c>
      <c r="E227" s="1">
        <f t="shared" si="16"/>
        <v>2238542.2903972836</v>
      </c>
      <c r="F227" s="1">
        <f t="shared" si="17"/>
        <v>1724525.5528796115</v>
      </c>
      <c r="G227" s="1">
        <f t="shared" si="18"/>
        <v>39396813.448534161</v>
      </c>
    </row>
    <row r="228" spans="2:7" x14ac:dyDescent="0.25">
      <c r="B228">
        <v>221</v>
      </c>
      <c r="C228" s="1">
        <f t="shared" si="19"/>
        <v>39396813.448534161</v>
      </c>
      <c r="D228" s="2">
        <f t="shared" si="15"/>
        <v>492460.16810667695</v>
      </c>
      <c r="E228" s="1">
        <f t="shared" si="16"/>
        <v>2238542.2903972836</v>
      </c>
      <c r="F228" s="1">
        <f t="shared" si="17"/>
        <v>1746082.1222906066</v>
      </c>
      <c r="G228" s="1">
        <f t="shared" si="18"/>
        <v>37650731.326243557</v>
      </c>
    </row>
    <row r="229" spans="2:7" x14ac:dyDescent="0.25">
      <c r="B229">
        <v>222</v>
      </c>
      <c r="C229" s="1">
        <f t="shared" si="19"/>
        <v>37650731.326243557</v>
      </c>
      <c r="D229" s="2">
        <f t="shared" si="15"/>
        <v>470634.14157804445</v>
      </c>
      <c r="E229" s="1">
        <f t="shared" si="16"/>
        <v>2238542.2903972836</v>
      </c>
      <c r="F229" s="1">
        <f t="shared" si="17"/>
        <v>1767908.1488192391</v>
      </c>
      <c r="G229" s="1">
        <f t="shared" si="18"/>
        <v>35882823.177424319</v>
      </c>
    </row>
    <row r="230" spans="2:7" x14ac:dyDescent="0.25">
      <c r="B230">
        <v>223</v>
      </c>
      <c r="C230" s="1">
        <f t="shared" si="19"/>
        <v>35882823.177424319</v>
      </c>
      <c r="D230" s="2">
        <f t="shared" si="15"/>
        <v>448535.28971780394</v>
      </c>
      <c r="E230" s="1">
        <f t="shared" si="16"/>
        <v>2238542.2903972836</v>
      </c>
      <c r="F230" s="1">
        <f t="shared" si="17"/>
        <v>1790007.0006794797</v>
      </c>
      <c r="G230" s="1">
        <f t="shared" si="18"/>
        <v>34092816.176744841</v>
      </c>
    </row>
    <row r="231" spans="2:7" x14ac:dyDescent="0.25">
      <c r="B231">
        <v>224</v>
      </c>
      <c r="C231" s="1">
        <f t="shared" si="19"/>
        <v>34092816.176744841</v>
      </c>
      <c r="D231" s="2">
        <f t="shared" si="15"/>
        <v>426160.20220931049</v>
      </c>
      <c r="E231" s="1">
        <f t="shared" si="16"/>
        <v>2238542.2903972836</v>
      </c>
      <c r="F231" s="1">
        <f t="shared" si="17"/>
        <v>1812382.088187973</v>
      </c>
      <c r="G231" s="1">
        <f t="shared" si="18"/>
        <v>32280434.088556867</v>
      </c>
    </row>
    <row r="232" spans="2:7" x14ac:dyDescent="0.25">
      <c r="B232">
        <v>225</v>
      </c>
      <c r="C232" s="1">
        <f t="shared" si="19"/>
        <v>32280434.088556867</v>
      </c>
      <c r="D232" s="2">
        <f t="shared" si="15"/>
        <v>403505.4261069608</v>
      </c>
      <c r="E232" s="1">
        <f t="shared" si="16"/>
        <v>2238542.2903972836</v>
      </c>
      <c r="F232" s="1">
        <f t="shared" si="17"/>
        <v>1835036.8642903229</v>
      </c>
      <c r="G232" s="1">
        <f t="shared" si="18"/>
        <v>30445397.224266544</v>
      </c>
    </row>
    <row r="233" spans="2:7" x14ac:dyDescent="0.25">
      <c r="B233">
        <v>226</v>
      </c>
      <c r="C233" s="1">
        <f t="shared" si="19"/>
        <v>30445397.224266544</v>
      </c>
      <c r="D233" s="2">
        <f t="shared" si="15"/>
        <v>380567.46530333179</v>
      </c>
      <c r="E233" s="1">
        <f t="shared" si="16"/>
        <v>2238542.2903972836</v>
      </c>
      <c r="F233" s="1">
        <f t="shared" si="17"/>
        <v>1857974.8250939518</v>
      </c>
      <c r="G233" s="1">
        <f t="shared" si="18"/>
        <v>28587422.399172593</v>
      </c>
    </row>
    <row r="234" spans="2:7" x14ac:dyDescent="0.25">
      <c r="B234">
        <v>227</v>
      </c>
      <c r="C234" s="1">
        <f t="shared" si="19"/>
        <v>28587422.399172593</v>
      </c>
      <c r="D234" s="2">
        <f t="shared" si="15"/>
        <v>357342.7799896574</v>
      </c>
      <c r="E234" s="1">
        <f t="shared" si="16"/>
        <v>2238542.2903972836</v>
      </c>
      <c r="F234" s="1">
        <f t="shared" si="17"/>
        <v>1881199.5104076262</v>
      </c>
      <c r="G234" s="1">
        <f t="shared" si="18"/>
        <v>26706222.888764966</v>
      </c>
    </row>
    <row r="235" spans="2:7" x14ac:dyDescent="0.25">
      <c r="B235">
        <v>228</v>
      </c>
      <c r="C235" s="1">
        <f t="shared" si="19"/>
        <v>26706222.888764966</v>
      </c>
      <c r="D235" s="2">
        <f t="shared" si="15"/>
        <v>333827.78610956203</v>
      </c>
      <c r="E235" s="1">
        <f t="shared" si="16"/>
        <v>2238542.2903972836</v>
      </c>
      <c r="F235" s="1">
        <f t="shared" si="17"/>
        <v>1904714.5042877216</v>
      </c>
      <c r="G235" s="1">
        <f t="shared" si="18"/>
        <v>24801508.384477243</v>
      </c>
    </row>
    <row r="236" spans="2:7" x14ac:dyDescent="0.25">
      <c r="B236">
        <v>229</v>
      </c>
      <c r="C236" s="1">
        <f t="shared" si="19"/>
        <v>24801508.384477243</v>
      </c>
      <c r="D236" s="2">
        <f t="shared" si="15"/>
        <v>310018.8548059655</v>
      </c>
      <c r="E236" s="1">
        <f t="shared" si="16"/>
        <v>2238542.2903972836</v>
      </c>
      <c r="F236" s="1">
        <f t="shared" si="17"/>
        <v>1928523.4355913182</v>
      </c>
      <c r="G236" s="1">
        <f t="shared" si="18"/>
        <v>22872984.948885925</v>
      </c>
    </row>
    <row r="237" spans="2:7" x14ac:dyDescent="0.25">
      <c r="B237">
        <v>230</v>
      </c>
      <c r="C237" s="1">
        <f t="shared" si="19"/>
        <v>22872984.948885925</v>
      </c>
      <c r="D237" s="2">
        <f t="shared" si="15"/>
        <v>285912.31186107406</v>
      </c>
      <c r="E237" s="1">
        <f t="shared" si="16"/>
        <v>2238542.2903972836</v>
      </c>
      <c r="F237" s="1">
        <f t="shared" si="17"/>
        <v>1952629.9785362096</v>
      </c>
      <c r="G237" s="1">
        <f t="shared" si="18"/>
        <v>20920354.970349714</v>
      </c>
    </row>
    <row r="238" spans="2:7" x14ac:dyDescent="0.25">
      <c r="B238">
        <v>231</v>
      </c>
      <c r="C238" s="1">
        <f t="shared" si="19"/>
        <v>20920354.970349714</v>
      </c>
      <c r="D238" s="2">
        <f t="shared" si="15"/>
        <v>261504.43712937139</v>
      </c>
      <c r="E238" s="1">
        <f t="shared" si="16"/>
        <v>2238542.2903972836</v>
      </c>
      <c r="F238" s="1">
        <f t="shared" si="17"/>
        <v>1977037.8532679123</v>
      </c>
      <c r="G238" s="1">
        <f t="shared" si="18"/>
        <v>18943317.117081802</v>
      </c>
    </row>
    <row r="239" spans="2:7" x14ac:dyDescent="0.25">
      <c r="B239">
        <v>232</v>
      </c>
      <c r="C239" s="1">
        <f t="shared" si="19"/>
        <v>18943317.117081802</v>
      </c>
      <c r="D239" s="2">
        <f t="shared" si="15"/>
        <v>236791.46396352252</v>
      </c>
      <c r="E239" s="1">
        <f t="shared" si="16"/>
        <v>2238542.2903972836</v>
      </c>
      <c r="F239" s="1">
        <f t="shared" si="17"/>
        <v>2001750.826433761</v>
      </c>
      <c r="G239" s="1">
        <f t="shared" si="18"/>
        <v>16941566.290648043</v>
      </c>
    </row>
    <row r="240" spans="2:7" x14ac:dyDescent="0.25">
      <c r="B240">
        <v>233</v>
      </c>
      <c r="C240" s="1">
        <f t="shared" si="19"/>
        <v>16941566.290648043</v>
      </c>
      <c r="D240" s="2">
        <f t="shared" si="15"/>
        <v>211769.57863310052</v>
      </c>
      <c r="E240" s="1">
        <f t="shared" si="16"/>
        <v>2238542.2903972836</v>
      </c>
      <c r="F240" s="1">
        <f t="shared" si="17"/>
        <v>2026772.7117641831</v>
      </c>
      <c r="G240" s="1">
        <f t="shared" si="18"/>
        <v>14914793.57888386</v>
      </c>
    </row>
    <row r="241" spans="2:7" x14ac:dyDescent="0.25">
      <c r="B241">
        <v>234</v>
      </c>
      <c r="C241" s="1">
        <f t="shared" si="19"/>
        <v>14914793.57888386</v>
      </c>
      <c r="D241" s="2">
        <f t="shared" si="15"/>
        <v>186434.91973604824</v>
      </c>
      <c r="E241" s="1">
        <f t="shared" si="16"/>
        <v>2238542.2903972836</v>
      </c>
      <c r="F241" s="1">
        <f t="shared" si="17"/>
        <v>2052107.3706612354</v>
      </c>
      <c r="G241" s="1">
        <f t="shared" si="18"/>
        <v>12862686.208222624</v>
      </c>
    </row>
    <row r="242" spans="2:7" x14ac:dyDescent="0.25">
      <c r="B242">
        <v>235</v>
      </c>
      <c r="C242" s="1">
        <f t="shared" si="19"/>
        <v>12862686.208222624</v>
      </c>
      <c r="D242" s="2">
        <f t="shared" si="15"/>
        <v>160783.57760278278</v>
      </c>
      <c r="E242" s="1">
        <f t="shared" si="16"/>
        <v>2238542.2903972836</v>
      </c>
      <c r="F242" s="1">
        <f t="shared" si="17"/>
        <v>2077758.7127945009</v>
      </c>
      <c r="G242" s="1">
        <f t="shared" si="18"/>
        <v>10784927.495428123</v>
      </c>
    </row>
    <row r="243" spans="2:7" x14ac:dyDescent="0.25">
      <c r="B243">
        <v>236</v>
      </c>
      <c r="C243" s="1">
        <f t="shared" si="19"/>
        <v>10784927.495428123</v>
      </c>
      <c r="D243" s="2">
        <f t="shared" si="15"/>
        <v>134811.59369285151</v>
      </c>
      <c r="E243" s="1">
        <f t="shared" si="16"/>
        <v>2238542.2903972836</v>
      </c>
      <c r="F243" s="1">
        <f t="shared" si="17"/>
        <v>2103730.6967044319</v>
      </c>
      <c r="G243" s="1">
        <f t="shared" si="18"/>
        <v>8681196.7987236902</v>
      </c>
    </row>
    <row r="244" spans="2:7" x14ac:dyDescent="0.25">
      <c r="B244">
        <v>237</v>
      </c>
      <c r="C244" s="1">
        <f t="shared" si="19"/>
        <v>8681196.7987236902</v>
      </c>
      <c r="D244" s="2">
        <f t="shared" si="15"/>
        <v>108514.95998404612</v>
      </c>
      <c r="E244" s="1">
        <f t="shared" si="16"/>
        <v>2238542.2903972836</v>
      </c>
      <c r="F244" s="1">
        <f t="shared" si="17"/>
        <v>2130027.3304132377</v>
      </c>
      <c r="G244" s="1">
        <f t="shared" si="18"/>
        <v>6551169.468310453</v>
      </c>
    </row>
    <row r="245" spans="2:7" x14ac:dyDescent="0.25">
      <c r="B245">
        <v>238</v>
      </c>
      <c r="C245" s="1">
        <f t="shared" si="19"/>
        <v>6551169.468310453</v>
      </c>
      <c r="D245" s="2">
        <f t="shared" si="15"/>
        <v>81889.618353880651</v>
      </c>
      <c r="E245" s="1">
        <f t="shared" si="16"/>
        <v>2238542.2903972836</v>
      </c>
      <c r="F245" s="1">
        <f t="shared" si="17"/>
        <v>2156652.6720434031</v>
      </c>
      <c r="G245" s="1">
        <f t="shared" si="18"/>
        <v>4394516.7962670494</v>
      </c>
    </row>
    <row r="246" spans="2:7" x14ac:dyDescent="0.25">
      <c r="B246">
        <v>239</v>
      </c>
      <c r="C246" s="1">
        <f t="shared" si="19"/>
        <v>4394516.7962670494</v>
      </c>
      <c r="D246" s="2">
        <f t="shared" si="15"/>
        <v>54931.459953338112</v>
      </c>
      <c r="E246" s="1">
        <f t="shared" si="16"/>
        <v>2238542.2903972836</v>
      </c>
      <c r="F246" s="1">
        <f t="shared" si="17"/>
        <v>2183610.8304439457</v>
      </c>
      <c r="G246" s="1">
        <f t="shared" si="18"/>
        <v>2210905.9658231037</v>
      </c>
    </row>
    <row r="247" spans="2:7" x14ac:dyDescent="0.25">
      <c r="B247">
        <v>240</v>
      </c>
      <c r="C247" s="1">
        <f t="shared" si="19"/>
        <v>2210905.9658231037</v>
      </c>
      <c r="D247" s="2">
        <f t="shared" si="15"/>
        <v>27636.324572788795</v>
      </c>
      <c r="E247" s="1">
        <f t="shared" si="16"/>
        <v>2238542.2903972836</v>
      </c>
      <c r="F247" s="1">
        <f t="shared" si="17"/>
        <v>2210905.9658244946</v>
      </c>
      <c r="G247" s="1">
        <f t="shared" si="18"/>
        <v>-1.3909302651882172E-6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H15"/>
  <sheetViews>
    <sheetView tabSelected="1" workbookViewId="0">
      <selection activeCell="J12" sqref="J12"/>
    </sheetView>
  </sheetViews>
  <sheetFormatPr baseColWidth="10" defaultRowHeight="15" x14ac:dyDescent="0.25"/>
  <sheetData>
    <row r="10" spans="5:8" x14ac:dyDescent="0.25">
      <c r="E10" t="s">
        <v>12</v>
      </c>
      <c r="G10">
        <v>1</v>
      </c>
      <c r="H10">
        <v>2</v>
      </c>
    </row>
    <row r="11" spans="5:8" x14ac:dyDescent="0.25">
      <c r="F11">
        <v>-4500</v>
      </c>
      <c r="G11">
        <v>2000</v>
      </c>
      <c r="H11">
        <v>4000</v>
      </c>
    </row>
    <row r="14" spans="5:8" x14ac:dyDescent="0.25">
      <c r="E14" t="s">
        <v>10</v>
      </c>
      <c r="F14" s="3">
        <f>F11+NPV(0.09,G11:H11)</f>
        <v>701.58235838734072</v>
      </c>
    </row>
    <row r="15" spans="5:8" x14ac:dyDescent="0.25">
      <c r="E15" t="s">
        <v>13</v>
      </c>
      <c r="F15" s="4">
        <f>IRR(F11:H11)</f>
        <v>0.19086643189521268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VAN</vt:lpstr>
      <vt:lpstr>tabla amortización</vt:lpstr>
      <vt:lpstr>VAN y 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haensgen</dc:creator>
  <cp:lastModifiedBy>gabriel haensgen</cp:lastModifiedBy>
  <dcterms:created xsi:type="dcterms:W3CDTF">2021-03-28T21:16:26Z</dcterms:created>
  <dcterms:modified xsi:type="dcterms:W3CDTF">2021-04-01T14:23:26Z</dcterms:modified>
</cp:coreProperties>
</file>