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Escritorio\"/>
    </mc:Choice>
  </mc:AlternateContent>
  <xr:revisionPtr revIDLastSave="0" documentId="8_{89AF0DAB-580F-4F0C-85BD-50BF2DEDB274}" xr6:coauthVersionLast="45" xr6:coauthVersionMax="45" xr10:uidLastSave="{00000000-0000-0000-0000-000000000000}"/>
  <bookViews>
    <workbookView xWindow="-110" yWindow="-110" windowWidth="19420" windowHeight="10420" activeTab="1" xr2:uid="{58FA7CD2-D66E-4A8F-ADDB-98301403067B}"/>
  </bookViews>
  <sheets>
    <sheet name="Hoja1" sheetId="1" r:id="rId1"/>
    <sheet name="Solución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4" i="3"/>
  <c r="F5" i="3"/>
  <c r="F6" i="3"/>
  <c r="F7" i="3"/>
  <c r="F8" i="3"/>
  <c r="F4" i="3"/>
  <c r="H3" i="1"/>
  <c r="M3" i="1"/>
  <c r="H4" i="1"/>
  <c r="M4" i="1"/>
  <c r="H5" i="1"/>
  <c r="M5" i="1"/>
  <c r="H6" i="1"/>
  <c r="M6" i="1"/>
  <c r="H7" i="1"/>
  <c r="M7" i="1"/>
  <c r="H8" i="1"/>
  <c r="M8" i="1"/>
  <c r="L3" i="1"/>
  <c r="L4" i="1"/>
  <c r="L5" i="1"/>
  <c r="L6" i="1"/>
  <c r="L7" i="1"/>
  <c r="L8" i="1"/>
  <c r="K3" i="1"/>
  <c r="K4" i="1"/>
  <c r="K5" i="1"/>
  <c r="K6" i="1"/>
  <c r="K7" i="1"/>
  <c r="K8" i="1"/>
  <c r="I4" i="1"/>
  <c r="I5" i="1"/>
  <c r="I6" i="1"/>
  <c r="I7" i="1"/>
  <c r="I8" i="1"/>
  <c r="I3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<sst xmlns="http://schemas.openxmlformats.org/spreadsheetml/2006/main" count="42" uniqueCount="36">
  <si>
    <t>AÑO</t>
  </si>
  <si>
    <t>HOY</t>
  </si>
  <si>
    <t>ABS</t>
  </si>
  <si>
    <t>PROMEDIO</t>
  </si>
  <si>
    <t>Macarena</t>
  </si>
  <si>
    <t>Matías</t>
  </si>
  <si>
    <t>FRAC.AÑO</t>
  </si>
  <si>
    <t>REDONDEAR</t>
  </si>
  <si>
    <t>MIN Y MAX</t>
  </si>
  <si>
    <t>Fecha de graduación</t>
  </si>
  <si>
    <t>Hace cuántos años se graduaron</t>
  </si>
  <si>
    <t>redondear</t>
  </si>
  <si>
    <t>redondear al entero mayor</t>
  </si>
  <si>
    <t>redondear.mas</t>
  </si>
  <si>
    <t>redondear.menos</t>
  </si>
  <si>
    <t>redondear al entero menor</t>
  </si>
  <si>
    <t>Josefa</t>
  </si>
  <si>
    <t>Martin</t>
  </si>
  <si>
    <t>Claudia</t>
  </si>
  <si>
    <t>Francisco</t>
  </si>
  <si>
    <t>Rosita</t>
  </si>
  <si>
    <t>N1</t>
  </si>
  <si>
    <t>N2</t>
  </si>
  <si>
    <t>N3</t>
  </si>
  <si>
    <t>NOTA Presentación</t>
  </si>
  <si>
    <t>Criterio de eximición</t>
  </si>
  <si>
    <t>Nota</t>
  </si>
  <si>
    <t>Eximido?</t>
  </si>
  <si>
    <t>Asistencia</t>
  </si>
  <si>
    <t>Joaquín</t>
  </si>
  <si>
    <t>Gustavo</t>
  </si>
  <si>
    <t>Francisca</t>
  </si>
  <si>
    <t>Lorena</t>
  </si>
  <si>
    <t>Año de graduación</t>
  </si>
  <si>
    <t>otra opción</t>
  </si>
  <si>
    <t>frac.año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</si>
</sst>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dd/mm/yy;@"/>
    <numFmt numFmtId="167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4892-119C-48D4-B4CC-B8DF15982ECF}">
  <dimension ref="A1:M12"/>
  <sheetViews>
    <sheetView topLeftCell="A4" zoomScaleNormal="100" workbookViewId="0">
      <selection activeCell="C6" sqref="C6"/>
    </sheetView>
  </sheetViews>
  <sheetFormatPr baseColWidth="10" defaultColWidth="11.54296875" defaultRowHeight="14.5" x14ac:dyDescent="0.35"/>
  <cols>
    <col min="1" max="1" width="13.7265625" style="1" customWidth="1"/>
    <col min="2" max="2" width="3.26953125" style="1" customWidth="1"/>
    <col min="3" max="3" width="12.7265625" style="1" customWidth="1"/>
    <col min="4" max="4" width="11.54296875" style="1"/>
    <col min="5" max="5" width="8.81640625" style="1" customWidth="1"/>
    <col min="6" max="6" width="14.26953125" style="1" customWidth="1"/>
    <col min="7" max="7" width="2.7265625" style="1" customWidth="1"/>
    <col min="8" max="8" width="17.26953125" style="1" customWidth="1"/>
    <col min="9" max="9" width="16.7265625" style="1" customWidth="1"/>
    <col min="10" max="10" width="13.7265625" style="1" customWidth="1"/>
    <col min="11" max="11" width="14.81640625" style="1" customWidth="1"/>
    <col min="12" max="12" width="13.7265625" style="1" customWidth="1"/>
    <col min="13" max="13" width="14.81640625" style="1" customWidth="1"/>
    <col min="14" max="16384" width="11.54296875" style="1"/>
  </cols>
  <sheetData>
    <row r="1" spans="1:13" x14ac:dyDescent="0.35">
      <c r="A1" s="16" t="s">
        <v>0</v>
      </c>
      <c r="D1" s="3"/>
      <c r="E1" s="3"/>
      <c r="F1" s="3"/>
      <c r="G1" s="3"/>
      <c r="H1" s="7" t="s">
        <v>34</v>
      </c>
      <c r="I1" s="7" t="s">
        <v>35</v>
      </c>
      <c r="J1" s="3"/>
      <c r="L1" s="1" t="s">
        <v>13</v>
      </c>
      <c r="M1" s="1" t="s">
        <v>14</v>
      </c>
    </row>
    <row r="2" spans="1:13" ht="43.9" customHeight="1" x14ac:dyDescent="0.35">
      <c r="A2" s="16" t="s">
        <v>1</v>
      </c>
      <c r="D2" s="4" t="s">
        <v>9</v>
      </c>
      <c r="E2" s="4" t="s">
        <v>33</v>
      </c>
      <c r="F2" s="4" t="s">
        <v>10</v>
      </c>
      <c r="G2" s="4"/>
      <c r="H2" s="4" t="s">
        <v>10</v>
      </c>
      <c r="I2" s="4" t="s">
        <v>10</v>
      </c>
      <c r="J2" s="4"/>
      <c r="K2" s="8" t="s">
        <v>11</v>
      </c>
      <c r="L2" s="12" t="s">
        <v>12</v>
      </c>
      <c r="M2" s="12" t="s">
        <v>15</v>
      </c>
    </row>
    <row r="3" spans="1:13" ht="27" customHeight="1" x14ac:dyDescent="0.35">
      <c r="A3" s="16" t="s">
        <v>2</v>
      </c>
      <c r="C3" s="5" t="s">
        <v>4</v>
      </c>
      <c r="D3" s="6">
        <v>41955</v>
      </c>
      <c r="E3" s="20">
        <f>YEAR(D3)</f>
        <v>2014</v>
      </c>
      <c r="F3" s="20">
        <f ca="1">YEAR(TODAY())-YEAR(D3)</f>
        <v>6</v>
      </c>
      <c r="G3" s="17"/>
      <c r="H3" s="23">
        <f ca="1">(TODAY()-D3)/365</f>
        <v>5.4219178082191783</v>
      </c>
      <c r="I3" s="19">
        <f ca="1">YEARFRAC(D3,TODAY(),3)</f>
        <v>5.4219178082191783</v>
      </c>
      <c r="J3" s="19"/>
      <c r="K3" s="25">
        <f ca="1">ROUND(H3,0)</f>
        <v>5</v>
      </c>
      <c r="L3" s="25">
        <f ca="1">ROUNDUP(H3,0)</f>
        <v>6</v>
      </c>
      <c r="M3" s="25">
        <f ca="1">ROUNDDOWN(H3,0)</f>
        <v>5</v>
      </c>
    </row>
    <row r="4" spans="1:13" ht="27" customHeight="1" x14ac:dyDescent="0.35">
      <c r="A4" s="26" t="s">
        <v>3</v>
      </c>
      <c r="C4" s="5" t="s">
        <v>5</v>
      </c>
      <c r="D4" s="6">
        <v>39731</v>
      </c>
      <c r="E4" s="20">
        <f t="shared" ref="E4:E8" si="0">YEAR(D4)</f>
        <v>2008</v>
      </c>
      <c r="F4" s="20">
        <f t="shared" ref="F4:F8" ca="1" si="1">YEAR(TODAY())-YEAR(D4)</f>
        <v>12</v>
      </c>
      <c r="G4" s="7"/>
      <c r="H4" s="23">
        <f t="shared" ref="H4:H8" ca="1" si="2">(TODAY()-D4)/365</f>
        <v>11.515068493150684</v>
      </c>
      <c r="I4" s="19">
        <f t="shared" ref="I4:I8" ca="1" si="3">YEARFRAC(D4,TODAY(),3)</f>
        <v>11.515068493150684</v>
      </c>
      <c r="J4" s="7"/>
      <c r="K4" s="25">
        <f t="shared" ref="K4:K8" ca="1" si="4">ROUND(H4,0)</f>
        <v>12</v>
      </c>
      <c r="L4" s="25">
        <f t="shared" ref="L4:L8" ca="1" si="5">ROUNDUP(H4,0)</f>
        <v>12</v>
      </c>
      <c r="M4" s="25">
        <f t="shared" ref="M4:M8" ca="1" si="6">ROUNDDOWN(H4,0)</f>
        <v>11</v>
      </c>
    </row>
    <row r="5" spans="1:13" ht="27" customHeight="1" x14ac:dyDescent="0.35">
      <c r="A5" s="16"/>
      <c r="C5" s="5" t="s">
        <v>29</v>
      </c>
      <c r="D5" s="6">
        <v>39056</v>
      </c>
      <c r="E5" s="20">
        <f t="shared" si="0"/>
        <v>2006</v>
      </c>
      <c r="F5" s="20">
        <f t="shared" ca="1" si="1"/>
        <v>14</v>
      </c>
      <c r="G5" s="6"/>
      <c r="H5" s="23">
        <f t="shared" ca="1" si="2"/>
        <v>13.364383561643836</v>
      </c>
      <c r="I5" s="19">
        <f t="shared" ca="1" si="3"/>
        <v>13.364383561643836</v>
      </c>
      <c r="J5" s="6"/>
      <c r="K5" s="25">
        <f t="shared" ca="1" si="4"/>
        <v>13</v>
      </c>
      <c r="L5" s="25">
        <f t="shared" ca="1" si="5"/>
        <v>14</v>
      </c>
      <c r="M5" s="25">
        <f t="shared" ca="1" si="6"/>
        <v>13</v>
      </c>
    </row>
    <row r="6" spans="1:13" ht="27" customHeight="1" x14ac:dyDescent="0.35">
      <c r="A6" s="21" t="s">
        <v>6</v>
      </c>
      <c r="C6" s="5" t="s">
        <v>30</v>
      </c>
      <c r="D6" s="9">
        <v>37138</v>
      </c>
      <c r="E6" s="20">
        <f t="shared" si="0"/>
        <v>2001</v>
      </c>
      <c r="F6" s="20">
        <f t="shared" ca="1" si="1"/>
        <v>19</v>
      </c>
      <c r="G6" s="9"/>
      <c r="H6" s="23">
        <f t="shared" ca="1" si="2"/>
        <v>18.61917808219178</v>
      </c>
      <c r="I6" s="19">
        <f t="shared" ca="1" si="3"/>
        <v>18.61917808219178</v>
      </c>
      <c r="J6" s="9"/>
      <c r="K6" s="25">
        <f t="shared" ca="1" si="4"/>
        <v>19</v>
      </c>
      <c r="L6" s="25">
        <f t="shared" ca="1" si="5"/>
        <v>19</v>
      </c>
      <c r="M6" s="25">
        <f t="shared" ca="1" si="6"/>
        <v>18</v>
      </c>
    </row>
    <row r="7" spans="1:13" ht="27" customHeight="1" x14ac:dyDescent="0.35">
      <c r="A7" s="22" t="s">
        <v>7</v>
      </c>
      <c r="C7" s="5" t="s">
        <v>31</v>
      </c>
      <c r="D7" s="9">
        <v>41034</v>
      </c>
      <c r="E7" s="20">
        <f t="shared" si="0"/>
        <v>2012</v>
      </c>
      <c r="F7" s="20">
        <f t="shared" ca="1" si="1"/>
        <v>8</v>
      </c>
      <c r="H7" s="23">
        <f t="shared" ca="1" si="2"/>
        <v>7.9452054794520546</v>
      </c>
      <c r="I7" s="19">
        <f t="shared" ca="1" si="3"/>
        <v>7.9452054794520546</v>
      </c>
      <c r="K7" s="25">
        <f t="shared" ca="1" si="4"/>
        <v>8</v>
      </c>
      <c r="L7" s="25">
        <f t="shared" ca="1" si="5"/>
        <v>8</v>
      </c>
      <c r="M7" s="25">
        <f t="shared" ca="1" si="6"/>
        <v>7</v>
      </c>
    </row>
    <row r="8" spans="1:13" ht="27" customHeight="1" x14ac:dyDescent="0.35">
      <c r="A8" s="26" t="s">
        <v>8</v>
      </c>
      <c r="C8" s="5" t="s">
        <v>32</v>
      </c>
      <c r="D8" s="9">
        <v>42922</v>
      </c>
      <c r="E8" s="20">
        <f t="shared" si="0"/>
        <v>2017</v>
      </c>
      <c r="F8" s="20">
        <f t="shared" ca="1" si="1"/>
        <v>3</v>
      </c>
      <c r="H8" s="23">
        <f t="shared" ca="1" si="2"/>
        <v>2.7726027397260276</v>
      </c>
      <c r="I8" s="19">
        <f t="shared" ca="1" si="3"/>
        <v>2.7726027397260276</v>
      </c>
      <c r="K8" s="25">
        <f t="shared" ca="1" si="4"/>
        <v>3</v>
      </c>
      <c r="L8" s="25">
        <f t="shared" ca="1" si="5"/>
        <v>3</v>
      </c>
      <c r="M8" s="25">
        <f t="shared" ca="1" si="6"/>
        <v>2</v>
      </c>
    </row>
    <row r="9" spans="1:13" ht="27" customHeight="1" x14ac:dyDescent="0.35">
      <c r="C9" s="5"/>
      <c r="F9" s="8"/>
      <c r="G9" s="18"/>
      <c r="H9" s="18"/>
      <c r="I9" s="18"/>
      <c r="J9" s="18"/>
      <c r="K9" s="10"/>
      <c r="M9" s="8"/>
    </row>
    <row r="10" spans="1:13" x14ac:dyDescent="0.35">
      <c r="C10" s="11"/>
      <c r="F10" s="9"/>
      <c r="H10" s="24"/>
      <c r="K10" s="13"/>
      <c r="L10" s="13"/>
      <c r="M10" s="25"/>
    </row>
    <row r="11" spans="1:13" x14ac:dyDescent="0.35">
      <c r="C11" s="11"/>
      <c r="H11" s="24"/>
      <c r="K11" s="13"/>
      <c r="L11" s="13"/>
      <c r="M11" s="13"/>
    </row>
    <row r="12" spans="1:13" x14ac:dyDescent="0.35">
      <c r="C12" s="11"/>
      <c r="H12" s="24"/>
      <c r="K12" s="13"/>
      <c r="L12" s="13"/>
      <c r="M12" s="1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3854-3038-493F-87C6-AFF9239F4E4D}">
  <dimension ref="B1:K8"/>
  <sheetViews>
    <sheetView tabSelected="1" workbookViewId="0">
      <selection activeCell="H6" sqref="H6"/>
    </sheetView>
  </sheetViews>
  <sheetFormatPr baseColWidth="10" defaultColWidth="11.54296875" defaultRowHeight="14.5" x14ac:dyDescent="0.35"/>
  <cols>
    <col min="1" max="1" width="6.26953125" style="1" customWidth="1"/>
    <col min="2" max="2" width="11.54296875" style="1"/>
    <col min="3" max="5" width="9.1796875" style="1" customWidth="1"/>
    <col min="6" max="7" width="13.26953125" style="1" customWidth="1"/>
    <col min="8" max="8" width="13.453125" style="1" customWidth="1"/>
    <col min="9" max="9" width="16.7265625" style="1" customWidth="1"/>
    <col min="10" max="16384" width="11.54296875" style="1"/>
  </cols>
  <sheetData>
    <row r="1" spans="2:11" x14ac:dyDescent="0.35">
      <c r="B1" s="1" t="s">
        <v>25</v>
      </c>
      <c r="D1" s="29" t="s">
        <v>26</v>
      </c>
      <c r="E1" s="30">
        <v>5.5</v>
      </c>
      <c r="F1" s="29" t="s">
        <v>28</v>
      </c>
      <c r="G1" s="31">
        <v>0.75</v>
      </c>
      <c r="H1" s="31"/>
    </row>
    <row r="2" spans="2:11" x14ac:dyDescent="0.35">
      <c r="B2" s="1" t="s">
        <v>25</v>
      </c>
      <c r="D2" s="29" t="s">
        <v>26</v>
      </c>
      <c r="E2" s="32">
        <v>5</v>
      </c>
      <c r="F2" s="29" t="s">
        <v>28</v>
      </c>
      <c r="G2" s="31">
        <v>0.9</v>
      </c>
      <c r="H2" s="16"/>
    </row>
    <row r="3" spans="2:11" ht="29" x14ac:dyDescent="0.35">
      <c r="C3" s="8" t="s">
        <v>21</v>
      </c>
      <c r="D3" s="8" t="s">
        <v>22</v>
      </c>
      <c r="E3" s="8" t="s">
        <v>23</v>
      </c>
      <c r="F3" s="12" t="s">
        <v>24</v>
      </c>
      <c r="G3" s="12" t="s">
        <v>28</v>
      </c>
      <c r="H3" s="27" t="s">
        <v>27</v>
      </c>
    </row>
    <row r="4" spans="2:11" x14ac:dyDescent="0.35">
      <c r="B4" s="1" t="s">
        <v>16</v>
      </c>
      <c r="C4" s="13">
        <v>5</v>
      </c>
      <c r="D4" s="13">
        <v>6</v>
      </c>
      <c r="E4" s="13">
        <v>3.6</v>
      </c>
      <c r="F4" s="13">
        <f>AVERAGE(C4:E4)</f>
        <v>4.8666666666666663</v>
      </c>
      <c r="G4" s="14">
        <v>0.8</v>
      </c>
      <c r="H4" s="28" t="str">
        <f>IF(OR(AND(F4&gt;=E$1,G4&gt;=G$1),AND(F4&gt;=E$2,G4&gt;=G$2)),"Eximido(a)","No se exime")</f>
        <v>No se exime</v>
      </c>
      <c r="I4" s="28"/>
      <c r="J4" s="15"/>
      <c r="K4" s="2"/>
    </row>
    <row r="5" spans="2:11" x14ac:dyDescent="0.35">
      <c r="B5" s="1" t="s">
        <v>17</v>
      </c>
      <c r="C5" s="13">
        <v>4</v>
      </c>
      <c r="D5" s="13">
        <v>5</v>
      </c>
      <c r="E5" s="13">
        <v>4</v>
      </c>
      <c r="F5" s="13">
        <f t="shared" ref="F5:F8" si="0">AVERAGE(C5:E5)</f>
        <v>4.333333333333333</v>
      </c>
      <c r="G5" s="14">
        <v>0.78</v>
      </c>
      <c r="H5" s="28" t="str">
        <f t="shared" ref="H5:H8" si="1">IF(OR(AND(F5&gt;=E$1,G5&gt;=G$1),AND(F5&gt;=E$2,G5&gt;=G$2)),"Eximido(a)","No se exime")</f>
        <v>No se exime</v>
      </c>
      <c r="J5" s="9"/>
      <c r="K5" s="2"/>
    </row>
    <row r="6" spans="2:11" x14ac:dyDescent="0.35">
      <c r="B6" s="1" t="s">
        <v>18</v>
      </c>
      <c r="C6" s="13">
        <v>5</v>
      </c>
      <c r="D6" s="13">
        <v>7</v>
      </c>
      <c r="E6" s="13">
        <v>7</v>
      </c>
      <c r="F6" s="13">
        <f t="shared" si="0"/>
        <v>6.333333333333333</v>
      </c>
      <c r="G6" s="14">
        <v>0.76</v>
      </c>
      <c r="H6" s="28" t="str">
        <f t="shared" si="1"/>
        <v>Eximido(a)</v>
      </c>
    </row>
    <row r="7" spans="2:11" x14ac:dyDescent="0.35">
      <c r="B7" s="1" t="s">
        <v>19</v>
      </c>
      <c r="C7" s="13">
        <v>3</v>
      </c>
      <c r="D7" s="13">
        <v>7</v>
      </c>
      <c r="E7" s="13">
        <v>7</v>
      </c>
      <c r="F7" s="13">
        <f t="shared" si="0"/>
        <v>5.666666666666667</v>
      </c>
      <c r="G7" s="14">
        <v>0.5</v>
      </c>
      <c r="H7" s="28" t="str">
        <f t="shared" si="1"/>
        <v>No se exime</v>
      </c>
      <c r="J7" s="9"/>
    </row>
    <row r="8" spans="2:11" x14ac:dyDescent="0.35">
      <c r="B8" s="1" t="s">
        <v>20</v>
      </c>
      <c r="C8" s="13">
        <v>6</v>
      </c>
      <c r="D8" s="13">
        <v>5</v>
      </c>
      <c r="E8" s="13">
        <v>4.0999999999999996</v>
      </c>
      <c r="F8" s="13">
        <f t="shared" si="0"/>
        <v>5.0333333333333332</v>
      </c>
      <c r="G8" s="14">
        <v>0.9</v>
      </c>
      <c r="H8" s="28" t="str">
        <f t="shared" si="1"/>
        <v>Eximido(a)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Moreau</dc:creator>
  <cp:lastModifiedBy>gabriel haensgen</cp:lastModifiedBy>
  <dcterms:created xsi:type="dcterms:W3CDTF">2020-04-08T12:27:57Z</dcterms:created>
  <dcterms:modified xsi:type="dcterms:W3CDTF">2020-04-14T02:10:52Z</dcterms:modified>
</cp:coreProperties>
</file>