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1E66B8B-08A9-49BB-9216-A47C12F732B4}" xr6:coauthVersionLast="47" xr6:coauthVersionMax="47" xr10:uidLastSave="{00000000-0000-0000-0000-000000000000}"/>
  <bookViews>
    <workbookView xWindow="3600" yWindow="1404" windowWidth="17280" windowHeight="8880" activeTab="1" xr2:uid="{71C0FC5C-FAD0-4E88-94BD-44C0BDC6DF4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K2" i="2"/>
  <c r="J2" i="2"/>
  <c r="I2" i="2"/>
  <c r="H5" i="2"/>
  <c r="H7" i="2"/>
  <c r="H13" i="2"/>
  <c r="H15" i="2"/>
  <c r="H21" i="2"/>
  <c r="H23" i="2"/>
  <c r="H29" i="2"/>
  <c r="H31" i="2"/>
  <c r="H37" i="2"/>
  <c r="H39" i="2"/>
  <c r="G5" i="2"/>
  <c r="G7" i="2"/>
  <c r="G13" i="2"/>
  <c r="G15" i="2"/>
  <c r="G21" i="2"/>
  <c r="G23" i="2"/>
  <c r="G29" i="2"/>
  <c r="G31" i="2"/>
  <c r="G37" i="2"/>
  <c r="G39" i="2"/>
  <c r="F5" i="2"/>
  <c r="F7" i="2"/>
  <c r="F13" i="2"/>
  <c r="F15" i="2"/>
  <c r="F21" i="2"/>
  <c r="F23" i="2"/>
  <c r="F29" i="2"/>
  <c r="F31" i="2"/>
  <c r="F37" i="2"/>
  <c r="F39" i="2"/>
  <c r="F2" i="2"/>
  <c r="E2" i="2"/>
  <c r="H2" i="2" s="1"/>
  <c r="E3" i="2"/>
  <c r="H3" i="2" s="1"/>
  <c r="E4" i="2"/>
  <c r="H4" i="2" s="1"/>
  <c r="E5" i="2"/>
  <c r="E6" i="2"/>
  <c r="H6" i="2" s="1"/>
  <c r="E7" i="2"/>
  <c r="E8" i="2"/>
  <c r="H8" i="2" s="1"/>
  <c r="E9" i="2"/>
  <c r="H9" i="2" s="1"/>
  <c r="E10" i="2"/>
  <c r="H10" i="2" s="1"/>
  <c r="E11" i="2"/>
  <c r="H11" i="2" s="1"/>
  <c r="E12" i="2"/>
  <c r="H12" i="2" s="1"/>
  <c r="E13" i="2"/>
  <c r="E14" i="2"/>
  <c r="H14" i="2" s="1"/>
  <c r="E15" i="2"/>
  <c r="E16" i="2"/>
  <c r="H16" i="2" s="1"/>
  <c r="E17" i="2"/>
  <c r="H17" i="2" s="1"/>
  <c r="E18" i="2"/>
  <c r="H18" i="2" s="1"/>
  <c r="E19" i="2"/>
  <c r="H19" i="2" s="1"/>
  <c r="E20" i="2"/>
  <c r="H20" i="2" s="1"/>
  <c r="E21" i="2"/>
  <c r="E22" i="2"/>
  <c r="H22" i="2" s="1"/>
  <c r="E23" i="2"/>
  <c r="E24" i="2"/>
  <c r="H24" i="2" s="1"/>
  <c r="E25" i="2"/>
  <c r="H25" i="2" s="1"/>
  <c r="E26" i="2"/>
  <c r="H26" i="2" s="1"/>
  <c r="E27" i="2"/>
  <c r="H27" i="2" s="1"/>
  <c r="E28" i="2"/>
  <c r="H28" i="2" s="1"/>
  <c r="E29" i="2"/>
  <c r="E30" i="2"/>
  <c r="H30" i="2" s="1"/>
  <c r="E31" i="2"/>
  <c r="E32" i="2"/>
  <c r="H32" i="2" s="1"/>
  <c r="E33" i="2"/>
  <c r="H33" i="2" s="1"/>
  <c r="E34" i="2"/>
  <c r="H34" i="2" s="1"/>
  <c r="E35" i="2"/>
  <c r="H35" i="2" s="1"/>
  <c r="E36" i="2"/>
  <c r="H36" i="2" s="1"/>
  <c r="E37" i="2"/>
  <c r="E38" i="2"/>
  <c r="H38" i="2" s="1"/>
  <c r="E39" i="2"/>
  <c r="E40" i="2"/>
  <c r="H40" i="2" s="1"/>
  <c r="E41" i="2"/>
  <c r="H41" i="2" s="1"/>
  <c r="E42" i="2"/>
  <c r="H42" i="2" s="1"/>
  <c r="E5" i="1"/>
  <c r="E4" i="1"/>
  <c r="I3" i="1"/>
  <c r="I4" i="1"/>
  <c r="I2" i="1"/>
  <c r="E42" i="1"/>
  <c r="E41" i="1"/>
  <c r="E2" i="1"/>
  <c r="E3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F38" i="2" l="1"/>
  <c r="F30" i="2"/>
  <c r="F22" i="2"/>
  <c r="F14" i="2"/>
  <c r="F6" i="2"/>
  <c r="G38" i="2"/>
  <c r="G30" i="2"/>
  <c r="G22" i="2"/>
  <c r="G14" i="2"/>
  <c r="G6" i="2"/>
  <c r="G2" i="2"/>
  <c r="F36" i="2"/>
  <c r="F28" i="2"/>
  <c r="F20" i="2"/>
  <c r="F12" i="2"/>
  <c r="F4" i="2"/>
  <c r="G36" i="2"/>
  <c r="G28" i="2"/>
  <c r="G20" i="2"/>
  <c r="G12" i="2"/>
  <c r="G4" i="2"/>
  <c r="F35" i="2"/>
  <c r="F27" i="2"/>
  <c r="F19" i="2"/>
  <c r="F11" i="2"/>
  <c r="F3" i="2"/>
  <c r="G35" i="2"/>
  <c r="G27" i="2"/>
  <c r="G19" i="2"/>
  <c r="G11" i="2"/>
  <c r="G3" i="2"/>
  <c r="F42" i="2"/>
  <c r="F34" i="2"/>
  <c r="F26" i="2"/>
  <c r="F18" i="2"/>
  <c r="F10" i="2"/>
  <c r="G42" i="2"/>
  <c r="G34" i="2"/>
  <c r="G26" i="2"/>
  <c r="G18" i="2"/>
  <c r="G10" i="2"/>
  <c r="F41" i="2"/>
  <c r="F33" i="2"/>
  <c r="F25" i="2"/>
  <c r="F17" i="2"/>
  <c r="F9" i="2"/>
  <c r="G41" i="2"/>
  <c r="G33" i="2"/>
  <c r="G25" i="2"/>
  <c r="G17" i="2"/>
  <c r="G9" i="2"/>
  <c r="F40" i="2"/>
  <c r="F32" i="2"/>
  <c r="F24" i="2"/>
  <c r="F16" i="2"/>
  <c r="F8" i="2"/>
  <c r="G40" i="2"/>
  <c r="G32" i="2"/>
  <c r="G24" i="2"/>
  <c r="G16" i="2"/>
  <c r="G8" i="2"/>
</calcChain>
</file>

<file path=xl/sharedStrings.xml><?xml version="1.0" encoding="utf-8"?>
<sst xmlns="http://schemas.openxmlformats.org/spreadsheetml/2006/main" count="137" uniqueCount="49">
  <si>
    <t>심미</t>
    <phoneticPr fontId="1" type="noConversion"/>
  </si>
  <si>
    <t>일탈</t>
    <phoneticPr fontId="1" type="noConversion"/>
  </si>
  <si>
    <t>교육</t>
    <phoneticPr fontId="1" type="noConversion"/>
  </si>
  <si>
    <t>곽지해수욕장</t>
  </si>
  <si>
    <t>협재해수욕장</t>
  </si>
  <si>
    <t>금능해수욕장</t>
  </si>
  <si>
    <t>한림공원</t>
  </si>
  <si>
    <t>제주유리의성</t>
  </si>
  <si>
    <t>오설록티뮤지엄</t>
  </si>
  <si>
    <t>카멜리아힐</t>
  </si>
  <si>
    <t>새별오름</t>
  </si>
  <si>
    <t>9.81파크</t>
  </si>
  <si>
    <t>마라도</t>
  </si>
  <si>
    <t>송악산</t>
  </si>
  <si>
    <t>산방산</t>
  </si>
  <si>
    <t>여미지식물원</t>
  </si>
  <si>
    <t>대포해안주상절리</t>
  </si>
  <si>
    <t>외돌개</t>
  </si>
  <si>
    <t>서귀포잠수함</t>
  </si>
  <si>
    <t>천지연폭포</t>
  </si>
  <si>
    <t>서귀포매일올레시장</t>
  </si>
  <si>
    <t>쇠소깍</t>
  </si>
  <si>
    <t>제주허브동산</t>
  </si>
  <si>
    <t>제주민속촌</t>
  </si>
  <si>
    <t>성읍민속마을</t>
  </si>
  <si>
    <t>메이즈랜드</t>
  </si>
  <si>
    <t>비자림</t>
  </si>
  <si>
    <t>광치기해변</t>
  </si>
  <si>
    <t>섭지코지</t>
  </si>
  <si>
    <t>아쿠아플라넷제주</t>
  </si>
  <si>
    <t>성산일출봉</t>
  </si>
  <si>
    <t>우도</t>
  </si>
  <si>
    <t>세화해변</t>
  </si>
  <si>
    <t>월정리해변</t>
  </si>
  <si>
    <t>제주절물자연휴양림</t>
  </si>
  <si>
    <t>제주김녕미로공원</t>
  </si>
  <si>
    <t>만장굴</t>
  </si>
  <si>
    <t>함덕서우봉해변</t>
  </si>
  <si>
    <t>에코랜드테마파크</t>
  </si>
  <si>
    <t>산굼부리분화구</t>
  </si>
  <si>
    <t>사려니숲길</t>
  </si>
  <si>
    <t>용두암</t>
  </si>
  <si>
    <t>sum</t>
    <phoneticPr fontId="1" type="noConversion"/>
  </si>
  <si>
    <t>관덕정</t>
    <phoneticPr fontId="1" type="noConversion"/>
  </si>
  <si>
    <t>제주세계자연유산센터</t>
    <phoneticPr fontId="1" type="noConversion"/>
  </si>
  <si>
    <t>심미확률</t>
    <phoneticPr fontId="1" type="noConversion"/>
  </si>
  <si>
    <t>일탈확률</t>
    <phoneticPr fontId="1" type="noConversion"/>
  </si>
  <si>
    <t>교육확률</t>
    <phoneticPr fontId="1" type="noConversion"/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</si>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</sst>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0000"/>
      <name val="KoPub Dotum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3AB4C-87A7-47B6-83C6-563611A9F25B}">
  <dimension ref="A1:I42"/>
  <sheetViews>
    <sheetView zoomScale="40" zoomScaleNormal="40" workbookViewId="0">
      <selection activeCell="L45" sqref="L45"/>
    </sheetView>
  </sheetViews>
  <sheetFormatPr defaultRowHeight="17.399999999999999"/>
  <cols>
    <col min="1" max="1" width="17.796875" customWidth="1"/>
  </cols>
  <sheetData>
    <row r="1" spans="1:9">
      <c r="B1" t="s">
        <v>0</v>
      </c>
      <c r="C1" t="s">
        <v>1</v>
      </c>
      <c r="D1" t="s">
        <v>2</v>
      </c>
      <c r="E1" t="s">
        <v>42</v>
      </c>
    </row>
    <row r="2" spans="1:9">
      <c r="A2" t="s">
        <v>3</v>
      </c>
      <c r="B2">
        <v>5</v>
      </c>
      <c r="C2">
        <v>2</v>
      </c>
      <c r="E2">
        <f t="shared" ref="E2:E38" si="0">SUM(B2,C2,D2)</f>
        <v>7</v>
      </c>
      <c r="F2" t="s">
        <v>0</v>
      </c>
      <c r="H2" s="1" t="s">
        <v>0</v>
      </c>
      <c r="I2" s="2">
        <f>COUNTIF($F$1:$F$42,H2)</f>
        <v>24</v>
      </c>
    </row>
    <row r="3" spans="1:9">
      <c r="A3" t="s">
        <v>4</v>
      </c>
      <c r="B3">
        <v>7</v>
      </c>
      <c r="C3">
        <v>1</v>
      </c>
      <c r="E3">
        <f t="shared" si="0"/>
        <v>8</v>
      </c>
      <c r="F3" t="s">
        <v>0</v>
      </c>
      <c r="H3" s="1" t="s">
        <v>1</v>
      </c>
      <c r="I3" s="2">
        <f t="shared" ref="I3:I4" si="1">COUNTIF($F$1:$F$42,H3)</f>
        <v>13</v>
      </c>
    </row>
    <row r="4" spans="1:9">
      <c r="A4" t="s">
        <v>5</v>
      </c>
      <c r="B4">
        <v>12</v>
      </c>
      <c r="E4">
        <f>SUM(B4,C4,D4)</f>
        <v>12</v>
      </c>
      <c r="F4" t="s">
        <v>0</v>
      </c>
      <c r="H4" s="1" t="s">
        <v>2</v>
      </c>
      <c r="I4" s="2">
        <f t="shared" si="1"/>
        <v>4</v>
      </c>
    </row>
    <row r="5" spans="1:9">
      <c r="A5" t="s">
        <v>6</v>
      </c>
      <c r="B5">
        <v>3</v>
      </c>
      <c r="C5">
        <v>1</v>
      </c>
      <c r="D5">
        <v>1</v>
      </c>
      <c r="E5">
        <f>SUM(B5,C5,D5)</f>
        <v>5</v>
      </c>
      <c r="F5" t="s">
        <v>0</v>
      </c>
    </row>
    <row r="6" spans="1:9">
      <c r="A6" t="s">
        <v>7</v>
      </c>
      <c r="B6">
        <v>5</v>
      </c>
      <c r="C6">
        <v>3</v>
      </c>
      <c r="D6">
        <v>1</v>
      </c>
      <c r="E6">
        <f t="shared" si="0"/>
        <v>9</v>
      </c>
      <c r="F6" t="s">
        <v>0</v>
      </c>
    </row>
    <row r="7" spans="1:9">
      <c r="A7" t="s">
        <v>8</v>
      </c>
      <c r="B7">
        <v>8</v>
      </c>
      <c r="C7">
        <v>9</v>
      </c>
      <c r="D7">
        <v>2</v>
      </c>
      <c r="E7">
        <f t="shared" si="0"/>
        <v>19</v>
      </c>
      <c r="F7" t="s">
        <v>1</v>
      </c>
    </row>
    <row r="8" spans="1:9">
      <c r="A8" t="s">
        <v>9</v>
      </c>
      <c r="B8">
        <v>1</v>
      </c>
      <c r="C8">
        <v>9</v>
      </c>
      <c r="E8">
        <f t="shared" si="0"/>
        <v>10</v>
      </c>
      <c r="F8" t="s">
        <v>1</v>
      </c>
    </row>
    <row r="9" spans="1:9">
      <c r="A9" t="s">
        <v>10</v>
      </c>
      <c r="B9">
        <v>11</v>
      </c>
      <c r="C9">
        <v>2</v>
      </c>
      <c r="E9">
        <f t="shared" si="0"/>
        <v>13</v>
      </c>
      <c r="F9" t="s">
        <v>0</v>
      </c>
    </row>
    <row r="10" spans="1:9">
      <c r="A10" t="s">
        <v>11</v>
      </c>
      <c r="C10">
        <v>9</v>
      </c>
      <c r="E10">
        <f t="shared" si="0"/>
        <v>9</v>
      </c>
      <c r="F10" t="s">
        <v>1</v>
      </c>
    </row>
    <row r="11" spans="1:9">
      <c r="A11" t="s">
        <v>12</v>
      </c>
      <c r="C11">
        <v>5</v>
      </c>
      <c r="E11">
        <f t="shared" si="0"/>
        <v>5</v>
      </c>
      <c r="F11" t="s">
        <v>1</v>
      </c>
    </row>
    <row r="12" spans="1:9">
      <c r="A12" t="s">
        <v>13</v>
      </c>
      <c r="B12">
        <v>8</v>
      </c>
      <c r="C12">
        <v>7</v>
      </c>
      <c r="E12">
        <f t="shared" si="0"/>
        <v>15</v>
      </c>
      <c r="F12" t="s">
        <v>0</v>
      </c>
    </row>
    <row r="13" spans="1:9">
      <c r="A13" t="s">
        <v>14</v>
      </c>
      <c r="B13">
        <v>10</v>
      </c>
      <c r="C13">
        <v>3</v>
      </c>
      <c r="E13">
        <f t="shared" si="0"/>
        <v>13</v>
      </c>
      <c r="F13" t="s">
        <v>0</v>
      </c>
    </row>
    <row r="14" spans="1:9">
      <c r="A14" t="s">
        <v>15</v>
      </c>
      <c r="B14">
        <v>7</v>
      </c>
      <c r="C14">
        <v>1</v>
      </c>
      <c r="D14">
        <v>4</v>
      </c>
      <c r="E14">
        <f t="shared" si="0"/>
        <v>12</v>
      </c>
      <c r="F14" t="s">
        <v>0</v>
      </c>
    </row>
    <row r="15" spans="1:9">
      <c r="A15" t="s">
        <v>16</v>
      </c>
      <c r="B15">
        <v>6</v>
      </c>
      <c r="E15">
        <f t="shared" si="0"/>
        <v>6</v>
      </c>
      <c r="F15" t="s">
        <v>0</v>
      </c>
    </row>
    <row r="16" spans="1:9">
      <c r="A16" t="s">
        <v>17</v>
      </c>
      <c r="B16">
        <v>7</v>
      </c>
      <c r="C16">
        <v>3</v>
      </c>
      <c r="D16">
        <v>4</v>
      </c>
      <c r="E16">
        <f t="shared" si="0"/>
        <v>14</v>
      </c>
      <c r="F16" t="s">
        <v>0</v>
      </c>
    </row>
    <row r="17" spans="1:6">
      <c r="A17" t="s">
        <v>18</v>
      </c>
      <c r="B17">
        <v>2</v>
      </c>
      <c r="C17">
        <v>3</v>
      </c>
      <c r="D17">
        <v>1</v>
      </c>
      <c r="E17">
        <f t="shared" si="0"/>
        <v>6</v>
      </c>
      <c r="F17" t="s">
        <v>1</v>
      </c>
    </row>
    <row r="18" spans="1:6">
      <c r="A18" t="s">
        <v>19</v>
      </c>
      <c r="B18">
        <v>10</v>
      </c>
      <c r="C18">
        <v>2</v>
      </c>
      <c r="E18">
        <f t="shared" si="0"/>
        <v>12</v>
      </c>
      <c r="F18" t="s">
        <v>0</v>
      </c>
    </row>
    <row r="19" spans="1:6">
      <c r="A19" t="s">
        <v>20</v>
      </c>
      <c r="C19">
        <v>14</v>
      </c>
      <c r="E19">
        <f t="shared" si="0"/>
        <v>14</v>
      </c>
      <c r="F19" t="s">
        <v>1</v>
      </c>
    </row>
    <row r="20" spans="1:6">
      <c r="A20" t="s">
        <v>21</v>
      </c>
      <c r="B20">
        <v>5</v>
      </c>
      <c r="C20">
        <v>10</v>
      </c>
      <c r="D20">
        <v>1</v>
      </c>
      <c r="E20">
        <f t="shared" si="0"/>
        <v>16</v>
      </c>
      <c r="F20" t="s">
        <v>1</v>
      </c>
    </row>
    <row r="21" spans="1:6">
      <c r="A21" t="s">
        <v>22</v>
      </c>
      <c r="B21">
        <v>10</v>
      </c>
      <c r="C21">
        <v>2</v>
      </c>
      <c r="D21">
        <v>1</v>
      </c>
      <c r="E21">
        <f t="shared" si="0"/>
        <v>13</v>
      </c>
      <c r="F21" t="s">
        <v>0</v>
      </c>
    </row>
    <row r="22" spans="1:6">
      <c r="A22" t="s">
        <v>23</v>
      </c>
      <c r="B22">
        <v>2</v>
      </c>
      <c r="C22">
        <v>1</v>
      </c>
      <c r="D22">
        <v>5</v>
      </c>
      <c r="E22">
        <f t="shared" si="0"/>
        <v>8</v>
      </c>
      <c r="F22" t="s">
        <v>2</v>
      </c>
    </row>
    <row r="23" spans="1:6">
      <c r="A23" t="s">
        <v>24</v>
      </c>
      <c r="C23">
        <v>1</v>
      </c>
      <c r="D23">
        <v>2</v>
      </c>
      <c r="E23">
        <f t="shared" si="0"/>
        <v>3</v>
      </c>
      <c r="F23" t="s">
        <v>2</v>
      </c>
    </row>
    <row r="24" spans="1:6">
      <c r="A24" t="s">
        <v>25</v>
      </c>
      <c r="C24">
        <v>7</v>
      </c>
      <c r="E24">
        <f t="shared" si="0"/>
        <v>7</v>
      </c>
      <c r="F24" t="s">
        <v>1</v>
      </c>
    </row>
    <row r="25" spans="1:6">
      <c r="A25" t="s">
        <v>26</v>
      </c>
      <c r="B25">
        <v>8</v>
      </c>
      <c r="E25">
        <f t="shared" si="0"/>
        <v>8</v>
      </c>
      <c r="F25" t="s">
        <v>0</v>
      </c>
    </row>
    <row r="26" spans="1:6">
      <c r="A26" t="s">
        <v>27</v>
      </c>
      <c r="B26">
        <v>13</v>
      </c>
      <c r="C26">
        <v>2</v>
      </c>
      <c r="E26">
        <f t="shared" si="0"/>
        <v>15</v>
      </c>
      <c r="F26" t="s">
        <v>0</v>
      </c>
    </row>
    <row r="27" spans="1:6">
      <c r="A27" t="s">
        <v>28</v>
      </c>
      <c r="B27">
        <v>7</v>
      </c>
      <c r="C27">
        <v>2</v>
      </c>
      <c r="E27">
        <f t="shared" si="0"/>
        <v>9</v>
      </c>
      <c r="F27" t="s">
        <v>0</v>
      </c>
    </row>
    <row r="28" spans="1:6">
      <c r="A28" t="s">
        <v>29</v>
      </c>
      <c r="B28">
        <v>2</v>
      </c>
      <c r="C28">
        <v>10</v>
      </c>
      <c r="D28">
        <v>4</v>
      </c>
      <c r="E28">
        <f t="shared" si="0"/>
        <v>16</v>
      </c>
      <c r="F28" t="s">
        <v>1</v>
      </c>
    </row>
    <row r="29" spans="1:6">
      <c r="A29" t="s">
        <v>30</v>
      </c>
      <c r="B29">
        <v>13</v>
      </c>
      <c r="C29">
        <v>10</v>
      </c>
      <c r="D29">
        <v>2</v>
      </c>
      <c r="E29">
        <f t="shared" si="0"/>
        <v>25</v>
      </c>
      <c r="F29" t="s">
        <v>0</v>
      </c>
    </row>
    <row r="30" spans="1:6">
      <c r="A30" t="s">
        <v>31</v>
      </c>
      <c r="B30">
        <v>6</v>
      </c>
      <c r="C30">
        <v>12</v>
      </c>
      <c r="E30">
        <f t="shared" si="0"/>
        <v>18</v>
      </c>
      <c r="F30" t="s">
        <v>1</v>
      </c>
    </row>
    <row r="31" spans="1:6">
      <c r="A31" t="s">
        <v>32</v>
      </c>
      <c r="B31">
        <v>10</v>
      </c>
      <c r="C31">
        <v>3</v>
      </c>
      <c r="E31">
        <f t="shared" si="0"/>
        <v>13</v>
      </c>
      <c r="F31" t="s">
        <v>0</v>
      </c>
    </row>
    <row r="32" spans="1:6">
      <c r="A32" t="s">
        <v>33</v>
      </c>
      <c r="B32">
        <v>6</v>
      </c>
      <c r="C32">
        <v>3</v>
      </c>
      <c r="E32">
        <f t="shared" si="0"/>
        <v>9</v>
      </c>
      <c r="F32" t="s">
        <v>0</v>
      </c>
    </row>
    <row r="33" spans="1:6">
      <c r="A33" t="s">
        <v>34</v>
      </c>
      <c r="B33">
        <v>6</v>
      </c>
      <c r="C33">
        <v>4</v>
      </c>
      <c r="E33">
        <f t="shared" si="0"/>
        <v>10</v>
      </c>
      <c r="F33" t="s">
        <v>0</v>
      </c>
    </row>
    <row r="34" spans="1:6">
      <c r="A34" t="s">
        <v>35</v>
      </c>
      <c r="B34">
        <v>1</v>
      </c>
      <c r="C34">
        <v>3</v>
      </c>
      <c r="E34">
        <f t="shared" si="0"/>
        <v>4</v>
      </c>
      <c r="F34" t="s">
        <v>1</v>
      </c>
    </row>
    <row r="35" spans="1:6">
      <c r="A35" t="s">
        <v>36</v>
      </c>
      <c r="C35">
        <v>3</v>
      </c>
      <c r="E35">
        <f t="shared" si="0"/>
        <v>3</v>
      </c>
      <c r="F35" t="s">
        <v>1</v>
      </c>
    </row>
    <row r="36" spans="1:6">
      <c r="A36" t="s">
        <v>37</v>
      </c>
      <c r="B36">
        <v>9</v>
      </c>
      <c r="C36">
        <v>4</v>
      </c>
      <c r="E36">
        <f t="shared" si="0"/>
        <v>13</v>
      </c>
      <c r="F36" t="s">
        <v>0</v>
      </c>
    </row>
    <row r="37" spans="1:6">
      <c r="A37" t="s">
        <v>38</v>
      </c>
      <c r="B37">
        <v>8</v>
      </c>
      <c r="C37">
        <v>2</v>
      </c>
      <c r="E37">
        <f t="shared" si="0"/>
        <v>10</v>
      </c>
      <c r="F37" t="s">
        <v>0</v>
      </c>
    </row>
    <row r="38" spans="1:6">
      <c r="A38" t="s">
        <v>39</v>
      </c>
      <c r="B38">
        <v>8</v>
      </c>
      <c r="C38">
        <v>4</v>
      </c>
      <c r="E38">
        <f t="shared" si="0"/>
        <v>12</v>
      </c>
      <c r="F38" t="s">
        <v>0</v>
      </c>
    </row>
    <row r="39" spans="1:6">
      <c r="A39" t="s">
        <v>40</v>
      </c>
      <c r="B39">
        <v>2</v>
      </c>
      <c r="C39">
        <v>5</v>
      </c>
      <c r="D39">
        <v>1</v>
      </c>
      <c r="E39">
        <f>SUM(B39,C39,D39)</f>
        <v>8</v>
      </c>
      <c r="F39" t="s">
        <v>1</v>
      </c>
    </row>
    <row r="40" spans="1:6">
      <c r="A40" t="s">
        <v>41</v>
      </c>
      <c r="B40">
        <v>4</v>
      </c>
      <c r="C40">
        <v>2</v>
      </c>
      <c r="E40">
        <f>SUM(B40,C40,D40)</f>
        <v>6</v>
      </c>
      <c r="F40" t="s">
        <v>0</v>
      </c>
    </row>
    <row r="41" spans="1:6">
      <c r="A41" t="s">
        <v>43</v>
      </c>
      <c r="B41">
        <v>3</v>
      </c>
      <c r="D41">
        <v>11</v>
      </c>
      <c r="E41">
        <f>SUM(B41,C41,D41)</f>
        <v>14</v>
      </c>
      <c r="F41" t="s">
        <v>2</v>
      </c>
    </row>
    <row r="42" spans="1:6">
      <c r="A42" t="s">
        <v>44</v>
      </c>
      <c r="B42">
        <v>1</v>
      </c>
      <c r="D42">
        <v>6</v>
      </c>
      <c r="E42">
        <f>SUM(B42,C42,D42)</f>
        <v>7</v>
      </c>
      <c r="F42" t="s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893C7-895D-4273-B0FD-42890093038E}">
  <dimension ref="A1:K42"/>
  <sheetViews>
    <sheetView tabSelected="1" zoomScale="70" zoomScaleNormal="70" workbookViewId="0">
      <selection activeCell="L7" sqref="L7"/>
    </sheetView>
  </sheetViews>
  <sheetFormatPr defaultRowHeight="17.399999999999999"/>
  <cols>
    <col min="1" max="1" width="21.8984375" style="3" customWidth="1"/>
    <col min="2" max="2" width="8.59765625" customWidth="1"/>
  </cols>
  <sheetData>
    <row r="1" spans="1:11">
      <c r="B1" s="5" t="s">
        <v>0</v>
      </c>
      <c r="C1" s="5" t="s">
        <v>1</v>
      </c>
      <c r="D1" s="5" t="s">
        <v>2</v>
      </c>
      <c r="E1" s="6" t="s">
        <v>48</v>
      </c>
      <c r="F1" s="8" t="s">
        <v>45</v>
      </c>
      <c r="G1" s="8" t="s">
        <v>46</v>
      </c>
      <c r="H1" s="8" t="s">
        <v>47</v>
      </c>
      <c r="I1" s="7">
        <v>1</v>
      </c>
      <c r="J1" s="7">
        <v>2</v>
      </c>
      <c r="K1" s="7">
        <v>3</v>
      </c>
    </row>
    <row r="2" spans="1:11">
      <c r="A2" s="3" t="s">
        <v>3</v>
      </c>
      <c r="B2">
        <v>5</v>
      </c>
      <c r="C2">
        <v>2</v>
      </c>
      <c r="E2">
        <f>SUM(B2,C2,D2)</f>
        <v>7</v>
      </c>
      <c r="F2">
        <f>B2/E2</f>
        <v>0.7142857142857143</v>
      </c>
      <c r="G2">
        <f>C2/E2</f>
        <v>0.2857142857142857</v>
      </c>
      <c r="H2">
        <f>D2/E2</f>
        <v>0</v>
      </c>
      <c r="I2" s="4" t="str">
        <f>IFERROR(INDEX($B$1:$D$1, 0,MATCH(LARGE(B2:D2, 1),B2:D2, 0)),"")</f>
        <v>심미</v>
      </c>
      <c r="J2" s="4" t="str">
        <f>IFERROR(INDEX($B$1:$D$1, 0,MATCH(LARGE(B2:D2, 2),B2:D2, 0)),"")</f>
        <v>일탈</v>
      </c>
      <c r="K2" s="4" t="str">
        <f>IFERROR(INDEX($B$1:$D$1, 0,MATCH(LARGE(B2:D2, 3),B2:D2, 0)),"")</f>
        <v/>
      </c>
    </row>
    <row r="3" spans="1:11">
      <c r="A3" s="3" t="s">
        <v>4</v>
      </c>
      <c r="B3">
        <v>7</v>
      </c>
      <c r="C3">
        <v>1</v>
      </c>
      <c r="E3">
        <f>SUM(B3,C3,D3)</f>
        <v>8</v>
      </c>
      <c r="F3">
        <f t="shared" ref="F3:F42" si="0">B3/E3</f>
        <v>0.875</v>
      </c>
      <c r="G3">
        <f t="shared" ref="G3:G42" si="1">C3/E3</f>
        <v>0.125</v>
      </c>
      <c r="H3">
        <f t="shared" ref="H3:H42" si="2">D3/E3</f>
        <v>0</v>
      </c>
      <c r="I3" s="4" t="str">
        <f t="shared" ref="I3:I42" si="3">IFERROR(INDEX($B$1:$D$1, 0,MATCH(LARGE(B3:D3, 1),B3:D3, 0)),"")</f>
        <v>심미</v>
      </c>
      <c r="J3" s="4" t="str">
        <f t="shared" ref="J3:J42" si="4">IFERROR(INDEX($B$1:$D$1, 0,MATCH(LARGE(B3:D3, 2),B3:D3, 0)),"")</f>
        <v>일탈</v>
      </c>
      <c r="K3" s="4" t="str">
        <f t="shared" ref="K3:K42" si="5">IFERROR(INDEX($B$1:$D$1, 0,MATCH(LARGE(B3:D3, 3),B3:D3, 0)),"")</f>
        <v/>
      </c>
    </row>
    <row r="4" spans="1:11">
      <c r="A4" s="3" t="s">
        <v>5</v>
      </c>
      <c r="B4">
        <v>12</v>
      </c>
      <c r="E4">
        <f>SUM(B4,C4,D4)</f>
        <v>12</v>
      </c>
      <c r="F4">
        <f t="shared" si="0"/>
        <v>1</v>
      </c>
      <c r="G4">
        <f t="shared" si="1"/>
        <v>0</v>
      </c>
      <c r="H4">
        <f t="shared" si="2"/>
        <v>0</v>
      </c>
      <c r="I4" s="4" t="str">
        <f t="shared" si="3"/>
        <v>심미</v>
      </c>
      <c r="J4" s="4" t="str">
        <f t="shared" si="4"/>
        <v/>
      </c>
      <c r="K4" s="4" t="str">
        <f t="shared" si="5"/>
        <v/>
      </c>
    </row>
    <row r="5" spans="1:11">
      <c r="A5" s="3" t="s">
        <v>6</v>
      </c>
      <c r="B5">
        <v>3</v>
      </c>
      <c r="C5">
        <v>1</v>
      </c>
      <c r="D5">
        <v>1</v>
      </c>
      <c r="E5">
        <f>SUM(B5,C5,D5)</f>
        <v>5</v>
      </c>
      <c r="F5">
        <f t="shared" si="0"/>
        <v>0.6</v>
      </c>
      <c r="G5">
        <f t="shared" si="1"/>
        <v>0.2</v>
      </c>
      <c r="H5">
        <f t="shared" si="2"/>
        <v>0.2</v>
      </c>
      <c r="I5" s="4" t="str">
        <f t="shared" si="3"/>
        <v>심미</v>
      </c>
      <c r="J5" s="4" t="str">
        <f t="shared" si="4"/>
        <v>일탈</v>
      </c>
      <c r="K5" s="4" t="str">
        <f t="shared" si="5"/>
        <v>일탈</v>
      </c>
    </row>
    <row r="6" spans="1:11">
      <c r="A6" s="3" t="s">
        <v>7</v>
      </c>
      <c r="B6">
        <v>5</v>
      </c>
      <c r="C6">
        <v>3</v>
      </c>
      <c r="D6">
        <v>1</v>
      </c>
      <c r="E6">
        <f>SUM(B6,C6,D6)</f>
        <v>9</v>
      </c>
      <c r="F6">
        <f t="shared" si="0"/>
        <v>0.55555555555555558</v>
      </c>
      <c r="G6">
        <f t="shared" si="1"/>
        <v>0.33333333333333331</v>
      </c>
      <c r="H6">
        <f t="shared" si="2"/>
        <v>0.1111111111111111</v>
      </c>
      <c r="I6" s="4" t="str">
        <f t="shared" si="3"/>
        <v>심미</v>
      </c>
      <c r="J6" s="4" t="str">
        <f t="shared" si="4"/>
        <v>일탈</v>
      </c>
      <c r="K6" s="4" t="str">
        <f t="shared" si="5"/>
        <v>교육</v>
      </c>
    </row>
    <row r="7" spans="1:11">
      <c r="A7" s="3" t="s">
        <v>8</v>
      </c>
      <c r="B7">
        <v>8</v>
      </c>
      <c r="C7">
        <v>9</v>
      </c>
      <c r="D7">
        <v>2</v>
      </c>
      <c r="E7">
        <f>SUM(B7,C7,D7)</f>
        <v>19</v>
      </c>
      <c r="F7">
        <f t="shared" si="0"/>
        <v>0.42105263157894735</v>
      </c>
      <c r="G7">
        <f t="shared" si="1"/>
        <v>0.47368421052631576</v>
      </c>
      <c r="H7">
        <f t="shared" si="2"/>
        <v>0.10526315789473684</v>
      </c>
      <c r="I7" s="4" t="str">
        <f t="shared" si="3"/>
        <v>일탈</v>
      </c>
      <c r="J7" s="4" t="str">
        <f t="shared" si="4"/>
        <v>심미</v>
      </c>
      <c r="K7" s="4" t="str">
        <f t="shared" si="5"/>
        <v>교육</v>
      </c>
    </row>
    <row r="8" spans="1:11">
      <c r="A8" s="3" t="s">
        <v>9</v>
      </c>
      <c r="B8">
        <v>1</v>
      </c>
      <c r="C8">
        <v>9</v>
      </c>
      <c r="E8">
        <f>SUM(B8,C8,D8)</f>
        <v>10</v>
      </c>
      <c r="F8">
        <f t="shared" si="0"/>
        <v>0.1</v>
      </c>
      <c r="G8">
        <f t="shared" si="1"/>
        <v>0.9</v>
      </c>
      <c r="H8">
        <f t="shared" si="2"/>
        <v>0</v>
      </c>
      <c r="I8" s="4" t="str">
        <f t="shared" si="3"/>
        <v>일탈</v>
      </c>
      <c r="J8" s="4" t="str">
        <f t="shared" si="4"/>
        <v>심미</v>
      </c>
      <c r="K8" s="4" t="str">
        <f t="shared" si="5"/>
        <v/>
      </c>
    </row>
    <row r="9" spans="1:11">
      <c r="A9" s="3" t="s">
        <v>10</v>
      </c>
      <c r="B9">
        <v>11</v>
      </c>
      <c r="C9">
        <v>2</v>
      </c>
      <c r="E9">
        <f>SUM(B9,C9,D9)</f>
        <v>13</v>
      </c>
      <c r="F9">
        <f t="shared" si="0"/>
        <v>0.84615384615384615</v>
      </c>
      <c r="G9">
        <f t="shared" si="1"/>
        <v>0.15384615384615385</v>
      </c>
      <c r="H9">
        <f t="shared" si="2"/>
        <v>0</v>
      </c>
      <c r="I9" s="4" t="str">
        <f t="shared" si="3"/>
        <v>심미</v>
      </c>
      <c r="J9" s="4" t="str">
        <f t="shared" si="4"/>
        <v>일탈</v>
      </c>
      <c r="K9" s="4" t="str">
        <f t="shared" si="5"/>
        <v/>
      </c>
    </row>
    <row r="10" spans="1:11">
      <c r="A10" s="3" t="s">
        <v>11</v>
      </c>
      <c r="C10">
        <v>9</v>
      </c>
      <c r="E10">
        <f>SUM(B10,C10,D10)</f>
        <v>9</v>
      </c>
      <c r="F10">
        <f t="shared" si="0"/>
        <v>0</v>
      </c>
      <c r="G10">
        <f t="shared" si="1"/>
        <v>1</v>
      </c>
      <c r="H10">
        <f t="shared" si="2"/>
        <v>0</v>
      </c>
      <c r="I10" s="4" t="str">
        <f t="shared" si="3"/>
        <v>일탈</v>
      </c>
      <c r="J10" s="4" t="str">
        <f t="shared" si="4"/>
        <v/>
      </c>
      <c r="K10" s="4" t="str">
        <f t="shared" si="5"/>
        <v/>
      </c>
    </row>
    <row r="11" spans="1:11">
      <c r="A11" s="3" t="s">
        <v>12</v>
      </c>
      <c r="C11">
        <v>5</v>
      </c>
      <c r="E11">
        <f>SUM(B11,C11,D11)</f>
        <v>5</v>
      </c>
      <c r="F11">
        <f t="shared" si="0"/>
        <v>0</v>
      </c>
      <c r="G11">
        <f t="shared" si="1"/>
        <v>1</v>
      </c>
      <c r="H11">
        <f t="shared" si="2"/>
        <v>0</v>
      </c>
      <c r="I11" s="4" t="str">
        <f t="shared" si="3"/>
        <v>일탈</v>
      </c>
      <c r="J11" s="4" t="str">
        <f t="shared" si="4"/>
        <v/>
      </c>
      <c r="K11" s="4" t="str">
        <f t="shared" si="5"/>
        <v/>
      </c>
    </row>
    <row r="12" spans="1:11">
      <c r="A12" s="3" t="s">
        <v>13</v>
      </c>
      <c r="B12">
        <v>8</v>
      </c>
      <c r="C12">
        <v>7</v>
      </c>
      <c r="E12">
        <f>SUM(B12,C12,D12)</f>
        <v>15</v>
      </c>
      <c r="F12">
        <f t="shared" si="0"/>
        <v>0.53333333333333333</v>
      </c>
      <c r="G12">
        <f t="shared" si="1"/>
        <v>0.46666666666666667</v>
      </c>
      <c r="H12">
        <f t="shared" si="2"/>
        <v>0</v>
      </c>
      <c r="I12" s="4" t="str">
        <f t="shared" si="3"/>
        <v>심미</v>
      </c>
      <c r="J12" s="4" t="str">
        <f t="shared" si="4"/>
        <v>일탈</v>
      </c>
      <c r="K12" s="4" t="str">
        <f t="shared" si="5"/>
        <v/>
      </c>
    </row>
    <row r="13" spans="1:11">
      <c r="A13" s="3" t="s">
        <v>14</v>
      </c>
      <c r="B13">
        <v>10</v>
      </c>
      <c r="C13">
        <v>3</v>
      </c>
      <c r="E13">
        <f>SUM(B13,C13,D13)</f>
        <v>13</v>
      </c>
      <c r="F13">
        <f t="shared" si="0"/>
        <v>0.76923076923076927</v>
      </c>
      <c r="G13">
        <f t="shared" si="1"/>
        <v>0.23076923076923078</v>
      </c>
      <c r="H13">
        <f t="shared" si="2"/>
        <v>0</v>
      </c>
      <c r="I13" s="4" t="str">
        <f t="shared" si="3"/>
        <v>심미</v>
      </c>
      <c r="J13" s="4" t="str">
        <f t="shared" si="4"/>
        <v>일탈</v>
      </c>
      <c r="K13" s="4" t="str">
        <f t="shared" si="5"/>
        <v/>
      </c>
    </row>
    <row r="14" spans="1:11">
      <c r="A14" s="3" t="s">
        <v>15</v>
      </c>
      <c r="B14">
        <v>7</v>
      </c>
      <c r="C14">
        <v>1</v>
      </c>
      <c r="D14">
        <v>4</v>
      </c>
      <c r="E14">
        <f>SUM(B14,C14,D14)</f>
        <v>12</v>
      </c>
      <c r="F14">
        <f t="shared" si="0"/>
        <v>0.58333333333333337</v>
      </c>
      <c r="G14">
        <f t="shared" si="1"/>
        <v>8.3333333333333329E-2</v>
      </c>
      <c r="H14">
        <f t="shared" si="2"/>
        <v>0.33333333333333331</v>
      </c>
      <c r="I14" s="4" t="str">
        <f t="shared" si="3"/>
        <v>심미</v>
      </c>
      <c r="J14" s="4" t="str">
        <f t="shared" si="4"/>
        <v>교육</v>
      </c>
      <c r="K14" s="4" t="str">
        <f t="shared" si="5"/>
        <v>일탈</v>
      </c>
    </row>
    <row r="15" spans="1:11">
      <c r="A15" s="3" t="s">
        <v>16</v>
      </c>
      <c r="B15">
        <v>6</v>
      </c>
      <c r="E15">
        <f>SUM(B15,C15,D15)</f>
        <v>6</v>
      </c>
      <c r="F15">
        <f t="shared" si="0"/>
        <v>1</v>
      </c>
      <c r="G15">
        <f t="shared" si="1"/>
        <v>0</v>
      </c>
      <c r="H15">
        <f t="shared" si="2"/>
        <v>0</v>
      </c>
      <c r="I15" s="4" t="str">
        <f t="shared" si="3"/>
        <v>심미</v>
      </c>
      <c r="J15" s="4" t="str">
        <f t="shared" si="4"/>
        <v/>
      </c>
      <c r="K15" s="4" t="str">
        <f t="shared" si="5"/>
        <v/>
      </c>
    </row>
    <row r="16" spans="1:11">
      <c r="A16" s="3" t="s">
        <v>17</v>
      </c>
      <c r="B16">
        <v>7</v>
      </c>
      <c r="C16">
        <v>3</v>
      </c>
      <c r="D16">
        <v>4</v>
      </c>
      <c r="E16">
        <f>SUM(B16,C16,D16)</f>
        <v>14</v>
      </c>
      <c r="F16">
        <f t="shared" si="0"/>
        <v>0.5</v>
      </c>
      <c r="G16">
        <f t="shared" si="1"/>
        <v>0.21428571428571427</v>
      </c>
      <c r="H16">
        <f t="shared" si="2"/>
        <v>0.2857142857142857</v>
      </c>
      <c r="I16" s="4" t="str">
        <f t="shared" si="3"/>
        <v>심미</v>
      </c>
      <c r="J16" s="4" t="str">
        <f t="shared" si="4"/>
        <v>교육</v>
      </c>
      <c r="K16" s="4" t="str">
        <f t="shared" si="5"/>
        <v>일탈</v>
      </c>
    </row>
    <row r="17" spans="1:11">
      <c r="A17" s="3" t="s">
        <v>18</v>
      </c>
      <c r="B17">
        <v>2</v>
      </c>
      <c r="C17">
        <v>3</v>
      </c>
      <c r="D17">
        <v>1</v>
      </c>
      <c r="E17">
        <f>SUM(B17,C17,D17)</f>
        <v>6</v>
      </c>
      <c r="F17">
        <f t="shared" si="0"/>
        <v>0.33333333333333331</v>
      </c>
      <c r="G17">
        <f t="shared" si="1"/>
        <v>0.5</v>
      </c>
      <c r="H17">
        <f t="shared" si="2"/>
        <v>0.16666666666666666</v>
      </c>
      <c r="I17" s="4" t="str">
        <f t="shared" si="3"/>
        <v>일탈</v>
      </c>
      <c r="J17" s="4" t="str">
        <f t="shared" si="4"/>
        <v>심미</v>
      </c>
      <c r="K17" s="4" t="str">
        <f t="shared" si="5"/>
        <v>교육</v>
      </c>
    </row>
    <row r="18" spans="1:11">
      <c r="A18" s="3" t="s">
        <v>19</v>
      </c>
      <c r="B18">
        <v>10</v>
      </c>
      <c r="C18">
        <v>2</v>
      </c>
      <c r="E18">
        <f>SUM(B18,C18,D18)</f>
        <v>12</v>
      </c>
      <c r="F18">
        <f t="shared" si="0"/>
        <v>0.83333333333333337</v>
      </c>
      <c r="G18">
        <f t="shared" si="1"/>
        <v>0.16666666666666666</v>
      </c>
      <c r="H18">
        <f t="shared" si="2"/>
        <v>0</v>
      </c>
      <c r="I18" s="4" t="str">
        <f t="shared" si="3"/>
        <v>심미</v>
      </c>
      <c r="J18" s="4" t="str">
        <f t="shared" si="4"/>
        <v>일탈</v>
      </c>
      <c r="K18" s="4" t="str">
        <f t="shared" si="5"/>
        <v/>
      </c>
    </row>
    <row r="19" spans="1:11">
      <c r="A19" s="3" t="s">
        <v>20</v>
      </c>
      <c r="C19">
        <v>14</v>
      </c>
      <c r="E19">
        <f>SUM(B19,C19,D19)</f>
        <v>14</v>
      </c>
      <c r="F19">
        <f t="shared" si="0"/>
        <v>0</v>
      </c>
      <c r="G19">
        <f t="shared" si="1"/>
        <v>1</v>
      </c>
      <c r="H19">
        <f t="shared" si="2"/>
        <v>0</v>
      </c>
      <c r="I19" s="4" t="str">
        <f t="shared" si="3"/>
        <v>일탈</v>
      </c>
      <c r="J19" s="4" t="str">
        <f t="shared" si="4"/>
        <v/>
      </c>
      <c r="K19" s="4" t="str">
        <f t="shared" si="5"/>
        <v/>
      </c>
    </row>
    <row r="20" spans="1:11">
      <c r="A20" s="3" t="s">
        <v>21</v>
      </c>
      <c r="B20">
        <v>5</v>
      </c>
      <c r="C20">
        <v>10</v>
      </c>
      <c r="D20">
        <v>1</v>
      </c>
      <c r="E20">
        <f>SUM(B20,C20,D20)</f>
        <v>16</v>
      </c>
      <c r="F20">
        <f t="shared" si="0"/>
        <v>0.3125</v>
      </c>
      <c r="G20">
        <f t="shared" si="1"/>
        <v>0.625</v>
      </c>
      <c r="H20">
        <f t="shared" si="2"/>
        <v>6.25E-2</v>
      </c>
      <c r="I20" s="4" t="str">
        <f t="shared" si="3"/>
        <v>일탈</v>
      </c>
      <c r="J20" s="4" t="str">
        <f t="shared" si="4"/>
        <v>심미</v>
      </c>
      <c r="K20" s="4" t="str">
        <f t="shared" si="5"/>
        <v>교육</v>
      </c>
    </row>
    <row r="21" spans="1:11">
      <c r="A21" s="3" t="s">
        <v>22</v>
      </c>
      <c r="B21">
        <v>10</v>
      </c>
      <c r="C21">
        <v>2</v>
      </c>
      <c r="D21">
        <v>1</v>
      </c>
      <c r="E21">
        <f>SUM(B21,C21,D21)</f>
        <v>13</v>
      </c>
      <c r="F21">
        <f t="shared" si="0"/>
        <v>0.76923076923076927</v>
      </c>
      <c r="G21">
        <f t="shared" si="1"/>
        <v>0.15384615384615385</v>
      </c>
      <c r="H21">
        <f t="shared" si="2"/>
        <v>7.6923076923076927E-2</v>
      </c>
      <c r="I21" s="4" t="str">
        <f t="shared" si="3"/>
        <v>심미</v>
      </c>
      <c r="J21" s="4" t="str">
        <f t="shared" si="4"/>
        <v>일탈</v>
      </c>
      <c r="K21" s="4" t="str">
        <f t="shared" si="5"/>
        <v>교육</v>
      </c>
    </row>
    <row r="22" spans="1:11">
      <c r="A22" s="3" t="s">
        <v>23</v>
      </c>
      <c r="B22">
        <v>2</v>
      </c>
      <c r="C22">
        <v>1</v>
      </c>
      <c r="D22">
        <v>5</v>
      </c>
      <c r="E22">
        <f>SUM(B22,C22,D22)</f>
        <v>8</v>
      </c>
      <c r="F22">
        <f t="shared" si="0"/>
        <v>0.25</v>
      </c>
      <c r="G22">
        <f t="shared" si="1"/>
        <v>0.125</v>
      </c>
      <c r="H22">
        <f t="shared" si="2"/>
        <v>0.625</v>
      </c>
      <c r="I22" s="4" t="str">
        <f t="shared" si="3"/>
        <v>교육</v>
      </c>
      <c r="J22" s="4" t="str">
        <f t="shared" si="4"/>
        <v>심미</v>
      </c>
      <c r="K22" s="4" t="str">
        <f t="shared" si="5"/>
        <v>일탈</v>
      </c>
    </row>
    <row r="23" spans="1:11">
      <c r="A23" s="3" t="s">
        <v>24</v>
      </c>
      <c r="C23">
        <v>1</v>
      </c>
      <c r="D23">
        <v>2</v>
      </c>
      <c r="E23">
        <f>SUM(B23,C23,D23)</f>
        <v>3</v>
      </c>
      <c r="F23">
        <f t="shared" si="0"/>
        <v>0</v>
      </c>
      <c r="G23">
        <f t="shared" si="1"/>
        <v>0.33333333333333331</v>
      </c>
      <c r="H23">
        <f t="shared" si="2"/>
        <v>0.66666666666666663</v>
      </c>
      <c r="I23" s="4" t="str">
        <f t="shared" si="3"/>
        <v>교육</v>
      </c>
      <c r="J23" s="4" t="str">
        <f t="shared" si="4"/>
        <v>일탈</v>
      </c>
      <c r="K23" s="4" t="str">
        <f t="shared" si="5"/>
        <v/>
      </c>
    </row>
    <row r="24" spans="1:11">
      <c r="A24" s="3" t="s">
        <v>25</v>
      </c>
      <c r="C24">
        <v>7</v>
      </c>
      <c r="E24">
        <f>SUM(B24,C24,D24)</f>
        <v>7</v>
      </c>
      <c r="F24">
        <f t="shared" si="0"/>
        <v>0</v>
      </c>
      <c r="G24">
        <f t="shared" si="1"/>
        <v>1</v>
      </c>
      <c r="H24">
        <f t="shared" si="2"/>
        <v>0</v>
      </c>
      <c r="I24" s="4" t="str">
        <f>IFERROR(INDEX($B$1:$D$1, 0,MATCH(LARGE(B24:D24, 1),B24:D24, 0)),"")</f>
        <v>일탈</v>
      </c>
      <c r="J24" s="4" t="str">
        <f t="shared" si="4"/>
        <v/>
      </c>
      <c r="K24" s="4" t="str">
        <f t="shared" si="5"/>
        <v/>
      </c>
    </row>
    <row r="25" spans="1:11">
      <c r="A25" s="3" t="s">
        <v>26</v>
      </c>
      <c r="B25">
        <v>8</v>
      </c>
      <c r="E25">
        <f>SUM(B25,C25,D25)</f>
        <v>8</v>
      </c>
      <c r="F25">
        <f t="shared" si="0"/>
        <v>1</v>
      </c>
      <c r="G25">
        <f t="shared" si="1"/>
        <v>0</v>
      </c>
      <c r="H25">
        <f t="shared" si="2"/>
        <v>0</v>
      </c>
      <c r="I25" s="4" t="str">
        <f t="shared" si="3"/>
        <v>심미</v>
      </c>
      <c r="J25" s="4" t="str">
        <f t="shared" si="4"/>
        <v/>
      </c>
      <c r="K25" s="4" t="str">
        <f t="shared" si="5"/>
        <v/>
      </c>
    </row>
    <row r="26" spans="1:11">
      <c r="A26" s="3" t="s">
        <v>27</v>
      </c>
      <c r="B26">
        <v>13</v>
      </c>
      <c r="C26">
        <v>2</v>
      </c>
      <c r="E26">
        <f>SUM(B26,C26,D26)</f>
        <v>15</v>
      </c>
      <c r="F26">
        <f t="shared" si="0"/>
        <v>0.8666666666666667</v>
      </c>
      <c r="G26">
        <f t="shared" si="1"/>
        <v>0.13333333333333333</v>
      </c>
      <c r="H26">
        <f t="shared" si="2"/>
        <v>0</v>
      </c>
      <c r="I26" s="4" t="str">
        <f t="shared" si="3"/>
        <v>심미</v>
      </c>
      <c r="J26" s="4" t="str">
        <f t="shared" si="4"/>
        <v>일탈</v>
      </c>
      <c r="K26" s="4" t="str">
        <f t="shared" si="5"/>
        <v/>
      </c>
    </row>
    <row r="27" spans="1:11">
      <c r="A27" s="3" t="s">
        <v>28</v>
      </c>
      <c r="B27">
        <v>7</v>
      </c>
      <c r="C27">
        <v>2</v>
      </c>
      <c r="E27">
        <f>SUM(B27,C27,D27)</f>
        <v>9</v>
      </c>
      <c r="F27">
        <f t="shared" si="0"/>
        <v>0.77777777777777779</v>
      </c>
      <c r="G27">
        <f t="shared" si="1"/>
        <v>0.22222222222222221</v>
      </c>
      <c r="H27">
        <f t="shared" si="2"/>
        <v>0</v>
      </c>
      <c r="I27" s="4" t="str">
        <f t="shared" si="3"/>
        <v>심미</v>
      </c>
      <c r="J27" s="4" t="str">
        <f t="shared" si="4"/>
        <v>일탈</v>
      </c>
      <c r="K27" s="4" t="str">
        <f t="shared" si="5"/>
        <v/>
      </c>
    </row>
    <row r="28" spans="1:11">
      <c r="A28" s="3" t="s">
        <v>29</v>
      </c>
      <c r="B28">
        <v>2</v>
      </c>
      <c r="C28">
        <v>10</v>
      </c>
      <c r="D28">
        <v>4</v>
      </c>
      <c r="E28">
        <f>SUM(B28,C28,D28)</f>
        <v>16</v>
      </c>
      <c r="F28">
        <f t="shared" si="0"/>
        <v>0.125</v>
      </c>
      <c r="G28">
        <f t="shared" si="1"/>
        <v>0.625</v>
      </c>
      <c r="H28">
        <f t="shared" si="2"/>
        <v>0.25</v>
      </c>
      <c r="I28" s="4" t="str">
        <f t="shared" si="3"/>
        <v>일탈</v>
      </c>
      <c r="J28" s="4" t="str">
        <f t="shared" si="4"/>
        <v>교육</v>
      </c>
      <c r="K28" s="4" t="str">
        <f t="shared" si="5"/>
        <v>심미</v>
      </c>
    </row>
    <row r="29" spans="1:11">
      <c r="A29" s="3" t="s">
        <v>30</v>
      </c>
      <c r="B29">
        <v>13</v>
      </c>
      <c r="C29">
        <v>10</v>
      </c>
      <c r="D29">
        <v>2</v>
      </c>
      <c r="E29">
        <f>SUM(B29,C29,D29)</f>
        <v>25</v>
      </c>
      <c r="F29">
        <f t="shared" si="0"/>
        <v>0.52</v>
      </c>
      <c r="G29">
        <f t="shared" si="1"/>
        <v>0.4</v>
      </c>
      <c r="H29">
        <f t="shared" si="2"/>
        <v>0.08</v>
      </c>
      <c r="I29" s="4" t="str">
        <f t="shared" si="3"/>
        <v>심미</v>
      </c>
      <c r="J29" s="4" t="str">
        <f t="shared" si="4"/>
        <v>일탈</v>
      </c>
      <c r="K29" s="4" t="str">
        <f t="shared" si="5"/>
        <v>교육</v>
      </c>
    </row>
    <row r="30" spans="1:11">
      <c r="A30" s="3" t="s">
        <v>31</v>
      </c>
      <c r="B30">
        <v>6</v>
      </c>
      <c r="C30">
        <v>12</v>
      </c>
      <c r="E30">
        <f>SUM(B30,C30,D30)</f>
        <v>18</v>
      </c>
      <c r="F30">
        <f t="shared" si="0"/>
        <v>0.33333333333333331</v>
      </c>
      <c r="G30">
        <f t="shared" si="1"/>
        <v>0.66666666666666663</v>
      </c>
      <c r="H30">
        <f t="shared" si="2"/>
        <v>0</v>
      </c>
      <c r="I30" s="4" t="str">
        <f t="shared" si="3"/>
        <v>일탈</v>
      </c>
      <c r="J30" s="4" t="str">
        <f t="shared" si="4"/>
        <v>심미</v>
      </c>
      <c r="K30" s="4" t="str">
        <f t="shared" si="5"/>
        <v/>
      </c>
    </row>
    <row r="31" spans="1:11">
      <c r="A31" s="3" t="s">
        <v>32</v>
      </c>
      <c r="B31">
        <v>10</v>
      </c>
      <c r="C31">
        <v>3</v>
      </c>
      <c r="E31">
        <f>SUM(B31,C31,D31)</f>
        <v>13</v>
      </c>
      <c r="F31">
        <f t="shared" si="0"/>
        <v>0.76923076923076927</v>
      </c>
      <c r="G31">
        <f t="shared" si="1"/>
        <v>0.23076923076923078</v>
      </c>
      <c r="H31">
        <f t="shared" si="2"/>
        <v>0</v>
      </c>
      <c r="I31" s="4" t="str">
        <f t="shared" si="3"/>
        <v>심미</v>
      </c>
      <c r="J31" s="4" t="str">
        <f t="shared" si="4"/>
        <v>일탈</v>
      </c>
      <c r="K31" s="4" t="str">
        <f t="shared" si="5"/>
        <v/>
      </c>
    </row>
    <row r="32" spans="1:11">
      <c r="A32" s="3" t="s">
        <v>33</v>
      </c>
      <c r="B32">
        <v>6</v>
      </c>
      <c r="C32">
        <v>3</v>
      </c>
      <c r="E32">
        <f>SUM(B32,C32,D32)</f>
        <v>9</v>
      </c>
      <c r="F32">
        <f t="shared" si="0"/>
        <v>0.66666666666666663</v>
      </c>
      <c r="G32">
        <f t="shared" si="1"/>
        <v>0.33333333333333331</v>
      </c>
      <c r="H32">
        <f t="shared" si="2"/>
        <v>0</v>
      </c>
      <c r="I32" s="4" t="str">
        <f t="shared" si="3"/>
        <v>심미</v>
      </c>
      <c r="J32" s="4" t="str">
        <f t="shared" si="4"/>
        <v>일탈</v>
      </c>
      <c r="K32" s="4" t="str">
        <f t="shared" si="5"/>
        <v/>
      </c>
    </row>
    <row r="33" spans="1:11">
      <c r="A33" s="3" t="s">
        <v>34</v>
      </c>
      <c r="B33">
        <v>6</v>
      </c>
      <c r="C33">
        <v>4</v>
      </c>
      <c r="E33">
        <f>SUM(B33,C33,D33)</f>
        <v>10</v>
      </c>
      <c r="F33">
        <f t="shared" si="0"/>
        <v>0.6</v>
      </c>
      <c r="G33">
        <f t="shared" si="1"/>
        <v>0.4</v>
      </c>
      <c r="H33">
        <f t="shared" si="2"/>
        <v>0</v>
      </c>
      <c r="I33" s="4" t="str">
        <f t="shared" si="3"/>
        <v>심미</v>
      </c>
      <c r="J33" s="4" t="str">
        <f t="shared" si="4"/>
        <v>일탈</v>
      </c>
      <c r="K33" s="4" t="str">
        <f t="shared" si="5"/>
        <v/>
      </c>
    </row>
    <row r="34" spans="1:11">
      <c r="A34" s="3" t="s">
        <v>35</v>
      </c>
      <c r="B34">
        <v>1</v>
      </c>
      <c r="C34">
        <v>3</v>
      </c>
      <c r="E34">
        <f>SUM(B34,C34,D34)</f>
        <v>4</v>
      </c>
      <c r="F34">
        <f t="shared" si="0"/>
        <v>0.25</v>
      </c>
      <c r="G34">
        <f t="shared" si="1"/>
        <v>0.75</v>
      </c>
      <c r="H34">
        <f t="shared" si="2"/>
        <v>0</v>
      </c>
      <c r="I34" s="4" t="str">
        <f t="shared" si="3"/>
        <v>일탈</v>
      </c>
      <c r="J34" s="4" t="str">
        <f t="shared" si="4"/>
        <v>심미</v>
      </c>
      <c r="K34" s="4" t="str">
        <f t="shared" si="5"/>
        <v/>
      </c>
    </row>
    <row r="35" spans="1:11">
      <c r="A35" s="3" t="s">
        <v>36</v>
      </c>
      <c r="C35">
        <v>3</v>
      </c>
      <c r="E35">
        <f>SUM(B35,C35,D35)</f>
        <v>3</v>
      </c>
      <c r="F35">
        <f t="shared" si="0"/>
        <v>0</v>
      </c>
      <c r="G35">
        <f t="shared" si="1"/>
        <v>1</v>
      </c>
      <c r="H35">
        <f t="shared" si="2"/>
        <v>0</v>
      </c>
      <c r="I35" s="4" t="str">
        <f t="shared" si="3"/>
        <v>일탈</v>
      </c>
      <c r="J35" s="4" t="str">
        <f t="shared" si="4"/>
        <v/>
      </c>
      <c r="K35" s="4" t="str">
        <f t="shared" si="5"/>
        <v/>
      </c>
    </row>
    <row r="36" spans="1:11">
      <c r="A36" s="3" t="s">
        <v>37</v>
      </c>
      <c r="B36">
        <v>9</v>
      </c>
      <c r="C36">
        <v>4</v>
      </c>
      <c r="E36">
        <f>SUM(B36,C36,D36)</f>
        <v>13</v>
      </c>
      <c r="F36">
        <f t="shared" si="0"/>
        <v>0.69230769230769229</v>
      </c>
      <c r="G36">
        <f t="shared" si="1"/>
        <v>0.30769230769230771</v>
      </c>
      <c r="H36">
        <f t="shared" si="2"/>
        <v>0</v>
      </c>
      <c r="I36" s="4" t="str">
        <f t="shared" si="3"/>
        <v>심미</v>
      </c>
      <c r="J36" s="4" t="str">
        <f t="shared" si="4"/>
        <v>일탈</v>
      </c>
      <c r="K36" s="4" t="str">
        <f t="shared" si="5"/>
        <v/>
      </c>
    </row>
    <row r="37" spans="1:11">
      <c r="A37" s="3" t="s">
        <v>38</v>
      </c>
      <c r="B37">
        <v>8</v>
      </c>
      <c r="C37">
        <v>2</v>
      </c>
      <c r="E37">
        <f>SUM(B37,C37,D37)</f>
        <v>10</v>
      </c>
      <c r="F37">
        <f t="shared" si="0"/>
        <v>0.8</v>
      </c>
      <c r="G37">
        <f t="shared" si="1"/>
        <v>0.2</v>
      </c>
      <c r="H37">
        <f t="shared" si="2"/>
        <v>0</v>
      </c>
      <c r="I37" s="4" t="str">
        <f t="shared" si="3"/>
        <v>심미</v>
      </c>
      <c r="J37" s="4" t="str">
        <f t="shared" si="4"/>
        <v>일탈</v>
      </c>
      <c r="K37" s="4" t="str">
        <f t="shared" si="5"/>
        <v/>
      </c>
    </row>
    <row r="38" spans="1:11">
      <c r="A38" s="3" t="s">
        <v>39</v>
      </c>
      <c r="B38">
        <v>8</v>
      </c>
      <c r="C38">
        <v>4</v>
      </c>
      <c r="E38">
        <f>SUM(B38,C38,D38)</f>
        <v>12</v>
      </c>
      <c r="F38">
        <f t="shared" si="0"/>
        <v>0.66666666666666663</v>
      </c>
      <c r="G38">
        <f t="shared" si="1"/>
        <v>0.33333333333333331</v>
      </c>
      <c r="H38">
        <f t="shared" si="2"/>
        <v>0</v>
      </c>
      <c r="I38" s="4" t="str">
        <f t="shared" si="3"/>
        <v>심미</v>
      </c>
      <c r="J38" s="4" t="str">
        <f t="shared" si="4"/>
        <v>일탈</v>
      </c>
      <c r="K38" s="4" t="str">
        <f t="shared" si="5"/>
        <v/>
      </c>
    </row>
    <row r="39" spans="1:11">
      <c r="A39" s="3" t="s">
        <v>40</v>
      </c>
      <c r="B39">
        <v>2</v>
      </c>
      <c r="C39">
        <v>5</v>
      </c>
      <c r="D39">
        <v>1</v>
      </c>
      <c r="E39">
        <f>SUM(B39,C39,D39)</f>
        <v>8</v>
      </c>
      <c r="F39">
        <f t="shared" si="0"/>
        <v>0.25</v>
      </c>
      <c r="G39">
        <f t="shared" si="1"/>
        <v>0.625</v>
      </c>
      <c r="H39">
        <f t="shared" si="2"/>
        <v>0.125</v>
      </c>
      <c r="I39" s="4" t="str">
        <f t="shared" si="3"/>
        <v>일탈</v>
      </c>
      <c r="J39" s="4" t="str">
        <f t="shared" si="4"/>
        <v>심미</v>
      </c>
      <c r="K39" s="4" t="str">
        <f t="shared" si="5"/>
        <v>교육</v>
      </c>
    </row>
    <row r="40" spans="1:11">
      <c r="A40" s="3" t="s">
        <v>41</v>
      </c>
      <c r="B40">
        <v>4</v>
      </c>
      <c r="C40">
        <v>2</v>
      </c>
      <c r="E40">
        <f>SUM(B40,C40,D40)</f>
        <v>6</v>
      </c>
      <c r="F40">
        <f t="shared" si="0"/>
        <v>0.66666666666666663</v>
      </c>
      <c r="G40">
        <f t="shared" si="1"/>
        <v>0.33333333333333331</v>
      </c>
      <c r="H40">
        <f t="shared" si="2"/>
        <v>0</v>
      </c>
      <c r="I40" s="4" t="str">
        <f t="shared" si="3"/>
        <v>심미</v>
      </c>
      <c r="J40" s="4" t="str">
        <f t="shared" si="4"/>
        <v>일탈</v>
      </c>
      <c r="K40" s="4" t="str">
        <f t="shared" si="5"/>
        <v/>
      </c>
    </row>
    <row r="41" spans="1:11">
      <c r="A41" s="3" t="s">
        <v>43</v>
      </c>
      <c r="B41">
        <v>3</v>
      </c>
      <c r="D41">
        <v>11</v>
      </c>
      <c r="E41">
        <f>SUM(B41,C41,D41)</f>
        <v>14</v>
      </c>
      <c r="F41">
        <f t="shared" si="0"/>
        <v>0.21428571428571427</v>
      </c>
      <c r="G41">
        <f t="shared" si="1"/>
        <v>0</v>
      </c>
      <c r="H41">
        <f t="shared" si="2"/>
        <v>0.7857142857142857</v>
      </c>
      <c r="I41" s="4" t="str">
        <f t="shared" si="3"/>
        <v>교육</v>
      </c>
      <c r="J41" s="4" t="str">
        <f t="shared" si="4"/>
        <v>심미</v>
      </c>
      <c r="K41" s="4" t="str">
        <f t="shared" si="5"/>
        <v/>
      </c>
    </row>
    <row r="42" spans="1:11">
      <c r="A42" s="3" t="s">
        <v>44</v>
      </c>
      <c r="B42">
        <v>1</v>
      </c>
      <c r="D42">
        <v>6</v>
      </c>
      <c r="E42">
        <f>SUM(B42,C42,D42)</f>
        <v>7</v>
      </c>
      <c r="F42">
        <f t="shared" si="0"/>
        <v>0.14285714285714285</v>
      </c>
      <c r="G42">
        <f t="shared" si="1"/>
        <v>0</v>
      </c>
      <c r="H42">
        <f t="shared" si="2"/>
        <v>0.8571428571428571</v>
      </c>
      <c r="I42" s="4" t="str">
        <f t="shared" si="3"/>
        <v>교육</v>
      </c>
      <c r="J42" s="4" t="str">
        <f t="shared" si="4"/>
        <v>심미</v>
      </c>
      <c r="K42" s="4" t="str">
        <f t="shared" si="5"/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2022-05-28T17:18:11Z</dcterms:created>
  <dcterms:modified xsi:type="dcterms:W3CDTF">2022-06-01T17:05:07Z</dcterms:modified>
</cp:coreProperties>
</file>