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Kecerdasan Bisnis_Kelompok 8\UAS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12" i="1"/>
  <c r="L13" i="1"/>
  <c r="L14" i="1"/>
  <c r="L15" i="1"/>
  <c r="L16" i="1"/>
  <c r="L17" i="1"/>
  <c r="L18" i="1"/>
  <c r="L19" i="1"/>
  <c r="L20" i="1"/>
  <c r="L21" i="1"/>
  <c r="L22" i="1"/>
  <c r="L23" i="1"/>
  <c r="L12" i="1"/>
  <c r="M13" i="1"/>
  <c r="M14" i="1"/>
  <c r="M15" i="1"/>
  <c r="M16" i="1"/>
  <c r="M17" i="1"/>
  <c r="M18" i="1"/>
  <c r="M19" i="1"/>
  <c r="M20" i="1"/>
  <c r="M21" i="1"/>
  <c r="M22" i="1"/>
  <c r="M23" i="1"/>
  <c r="M12" i="1"/>
  <c r="N12" i="1"/>
  <c r="J12" i="1"/>
  <c r="N13" i="1"/>
  <c r="N14" i="1"/>
  <c r="N15" i="1"/>
  <c r="N16" i="1"/>
  <c r="N17" i="1"/>
  <c r="N18" i="1"/>
  <c r="N19" i="1"/>
  <c r="N20" i="1"/>
  <c r="N21" i="1"/>
  <c r="N22" i="1"/>
  <c r="N23" i="1"/>
  <c r="J13" i="1"/>
  <c r="J14" i="1"/>
  <c r="J15" i="1"/>
  <c r="J16" i="1"/>
  <c r="J17" i="1"/>
  <c r="J18" i="1"/>
  <c r="J19" i="1"/>
  <c r="J20" i="1"/>
  <c r="J21" i="1"/>
  <c r="J22" i="1"/>
  <c r="J23" i="1"/>
  <c r="I12" i="1"/>
  <c r="H12" i="1"/>
  <c r="G13" i="1" l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12" i="1"/>
  <c r="L24" i="1" l="1"/>
  <c r="K24" i="1"/>
  <c r="N24" i="1"/>
  <c r="M24" i="1" l="1"/>
</calcChain>
</file>

<file path=xl/sharedStrings.xml><?xml version="1.0" encoding="utf-8"?>
<sst xmlns="http://schemas.openxmlformats.org/spreadsheetml/2006/main" count="35" uniqueCount="30">
  <si>
    <t>Tweet 1</t>
  </si>
  <si>
    <t>Tweet 2</t>
  </si>
  <si>
    <t>Tweet 3</t>
  </si>
  <si>
    <t>Tweet 4</t>
  </si>
  <si>
    <t>Token</t>
  </si>
  <si>
    <t>Pembelajaran</t>
  </si>
  <si>
    <t>online</t>
  </si>
  <si>
    <t>menyenangkan</t>
  </si>
  <si>
    <t>mengajarkan</t>
  </si>
  <si>
    <t>membangun</t>
  </si>
  <si>
    <t>kreativitas</t>
  </si>
  <si>
    <t>inovasi</t>
  </si>
  <si>
    <t>diskusi</t>
  </si>
  <si>
    <t>kelas</t>
  </si>
  <si>
    <t>dibandingkan</t>
  </si>
  <si>
    <t>tatap muka</t>
  </si>
  <si>
    <t>aktif</t>
  </si>
  <si>
    <t xml:space="preserve">Kata Kunci "Manfaat Pembelajaran Online” </t>
  </si>
  <si>
    <t>DF</t>
  </si>
  <si>
    <t>D/DF</t>
  </si>
  <si>
    <t>IDF</t>
  </si>
  <si>
    <t>Jumlah Tweet (D)</t>
  </si>
  <si>
    <t>TF</t>
  </si>
  <si>
    <t>W</t>
  </si>
  <si>
    <t>TOTAL</t>
  </si>
  <si>
    <t>Kata 
Kunci</t>
  </si>
  <si>
    <r>
      <t xml:space="preserve">Tweet 1 : </t>
    </r>
    <r>
      <rPr>
        <sz val="8"/>
        <color theme="1"/>
        <rFont val="Calibri"/>
        <family val="2"/>
        <scheme val="minor"/>
      </rPr>
      <t>Bro, pembelajaran online itu menyenangkan sekali. Terutama aku bisa selfi, aku jadi happy</t>
    </r>
  </si>
  <si>
    <r>
      <t xml:space="preserve">Tweet 2 : </t>
    </r>
    <r>
      <rPr>
        <sz val="8"/>
        <color theme="1"/>
        <rFont val="Calibri"/>
        <family val="2"/>
        <scheme val="minor"/>
      </rPr>
      <t>jaran online itu mengajarkan kita untuk terus membangun kreativitas dan inovasi, pokoknya asyik banget</t>
    </r>
  </si>
  <si>
    <r>
      <t xml:space="preserve">Tweet 3 : </t>
    </r>
    <r>
      <rPr>
        <sz val="8"/>
        <color theme="1"/>
        <rFont val="Calibri"/>
        <family val="2"/>
        <scheme val="minor"/>
      </rPr>
      <t>Dengan adanya pembelajaran online, aku bisa eksis terus dan bisa diskusi di video conference 
bersama teman-temanku</t>
    </r>
  </si>
  <si>
    <r>
      <t xml:space="preserve">Tweet 4 : </t>
    </r>
    <r>
      <rPr>
        <sz val="8"/>
        <color theme="1"/>
        <rFont val="Calibri"/>
        <family val="2"/>
        <scheme val="minor"/>
      </rPr>
      <t>Menurutku, pembelajaran di kelas lebih mudah diterima dibandingkan pembelajaran online. 
Cuman kendalanya saat pembelajaran tatap muka, kita menjadi kurang aktif di kelas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</si>
</sst>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/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6" zoomScale="130" zoomScaleNormal="130" workbookViewId="0">
      <selection activeCell="E8" sqref="E8"/>
    </sheetView>
  </sheetViews>
  <sheetFormatPr defaultRowHeight="11.25" x14ac:dyDescent="0.2"/>
  <cols>
    <col min="1" max="1" width="12.28515625" style="1" customWidth="1"/>
    <col min="2" max="2" width="4.7109375" style="1" bestFit="1" customWidth="1"/>
    <col min="3" max="6" width="6.28515625" style="1" bestFit="1" customWidth="1"/>
    <col min="7" max="7" width="2.7109375" style="1" bestFit="1" customWidth="1"/>
    <col min="8" max="8" width="4.28515625" style="1" bestFit="1" customWidth="1"/>
    <col min="9" max="9" width="4.42578125" style="1" bestFit="1" customWidth="1"/>
    <col min="10" max="10" width="4.7109375" style="1" bestFit="1" customWidth="1"/>
    <col min="11" max="14" width="6.28515625" style="1" bestFit="1" customWidth="1"/>
    <col min="15" max="16384" width="9.140625" style="1"/>
  </cols>
  <sheetData>
    <row r="1" spans="1:18" x14ac:dyDescent="0.2">
      <c r="A1" s="7" t="s">
        <v>17</v>
      </c>
      <c r="B1" s="7"/>
      <c r="C1" s="7"/>
      <c r="D1" s="7"/>
      <c r="E1" s="7"/>
      <c r="F1" s="7"/>
    </row>
    <row r="2" spans="1:18" x14ac:dyDescent="0.2">
      <c r="A2" s="2"/>
    </row>
    <row r="3" spans="1:18" x14ac:dyDescent="0.2">
      <c r="A3" s="21" t="s">
        <v>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8"/>
      <c r="P3" s="8"/>
    </row>
    <row r="4" spans="1:18" x14ac:dyDescent="0.2">
      <c r="A4" s="21" t="s">
        <v>27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"/>
      <c r="P4" s="8"/>
      <c r="Q4" s="8"/>
    </row>
    <row r="5" spans="1:18" ht="24" customHeight="1" x14ac:dyDescent="0.2">
      <c r="A5" s="22" t="s">
        <v>28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8"/>
      <c r="P5" s="8"/>
      <c r="Q5" s="8"/>
      <c r="R5" s="8"/>
    </row>
    <row r="6" spans="1:18" ht="27" customHeight="1" x14ac:dyDescent="0.2">
      <c r="A6" s="22" t="s">
        <v>29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8"/>
      <c r="P6" s="8"/>
      <c r="Q6" s="8"/>
      <c r="R6" s="8"/>
    </row>
    <row r="8" spans="1:18" x14ac:dyDescent="0.2">
      <c r="A8" s="2" t="s">
        <v>21</v>
      </c>
      <c r="B8" s="3">
        <v>4</v>
      </c>
    </row>
    <row r="10" spans="1:18" x14ac:dyDescent="0.2">
      <c r="A10" s="18" t="s">
        <v>4</v>
      </c>
      <c r="B10" s="18" t="s">
        <v>22</v>
      </c>
      <c r="C10" s="18"/>
      <c r="D10" s="18"/>
      <c r="E10" s="18"/>
      <c r="F10" s="18"/>
      <c r="G10" s="18" t="s">
        <v>18</v>
      </c>
      <c r="H10" s="18" t="s">
        <v>19</v>
      </c>
      <c r="I10" s="18" t="s">
        <v>20</v>
      </c>
      <c r="J10" s="18" t="s">
        <v>23</v>
      </c>
      <c r="K10" s="18"/>
      <c r="L10" s="18"/>
      <c r="M10" s="18"/>
      <c r="N10" s="18"/>
    </row>
    <row r="11" spans="1:18" s="3" customFormat="1" ht="22.5" x14ac:dyDescent="0.2">
      <c r="A11" s="18"/>
      <c r="B11" s="19" t="s">
        <v>25</v>
      </c>
      <c r="C11" s="20" t="s">
        <v>0</v>
      </c>
      <c r="D11" s="20" t="s">
        <v>1</v>
      </c>
      <c r="E11" s="20" t="s">
        <v>2</v>
      </c>
      <c r="F11" s="20" t="s">
        <v>3</v>
      </c>
      <c r="G11" s="18"/>
      <c r="H11" s="18"/>
      <c r="I11" s="18"/>
      <c r="J11" s="19" t="s">
        <v>25</v>
      </c>
      <c r="K11" s="20" t="s">
        <v>0</v>
      </c>
      <c r="L11" s="20" t="s">
        <v>1</v>
      </c>
      <c r="M11" s="20" t="s">
        <v>2</v>
      </c>
      <c r="N11" s="20" t="s">
        <v>3</v>
      </c>
    </row>
    <row r="12" spans="1:18" x14ac:dyDescent="0.2">
      <c r="A12" s="15" t="s">
        <v>5</v>
      </c>
      <c r="B12" s="16">
        <v>1</v>
      </c>
      <c r="C12" s="16">
        <v>1</v>
      </c>
      <c r="D12" s="16">
        <v>1</v>
      </c>
      <c r="E12" s="16">
        <v>1</v>
      </c>
      <c r="F12" s="16">
        <v>3</v>
      </c>
      <c r="G12" s="16">
        <f>SUM(B12:F12)</f>
        <v>7</v>
      </c>
      <c r="H12" s="17">
        <f>$B$8/G12</f>
        <v>0.5714285714285714</v>
      </c>
      <c r="I12" s="11">
        <f>LOG(H12)</f>
        <v>-0.24303804868629447</v>
      </c>
      <c r="J12" s="11">
        <f>IF(B12=1,I12,0)</f>
        <v>-0.24303804868629447</v>
      </c>
      <c r="K12" s="11">
        <f>IF(C12=C12,I12*C12,0)</f>
        <v>-0.24303804868629447</v>
      </c>
      <c r="L12" s="11">
        <f>IF(D12=D12,I12*D12,0)</f>
        <v>-0.24303804868629447</v>
      </c>
      <c r="M12" s="11">
        <f>IF(E12=E12,I12*E12,0)</f>
        <v>-0.24303804868629447</v>
      </c>
      <c r="N12" s="11">
        <f>IF(F12=F12,I12*F12,0)</f>
        <v>-0.72911414605888347</v>
      </c>
      <c r="O12" s="6"/>
    </row>
    <row r="13" spans="1:18" x14ac:dyDescent="0.2">
      <c r="A13" s="15" t="s">
        <v>6</v>
      </c>
      <c r="B13" s="16">
        <v>1</v>
      </c>
      <c r="C13" s="16">
        <v>1</v>
      </c>
      <c r="D13" s="16">
        <v>1</v>
      </c>
      <c r="E13" s="16">
        <v>1</v>
      </c>
      <c r="F13" s="16">
        <v>1</v>
      </c>
      <c r="G13" s="16">
        <f t="shared" ref="G13:G23" si="0">SUM(B13:F13)</f>
        <v>5</v>
      </c>
      <c r="H13" s="17">
        <f t="shared" ref="H13:H23" si="1">$B$8/G13</f>
        <v>0.8</v>
      </c>
      <c r="I13" s="11">
        <f>LOG(H13)</f>
        <v>-9.6910013008056392E-2</v>
      </c>
      <c r="J13" s="11">
        <f t="shared" ref="J13:J23" si="2">IF(B13=1,I13,0)</f>
        <v>-9.6910013008056392E-2</v>
      </c>
      <c r="K13" s="11">
        <f t="shared" ref="K13:K23" si="3">IF(C13=C13,I13*C13,0)</f>
        <v>-9.6910013008056392E-2</v>
      </c>
      <c r="L13" s="11">
        <f t="shared" ref="L13:L23" si="4">IF(D13=D13,I13*D13,0)</f>
        <v>-9.6910013008056392E-2</v>
      </c>
      <c r="M13" s="11">
        <f t="shared" ref="M13:M23" si="5">IF(E13=E13,I13*E13,0)</f>
        <v>-9.6910013008056392E-2</v>
      </c>
      <c r="N13" s="11">
        <f>IF(F13=1,I13,0)</f>
        <v>-9.6910013008056392E-2</v>
      </c>
    </row>
    <row r="14" spans="1:18" x14ac:dyDescent="0.2">
      <c r="A14" s="5" t="s">
        <v>7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f t="shared" si="0"/>
        <v>1</v>
      </c>
      <c r="H14" s="9">
        <f t="shared" si="1"/>
        <v>4</v>
      </c>
      <c r="I14" s="10">
        <f>LOG(H14)</f>
        <v>0.6020599913279624</v>
      </c>
      <c r="J14" s="11">
        <f t="shared" si="2"/>
        <v>0</v>
      </c>
      <c r="K14" s="11">
        <f t="shared" si="3"/>
        <v>0.6020599913279624</v>
      </c>
      <c r="L14" s="11">
        <f t="shared" si="4"/>
        <v>0</v>
      </c>
      <c r="M14" s="11">
        <f t="shared" si="5"/>
        <v>0</v>
      </c>
      <c r="N14" s="11">
        <f t="shared" ref="N14:N23" si="6">IF(F14=1,I14,0)</f>
        <v>0</v>
      </c>
    </row>
    <row r="15" spans="1:18" x14ac:dyDescent="0.2">
      <c r="A15" s="5" t="s">
        <v>8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f t="shared" si="0"/>
        <v>1</v>
      </c>
      <c r="H15" s="9">
        <f t="shared" si="1"/>
        <v>4</v>
      </c>
      <c r="I15" s="10">
        <f t="shared" ref="I15:I23" si="7">LOG(H15)</f>
        <v>0.6020599913279624</v>
      </c>
      <c r="J15" s="11">
        <f t="shared" si="2"/>
        <v>0</v>
      </c>
      <c r="K15" s="11">
        <f t="shared" si="3"/>
        <v>0</v>
      </c>
      <c r="L15" s="11">
        <f t="shared" si="4"/>
        <v>0.6020599913279624</v>
      </c>
      <c r="M15" s="11">
        <f t="shared" si="5"/>
        <v>0</v>
      </c>
      <c r="N15" s="11">
        <f t="shared" si="6"/>
        <v>0</v>
      </c>
    </row>
    <row r="16" spans="1:18" x14ac:dyDescent="0.2">
      <c r="A16" s="5" t="s">
        <v>9</v>
      </c>
      <c r="B16" s="4">
        <v>0</v>
      </c>
      <c r="C16" s="4">
        <v>0</v>
      </c>
      <c r="D16" s="4">
        <v>1</v>
      </c>
      <c r="E16" s="4">
        <v>0</v>
      </c>
      <c r="F16" s="4">
        <v>0</v>
      </c>
      <c r="G16" s="4">
        <f t="shared" si="0"/>
        <v>1</v>
      </c>
      <c r="H16" s="9">
        <f t="shared" si="1"/>
        <v>4</v>
      </c>
      <c r="I16" s="10">
        <f t="shared" si="7"/>
        <v>0.6020599913279624</v>
      </c>
      <c r="J16" s="11">
        <f t="shared" si="2"/>
        <v>0</v>
      </c>
      <c r="K16" s="11">
        <f t="shared" si="3"/>
        <v>0</v>
      </c>
      <c r="L16" s="11">
        <f t="shared" si="4"/>
        <v>0.6020599913279624</v>
      </c>
      <c r="M16" s="11">
        <f t="shared" si="5"/>
        <v>0</v>
      </c>
      <c r="N16" s="11">
        <f t="shared" si="6"/>
        <v>0</v>
      </c>
    </row>
    <row r="17" spans="1:14" x14ac:dyDescent="0.2">
      <c r="A17" s="5" t="s">
        <v>10</v>
      </c>
      <c r="B17" s="4">
        <v>0</v>
      </c>
      <c r="C17" s="4">
        <v>0</v>
      </c>
      <c r="D17" s="4">
        <v>1</v>
      </c>
      <c r="E17" s="4">
        <v>0</v>
      </c>
      <c r="F17" s="4">
        <v>0</v>
      </c>
      <c r="G17" s="4">
        <f t="shared" si="0"/>
        <v>1</v>
      </c>
      <c r="H17" s="9">
        <f t="shared" si="1"/>
        <v>4</v>
      </c>
      <c r="I17" s="10">
        <f t="shared" si="7"/>
        <v>0.6020599913279624</v>
      </c>
      <c r="J17" s="11">
        <f t="shared" si="2"/>
        <v>0</v>
      </c>
      <c r="K17" s="11">
        <f t="shared" si="3"/>
        <v>0</v>
      </c>
      <c r="L17" s="11">
        <f t="shared" si="4"/>
        <v>0.6020599913279624</v>
      </c>
      <c r="M17" s="11">
        <f t="shared" si="5"/>
        <v>0</v>
      </c>
      <c r="N17" s="11">
        <f t="shared" si="6"/>
        <v>0</v>
      </c>
    </row>
    <row r="18" spans="1:14" x14ac:dyDescent="0.2">
      <c r="A18" s="5" t="s">
        <v>11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G18" s="4">
        <f t="shared" si="0"/>
        <v>1</v>
      </c>
      <c r="H18" s="9">
        <f t="shared" si="1"/>
        <v>4</v>
      </c>
      <c r="I18" s="10">
        <f t="shared" si="7"/>
        <v>0.6020599913279624</v>
      </c>
      <c r="J18" s="11">
        <f t="shared" si="2"/>
        <v>0</v>
      </c>
      <c r="K18" s="11">
        <f t="shared" si="3"/>
        <v>0</v>
      </c>
      <c r="L18" s="11">
        <f t="shared" si="4"/>
        <v>0.6020599913279624</v>
      </c>
      <c r="M18" s="11">
        <f t="shared" si="5"/>
        <v>0</v>
      </c>
      <c r="N18" s="11">
        <f t="shared" si="6"/>
        <v>0</v>
      </c>
    </row>
    <row r="19" spans="1:14" x14ac:dyDescent="0.2">
      <c r="A19" s="5" t="s">
        <v>12</v>
      </c>
      <c r="B19" s="4">
        <v>0</v>
      </c>
      <c r="C19" s="4">
        <v>0</v>
      </c>
      <c r="D19" s="4">
        <v>0</v>
      </c>
      <c r="E19" s="4">
        <v>1</v>
      </c>
      <c r="F19" s="4">
        <v>0</v>
      </c>
      <c r="G19" s="4">
        <f t="shared" si="0"/>
        <v>1</v>
      </c>
      <c r="H19" s="9">
        <f t="shared" si="1"/>
        <v>4</v>
      </c>
      <c r="I19" s="10">
        <f t="shared" si="7"/>
        <v>0.6020599913279624</v>
      </c>
      <c r="J19" s="11">
        <f t="shared" si="2"/>
        <v>0</v>
      </c>
      <c r="K19" s="11">
        <f t="shared" si="3"/>
        <v>0</v>
      </c>
      <c r="L19" s="11">
        <f t="shared" si="4"/>
        <v>0</v>
      </c>
      <c r="M19" s="11">
        <f t="shared" si="5"/>
        <v>0.6020599913279624</v>
      </c>
      <c r="N19" s="11">
        <f t="shared" si="6"/>
        <v>0</v>
      </c>
    </row>
    <row r="20" spans="1:14" x14ac:dyDescent="0.2">
      <c r="A20" s="5" t="s">
        <v>13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>
        <f t="shared" si="0"/>
        <v>1</v>
      </c>
      <c r="H20" s="9">
        <f t="shared" si="1"/>
        <v>4</v>
      </c>
      <c r="I20" s="10">
        <f t="shared" si="7"/>
        <v>0.6020599913279624</v>
      </c>
      <c r="J20" s="11">
        <f t="shared" si="2"/>
        <v>0</v>
      </c>
      <c r="K20" s="11">
        <f t="shared" si="3"/>
        <v>0</v>
      </c>
      <c r="L20" s="11">
        <f t="shared" si="4"/>
        <v>0</v>
      </c>
      <c r="M20" s="11">
        <f t="shared" si="5"/>
        <v>0</v>
      </c>
      <c r="N20" s="11">
        <f t="shared" si="6"/>
        <v>0.6020599913279624</v>
      </c>
    </row>
    <row r="21" spans="1:14" x14ac:dyDescent="0.2">
      <c r="A21" s="5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1</v>
      </c>
      <c r="G21" s="4">
        <f t="shared" si="0"/>
        <v>1</v>
      </c>
      <c r="H21" s="9">
        <f t="shared" si="1"/>
        <v>4</v>
      </c>
      <c r="I21" s="10">
        <f t="shared" si="7"/>
        <v>0.6020599913279624</v>
      </c>
      <c r="J21" s="11">
        <f t="shared" si="2"/>
        <v>0</v>
      </c>
      <c r="K21" s="11">
        <f t="shared" si="3"/>
        <v>0</v>
      </c>
      <c r="L21" s="11">
        <f t="shared" si="4"/>
        <v>0</v>
      </c>
      <c r="M21" s="11">
        <f t="shared" si="5"/>
        <v>0</v>
      </c>
      <c r="N21" s="11">
        <f t="shared" si="6"/>
        <v>0.6020599913279624</v>
      </c>
    </row>
    <row r="22" spans="1:14" x14ac:dyDescent="0.2">
      <c r="A22" s="5" t="s">
        <v>15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>
        <f t="shared" si="0"/>
        <v>1</v>
      </c>
      <c r="H22" s="9">
        <f t="shared" si="1"/>
        <v>4</v>
      </c>
      <c r="I22" s="10">
        <f t="shared" si="7"/>
        <v>0.6020599913279624</v>
      </c>
      <c r="J22" s="11">
        <f t="shared" si="2"/>
        <v>0</v>
      </c>
      <c r="K22" s="11">
        <f t="shared" si="3"/>
        <v>0</v>
      </c>
      <c r="L22" s="11">
        <f t="shared" si="4"/>
        <v>0</v>
      </c>
      <c r="M22" s="11">
        <f t="shared" si="5"/>
        <v>0</v>
      </c>
      <c r="N22" s="11">
        <f t="shared" si="6"/>
        <v>0.6020599913279624</v>
      </c>
    </row>
    <row r="23" spans="1:14" x14ac:dyDescent="0.2">
      <c r="A23" s="5" t="s">
        <v>16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f t="shared" si="0"/>
        <v>1</v>
      </c>
      <c r="H23" s="9">
        <f t="shared" si="1"/>
        <v>4</v>
      </c>
      <c r="I23" s="10">
        <f t="shared" si="7"/>
        <v>0.6020599913279624</v>
      </c>
      <c r="J23" s="11">
        <f t="shared" si="2"/>
        <v>0</v>
      </c>
      <c r="K23" s="11">
        <f t="shared" si="3"/>
        <v>0</v>
      </c>
      <c r="L23" s="11">
        <f t="shared" si="4"/>
        <v>0</v>
      </c>
      <c r="M23" s="11">
        <f t="shared" si="5"/>
        <v>0</v>
      </c>
      <c r="N23" s="11">
        <f t="shared" si="6"/>
        <v>0.6020599913279624</v>
      </c>
    </row>
    <row r="24" spans="1:14" x14ac:dyDescent="0.2">
      <c r="A24" s="12" t="s">
        <v>24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K12+K13</f>
        <v>-0.33994806169435088</v>
      </c>
      <c r="L24" s="14">
        <f t="shared" ref="L24:N24" si="8">L12+L13</f>
        <v>-0.33994806169435088</v>
      </c>
      <c r="M24" s="14">
        <f t="shared" si="8"/>
        <v>-0.33994806169435088</v>
      </c>
      <c r="N24" s="14">
        <f t="shared" si="8"/>
        <v>-0.82602415906693982</v>
      </c>
    </row>
  </sheetData>
  <mergeCells count="11">
    <mergeCell ref="A4:N4"/>
    <mergeCell ref="A5:N5"/>
    <mergeCell ref="A6:N6"/>
    <mergeCell ref="H10:H11"/>
    <mergeCell ref="I10:I11"/>
    <mergeCell ref="B10:F10"/>
    <mergeCell ref="J10:N10"/>
    <mergeCell ref="A1:F1"/>
    <mergeCell ref="A10:A11"/>
    <mergeCell ref="G10:G11"/>
    <mergeCell ref="A3:N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2023-01-23T17:11:50Z</cp:lastPrinted>
  <dcterms:created xsi:type="dcterms:W3CDTF">2023-01-23T16:03:05Z</dcterms:created>
  <dcterms:modified xsi:type="dcterms:W3CDTF">2023-01-23T17:33:52Z</dcterms:modified>
</cp:coreProperties>
</file>