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Hassan Laptop Point\Desktop\"/>
    </mc:Choice>
  </mc:AlternateContent>
  <xr:revisionPtr revIDLastSave="0" documentId="8_{511C7012-AD05-4FF2-A0A1-8A38773DB98A}" xr6:coauthVersionLast="47" xr6:coauthVersionMax="47" xr10:uidLastSave="{00000000-0000-0000-0000-000000000000}"/>
  <bookViews>
    <workbookView xWindow="-120" yWindow="-120" windowWidth="20730" windowHeight="11160" xr2:uid="{00000000-000D-0000-FFFF-FFFF00000000}"/>
  </bookViews>
  <sheets>
    <sheet name="Notes" sheetId="21" r:id="rId1"/>
    <sheet name="Table 1a" sheetId="22" r:id="rId2"/>
    <sheet name="Table 1b" sheetId="3" r:id="rId3"/>
    <sheet name="Table 1c" sheetId="27" r:id="rId4"/>
    <sheet name="Table 2" sheetId="4" r:id="rId5"/>
    <sheet name="Table 3" sheetId="5" r:id="rId6"/>
    <sheet name="Table 4a" sheetId="23" r:id="rId7"/>
    <sheet name="Table 4b" sheetId="19" r:id="rId8"/>
    <sheet name="Table 5" sheetId="7" r:id="rId9"/>
    <sheet name="Table 6" sheetId="8" r:id="rId10"/>
    <sheet name="Table 7" sheetId="9" r:id="rId11"/>
    <sheet name="Table 10a" sheetId="24" r:id="rId12"/>
    <sheet name="Table 10b" sheetId="25" r:id="rId13"/>
    <sheet name="Table 11" sheetId="28" r:id="rId14"/>
    <sheet name="Table 12" sheetId="13" r:id="rId15"/>
    <sheet name="Table 13" sheetId="14" r:id="rId16"/>
    <sheet name="Table 14" sheetId="26" r:id="rId17"/>
    <sheet name="Table 15" sheetId="16"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0">'[2]Table Q4.3'!#REF!</definedName>
    <definedName name="__Pub41" localSheetId="13">'[2]Table Q4.3'!#REF!</definedName>
    <definedName name="__Pub41" localSheetId="3">'[2]Table Q4.3'!#REF!</definedName>
    <definedName name="__Pub41">'[2]Table Q4.3'!#REF!</definedName>
    <definedName name="__Pub42">'[1]Table 4.2'!$P$5:$Y$25</definedName>
    <definedName name="_Pub41" localSheetId="0">'[2]Table Q4.3'!#REF!</definedName>
    <definedName name="_Pub41" localSheetId="13">'[2]Table Q4.3'!#REF!</definedName>
    <definedName name="_Pub41" localSheetId="3">'[2]Table Q4.3'!#REF!</definedName>
    <definedName name="_Pub41">'[2]Table Q4.3'!#REF!</definedName>
    <definedName name="_Pub42">'[1]Table 4.2'!$P$5:$Y$25</definedName>
    <definedName name="_s" localSheetId="0" hidden="1">#REF!</definedName>
    <definedName name="_s" localSheetId="13" hidden="1">#REF!</definedName>
    <definedName name="_s" localSheetId="3" hidden="1">#REF!</definedName>
    <definedName name="_s" hidden="1">#REF!</definedName>
    <definedName name="_Sort" localSheetId="0" hidden="1">#REF!</definedName>
    <definedName name="_Sort" localSheetId="13" hidden="1">#REF!</definedName>
    <definedName name="_Sort" localSheetId="3" hidden="1">#REF!</definedName>
    <definedName name="_Sort" hidden="1">#REF!</definedName>
    <definedName name="_tbl201011" localSheetId="0">#REF!</definedName>
    <definedName name="_tbl201011" localSheetId="13">#REF!</definedName>
    <definedName name="_tbl201011" localSheetId="3">#REF!</definedName>
    <definedName name="_tbl201011">#REF!</definedName>
    <definedName name="All_Offences">'[3]Areas cautions'!$BP$27:$CX$43</definedName>
    <definedName name="AVON" localSheetId="0">#REF!</definedName>
    <definedName name="AVON" localSheetId="13">#REF!</definedName>
    <definedName name="AVON" localSheetId="3">#REF!</definedName>
    <definedName name="AVON">#REF!</definedName>
    <definedName name="BEDS" localSheetId="0">#REF!</definedName>
    <definedName name="BEDS" localSheetId="13">#REF!</definedName>
    <definedName name="BEDS" localSheetId="3">#REF!</definedName>
    <definedName name="BEDS">#REF!</definedName>
    <definedName name="BERKS" localSheetId="0">#REF!</definedName>
    <definedName name="BERKS" localSheetId="13">#REF!</definedName>
    <definedName name="BERKS" localSheetId="3">#REF!</definedName>
    <definedName name="BERKS">#REF!</definedName>
    <definedName name="BUCKS" localSheetId="0">#REF!</definedName>
    <definedName name="BUCKS">#REF!</definedName>
    <definedName name="Burglary" localSheetId="0">#REF!</definedName>
    <definedName name="Burglary">#REF!</definedName>
    <definedName name="CAMBS" localSheetId="0">#REF!</definedName>
    <definedName name="CAMBS">#REF!</definedName>
    <definedName name="Cautions" localSheetId="0">'[4]6.4 data'!#REF!</definedName>
    <definedName name="Cautions" localSheetId="13">'[4]6.4 data'!#REF!</definedName>
    <definedName name="Cautions" localSheetId="3">'[4]6.4 data'!#REF!</definedName>
    <definedName name="Cautions">'[4]6.4 data'!#REF!</definedName>
    <definedName name="CCTrial2009Tried">'[5]Table 3.7'!$P$5:$U$23</definedName>
    <definedName name="CHESHIRE" localSheetId="0">#REF!</definedName>
    <definedName name="CHESHIRE" localSheetId="13">#REF!</definedName>
    <definedName name="CHESHIRE" localSheetId="3">#REF!</definedName>
    <definedName name="CHESHIRE">#REF!</definedName>
    <definedName name="CLEVELAND" localSheetId="0">#REF!</definedName>
    <definedName name="CLEVELAND" localSheetId="13">#REF!</definedName>
    <definedName name="CLEVELAND" localSheetId="3">#REF!</definedName>
    <definedName name="CLEVELAND">#REF!</definedName>
    <definedName name="CLWYD" localSheetId="0">#REF!</definedName>
    <definedName name="CLWYD" localSheetId="13">#REF!</definedName>
    <definedName name="CLWYD" localSheetId="3">#REF!</definedName>
    <definedName name="CLWYD">#REF!</definedName>
    <definedName name="Convictions" localSheetId="0">'[4]6.4 data'!#REF!</definedName>
    <definedName name="Convictions" localSheetId="13">'[4]6.4 data'!#REF!</definedName>
    <definedName name="Convictions" localSheetId="3">'[4]6.4 data'!#REF!</definedName>
    <definedName name="Convictions">'[4]6.4 data'!#REF!</definedName>
    <definedName name="CORNWALL" localSheetId="0">#REF!</definedName>
    <definedName name="CORNWALL" localSheetId="13">#REF!</definedName>
    <definedName name="CORNWALL" localSheetId="3">#REF!</definedName>
    <definedName name="CORNWALL">#REF!</definedName>
    <definedName name="Criminal_Damage">'[3]Areas cautions'!$CZ$20:$EK$36</definedName>
    <definedName name="Cumbria" localSheetId="0">#REF!</definedName>
    <definedName name="Cumbria" localSheetId="13">#REF!</definedName>
    <definedName name="Cumbria" localSheetId="3">#REF!</definedName>
    <definedName name="Cumbria">#REF!</definedName>
    <definedName name="_xlnm.Database" localSheetId="0">#REF!</definedName>
    <definedName name="_xlnm.Database" localSheetId="13">#REF!</definedName>
    <definedName name="_xlnm.Database" localSheetId="3">#REF!</definedName>
    <definedName name="_xlnm.Database">#REF!</definedName>
    <definedName name="DERBYSHIRE" localSheetId="0">#REF!</definedName>
    <definedName name="DERBYSHIRE" localSheetId="13">#REF!</definedName>
    <definedName name="DERBYSHIRE" localSheetId="3">#REF!</definedName>
    <definedName name="DERBYSHIRE">#REF!</definedName>
    <definedName name="DEVON" localSheetId="0">#REF!</definedName>
    <definedName name="DEVON">#REF!</definedName>
    <definedName name="DORSET" localSheetId="0">#REF!</definedName>
    <definedName name="DORSET">#REF!</definedName>
    <definedName name="Drug_Offences">'[3]Areas cautions'!$CW$37:$EH$53</definedName>
    <definedName name="DUMMY_TEST_TABLE_A1_Q3_1011_EXCL_WM" localSheetId="0">#REF!</definedName>
    <definedName name="DUMMY_TEST_TABLE_A1_Q3_1011_EXCL_WM" localSheetId="13">#REF!</definedName>
    <definedName name="DUMMY_TEST_TABLE_A1_Q3_1011_EXCL_WM" localSheetId="3">#REF!</definedName>
    <definedName name="DUMMY_TEST_TABLE_A1_Q3_1011_EXCL_WM">#REF!</definedName>
    <definedName name="DUMMY_TEST_TABLE_A1_Q3_1011_INCL_WM" localSheetId="0">#REF!</definedName>
    <definedName name="DUMMY_TEST_TABLE_A1_Q3_1011_INCL_WM" localSheetId="13">#REF!</definedName>
    <definedName name="DUMMY_TEST_TABLE_A1_Q3_1011_INCL_WM" localSheetId="3">#REF!</definedName>
    <definedName name="DUMMY_TEST_TABLE_A1_Q3_1011_INCL_WM">#REF!</definedName>
    <definedName name="DURHAM" localSheetId="0">#REF!</definedName>
    <definedName name="DURHAM" localSheetId="13">#REF!</definedName>
    <definedName name="DURHAM" localSheetId="3">#REF!</definedName>
    <definedName name="DURHAM">#REF!</definedName>
    <definedName name="DYFED" localSheetId="0">#REF!</definedName>
    <definedName name="DYFED">#REF!</definedName>
    <definedName name="E_SUSSEX" localSheetId="0">#REF!</definedName>
    <definedName name="E_SUSSEX">#REF!</definedName>
    <definedName name="ESSEX" localSheetId="0">#REF!</definedName>
    <definedName name="ESSEX">#REF!</definedName>
    <definedName name="f" localSheetId="0" hidden="1">#REF!</definedName>
    <definedName name="f" hidden="1">#REF!</definedName>
    <definedName name="fff">OFFSET([6]tbl_NATIONAL_LY!$G$2,0,0,COUNTA([6]tbl_NATIONAL_LY!$G$1:$G$65536)-1,1)</definedName>
    <definedName name="FinYear" localSheetId="0">#REF!</definedName>
    <definedName name="FinYear" localSheetId="13">#REF!</definedName>
    <definedName name="FinYear" localSheetId="3">#REF!</definedName>
    <definedName name="FinYear">#REF!</definedName>
    <definedName name="ForceNames">'[7]Apr-Jun 2011'!$A$5:$A$47</definedName>
    <definedName name="Fraud_and_Forgery">'[3]Areas cautions'!$CW$54:$EH$70</definedName>
    <definedName name="GLOS" localSheetId="0">#REF!</definedName>
    <definedName name="GLOS" localSheetId="13">#REF!</definedName>
    <definedName name="GLOS" localSheetId="3">#REF!</definedName>
    <definedName name="GLOS">#REF!</definedName>
    <definedName name="GTR_MAN" localSheetId="0">#REF!</definedName>
    <definedName name="GTR_MAN" localSheetId="13">#REF!</definedName>
    <definedName name="GTR_MAN" localSheetId="3">#REF!</definedName>
    <definedName name="GTR_MAN">#REF!</definedName>
    <definedName name="Guilty">'[8]Table Q4.1'!$A$7:$L$27</definedName>
    <definedName name="GWENT" localSheetId="0">#REF!</definedName>
    <definedName name="GWENT" localSheetId="13">#REF!</definedName>
    <definedName name="GWENT" localSheetId="3">#REF!</definedName>
    <definedName name="GWENT">#REF!</definedName>
    <definedName name="GWYNEDD" localSheetId="0">#REF!</definedName>
    <definedName name="GWYNEDD" localSheetId="13">#REF!</definedName>
    <definedName name="GWYNEDD" localSheetId="3">#REF!</definedName>
    <definedName name="GWYNEDD">#REF!</definedName>
    <definedName name="HANTS" localSheetId="0">#REF!</definedName>
    <definedName name="HANTS" localSheetId="13">#REF!</definedName>
    <definedName name="HANTS" localSheetId="3">#REF!</definedName>
    <definedName name="HANTS">#REF!</definedName>
    <definedName name="Help">OFFSET([6]tbl_NATIONAL!$L$2,0,0,COUNTA([6]tbl_NATIONAL!$N$1:$N$65536)-1,1)</definedName>
    <definedName name="HEREFORD_W" localSheetId="0">#REF!</definedName>
    <definedName name="HEREFORD_W" localSheetId="13">#REF!</definedName>
    <definedName name="HEREFORD_W" localSheetId="3">#REF!</definedName>
    <definedName name="HEREFORD_W">#REF!</definedName>
    <definedName name="HERTS" localSheetId="0">#REF!</definedName>
    <definedName name="HERTS" localSheetId="13">#REF!</definedName>
    <definedName name="HERTS" localSheetId="3">#REF!</definedName>
    <definedName name="HERTS">#REF!</definedName>
    <definedName name="HO" localSheetId="0">#REF!</definedName>
    <definedName name="HO" localSheetId="13">#REF!</definedName>
    <definedName name="HO" localSheetId="3">#REF!</definedName>
    <definedName name="HO">#REF!</definedName>
    <definedName name="HUMBERSIDE" localSheetId="0">#REF!</definedName>
    <definedName name="HUMBERSIDE">#REF!</definedName>
    <definedName name="I_OF_WIGHT" localSheetId="0">#REF!</definedName>
    <definedName name="I_OF_WIGHT">#REF!</definedName>
    <definedName name="IneffCC_BandW" localSheetId="0">[9]Ineffective!#REF!</definedName>
    <definedName name="IneffCC_BandW" localSheetId="13">[9]Ineffective!#REF!</definedName>
    <definedName name="IneffCC_BandW" localSheetId="3">[9]Ineffective!#REF!</definedName>
    <definedName name="IneffCC_BandW">[9]Ineffective!#REF!</definedName>
    <definedName name="IneffCC_BandW_and_figures" localSheetId="0">[9]Ineffective!#REF!</definedName>
    <definedName name="IneffCC_BandW_and_figures" localSheetId="13">[9]Ineffective!#REF!</definedName>
    <definedName name="IneffCC_BandW_and_figures" localSheetId="3">[9]Ineffective!#REF!</definedName>
    <definedName name="IneffCC_BandW_and_figures">[9]Ineffective!#REF!</definedName>
    <definedName name="KENT" localSheetId="0">#REF!</definedName>
    <definedName name="KENT" localSheetId="13">#REF!</definedName>
    <definedName name="KENT" localSheetId="3">#REF!</definedName>
    <definedName name="KENT">#REF!</definedName>
    <definedName name="LANCS" localSheetId="0">#REF!</definedName>
    <definedName name="LANCS" localSheetId="13">#REF!</definedName>
    <definedName name="LANCS" localSheetId="3">#REF!</definedName>
    <definedName name="LANCS">#REF!</definedName>
    <definedName name="LEICS" localSheetId="0">#REF!</definedName>
    <definedName name="LEICS" localSheetId="13">#REF!</definedName>
    <definedName name="LEICS" localSheetId="3">#REF!</definedName>
    <definedName name="LEICS">#REF!</definedName>
    <definedName name="LINCS" localSheetId="0">#REF!</definedName>
    <definedName name="LINCS">#REF!</definedName>
    <definedName name="LONDON" localSheetId="0">#REF!</definedName>
    <definedName name="LONDON">#REF!</definedName>
    <definedName name="m" localSheetId="0" hidden="1">#REF!</definedName>
    <definedName name="m" hidden="1">#REF!</definedName>
    <definedName name="M_GLAM" localSheetId="0">#REF!</definedName>
    <definedName name="M_GLAM">#REF!</definedName>
    <definedName name="MagTrial">'[5]3.6 and 3.7 pivot'!$A$75:$M$94</definedName>
    <definedName name="MagTrial2009Glty">'[5]Table 3.6'!$T$27:$Y$45</definedName>
    <definedName name="MagTrial2009Procs">'[5]Table 3.6'!$T$5:$Y$25</definedName>
    <definedName name="MERSEYSIDE" localSheetId="0">#REF!</definedName>
    <definedName name="MERSEYSIDE" localSheetId="13">#REF!</definedName>
    <definedName name="MERSEYSIDE" localSheetId="3">#REF!</definedName>
    <definedName name="MERSEYSIDE">#REF!</definedName>
    <definedName name="mround" localSheetId="0">'[10]Table A8'!#REF!</definedName>
    <definedName name="mround" localSheetId="13">'[10]Table A8'!#REF!</definedName>
    <definedName name="mround" localSheetId="3">'[10]Table A8'!#REF!</definedName>
    <definedName name="mround">'[10]Table A8'!#REF!</definedName>
    <definedName name="N_YORKS" localSheetId="0">#REF!</definedName>
    <definedName name="N_YORKS" localSheetId="13">#REF!</definedName>
    <definedName name="N_YORKS" localSheetId="3">#REF!</definedName>
    <definedName name="N_YORKS">#REF!</definedName>
    <definedName name="NatCSE">OFFSET([11]tbl_NATIONAL!$M$2,0,0,COUNTA([11]tbl_NATIONAL!$M$1:$M$65536)-1,1)</definedName>
    <definedName name="NatCSE_ly">OFFSET([11]tbl_NATIONAL_LY!$M$2,0,0,COUNTA([11]tbl_NATIONAL_LY!$M$1:$M$65536)-1,1)</definedName>
    <definedName name="NatEst">OFFSET([11]tbl_NATIONAL!$L$2,0,0,COUNTA([11]tbl_NATIONAL!$N$1:$N$65536)-1,1)</definedName>
    <definedName name="NatEst_ly">OFFSET([11]tbl_NATIONAL_LY!$L$2,0,0,COUNTA([11]tbl_NATIONAL_LY!$N$1:$N$65536)-1,1)</definedName>
    <definedName name="new" localSheetId="0">#REF!</definedName>
    <definedName name="new" localSheetId="13">#REF!</definedName>
    <definedName name="new" localSheetId="3">#REF!</definedName>
    <definedName name="new">#REF!</definedName>
    <definedName name="Non" localSheetId="0">#REF!</definedName>
    <definedName name="Non" localSheetId="13">#REF!</definedName>
    <definedName name="Non" localSheetId="3">#REF!</definedName>
    <definedName name="Non">#REF!</definedName>
    <definedName name="NonSanctionDetections" localSheetId="0">#REF!</definedName>
    <definedName name="NonSanctionDetections" localSheetId="13">#REF!</definedName>
    <definedName name="NonSanctionDetections" localSheetId="3">#REF!</definedName>
    <definedName name="NonSanctionDetections">#REF!</definedName>
    <definedName name="NORFOLK" localSheetId="0">#REF!</definedName>
    <definedName name="NORFOLK">#REF!</definedName>
    <definedName name="NORTHANTS" localSheetId="0">#REF!</definedName>
    <definedName name="NORTHANTS">#REF!</definedName>
    <definedName name="NORTHUMBERLAND" localSheetId="0">#REF!</definedName>
    <definedName name="NORTHUMBERLAND">#REF!</definedName>
    <definedName name="NOTTS" localSheetId="0">#REF!</definedName>
    <definedName name="NOTTS">#REF!</definedName>
    <definedName name="NPItable" localSheetId="0">'[12]Sep - Nov 01'!#REF!</definedName>
    <definedName name="NPItable" localSheetId="13">'[12]Sep - Nov 01'!#REF!</definedName>
    <definedName name="NPItable" localSheetId="3">'[12]Sep - Nov 01'!#REF!</definedName>
    <definedName name="NPItable">'[12]Sep - Nov 01'!#REF!</definedName>
    <definedName name="OffencesProceedings">[13]OffencesSummary!$A$18:$L$28</definedName>
    <definedName name="Other">'[14]5d TIC summary'!$O$168,'[14]5d TIC summary'!$O$164,'[14]5d TIC summary'!$O$160,'[14]5d TIC summary'!$O$156,'[14]5d TIC summary'!$O$152,'[14]5d TIC summary'!$O$148,'[14]5d TIC summary'!$O$144,'[14]5d TIC summary'!$O$136,'[14]5d TIC summary'!$O$132,'[14]5d TIC summary'!$O$128,'[14]5d TIC summary'!$O$124,'[14]5d TIC summary'!$O$120,'[14]5d TIC summary'!$O$116,'[14]5d TIC summary'!$O$112,'[14]5d TIC summary'!$O$108,'[14]5d TIC summary'!$O$104,'[14]5d TIC summary'!$O$100,'[14]5d TIC summary'!$O$96,'[14]5d TIC summary'!$O$92,'[14]5d TIC summary'!$O$88,'[14]5d TIC summary'!$O$84,'[14]5d TIC summary'!$O$80,'[14]5d TIC summary'!$O$72,'[14]5d TIC summary'!$O$68,'[14]5d TIC summary'!$O$64,'[14]5d TIC summary'!$O$60,'[14]5d TIC summary'!$O$56,'[14]5d TIC summary'!$O$52,'[14]5d TIC summary'!$O$48,'[14]5d TIC summary'!$O$40,'[14]5d TIC summary'!$O$44,'[14]5d TIC summary'!$O$36,'[14]5d TIC summary'!$O$32,'[14]5d TIC summary'!$O$28</definedName>
    <definedName name="Other_Offences">'[3]Areas cautions'!$CW$71:$EH$87</definedName>
    <definedName name="owners" localSheetId="0">#REF!</definedName>
    <definedName name="owners" localSheetId="13">#REF!</definedName>
    <definedName name="owners" localSheetId="3">#REF!</definedName>
    <definedName name="owners">#REF!</definedName>
    <definedName name="Owners_ly">OFFSET([11]tbl_NATIONAL_LY!$G$2,0,0,COUNTA([11]tbl_NATIONAL_LY!$G$1:$G$65536)-1,1)</definedName>
    <definedName name="OXON" localSheetId="0">#REF!</definedName>
    <definedName name="OXON" localSheetId="13">#REF!</definedName>
    <definedName name="OXON" localSheetId="3">#REF!</definedName>
    <definedName name="OXON">#REF!</definedName>
    <definedName name="PND" localSheetId="0">'[4]6.4 data'!#REF!</definedName>
    <definedName name="PND" localSheetId="13">'[4]6.4 data'!#REF!</definedName>
    <definedName name="PND" localSheetId="3">'[4]6.4 data'!#REF!</definedName>
    <definedName name="PND">'[4]6.4 data'!#REF!</definedName>
    <definedName name="POWYS" localSheetId="0">#REF!</definedName>
    <definedName name="POWYS" localSheetId="13">#REF!</definedName>
    <definedName name="POWYS" localSheetId="3">#REF!</definedName>
    <definedName name="POWYS">#REF!</definedName>
    <definedName name="_xlnm.Print_Area" localSheetId="0">#REF!</definedName>
    <definedName name="_xlnm.Print_Area" localSheetId="13">#REF!</definedName>
    <definedName name="_xlnm.Print_Area" localSheetId="3">#REF!</definedName>
    <definedName name="_xlnm.Print_Area">#REF!</definedName>
    <definedName name="PRINT_AREA_MI" localSheetId="0">#REF!</definedName>
    <definedName name="PRINT_AREA_MI" localSheetId="13">#REF!</definedName>
    <definedName name="PRINT_AREA_MI" localSheetId="3">#REF!</definedName>
    <definedName name="PRINT_AREA_MI">#REF!</definedName>
    <definedName name="Pub4a" localSheetId="0">'[2]Table Q4a'!#REF!</definedName>
    <definedName name="Pub4a" localSheetId="13">'[2]Table Q4a'!#REF!</definedName>
    <definedName name="Pub4a" localSheetId="3">'[2]Table Q4a'!#REF!</definedName>
    <definedName name="Pub4a">'[2]Table Q4a'!#REF!</definedName>
    <definedName name="PYO_BandW" localSheetId="0">[9]PYO!#REF!</definedName>
    <definedName name="PYO_BandW" localSheetId="13">[9]PYO!#REF!</definedName>
    <definedName name="PYO_BandW" localSheetId="3">[9]PYO!#REF!</definedName>
    <definedName name="PYO_BandW">[9]PYO!#REF!</definedName>
    <definedName name="PYO_BandW_and_figures" localSheetId="13">[9]PYO!#REF!</definedName>
    <definedName name="PYO_BandW_and_figures" localSheetId="3">[9]PYO!#REF!</definedName>
    <definedName name="PYO_BandW_and_figures">[9]PYO!#REF!</definedName>
    <definedName name="PYO_BandW_in_groups" localSheetId="13">[9]PYO!#REF!</definedName>
    <definedName name="PYO_BandW_in_groups" localSheetId="3">[9]PYO!#REF!</definedName>
    <definedName name="PYO_BandW_in_groups">[9]PYO!#REF!</definedName>
    <definedName name="qry2010_11_ADULT_ALL_NOS_LOGIT" localSheetId="0">#REF!</definedName>
    <definedName name="qry2010_11_ADULT_ALL_NOS_LOGIT" localSheetId="13">#REF!</definedName>
    <definedName name="qry2010_11_ADULT_ALL_NOS_LOGIT" localSheetId="3">#REF!</definedName>
    <definedName name="qry2010_11_ADULT_ALL_NOS_LOGIT">#REF!</definedName>
    <definedName name="qry2010_11_YP_ALL_NOS_LOGIT" localSheetId="0">#REF!</definedName>
    <definedName name="qry2010_11_YP_ALL_NOS_LOGIT" localSheetId="13">#REF!</definedName>
    <definedName name="qry2010_11_YP_ALL_NOS_LOGIT" localSheetId="3">#REF!</definedName>
    <definedName name="qry2010_11_YP_ALL_NOS_LOGIT">#REF!</definedName>
    <definedName name="qryLastYear_Adult" localSheetId="0">#REF!</definedName>
    <definedName name="qryLastYear_Adult" localSheetId="13">#REF!</definedName>
    <definedName name="qryLastYear_Adult" localSheetId="3">#REF!</definedName>
    <definedName name="qryLastYear_Adult">#REF!</definedName>
    <definedName name="Qtr" localSheetId="0">#REF!</definedName>
    <definedName name="Qtr">#REF!</definedName>
    <definedName name="Robbery">'[3]Areas cautions'!$CW$88:$EH$104</definedName>
    <definedName name="S_GLAM" localSheetId="0">#REF!</definedName>
    <definedName name="S_GLAM" localSheetId="13">#REF!</definedName>
    <definedName name="S_GLAM" localSheetId="3">#REF!</definedName>
    <definedName name="S_GLAM">#REF!</definedName>
    <definedName name="S_YORKS" localSheetId="0">#REF!</definedName>
    <definedName name="S_YORKS" localSheetId="13">#REF!</definedName>
    <definedName name="S_YORKS" localSheetId="3">#REF!</definedName>
    <definedName name="S_YORKS">#REF!</definedName>
    <definedName name="Sexual_Offences">'[3]Areas cautions'!$CW$105:$EH$121</definedName>
    <definedName name="Shop_Lifting">'[3]Areas cautions'!$CW$122:$EH$139</definedName>
    <definedName name="SHROPS" localSheetId="0">#REF!</definedName>
    <definedName name="SHROPS" localSheetId="13">#REF!</definedName>
    <definedName name="SHROPS" localSheetId="3">#REF!</definedName>
    <definedName name="SHROPS">#REF!</definedName>
    <definedName name="SOMERSET" localSheetId="0">#REF!</definedName>
    <definedName name="SOMERSET" localSheetId="13">#REF!</definedName>
    <definedName name="SOMERSET" localSheetId="3">#REF!</definedName>
    <definedName name="SOMERSET">#REF!</definedName>
    <definedName name="SPSS" localSheetId="0">'[15]SPSS output A1'!#REF!</definedName>
    <definedName name="SPSS" localSheetId="13">#REF!</definedName>
    <definedName name="SPSS" localSheetId="3">#REF!</definedName>
    <definedName name="SPSS">#REF!</definedName>
    <definedName name="STAFFS" localSheetId="0">#REF!</definedName>
    <definedName name="STAFFS" localSheetId="13">#REF!</definedName>
    <definedName name="STAFFS" localSheetId="3">#REF!</definedName>
    <definedName name="STAFFS">#REF!</definedName>
    <definedName name="SUFFOLK" localSheetId="0">#REF!</definedName>
    <definedName name="SUFFOLK">#REF!</definedName>
    <definedName name="SURREY" localSheetId="0">#REF!</definedName>
    <definedName name="SURREY">#REF!</definedName>
    <definedName name="Tab35AllAges" localSheetId="0">#REF!</definedName>
    <definedName name="Tab35AllAges">#REF!</definedName>
    <definedName name="Tab35Total">'[5]Table 3.5'!$AA$51:$AI$61</definedName>
    <definedName name="Tab35Under18">'[5]Table 3.5'!$AA$12:$AI$22</definedName>
    <definedName name="Table">OFFSET([16]tbl_NATIONAL!$A$2,0,0,COUNTA([16]tbl_NATIONAL!XFD$1:XFD$65536)-1,14)</definedName>
    <definedName name="TABLE_A1_Q4_1011_EXCL_WM" localSheetId="0">#REF!</definedName>
    <definedName name="TABLE_A1_Q4_1011_EXCL_WM" localSheetId="13">#REF!</definedName>
    <definedName name="TABLE_A1_Q4_1011_EXCL_WM" localSheetId="3">#REF!</definedName>
    <definedName name="TABLE_A1_Q4_1011_EXCL_WM">#REF!</definedName>
    <definedName name="TABLE_A1_Q4_1011_INCL_WM" localSheetId="0">#REF!</definedName>
    <definedName name="TABLE_A1_Q4_1011_INCL_WM" localSheetId="13">#REF!</definedName>
    <definedName name="TABLE_A1_Q4_1011_INCL_WM" localSheetId="3">#REF!</definedName>
    <definedName name="TABLE_A1_Q4_1011_INCL_WM">#REF!</definedName>
    <definedName name="Table_ly">OFFSET([17]tbl_NATIONAL_LY!$A$2,0,0,COUNTA([17]tbl_NATIONAL_LY!$A$1:$A$65536)-1,14)</definedName>
    <definedName name="tbl201011_YP" localSheetId="0">#REF!</definedName>
    <definedName name="tbl201011_YP" localSheetId="13">#REF!</definedName>
    <definedName name="tbl201011_YP" localSheetId="3">#REF!</definedName>
    <definedName name="tbl201011_YP">#REF!</definedName>
    <definedName name="TEST_TABLE_A1_Q2_1011_EXCL_WM" localSheetId="0">#REF!</definedName>
    <definedName name="TEST_TABLE_A1_Q2_1011_EXCL_WM" localSheetId="13">#REF!</definedName>
    <definedName name="TEST_TABLE_A1_Q2_1011_EXCL_WM" localSheetId="3">#REF!</definedName>
    <definedName name="TEST_TABLE_A1_Q2_1011_EXCL_WM">#REF!</definedName>
    <definedName name="TEST_TABLE_A1_Q2_1011_INCL_WM" localSheetId="0">#REF!</definedName>
    <definedName name="TEST_TABLE_A1_Q2_1011_INCL_WM" localSheetId="13">#REF!</definedName>
    <definedName name="TEST_TABLE_A1_Q2_1011_INCL_WM" localSheetId="3">#REF!</definedName>
    <definedName name="TEST_TABLE_A1_Q2_1011_INCL_WM">#REF!</definedName>
    <definedName name="TEST_TABLE_A1_Q3_1011_EXCL_WM" localSheetId="0">#REF!</definedName>
    <definedName name="TEST_TABLE_A1_Q3_1011_EXCL_WM">#REF!</definedName>
    <definedName name="TEST_TABLE_A1_Q3_1011_INCL_WM" localSheetId="0">#REF!</definedName>
    <definedName name="TEST_TABLE_A1_Q3_1011_INCL_WM">#REF!</definedName>
    <definedName name="Theft_and_Handling">'[3]Areas cautions'!$CX$140:$EI$156</definedName>
    <definedName name="TYNE_WEAR" localSheetId="0">#REF!</definedName>
    <definedName name="TYNE_WEAR" localSheetId="13">#REF!</definedName>
    <definedName name="TYNE_WEAR" localSheetId="3">#REF!</definedName>
    <definedName name="TYNE_WEAR">#REF!</definedName>
    <definedName name="VAP">'[3]Areas cautions'!$CX$157:$EI$173</definedName>
    <definedName name="VarName">OFFSET([11]tbl_NATIONAL!$A$2,0,0,COUNTA([11]tbl_NATIONAL!$A$1:$A$65536)-1,1)</definedName>
    <definedName name="VarName_ly">OFFSET([11]tbl_NATIONAL_LY!$A$2,0,0,COUNTA([11]tbl_NATIONAL_LY!$A$1:$A$65536)-1,1)</definedName>
    <definedName name="W_GLAM" localSheetId="0">#REF!</definedName>
    <definedName name="W_GLAM" localSheetId="13">#REF!</definedName>
    <definedName name="W_GLAM" localSheetId="3">#REF!</definedName>
    <definedName name="W_GLAM">#REF!</definedName>
    <definedName name="W_MIDS" localSheetId="0">#REF!</definedName>
    <definedName name="W_MIDS" localSheetId="13">#REF!</definedName>
    <definedName name="W_MIDS" localSheetId="3">#REF!</definedName>
    <definedName name="W_MIDS">#REF!</definedName>
    <definedName name="W_SUSSEX" localSheetId="0">#REF!</definedName>
    <definedName name="W_SUSSEX" localSheetId="13">#REF!</definedName>
    <definedName name="W_SUSSEX" localSheetId="3">#REF!</definedName>
    <definedName name="W_SUSSEX">#REF!</definedName>
    <definedName name="W_YORKS" localSheetId="0">#REF!</definedName>
    <definedName name="W_YORKS">#REF!</definedName>
    <definedName name="WARWICKS" localSheetId="0">#REF!</definedName>
    <definedName name="WARWICKS">#REF!</definedName>
    <definedName name="WILTS" localSheetId="0">#REF!</definedName>
    <definedName name="WILTS">#REF!</definedName>
    <definedName name="xc" localSheetId="0">#REF!</definedName>
    <definedName name="xc">#REF!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8" l="1"/>
  <c r="B11" i="28"/>
  <c r="C10" i="28"/>
  <c r="B10" i="28"/>
  <c r="C8" i="28"/>
  <c r="B8" i="28"/>
  <c r="C7" i="28"/>
  <c r="B7" i="28"/>
  <c r="C14" i="27" l="1"/>
  <c r="B14" i="27"/>
  <c r="C13" i="27"/>
  <c r="B13" i="27"/>
  <c r="C11" i="27"/>
  <c r="B11" i="27"/>
  <c r="C10" i="27"/>
  <c r="C9" i="27"/>
  <c r="B9" i="27"/>
  <c r="C8" i="27"/>
  <c r="B8" i="27"/>
  <c r="C7" i="27"/>
  <c r="B7" i="27"/>
  <c r="C6" i="27"/>
  <c r="B6" i="27"/>
</calcChain>
</file>

<file path=xl/sharedStrings.xml><?xml version="1.0" encoding="utf-8"?>
<sst xmlns="http://schemas.openxmlformats.org/spreadsheetml/2006/main" count="358" uniqueCount="142">
  <si>
    <t>England and Wales</t>
  </si>
  <si>
    <t>All</t>
  </si>
  <si>
    <t>Male</t>
  </si>
  <si>
    <t>Female</t>
  </si>
  <si>
    <r>
      <t>Any type of online bullying behaviour</t>
    </r>
    <r>
      <rPr>
        <b/>
        <vertAlign val="superscript"/>
        <sz val="9"/>
        <color theme="1"/>
        <rFont val="Arial"/>
        <family val="2"/>
      </rPr>
      <t>1</t>
    </r>
  </si>
  <si>
    <t>Estimated number of children</t>
  </si>
  <si>
    <t>Unweighted base - number of children aged 10 to 15</t>
  </si>
  <si>
    <t>Someone called you names, swore at you or insulted you</t>
  </si>
  <si>
    <t>Nasty messages about you were sent to you</t>
  </si>
  <si>
    <t>You were left out or excluded from a group or activity on purpose</t>
  </si>
  <si>
    <t>Rumours were spread about you</t>
  </si>
  <si>
    <t>Nasty messages about you were passed around or posted where others could see</t>
  </si>
  <si>
    <t>Threatened you on purpose</t>
  </si>
  <si>
    <t>Made or tried to make you give them money or other things</t>
  </si>
  <si>
    <t>Other nasty things happened to you</t>
  </si>
  <si>
    <t>Source: Office for National Statistics - Crime Survey for England and Wales</t>
  </si>
  <si>
    <r>
      <t>Percentage</t>
    </r>
    <r>
      <rPr>
        <vertAlign val="superscript"/>
        <sz val="9"/>
        <color theme="1"/>
        <rFont val="Arial"/>
        <family val="2"/>
      </rPr>
      <t>2</t>
    </r>
  </si>
  <si>
    <t>Any type of online bullying behaviour</t>
  </si>
  <si>
    <t>Overall prevalence</t>
  </si>
  <si>
    <t>Type of online bullying behaviour</t>
  </si>
  <si>
    <t xml:space="preserve">1. Numbers are derived by multiplying the prevalence rate by the population aged 10 to 15 in England and Wales (the population figures used are the March 2019 population estimates provided by the Office for National Statistics). </t>
  </si>
  <si>
    <t>Children aged 10 to 15</t>
  </si>
  <si>
    <t>Percentage</t>
  </si>
  <si>
    <t>None</t>
  </si>
  <si>
    <t>One</t>
  </si>
  <si>
    <t xml:space="preserve">Two or more </t>
  </si>
  <si>
    <t>Number of online bullying behaviour types experienced</t>
  </si>
  <si>
    <r>
      <t>Type of bullying behaviour</t>
    </r>
    <r>
      <rPr>
        <b/>
        <vertAlign val="superscript"/>
        <sz val="9"/>
        <color theme="1"/>
        <rFont val="Arial"/>
        <family val="2"/>
      </rPr>
      <t>1</t>
    </r>
  </si>
  <si>
    <t xml:space="preserve">Online </t>
  </si>
  <si>
    <t>In person</t>
  </si>
  <si>
    <t>In some other way</t>
  </si>
  <si>
    <t>Type of bullying behaviour</t>
  </si>
  <si>
    <t/>
  </si>
  <si>
    <t>Type of bullying behaviour experienced</t>
  </si>
  <si>
    <t xml:space="preserve">Frequency </t>
  </si>
  <si>
    <t>Every day or a few times a week</t>
  </si>
  <si>
    <t>-</t>
  </si>
  <si>
    <t>Once or twice a week</t>
  </si>
  <si>
    <t>Once every two weeks</t>
  </si>
  <si>
    <t>Once a month</t>
  </si>
  <si>
    <t>Only a few times a year</t>
  </si>
  <si>
    <t>Less often than this</t>
  </si>
  <si>
    <t>It varies too much to say</t>
  </si>
  <si>
    <t>Through messages, images or videos sent to you</t>
  </si>
  <si>
    <t>Through messages, images or videos posted online about you</t>
  </si>
  <si>
    <t>In a chatroom</t>
  </si>
  <si>
    <t>In an online game</t>
  </si>
  <si>
    <t xml:space="preserve">Some other way </t>
  </si>
  <si>
    <t>1. Percentages may not sum to 100 as respondents may have given more than one answer</t>
  </si>
  <si>
    <t>Percentages</t>
  </si>
  <si>
    <t>Message privacy level</t>
  </si>
  <si>
    <t>Private message to you</t>
  </si>
  <si>
    <t>Group message</t>
  </si>
  <si>
    <t>Something anyone can see online</t>
  </si>
  <si>
    <t>Do not know</t>
  </si>
  <si>
    <r>
      <t>Percentage</t>
    </r>
    <r>
      <rPr>
        <vertAlign val="superscript"/>
        <sz val="9"/>
        <color theme="1"/>
        <rFont val="Arial"/>
        <family val="2"/>
      </rPr>
      <t>1</t>
    </r>
  </si>
  <si>
    <t>Who told</t>
  </si>
  <si>
    <t>Your parent/guardian</t>
  </si>
  <si>
    <t>Other family members</t>
  </si>
  <si>
    <t>Your teacher</t>
  </si>
  <si>
    <t>Another member of staff</t>
  </si>
  <si>
    <t>A helpline</t>
  </si>
  <si>
    <t>Someone else</t>
  </si>
  <si>
    <t>No one</t>
  </si>
  <si>
    <t>Reason for not reporting</t>
  </si>
  <si>
    <t>You didn't think it was that important</t>
  </si>
  <si>
    <t>You thought it would make it worse</t>
  </si>
  <si>
    <t xml:space="preserve">You didn't feel comfortable talking about it </t>
  </si>
  <si>
    <t>You didn't know who to report it to</t>
  </si>
  <si>
    <t>Other</t>
  </si>
  <si>
    <t>Respondent was emotionally affected</t>
  </si>
  <si>
    <t>A lot</t>
  </si>
  <si>
    <t>A little</t>
  </si>
  <si>
    <t>Not at all</t>
  </si>
  <si>
    <t>Whether respondent considered incidents as bullying</t>
  </si>
  <si>
    <t>Yes</t>
  </si>
  <si>
    <t>Whether bullying behaviours were carried out by same people</t>
  </si>
  <si>
    <t>No</t>
  </si>
  <si>
    <t>You were embarrased</t>
  </si>
  <si>
    <t>Any type of bullying</t>
  </si>
  <si>
    <t>By a telephone or mobile phone call</t>
  </si>
  <si>
    <t>The data contained in this file comprise:</t>
  </si>
  <si>
    <t>Online Bullying in England and Wales, year ending March 2020 - Appendix tables</t>
  </si>
  <si>
    <t>Appendix Tables</t>
  </si>
  <si>
    <t>These data tables are published alongside the Online Bullying in England and Wales, year ending March 2020</t>
  </si>
  <si>
    <t>Overall</t>
  </si>
  <si>
    <t>Statistically significant difference</t>
  </si>
  <si>
    <r>
      <t>Consider it bullying</t>
    </r>
    <r>
      <rPr>
        <vertAlign val="superscript"/>
        <sz val="9"/>
        <color theme="1"/>
        <rFont val="Arial"/>
        <family val="2"/>
      </rPr>
      <t>1</t>
    </r>
  </si>
  <si>
    <r>
      <t>Not consider it bullying</t>
    </r>
    <r>
      <rPr>
        <vertAlign val="superscript"/>
        <sz val="9"/>
        <color theme="1"/>
        <rFont val="Arial"/>
        <family val="2"/>
      </rPr>
      <t>1</t>
    </r>
  </si>
  <si>
    <r>
      <t>A lot</t>
    </r>
    <r>
      <rPr>
        <vertAlign val="superscript"/>
        <sz val="9"/>
        <color theme="1"/>
        <rFont val="Arial"/>
        <family val="2"/>
      </rPr>
      <t>1</t>
    </r>
  </si>
  <si>
    <r>
      <t>A little</t>
    </r>
    <r>
      <rPr>
        <vertAlign val="superscript"/>
        <sz val="9"/>
        <color theme="1"/>
        <rFont val="Arial"/>
        <family val="2"/>
      </rPr>
      <t>1</t>
    </r>
  </si>
  <si>
    <r>
      <t>Not at all</t>
    </r>
    <r>
      <rPr>
        <vertAlign val="superscript"/>
        <sz val="9"/>
        <color theme="1"/>
        <rFont val="Arial"/>
        <family val="2"/>
      </rPr>
      <t>1</t>
    </r>
  </si>
  <si>
    <t>*</t>
  </si>
  <si>
    <t>2. Percentages may not sum to 100 as respondents may have given more than one answer.</t>
  </si>
  <si>
    <t>1. Percentages may not sum to 100 as respondents may have given more than one answer.</t>
  </si>
  <si>
    <t>"-" indicates that data are not reported because the unweighted base is fewer than 50.</t>
  </si>
  <si>
    <t>2. Respondents may have experienced one or more types of online bullying behaviour</t>
  </si>
  <si>
    <r>
      <t>Type of online bullying behaviour experienced</t>
    </r>
    <r>
      <rPr>
        <b/>
        <vertAlign val="superscript"/>
        <sz val="9"/>
        <color theme="1"/>
        <rFont val="Arial"/>
        <family val="2"/>
      </rPr>
      <t>1,2</t>
    </r>
  </si>
  <si>
    <t>1. Excludes those who said Don't know or Don't want to answer</t>
  </si>
  <si>
    <t>Table 2: Number of online bullying behaviour types experienced by children aged 10 to 15 years in the previous 12 months, year ending March 2020, CSEW, (Experimental Statistics)</t>
  </si>
  <si>
    <t>Table 1b: Estimated number of children aged 10 to 15 years who experienced one or more types of online bullying behaviours in the previous 12 months, by sex, year ending March 2020, CSEW, (Experimental Statistics)</t>
  </si>
  <si>
    <t>Table 4b: Estimated number of children aged 10 to 15 years who experienced online bullying behaviours in the previous 12 months compared with other types of bullying, by sex, year ending March 2020, CSEW, (Experimental Statistics)</t>
  </si>
  <si>
    <t>Number of children ('000s)</t>
  </si>
  <si>
    <r>
      <t>Number of children ('000s)</t>
    </r>
    <r>
      <rPr>
        <vertAlign val="superscript"/>
        <sz val="9"/>
        <color theme="1"/>
        <rFont val="Arial"/>
        <family val="2"/>
      </rPr>
      <t>1</t>
    </r>
  </si>
  <si>
    <t>* Denotes that there is a statistically significant difference between all three categories of emotional impact</t>
  </si>
  <si>
    <t>Method used</t>
  </si>
  <si>
    <t>Table 6: Method used to carry out online bullying behaviours experienced by children aged 10 to 15 years in the previous 12 months, year ending March 2020, CSEW, (Experimental Statistics)</t>
  </si>
  <si>
    <t>Online bullying behaviours</t>
  </si>
  <si>
    <t>Unweighted 
base - number of children aged 10 to 15</t>
  </si>
  <si>
    <t>Ethnic group</t>
  </si>
  <si>
    <t>White</t>
  </si>
  <si>
    <t>Mixed ethnic group</t>
  </si>
  <si>
    <t>Black or Black British</t>
  </si>
  <si>
    <t>Asian or Asian British</t>
  </si>
  <si>
    <t>Chinese</t>
  </si>
  <si>
    <t>Disability or a long term illness</t>
  </si>
  <si>
    <t>Did not tell anyone</t>
  </si>
  <si>
    <t>Sex</t>
  </si>
  <si>
    <t>Table 1a:  who experienced one or more types of online bullying behaviours in the previous 12 months, by sex, year ending March 2020, CSEW, (Experimental Statistics)</t>
  </si>
  <si>
    <t>Table 1b:  who experienced one or more types of online bullying behaviours in the previous 12 months, by sex, year ending March 2020, CSEW, (Experimental Statistics)</t>
  </si>
  <si>
    <t>Table 1c: who experienced one or more types of online bullying behaviours in the previous 12 months, by ethnic group and by disability, year ending March 2020, CSEW, (Experimental Statistics)</t>
  </si>
  <si>
    <t>Table 2: Number of online bullying behaviour types experienced  in the previous 12 months, year ending March 2020, CSEW, (Experimental Statistics)</t>
  </si>
  <si>
    <t>Table 3: Number of online bullying behaviour types, who have experienced at least one type of bullying behaviour in the previous 12 months, year ending March 2020, CSEW, (Experimental Statistics)</t>
  </si>
  <si>
    <t>Table 4a:  who experienced online bullying behaviours in the previous 12 months compared with other types of bullying, by sex, year ending March 2020, CSEW, (Experimental Statistics)</t>
  </si>
  <si>
    <t>Table 4b: who experienced online bullying behaviours in the previous 12 months compared with other types of bullying, by sex, year ending March 2020, CSEW, (Experimental Statistics)</t>
  </si>
  <si>
    <t>Table 5: How often experienced online bullying behaviours in the previous 12 months, by type of behaviour, year ending March 2020, CSEW, (Experimental Statistics)</t>
  </si>
  <si>
    <t>Table 6: Method used to carry out online bullying behaviours experienced  in the previous 12 months, year ending March 2020, CSEW, (Experimental Statistics)</t>
  </si>
  <si>
    <t>Table 7:  Message privacy level of  who experienced online bullying behaviours in the previous 12 months, year ending March 2020, CSEW, (Experimental Statistics)</t>
  </si>
  <si>
    <t>Table 10a: Who  told about their experiences of online bullying behaviours in the previous 12 months, by whether they considered it to be bullying or not, year ending March 2020, CSEW, (Experimental Statistics)</t>
  </si>
  <si>
    <t>Table 10b: Who  told about their experiences of online bullying behaviours in the previous 12 monts,  by emotional impact, year ending March 2020, CSEW, (Experimental Statistics)</t>
  </si>
  <si>
    <t>Table 11: Percentage of  who did not tell anyone about the online bullying behaviours they experienced in the previous 12 months, by sex and disability, year ending March 2020, CSEW, (Experimental Statistics)</t>
  </si>
  <si>
    <t>Table 12: Reasons why they did not report their experiences of online bullying behaviours in the previous 12 months, year ending March 2020, CSEW, (Experimental Statistics)</t>
  </si>
  <si>
    <t>Table 13: Emotional impact of online bullying behaviours experienced  in the previous 12 months, year ending March 2020, CSEW, (Experimental Statistics)</t>
  </si>
  <si>
    <t>Table 14: Whether who experienced online bullying behaviours in the previous 12 months considered it to be bullying or not, by emotional impact, (Experimental Statistics)</t>
  </si>
  <si>
    <t>Table 15: Percentage of  who said their experiences of online bullying behaviours in the previous 12 months, were carried out by the same people, year ending March 2020, CSEW, (Experimental Statistics)</t>
  </si>
  <si>
    <t>Table 1c: Proportion of who experienced one or more types of online bullying behaviours in the previous 12 months, by ethnic group and by disability, year ending March 2020, CSEW, (Experimental Statistics)</t>
  </si>
  <si>
    <t>Table 7:  Message privacy level who experienced online bullying behaviours in the previous 12 months, year ending March 2020, CSEW, (Experimental Statistics)</t>
  </si>
  <si>
    <t>Table 10a: Who told about their experiences of online bullying behaviours in the previous 12 months, by whether they considered it to be bullying or not, year ending March 2020, CSEW, (Experimental Statistics)</t>
  </si>
  <si>
    <t>Table 11: Percentage of who did not tell anyone about the online bullying behaviours they experienced in the previous 12 months, by sex and disability, year ending March 2020, CSEW, (Experimental Statistics)</t>
  </si>
  <si>
    <t>Table 13: Emotional impact of online bullying behaviours experienced in the previous 12 months, year ending March 2020, CSEW, (Experimental Statistics)</t>
  </si>
  <si>
    <t>Table 3: Number of online bullying behaviour types experienced  who have experienced at least one type of bullying behaviour in the previous 12 months, year ending March 2020, CSEW, (Experimental Statistics)</t>
  </si>
  <si>
    <t>Table 4a: Percentage of  years who experienced online bullying behaviours in the previous 12 months compared with other types of bullying, by sex, year ending March 2020, CSEW, (Experimental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</si>
</sst>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9"/>
      <name val="Arial"/>
      <family val="2"/>
    </font>
    <font>
      <sz val="9"/>
      <color theme="1"/>
      <name val="Arial"/>
      <family val="2"/>
    </font>
    <font>
      <b/>
      <sz val="9"/>
      <color theme="1"/>
      <name val="Arial"/>
      <family val="2"/>
    </font>
    <font>
      <b/>
      <vertAlign val="superscript"/>
      <sz val="9"/>
      <color theme="1"/>
      <name val="Arial"/>
      <family val="2"/>
    </font>
    <font>
      <sz val="10"/>
      <name val="Arial"/>
      <family val="2"/>
    </font>
    <font>
      <sz val="9"/>
      <name val="Arial"/>
      <family val="2"/>
    </font>
    <font>
      <sz val="8"/>
      <color theme="1"/>
      <name val="Arial"/>
      <family val="2"/>
    </font>
    <font>
      <sz val="11"/>
      <color theme="1"/>
      <name val="Arial"/>
      <family val="2"/>
    </font>
    <font>
      <vertAlign val="superscript"/>
      <sz val="9"/>
      <color theme="1"/>
      <name val="Arial"/>
      <family val="2"/>
    </font>
    <font>
      <sz val="8"/>
      <name val="Arial"/>
      <family val="2"/>
    </font>
    <font>
      <u/>
      <sz val="10"/>
      <color indexed="12"/>
      <name val="Arial"/>
      <family val="2"/>
    </font>
    <font>
      <u/>
      <sz val="11"/>
      <color theme="10"/>
      <name val="Calibri"/>
      <family val="2"/>
      <scheme val="minor"/>
    </font>
    <font>
      <b/>
      <sz val="14"/>
      <name val="Arial"/>
      <family val="2"/>
    </font>
    <font>
      <u/>
      <sz val="12"/>
      <color indexed="12"/>
      <name val="Arial"/>
      <family val="2"/>
    </font>
    <font>
      <sz val="9"/>
      <color theme="1"/>
      <name val="Calibri"/>
      <family val="2"/>
      <scheme val="minor"/>
    </font>
    <font>
      <sz val="10"/>
      <color rgb="FF0000FF"/>
      <name val="Arial"/>
      <family val="2"/>
    </font>
    <font>
      <b/>
      <sz val="1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dotted">
        <color indexed="64"/>
      </left>
      <right style="dotted">
        <color indexed="64"/>
      </right>
      <top/>
      <bottom/>
      <diagonal/>
    </border>
    <border>
      <left/>
      <right/>
      <top/>
      <bottom style="dotted">
        <color auto="1"/>
      </bottom>
      <diagonal/>
    </border>
    <border>
      <left style="dotted">
        <color indexed="64"/>
      </left>
      <right style="dotted">
        <color indexed="64"/>
      </right>
      <top/>
      <bottom style="dotted">
        <color auto="1"/>
      </bottom>
      <diagonal/>
    </border>
    <border>
      <left style="dotted">
        <color indexed="64"/>
      </left>
      <right style="dotted">
        <color indexed="64"/>
      </right>
      <top/>
      <bottom style="thin">
        <color indexed="64"/>
      </bottom>
      <diagonal/>
    </border>
  </borders>
  <cellStyleXfs count="9">
    <xf numFmtId="0" fontId="0" fillId="0" borderId="0"/>
    <xf numFmtId="164" fontId="1" fillId="0" borderId="0" applyFont="0" applyFill="0" applyBorder="0" applyAlignment="0" applyProtection="0"/>
    <xf numFmtId="0" fontId="7" fillId="0" borderId="0"/>
    <xf numFmtId="0" fontId="7"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 fillId="0" borderId="0"/>
    <xf numFmtId="0" fontId="16" fillId="0" borderId="0" applyNumberFormat="0" applyFill="0" applyBorder="0" applyAlignment="0" applyProtection="0">
      <alignment vertical="top"/>
      <protection locked="0"/>
    </xf>
    <xf numFmtId="0" fontId="7" fillId="0" borderId="0"/>
  </cellStyleXfs>
  <cellXfs count="134">
    <xf numFmtId="0" fontId="0" fillId="0" borderId="0" xfId="0"/>
    <xf numFmtId="0" fontId="4" fillId="2" borderId="0" xfId="0" applyFont="1" applyFill="1"/>
    <xf numFmtId="0" fontId="3" fillId="2" borderId="0" xfId="0" applyFont="1" applyFill="1" applyAlignment="1">
      <alignment horizontal="left"/>
    </xf>
    <xf numFmtId="0" fontId="3" fillId="2" borderId="1" xfId="0" applyFont="1" applyFill="1" applyBorder="1" applyAlignment="1">
      <alignment horizontal="left"/>
    </xf>
    <xf numFmtId="0" fontId="4" fillId="2" borderId="0" xfId="0" applyFont="1" applyFill="1" applyAlignment="1">
      <alignment wrapText="1"/>
    </xf>
    <xf numFmtId="0" fontId="5" fillId="2" borderId="2" xfId="0" applyFont="1" applyFill="1" applyBorder="1" applyAlignment="1">
      <alignment horizontal="center" wrapText="1"/>
    </xf>
    <xf numFmtId="0" fontId="5" fillId="2" borderId="2" xfId="0" applyFont="1" applyFill="1" applyBorder="1" applyAlignment="1">
      <alignment horizontal="center"/>
    </xf>
    <xf numFmtId="0" fontId="5" fillId="2" borderId="0" xfId="0" applyFont="1" applyFill="1" applyAlignment="1">
      <alignment wrapText="1"/>
    </xf>
    <xf numFmtId="0" fontId="4" fillId="2" borderId="0" xfId="0" applyFont="1" applyFill="1" applyAlignment="1">
      <alignment horizontal="right" wrapText="1"/>
    </xf>
    <xf numFmtId="1" fontId="4" fillId="2" borderId="0" xfId="0" applyNumberFormat="1" applyFont="1" applyFill="1" applyAlignment="1">
      <alignment horizontal="right" wrapText="1"/>
    </xf>
    <xf numFmtId="1" fontId="4" fillId="2" borderId="4" xfId="0" applyNumberFormat="1" applyFont="1" applyFill="1" applyBorder="1"/>
    <xf numFmtId="1" fontId="4" fillId="2" borderId="0" xfId="0" applyNumberFormat="1" applyFont="1" applyFill="1"/>
    <xf numFmtId="0" fontId="4" fillId="2" borderId="5" xfId="0" quotePrefix="1" applyFont="1" applyFill="1" applyBorder="1" applyAlignment="1">
      <alignment horizontal="left"/>
    </xf>
    <xf numFmtId="165" fontId="4" fillId="2" borderId="5" xfId="1" applyNumberFormat="1" applyFont="1" applyFill="1" applyBorder="1" applyAlignment="1">
      <alignment horizontal="right" wrapText="1"/>
    </xf>
    <xf numFmtId="165" fontId="4" fillId="2" borderId="6" xfId="1" applyNumberFormat="1" applyFont="1" applyFill="1" applyBorder="1"/>
    <xf numFmtId="165" fontId="4" fillId="2" borderId="5" xfId="1" applyNumberFormat="1" applyFont="1" applyFill="1" applyBorder="1"/>
    <xf numFmtId="0" fontId="5" fillId="2" borderId="0" xfId="0" quotePrefix="1" applyFont="1" applyFill="1" applyAlignment="1">
      <alignment horizontal="left" wrapText="1"/>
    </xf>
    <xf numFmtId="0" fontId="8" fillId="2" borderId="0" xfId="2" applyFont="1" applyFill="1" applyAlignment="1">
      <alignment horizontal="left" wrapText="1"/>
    </xf>
    <xf numFmtId="0" fontId="4" fillId="2" borderId="0" xfId="0" applyFont="1" applyFill="1" applyAlignment="1">
      <alignment horizontal="left" wrapText="1"/>
    </xf>
    <xf numFmtId="0" fontId="4" fillId="2" borderId="4" xfId="0" applyFont="1" applyFill="1" applyBorder="1"/>
    <xf numFmtId="0" fontId="4" fillId="2" borderId="1" xfId="0" quotePrefix="1" applyFont="1" applyFill="1" applyBorder="1" applyAlignment="1">
      <alignment horizontal="left" wrapText="1"/>
    </xf>
    <xf numFmtId="0" fontId="10" fillId="2" borderId="0" xfId="0" applyFont="1" applyFill="1"/>
    <xf numFmtId="0" fontId="4" fillId="2" borderId="1" xfId="0" applyFont="1" applyFill="1" applyBorder="1"/>
    <xf numFmtId="0" fontId="4" fillId="2" borderId="5" xfId="0" applyFont="1" applyFill="1" applyBorder="1" applyAlignment="1">
      <alignment horizontal="left"/>
    </xf>
    <xf numFmtId="0" fontId="5" fillId="2" borderId="0" xfId="0" applyFont="1" applyFill="1" applyAlignment="1">
      <alignment horizontal="left" wrapText="1"/>
    </xf>
    <xf numFmtId="165" fontId="4" fillId="2" borderId="1" xfId="1" applyNumberFormat="1" applyFont="1" applyFill="1" applyBorder="1"/>
    <xf numFmtId="165" fontId="4" fillId="2" borderId="7" xfId="1" applyNumberFormat="1" applyFont="1" applyFill="1" applyBorder="1"/>
    <xf numFmtId="0" fontId="12" fillId="2" borderId="0" xfId="3" applyFont="1" applyFill="1"/>
    <xf numFmtId="0" fontId="12" fillId="2" borderId="0" xfId="3" applyFont="1" applyFill="1" applyAlignment="1">
      <alignment horizontal="left"/>
    </xf>
    <xf numFmtId="0" fontId="10" fillId="2" borderId="0" xfId="0" applyFont="1" applyFill="1" applyAlignment="1">
      <alignment wrapText="1"/>
    </xf>
    <xf numFmtId="0" fontId="3" fillId="2" borderId="0" xfId="0" applyFont="1" applyFill="1" applyAlignment="1">
      <alignment horizontal="left" wrapText="1"/>
    </xf>
    <xf numFmtId="0" fontId="9" fillId="2" borderId="0" xfId="0" quotePrefix="1" applyFont="1" applyFill="1" applyAlignment="1">
      <alignment wrapText="1"/>
    </xf>
    <xf numFmtId="0" fontId="5" fillId="2" borderId="1" xfId="0" applyFont="1" applyFill="1" applyBorder="1" applyAlignment="1">
      <alignment wrapText="1"/>
    </xf>
    <xf numFmtId="0" fontId="5" fillId="2" borderId="0" xfId="0" quotePrefix="1" applyFont="1" applyFill="1" applyAlignment="1">
      <alignment horizontal="right"/>
    </xf>
    <xf numFmtId="0" fontId="5" fillId="2" borderId="0" xfId="0" applyFont="1" applyFill="1"/>
    <xf numFmtId="0" fontId="4" fillId="2" borderId="0" xfId="0" applyFont="1" applyFill="1" applyAlignment="1">
      <alignment horizontal="right"/>
    </xf>
    <xf numFmtId="0" fontId="4" fillId="2" borderId="3" xfId="0" applyFont="1" applyFill="1" applyBorder="1" applyAlignment="1">
      <alignment horizontal="right" wrapText="1"/>
    </xf>
    <xf numFmtId="0" fontId="4" fillId="2" borderId="0" xfId="0" applyFont="1" applyFill="1" applyAlignment="1">
      <alignment horizontal="center"/>
    </xf>
    <xf numFmtId="165" fontId="4" fillId="2" borderId="0" xfId="1" applyNumberFormat="1" applyFont="1" applyFill="1" applyBorder="1" applyAlignment="1">
      <alignment horizontal="center"/>
    </xf>
    <xf numFmtId="165" fontId="4" fillId="2" borderId="0" xfId="1" applyNumberFormat="1" applyFont="1" applyFill="1" applyBorder="1"/>
    <xf numFmtId="0" fontId="3" fillId="2" borderId="1" xfId="0" applyFont="1" applyFill="1" applyBorder="1" applyAlignment="1">
      <alignment horizontal="left" wrapText="1"/>
    </xf>
    <xf numFmtId="0" fontId="3" fillId="2" borderId="1" xfId="0" applyFont="1" applyFill="1" applyBorder="1" applyAlignment="1">
      <alignment horizontal="right" wrapText="1"/>
    </xf>
    <xf numFmtId="165" fontId="4" fillId="2" borderId="1" xfId="1" quotePrefix="1" applyNumberFormat="1" applyFont="1" applyFill="1" applyBorder="1" applyAlignment="1">
      <alignment horizontal="right" wrapText="1"/>
    </xf>
    <xf numFmtId="0" fontId="4" fillId="2" borderId="0" xfId="0" applyFont="1" applyFill="1" applyAlignment="1">
      <alignment horizontal="center" vertical="center" wrapText="1"/>
    </xf>
    <xf numFmtId="0" fontId="0" fillId="2" borderId="0" xfId="0" applyFill="1"/>
    <xf numFmtId="0" fontId="2" fillId="2" borderId="0" xfId="0" applyFont="1" applyFill="1"/>
    <xf numFmtId="0" fontId="5" fillId="2" borderId="3" xfId="0" quotePrefix="1" applyFont="1" applyFill="1" applyBorder="1" applyAlignment="1">
      <alignment horizontal="center" wrapText="1"/>
    </xf>
    <xf numFmtId="0" fontId="4" fillId="2" borderId="0" xfId="0" applyFont="1" applyFill="1" applyAlignment="1">
      <alignment horizontal="center" wrapText="1"/>
    </xf>
    <xf numFmtId="0" fontId="4" fillId="2" borderId="1" xfId="0" applyFont="1" applyFill="1" applyBorder="1" applyAlignment="1">
      <alignment wrapText="1"/>
    </xf>
    <xf numFmtId="0" fontId="4" fillId="2" borderId="1" xfId="0" applyFont="1" applyFill="1" applyBorder="1" applyAlignment="1">
      <alignment horizontal="center" vertical="top" wrapText="1"/>
    </xf>
    <xf numFmtId="0" fontId="0" fillId="2" borderId="0" xfId="0" applyFill="1" applyAlignment="1">
      <alignment wrapText="1"/>
    </xf>
    <xf numFmtId="1" fontId="0" fillId="2" borderId="0" xfId="0" applyNumberFormat="1" applyFill="1"/>
    <xf numFmtId="0" fontId="4" fillId="2" borderId="1" xfId="0" applyFont="1" applyFill="1" applyBorder="1" applyAlignment="1">
      <alignment horizontal="left" wrapText="1"/>
    </xf>
    <xf numFmtId="0" fontId="5" fillId="2" borderId="2" xfId="0" applyFont="1" applyFill="1" applyBorder="1" applyAlignment="1">
      <alignment wrapText="1"/>
    </xf>
    <xf numFmtId="0" fontId="4" fillId="2" borderId="2" xfId="0" applyFont="1" applyFill="1" applyBorder="1" applyAlignment="1">
      <alignment wrapText="1"/>
    </xf>
    <xf numFmtId="0" fontId="4" fillId="2" borderId="2" xfId="0" applyFont="1" applyFill="1" applyBorder="1" applyAlignment="1">
      <alignment horizontal="center" vertical="top" wrapText="1"/>
    </xf>
    <xf numFmtId="0" fontId="4" fillId="2" borderId="1" xfId="0" quotePrefix="1" applyFont="1" applyFill="1" applyBorder="1" applyAlignment="1">
      <alignment horizontal="right" wrapText="1"/>
    </xf>
    <xf numFmtId="0" fontId="0" fillId="2" borderId="0" xfId="0" applyFill="1" applyAlignment="1">
      <alignment horizontal="left"/>
    </xf>
    <xf numFmtId="0" fontId="5" fillId="2" borderId="0" xfId="0" applyFont="1" applyFill="1" applyAlignment="1">
      <alignment horizontal="right"/>
    </xf>
    <xf numFmtId="0" fontId="4" fillId="2" borderId="0" xfId="0" quotePrefix="1" applyFont="1" applyFill="1" applyAlignment="1">
      <alignment horizontal="left" wrapText="1"/>
    </xf>
    <xf numFmtId="0" fontId="5" fillId="2" borderId="1" xfId="0" applyFont="1" applyFill="1" applyBorder="1" applyAlignment="1">
      <alignment horizontal="right" wrapText="1"/>
    </xf>
    <xf numFmtId="0" fontId="4" fillId="2" borderId="2" xfId="0" applyFont="1" applyFill="1" applyBorder="1" applyAlignment="1">
      <alignment horizontal="right" vertical="center" wrapText="1"/>
    </xf>
    <xf numFmtId="0" fontId="4" fillId="2" borderId="1" xfId="0" applyFont="1" applyFill="1" applyBorder="1" applyAlignment="1">
      <alignment horizontal="right"/>
    </xf>
    <xf numFmtId="0" fontId="3" fillId="2" borderId="0" xfId="0" applyFont="1" applyFill="1" applyAlignment="1">
      <alignment horizontal="right" wrapText="1"/>
    </xf>
    <xf numFmtId="0" fontId="4" fillId="2" borderId="3" xfId="0" applyFont="1" applyFill="1" applyBorder="1" applyAlignment="1">
      <alignment wrapText="1"/>
    </xf>
    <xf numFmtId="0" fontId="12" fillId="2" borderId="0" xfId="3" applyFont="1" applyFill="1" applyAlignment="1">
      <alignment horizontal="left"/>
    </xf>
    <xf numFmtId="165" fontId="4" fillId="2" borderId="0" xfId="1" applyNumberFormat="1" applyFont="1" applyFill="1" applyBorder="1" applyAlignment="1">
      <alignment horizontal="right" wrapText="1"/>
    </xf>
    <xf numFmtId="0" fontId="3" fillId="2" borderId="0" xfId="0" applyFont="1" applyFill="1" applyAlignment="1">
      <alignment horizontal="left" wrapText="1"/>
    </xf>
    <xf numFmtId="0" fontId="5" fillId="2" borderId="0" xfId="0" applyFont="1" applyFill="1" applyAlignment="1">
      <alignment horizontal="left" wrapText="1"/>
    </xf>
    <xf numFmtId="0" fontId="4" fillId="2" borderId="3" xfId="0" applyFont="1" applyFill="1" applyBorder="1" applyAlignment="1">
      <alignment horizontal="right" wrapText="1"/>
    </xf>
    <xf numFmtId="0" fontId="0" fillId="2" borderId="0" xfId="0" applyFill="1" applyAlignment="1">
      <alignment wrapText="1"/>
    </xf>
    <xf numFmtId="0" fontId="15" fillId="2" borderId="0" xfId="6" applyFont="1" applyFill="1"/>
    <xf numFmtId="0" fontId="10" fillId="0" borderId="0" xfId="0" applyFont="1"/>
    <xf numFmtId="0" fontId="8" fillId="2" borderId="0" xfId="6" applyFont="1" applyFill="1"/>
    <xf numFmtId="0" fontId="8" fillId="2" borderId="0" xfId="3" applyFont="1" applyFill="1"/>
    <xf numFmtId="0" fontId="8" fillId="2" borderId="0" xfId="3" applyFont="1" applyFill="1" applyAlignment="1">
      <alignment horizontal="left"/>
    </xf>
    <xf numFmtId="0" fontId="9" fillId="2" borderId="0" xfId="0" applyFont="1" applyFill="1" applyAlignment="1">
      <alignment wrapText="1"/>
    </xf>
    <xf numFmtId="0" fontId="9" fillId="2" borderId="0" xfId="0" applyFont="1" applyFill="1"/>
    <xf numFmtId="0" fontId="4" fillId="2" borderId="0" xfId="0" applyFont="1" applyFill="1" applyBorder="1" applyAlignment="1">
      <alignment horizontal="right" wrapText="1"/>
    </xf>
    <xf numFmtId="1" fontId="4" fillId="2" borderId="0" xfId="0" applyNumberFormat="1" applyFont="1" applyFill="1" applyBorder="1" applyAlignment="1">
      <alignment horizontal="right" wrapText="1"/>
    </xf>
    <xf numFmtId="0" fontId="4" fillId="2" borderId="0" xfId="0" applyFont="1" applyFill="1" applyBorder="1"/>
    <xf numFmtId="1" fontId="4" fillId="2" borderId="0" xfId="0" applyNumberFormat="1" applyFont="1" applyFill="1" applyBorder="1"/>
    <xf numFmtId="0" fontId="17" fillId="2" borderId="0" xfId="0" applyFont="1" applyFill="1"/>
    <xf numFmtId="0" fontId="0" fillId="2" borderId="1" xfId="0" applyFill="1" applyBorder="1"/>
    <xf numFmtId="0" fontId="4" fillId="2" borderId="2" xfId="0" applyFont="1" applyFill="1" applyBorder="1" applyAlignment="1">
      <alignment horizontal="center" vertical="center" wrapText="1"/>
    </xf>
    <xf numFmtId="0" fontId="4" fillId="2" borderId="0" xfId="0" applyFont="1" applyFill="1" applyAlignment="1">
      <alignment vertical="center" wrapText="1"/>
    </xf>
    <xf numFmtId="1" fontId="4" fillId="2" borderId="1" xfId="0" applyNumberFormat="1" applyFont="1" applyFill="1" applyBorder="1" applyAlignment="1">
      <alignment horizontal="right" wrapText="1"/>
    </xf>
    <xf numFmtId="0" fontId="17" fillId="2" borderId="1" xfId="0" applyFont="1" applyFill="1" applyBorder="1"/>
    <xf numFmtId="0" fontId="9" fillId="2" borderId="3" xfId="0" quotePrefix="1" applyFont="1" applyFill="1" applyBorder="1" applyAlignment="1">
      <alignment horizontal="left" wrapText="1"/>
    </xf>
    <xf numFmtId="0" fontId="10" fillId="0" borderId="0" xfId="0" applyFont="1" applyFill="1"/>
    <xf numFmtId="0" fontId="18" fillId="0" borderId="0" xfId="0" applyFont="1"/>
    <xf numFmtId="0" fontId="19" fillId="2" borderId="0" xfId="6" applyFont="1" applyFill="1"/>
    <xf numFmtId="0" fontId="12" fillId="2" borderId="0" xfId="3" applyFont="1" applyFill="1" applyAlignment="1">
      <alignment vertical="center" wrapText="1"/>
    </xf>
    <xf numFmtId="0" fontId="9" fillId="2" borderId="3" xfId="0" quotePrefix="1" applyFont="1" applyFill="1" applyBorder="1" applyAlignment="1">
      <alignment horizontal="left" wrapText="1"/>
    </xf>
    <xf numFmtId="0" fontId="5" fillId="2" borderId="0" xfId="0" applyFont="1" applyFill="1" applyAlignment="1">
      <alignment horizontal="left" wrapText="1"/>
    </xf>
    <xf numFmtId="0" fontId="5" fillId="2" borderId="1" xfId="0" applyFont="1" applyFill="1" applyBorder="1" applyAlignment="1">
      <alignment horizontal="right" wrapText="1"/>
    </xf>
    <xf numFmtId="0" fontId="0" fillId="2" borderId="0" xfId="0" applyFill="1" applyAlignment="1">
      <alignment wrapText="1"/>
    </xf>
    <xf numFmtId="3" fontId="8" fillId="2" borderId="2" xfId="0" applyNumberFormat="1" applyFont="1" applyFill="1" applyBorder="1" applyAlignment="1">
      <alignment horizontal="right" wrapText="1"/>
    </xf>
    <xf numFmtId="3" fontId="4" fillId="2" borderId="0" xfId="0" applyNumberFormat="1" applyFont="1" applyFill="1"/>
    <xf numFmtId="3" fontId="4" fillId="2" borderId="1" xfId="0" applyNumberFormat="1" applyFont="1" applyFill="1" applyBorder="1"/>
    <xf numFmtId="0" fontId="3" fillId="2" borderId="1" xfId="0" quotePrefix="1" applyFont="1" applyFill="1" applyBorder="1"/>
    <xf numFmtId="0" fontId="3" fillId="2" borderId="0" xfId="0" quotePrefix="1" applyFont="1" applyFill="1"/>
    <xf numFmtId="0" fontId="5" fillId="2" borderId="2" xfId="0" applyFont="1" applyFill="1" applyBorder="1" applyAlignment="1">
      <alignment horizontal="left" vertical="center" wrapText="1"/>
    </xf>
    <xf numFmtId="3" fontId="8" fillId="2" borderId="0" xfId="0" applyNumberFormat="1" applyFont="1" applyFill="1" applyAlignment="1">
      <alignment horizontal="right" wrapText="1"/>
    </xf>
    <xf numFmtId="0" fontId="4" fillId="2" borderId="3" xfId="0" applyFont="1" applyFill="1" applyBorder="1" applyAlignment="1">
      <alignment vertical="center" wrapText="1"/>
    </xf>
    <xf numFmtId="165" fontId="4" fillId="2" borderId="0" xfId="0" applyNumberFormat="1" applyFont="1" applyFill="1"/>
    <xf numFmtId="0" fontId="14" fillId="0" borderId="0" xfId="5" quotePrefix="1" applyAlignment="1">
      <alignment horizontal="left"/>
    </xf>
    <xf numFmtId="0" fontId="14" fillId="0" borderId="0" xfId="5" quotePrefix="1" applyFill="1"/>
    <xf numFmtId="0" fontId="9" fillId="2" borderId="0" xfId="0" quotePrefix="1" applyFont="1" applyFill="1" applyAlignment="1">
      <alignment horizontal="left" wrapText="1"/>
    </xf>
    <xf numFmtId="0" fontId="3" fillId="2" borderId="1" xfId="0" quotePrefix="1" applyFont="1" applyFill="1" applyBorder="1" applyAlignment="1">
      <alignment horizontal="right"/>
    </xf>
    <xf numFmtId="0" fontId="3" fillId="2" borderId="0" xfId="0" quotePrefix="1" applyFont="1" applyFill="1" applyAlignment="1">
      <alignment horizontal="left" wrapText="1"/>
    </xf>
    <xf numFmtId="0" fontId="3" fillId="2" borderId="0" xfId="0" applyFont="1" applyFill="1" applyAlignment="1">
      <alignment horizontal="left" wrapText="1"/>
    </xf>
    <xf numFmtId="0" fontId="4" fillId="0" borderId="0" xfId="0" applyFont="1" applyAlignment="1">
      <alignment wrapText="1"/>
    </xf>
    <xf numFmtId="0" fontId="4" fillId="2" borderId="3" xfId="0" applyFont="1" applyFill="1" applyBorder="1" applyAlignment="1">
      <alignment horizontal="center" vertical="center" wrapText="1"/>
    </xf>
    <xf numFmtId="0" fontId="9" fillId="2" borderId="3" xfId="0" quotePrefix="1" applyFont="1" applyFill="1" applyBorder="1" applyAlignment="1">
      <alignment horizontal="left" wrapText="1"/>
    </xf>
    <xf numFmtId="0" fontId="9" fillId="0" borderId="3" xfId="0" applyFont="1" applyBorder="1" applyAlignment="1">
      <alignment wrapText="1"/>
    </xf>
    <xf numFmtId="0" fontId="12" fillId="2" borderId="0" xfId="3" applyFont="1" applyFill="1" applyAlignment="1">
      <alignment horizontal="left" vertical="center" wrapText="1"/>
    </xf>
    <xf numFmtId="0" fontId="12" fillId="3" borderId="0" xfId="4" applyNumberFormat="1" applyFont="1" applyFill="1" applyAlignment="1" applyProtection="1">
      <alignment horizontal="left" vertical="center" wrapText="1"/>
    </xf>
    <xf numFmtId="0" fontId="12" fillId="2" borderId="0" xfId="3" applyFont="1" applyFill="1" applyAlignment="1">
      <alignment horizontal="left" wrapText="1"/>
    </xf>
    <xf numFmtId="0" fontId="5" fillId="2" borderId="0" xfId="0" applyFont="1" applyFill="1" applyAlignment="1">
      <alignment horizontal="left" wrapText="1"/>
    </xf>
    <xf numFmtId="0" fontId="12" fillId="2" borderId="0" xfId="3" applyFont="1" applyFill="1" applyAlignment="1">
      <alignment horizontal="left"/>
    </xf>
    <xf numFmtId="0" fontId="3" fillId="2" borderId="0" xfId="0" quotePrefix="1" applyFont="1" applyFill="1" applyAlignment="1">
      <alignment horizontal="left" vertical="center" wrapText="1"/>
    </xf>
    <xf numFmtId="0" fontId="3" fillId="2" borderId="0" xfId="0" quotePrefix="1" applyFont="1" applyFill="1" applyAlignment="1">
      <alignment horizontal="left"/>
    </xf>
    <xf numFmtId="0" fontId="5" fillId="2" borderId="2" xfId="0" quotePrefix="1" applyFont="1" applyFill="1" applyBorder="1" applyAlignment="1">
      <alignment horizontal="center" vertical="center" wrapText="1"/>
    </xf>
    <xf numFmtId="0" fontId="0" fillId="0" borderId="2" xfId="0" applyBorder="1" applyAlignment="1">
      <alignment horizontal="center" vertical="center" wrapText="1"/>
    </xf>
    <xf numFmtId="0" fontId="4" fillId="2" borderId="3" xfId="0" applyFont="1" applyFill="1" applyBorder="1" applyAlignment="1">
      <alignment horizont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5" fillId="2" borderId="1" xfId="0" applyFont="1" applyFill="1" applyBorder="1" applyAlignment="1">
      <alignment horizontal="right" wrapText="1"/>
    </xf>
    <xf numFmtId="0" fontId="9" fillId="2" borderId="0" xfId="0" quotePrefix="1" applyFont="1" applyFill="1" applyAlignment="1">
      <alignment horizontal="left" vertical="center" wrapText="1"/>
    </xf>
    <xf numFmtId="0" fontId="4" fillId="2" borderId="3" xfId="0" applyFont="1" applyFill="1" applyBorder="1" applyAlignment="1">
      <alignment horizontal="right" wrapText="1"/>
    </xf>
    <xf numFmtId="0" fontId="17" fillId="2" borderId="3" xfId="0" applyFont="1" applyFill="1" applyBorder="1" applyAlignment="1">
      <alignment horizontal="right" wrapText="1"/>
    </xf>
    <xf numFmtId="0" fontId="3" fillId="2" borderId="1" xfId="0" quotePrefix="1" applyFont="1" applyFill="1" applyBorder="1" applyAlignment="1">
      <alignment horizontal="center" wrapText="1"/>
    </xf>
    <xf numFmtId="0" fontId="14" fillId="2" borderId="0" xfId="5" quotePrefix="1" applyFill="1" applyAlignment="1">
      <alignment horizontal="left" wrapText="1"/>
    </xf>
  </cellXfs>
  <cellStyles count="9">
    <cellStyle name="Comma" xfId="1" builtinId="3"/>
    <cellStyle name="Hyperlink" xfId="5" builtinId="8"/>
    <cellStyle name="Hyperlink 3 2" xfId="7" xr:uid="{D7727042-60FF-4ED9-B1B2-226DBDD44A3C}"/>
    <cellStyle name="Hyperlink 4" xfId="4" xr:uid="{57EB3F49-C9F8-443D-9FE4-E0E252FAF2B4}"/>
    <cellStyle name="Normal" xfId="0" builtinId="0"/>
    <cellStyle name="Normal 17" xfId="6" xr:uid="{7913FBA0-E709-46BA-84E4-FAEEF5B02B81}"/>
    <cellStyle name="Normal 2 2 2 2 3 3" xfId="8" xr:uid="{7823EDB1-2747-43FF-9A42-2EB83893DF3C}"/>
    <cellStyle name="Normal_13  Worry about crime appendix tables" xfId="2" xr:uid="{315CDDA0-3720-4C9C-9B2F-01E00F32D4D2}"/>
    <cellStyle name="Normal_Ch4 IPV Appendix tables" xfId="3" xr:uid="{E2931B32-5D9C-4E26-B85C-5903B312889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externalLink" Target="externalLinks/externalLink19.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43"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1828959</xdr:colOff>
      <xdr:row>1</xdr:row>
      <xdr:rowOff>19861</xdr:rowOff>
    </xdr:to>
    <xdr:pic>
      <xdr:nvPicPr>
        <xdr:cNvPr id="5" name="Picture 4">
          <a:extLst>
            <a:ext uri="{FF2B5EF4-FFF2-40B4-BE49-F238E27FC236}">
              <a16:creationId xmlns:a16="http://schemas.microsoft.com/office/drawing/2014/main" id="{E8C5B07B-40E2-4727-8990-F731EB1567B5}"/>
            </a:ext>
          </a:extLst>
        </xdr:cNvPr>
        <xdr:cNvPicPr>
          <a:picLocks noChangeAspect="1"/>
        </xdr:cNvPicPr>
      </xdr:nvPicPr>
      <xdr:blipFill>
        <a:blip xmlns:r="http://schemas.openxmlformats.org/officeDocument/2006/relationships" r:embed="rId1"/>
        <a:stretch>
          <a:fillRect/>
        </a:stretch>
      </xdr:blipFill>
      <xdr:spPr>
        <a:xfrm>
          <a:off x="0" y="0"/>
          <a:ext cx="1828959" cy="5608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oise.homeoffice.local\data\Publications\Quarterly%20Bulletin\2018\December%202018\Final%20documents\Files%20for%20Publishing%20Support\Reference%20tables%20combined%20for%20publication\Appendix%20tables%20-%20year%20ending%20December%20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irius/App_Temp/Warrants%20DAT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ublications/Quarterly%20Bulletin/2019/December%202019/Final%20docs%20for%20publishing/Reference%20tables/September%202019/Table%20production/Appendix%20tables/Workings/Tables%20A1,%20A2,%20A3,%20A6%20and%20A8_v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Child%20cyber\Analysis\Syntax\Online%20bullying\Victims%20characteristics\Online%20bullying%20prevalence%20by%20ethnicity%20and%20disabilit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Child%20cyber\Analysis\Syntax\Online%20bullying\Victims%20characteristics\Whether%20report%20it%20by%20Disability%20and%20Se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s>
    <sheetDataSet>
      <sheetData sheetId="0"/>
      <sheetData sheetId="1"/>
      <sheetData sheetId="2"/>
      <sheetData sheetId="3"/>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s>
    <sheetDataSet>
      <sheetData sheetId="0" refreshError="1"/>
      <sheetData sheetId="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ing Instructions"/>
      <sheetName val="Checking instructions"/>
      <sheetName val="A1 Unrounded"/>
      <sheetName val="Table A1"/>
      <sheetName val="Table A2"/>
      <sheetName val="Table A3"/>
      <sheetName val="Table A6"/>
      <sheetName val="Table A8"/>
      <sheetName val="1983 violence correction"/>
      <sheetName val="SPSS output A1"/>
      <sheetName val="SPSS output A2"/>
      <sheetName val="SPSS output A3"/>
      <sheetName val="SPSS output A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s>
    <sheetDataSet>
      <sheetData sheetId="0"/>
      <sheetData sheetId="1"/>
      <sheetData sheetId="2"/>
      <sheetData sheetId="3">
        <row r="2">
          <cell r="A2" t="str">
            <v>abancar1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a"/>
      <sheetName val="Sheet1 (2)"/>
    </sheetNames>
    <sheetDataSet>
      <sheetData sheetId="0" refreshError="1"/>
      <sheetData sheetId="1">
        <row r="581">
          <cell r="B581">
            <v>20.709845395480318</v>
          </cell>
          <cell r="D581">
            <v>1786</v>
          </cell>
          <cell r="E581">
            <v>19.036044675738164</v>
          </cell>
          <cell r="G581">
            <v>96</v>
          </cell>
          <cell r="H581">
            <v>6.2912683863129555</v>
          </cell>
          <cell r="J581">
            <v>235</v>
          </cell>
          <cell r="K581">
            <v>18.21291588652312</v>
          </cell>
          <cell r="M581">
            <v>100</v>
          </cell>
          <cell r="P581">
            <v>8</v>
          </cell>
          <cell r="Q581">
            <v>8.0603248197803268</v>
          </cell>
          <cell r="S581">
            <v>51</v>
          </cell>
        </row>
        <row r="617">
          <cell r="B617">
            <v>25.981555607842186</v>
          </cell>
          <cell r="D617">
            <v>215</v>
          </cell>
          <cell r="E617">
            <v>17.910224903420158</v>
          </cell>
          <cell r="G617">
            <v>2066</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1a"/>
      <sheetName val="Sheet1"/>
    </sheetNames>
    <sheetDataSet>
      <sheetData sheetId="0" refreshError="1"/>
      <sheetData sheetId="1">
        <row r="1985">
          <cell r="B1985">
            <v>0.34355027651163533</v>
          </cell>
          <cell r="D1985">
            <v>205</v>
          </cell>
          <cell r="E1985">
            <v>0.146817956187028</v>
          </cell>
          <cell r="G1985">
            <v>228</v>
          </cell>
        </row>
        <row r="2051">
          <cell r="B2051">
            <v>0.23608857936940436</v>
          </cell>
          <cell r="D2051">
            <v>58</v>
          </cell>
          <cell r="E2051">
            <v>0.23980172879335807</v>
          </cell>
          <cell r="G2051">
            <v>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sheetData sheetId="8"/>
      <sheetData sheetId="9"/>
      <sheetData sheetId="10"/>
      <sheetData sheetId="11"/>
      <sheetData sheetId="12"/>
      <sheetData sheetId="13"/>
      <sheetData sheetId="14"/>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29D-F8AF-4CAF-B607-F1A5D293A0C5}">
  <dimension ref="A1:M22"/>
  <sheetViews>
    <sheetView showGridLines="0" tabSelected="1" topLeftCell="A4" workbookViewId="0">
      <selection activeCell="A9" sqref="A9:M9"/>
    </sheetView>
  </sheetViews>
  <sheetFormatPr defaultColWidth="9.140625" defaultRowHeight="14.65" customHeight="1" x14ac:dyDescent="0.2"/>
  <cols>
    <col min="1" max="1" width="73.42578125" style="72" customWidth="1"/>
    <col min="2" max="12" width="10.7109375" style="72" customWidth="1"/>
    <col min="13" max="13" width="12.7109375" style="72" customWidth="1"/>
    <col min="14" max="256" width="9.140625" style="72"/>
    <col min="257" max="257" width="9.140625" style="72" customWidth="1"/>
    <col min="258" max="512" width="9.140625" style="72"/>
    <col min="513" max="513" width="9.140625" style="72" customWidth="1"/>
    <col min="514" max="768" width="9.140625" style="72"/>
    <col min="769" max="769" width="9.140625" style="72" customWidth="1"/>
    <col min="770" max="1024" width="9.140625" style="72"/>
    <col min="1025" max="1025" width="9.140625" style="72" customWidth="1"/>
    <col min="1026" max="1280" width="9.140625" style="72"/>
    <col min="1281" max="1281" width="9.140625" style="72" customWidth="1"/>
    <col min="1282" max="1536" width="9.140625" style="72"/>
    <col min="1537" max="1537" width="9.140625" style="72" customWidth="1"/>
    <col min="1538" max="1792" width="9.140625" style="72"/>
    <col min="1793" max="1793" width="9.140625" style="72" customWidth="1"/>
    <col min="1794" max="2048" width="9.140625" style="72"/>
    <col min="2049" max="2049" width="9.140625" style="72" customWidth="1"/>
    <col min="2050" max="2304" width="9.140625" style="72"/>
    <col min="2305" max="2305" width="9.140625" style="72" customWidth="1"/>
    <col min="2306" max="2560" width="9.140625" style="72"/>
    <col min="2561" max="2561" width="9.140625" style="72" customWidth="1"/>
    <col min="2562" max="2816" width="9.140625" style="72"/>
    <col min="2817" max="2817" width="9.140625" style="72" customWidth="1"/>
    <col min="2818" max="3072" width="9.140625" style="72"/>
    <col min="3073" max="3073" width="9.140625" style="72" customWidth="1"/>
    <col min="3074" max="3328" width="9.140625" style="72"/>
    <col min="3329" max="3329" width="9.140625" style="72" customWidth="1"/>
    <col min="3330" max="3584" width="9.140625" style="72"/>
    <col min="3585" max="3585" width="9.140625" style="72" customWidth="1"/>
    <col min="3586" max="3840" width="9.140625" style="72"/>
    <col min="3841" max="3841" width="9.140625" style="72" customWidth="1"/>
    <col min="3842" max="4096" width="9.140625" style="72"/>
    <col min="4097" max="4097" width="9.140625" style="72" customWidth="1"/>
    <col min="4098" max="4352" width="9.140625" style="72"/>
    <col min="4353" max="4353" width="9.140625" style="72" customWidth="1"/>
    <col min="4354" max="4608" width="9.140625" style="72"/>
    <col min="4609" max="4609" width="9.140625" style="72" customWidth="1"/>
    <col min="4610" max="4864" width="9.140625" style="72"/>
    <col min="4865" max="4865" width="9.140625" style="72" customWidth="1"/>
    <col min="4866" max="5120" width="9.140625" style="72"/>
    <col min="5121" max="5121" width="9.140625" style="72" customWidth="1"/>
    <col min="5122" max="5376" width="9.140625" style="72"/>
    <col min="5377" max="5377" width="9.140625" style="72" customWidth="1"/>
    <col min="5378" max="5632" width="9.140625" style="72"/>
    <col min="5633" max="5633" width="9.140625" style="72" customWidth="1"/>
    <col min="5634" max="5888" width="9.140625" style="72"/>
    <col min="5889" max="5889" width="9.140625" style="72" customWidth="1"/>
    <col min="5890" max="6144" width="9.140625" style="72"/>
    <col min="6145" max="6145" width="9.140625" style="72" customWidth="1"/>
    <col min="6146" max="6400" width="9.140625" style="72"/>
    <col min="6401" max="6401" width="9.140625" style="72" customWidth="1"/>
    <col min="6402" max="6656" width="9.140625" style="72"/>
    <col min="6657" max="6657" width="9.140625" style="72" customWidth="1"/>
    <col min="6658" max="6912" width="9.140625" style="72"/>
    <col min="6913" max="6913" width="9.140625" style="72" customWidth="1"/>
    <col min="6914" max="7168" width="9.140625" style="72"/>
    <col min="7169" max="7169" width="9.140625" style="72" customWidth="1"/>
    <col min="7170" max="7424" width="9.140625" style="72"/>
    <col min="7425" max="7425" width="9.140625" style="72" customWidth="1"/>
    <col min="7426" max="7680" width="9.140625" style="72"/>
    <col min="7681" max="7681" width="9.140625" style="72" customWidth="1"/>
    <col min="7682" max="7936" width="9.140625" style="72"/>
    <col min="7937" max="7937" width="9.140625" style="72" customWidth="1"/>
    <col min="7938" max="8192" width="9.140625" style="72"/>
    <col min="8193" max="8193" width="9.140625" style="72" customWidth="1"/>
    <col min="8194" max="8448" width="9.140625" style="72"/>
    <col min="8449" max="8449" width="9.140625" style="72" customWidth="1"/>
    <col min="8450" max="8704" width="9.140625" style="72"/>
    <col min="8705" max="8705" width="9.140625" style="72" customWidth="1"/>
    <col min="8706" max="8960" width="9.140625" style="72"/>
    <col min="8961" max="8961" width="9.140625" style="72" customWidth="1"/>
    <col min="8962" max="9216" width="9.140625" style="72"/>
    <col min="9217" max="9217" width="9.140625" style="72" customWidth="1"/>
    <col min="9218" max="9472" width="9.140625" style="72"/>
    <col min="9473" max="9473" width="9.140625" style="72" customWidth="1"/>
    <col min="9474" max="9728" width="9.140625" style="72"/>
    <col min="9729" max="9729" width="9.140625" style="72" customWidth="1"/>
    <col min="9730" max="9984" width="9.140625" style="72"/>
    <col min="9985" max="9985" width="9.140625" style="72" customWidth="1"/>
    <col min="9986" max="10240" width="9.140625" style="72"/>
    <col min="10241" max="10241" width="9.140625" style="72" customWidth="1"/>
    <col min="10242" max="10496" width="9.140625" style="72"/>
    <col min="10497" max="10497" width="9.140625" style="72" customWidth="1"/>
    <col min="10498" max="10752" width="9.140625" style="72"/>
    <col min="10753" max="10753" width="9.140625" style="72" customWidth="1"/>
    <col min="10754" max="11008" width="9.140625" style="72"/>
    <col min="11009" max="11009" width="9.140625" style="72" customWidth="1"/>
    <col min="11010" max="11264" width="9.140625" style="72"/>
    <col min="11265" max="11265" width="9.140625" style="72" customWidth="1"/>
    <col min="11266" max="11520" width="9.140625" style="72"/>
    <col min="11521" max="11521" width="9.140625" style="72" customWidth="1"/>
    <col min="11522" max="11776" width="9.140625" style="72"/>
    <col min="11777" max="11777" width="9.140625" style="72" customWidth="1"/>
    <col min="11778" max="12032" width="9.140625" style="72"/>
    <col min="12033" max="12033" width="9.140625" style="72" customWidth="1"/>
    <col min="12034" max="12288" width="9.140625" style="72"/>
    <col min="12289" max="12289" width="9.140625" style="72" customWidth="1"/>
    <col min="12290" max="12544" width="9.140625" style="72"/>
    <col min="12545" max="12545" width="9.140625" style="72" customWidth="1"/>
    <col min="12546" max="12800" width="9.140625" style="72"/>
    <col min="12801" max="12801" width="9.140625" style="72" customWidth="1"/>
    <col min="12802" max="13056" width="9.140625" style="72"/>
    <col min="13057" max="13057" width="9.140625" style="72" customWidth="1"/>
    <col min="13058" max="13312" width="9.140625" style="72"/>
    <col min="13313" max="13313" width="9.140625" style="72" customWidth="1"/>
    <col min="13314" max="13568" width="9.140625" style="72"/>
    <col min="13569" max="13569" width="9.140625" style="72" customWidth="1"/>
    <col min="13570" max="13824" width="9.140625" style="72"/>
    <col min="13825" max="13825" width="9.140625" style="72" customWidth="1"/>
    <col min="13826" max="14080" width="9.140625" style="72"/>
    <col min="14081" max="14081" width="9.140625" style="72" customWidth="1"/>
    <col min="14082" max="14336" width="9.140625" style="72"/>
    <col min="14337" max="14337" width="9.140625" style="72" customWidth="1"/>
    <col min="14338" max="14592" width="9.140625" style="72"/>
    <col min="14593" max="14593" width="9.140625" style="72" customWidth="1"/>
    <col min="14594" max="14848" width="9.140625" style="72"/>
    <col min="14849" max="14849" width="9.140625" style="72" customWidth="1"/>
    <col min="14850" max="15104" width="9.140625" style="72"/>
    <col min="15105" max="15105" width="9.140625" style="72" customWidth="1"/>
    <col min="15106" max="15360" width="9.140625" style="72"/>
    <col min="15361" max="15361" width="9.140625" style="72" customWidth="1"/>
    <col min="15362" max="15616" width="9.140625" style="72"/>
    <col min="15617" max="15617" width="9.140625" style="72" customWidth="1"/>
    <col min="15618" max="15872" width="9.140625" style="72"/>
    <col min="15873" max="15873" width="9.140625" style="72" customWidth="1"/>
    <col min="15874" max="16128" width="9.140625" style="72"/>
    <col min="16129" max="16129" width="9.140625" style="72" customWidth="1"/>
    <col min="16130" max="16384" width="9.140625" style="72"/>
  </cols>
  <sheetData>
    <row r="1" spans="1:13" ht="43.9" customHeight="1" x14ac:dyDescent="0.2"/>
    <row r="2" spans="1:13" ht="33.6" customHeight="1" x14ac:dyDescent="0.25">
      <c r="A2" s="71" t="s">
        <v>82</v>
      </c>
    </row>
    <row r="3" spans="1:13" ht="33.6" customHeight="1" x14ac:dyDescent="0.2">
      <c r="A3" s="89" t="s">
        <v>84</v>
      </c>
    </row>
    <row r="4" spans="1:13" ht="30" customHeight="1" x14ac:dyDescent="0.2">
      <c r="A4" s="73" t="s">
        <v>81</v>
      </c>
    </row>
    <row r="5" spans="1:13" ht="14.25" x14ac:dyDescent="0.2">
      <c r="A5" s="91" t="s">
        <v>83</v>
      </c>
      <c r="B5" s="90"/>
      <c r="C5" s="90"/>
      <c r="D5" s="90"/>
      <c r="E5" s="90"/>
      <c r="F5" s="90"/>
      <c r="G5" s="90"/>
      <c r="H5" s="90"/>
      <c r="I5" s="90"/>
      <c r="J5" s="90"/>
      <c r="K5" s="90"/>
      <c r="L5" s="90"/>
      <c r="M5" s="90"/>
    </row>
    <row r="6" spans="1:13" ht="14.45" customHeight="1" x14ac:dyDescent="0.25">
      <c r="A6" s="133" t="s">
        <v>118</v>
      </c>
      <c r="B6" s="133"/>
      <c r="C6" s="133"/>
      <c r="D6" s="133"/>
      <c r="E6" s="133"/>
      <c r="F6" s="133"/>
      <c r="G6" s="133"/>
      <c r="H6" s="133"/>
      <c r="I6" s="133"/>
      <c r="J6" s="133"/>
      <c r="K6" s="133"/>
      <c r="L6" s="133"/>
      <c r="M6" s="133"/>
    </row>
    <row r="7" spans="1:13" ht="14.45" customHeight="1" x14ac:dyDescent="0.25">
      <c r="A7" s="133" t="s">
        <v>119</v>
      </c>
      <c r="B7" s="133"/>
      <c r="C7" s="133"/>
      <c r="D7" s="133"/>
      <c r="E7" s="133"/>
      <c r="F7" s="133"/>
      <c r="G7" s="133"/>
      <c r="H7" s="133"/>
      <c r="I7" s="133"/>
      <c r="J7" s="133"/>
      <c r="K7" s="133"/>
      <c r="L7" s="133"/>
      <c r="M7" s="133"/>
    </row>
    <row r="8" spans="1:13" ht="14.45" customHeight="1" x14ac:dyDescent="0.25">
      <c r="A8" s="107" t="s">
        <v>120</v>
      </c>
      <c r="B8" s="107"/>
      <c r="C8" s="107"/>
      <c r="D8" s="107"/>
      <c r="E8" s="107"/>
      <c r="F8" s="107"/>
      <c r="G8" s="107"/>
      <c r="H8" s="107"/>
      <c r="I8" s="107"/>
      <c r="J8" s="107"/>
      <c r="K8" s="107"/>
      <c r="L8" s="107"/>
      <c r="M8" s="107"/>
    </row>
    <row r="9" spans="1:13" ht="15" customHeight="1" x14ac:dyDescent="0.25">
      <c r="A9" s="133" t="s">
        <v>121</v>
      </c>
      <c r="B9" s="133"/>
      <c r="C9" s="133"/>
      <c r="D9" s="133"/>
      <c r="E9" s="133"/>
      <c r="F9" s="133"/>
      <c r="G9" s="133"/>
      <c r="H9" s="133"/>
      <c r="I9" s="133"/>
      <c r="J9" s="133"/>
      <c r="K9" s="133"/>
      <c r="L9" s="133"/>
      <c r="M9" s="133"/>
    </row>
    <row r="10" spans="1:13" ht="14.45" customHeight="1" x14ac:dyDescent="0.25">
      <c r="A10" s="133" t="s">
        <v>122</v>
      </c>
      <c r="B10" s="133"/>
      <c r="C10" s="133"/>
      <c r="D10" s="133"/>
      <c r="E10" s="133"/>
      <c r="F10" s="133"/>
      <c r="G10" s="133"/>
      <c r="H10" s="133"/>
      <c r="I10" s="133"/>
      <c r="J10" s="133"/>
      <c r="K10" s="133"/>
      <c r="L10" s="133"/>
      <c r="M10" s="133"/>
    </row>
    <row r="11" spans="1:13" ht="14.45" customHeight="1" x14ac:dyDescent="0.25">
      <c r="A11" s="133" t="s">
        <v>123</v>
      </c>
      <c r="B11" s="133"/>
      <c r="C11" s="133"/>
      <c r="D11" s="133"/>
      <c r="E11" s="133"/>
      <c r="F11" s="133"/>
      <c r="G11" s="133"/>
      <c r="H11" s="133"/>
      <c r="I11" s="133"/>
      <c r="J11" s="133"/>
      <c r="K11" s="133"/>
      <c r="L11" s="133"/>
      <c r="M11" s="133"/>
    </row>
    <row r="12" spans="1:13" ht="14.45" customHeight="1" x14ac:dyDescent="0.25">
      <c r="A12" s="133" t="s">
        <v>124</v>
      </c>
      <c r="B12" s="133"/>
      <c r="C12" s="133"/>
      <c r="D12" s="133"/>
      <c r="E12" s="133"/>
      <c r="F12" s="133"/>
      <c r="G12" s="133"/>
      <c r="H12" s="133"/>
      <c r="I12" s="133"/>
      <c r="J12" s="133"/>
      <c r="K12" s="133"/>
      <c r="L12" s="133"/>
      <c r="M12" s="133"/>
    </row>
    <row r="13" spans="1:13" ht="14.45" customHeight="1" x14ac:dyDescent="0.25">
      <c r="A13" s="133" t="s">
        <v>125</v>
      </c>
      <c r="B13" s="133"/>
      <c r="C13" s="133"/>
      <c r="D13" s="133"/>
      <c r="E13" s="133"/>
      <c r="F13" s="133"/>
      <c r="G13" s="133"/>
      <c r="H13" s="133"/>
      <c r="I13" s="133"/>
      <c r="J13" s="133"/>
      <c r="K13" s="133"/>
      <c r="L13" s="133"/>
      <c r="M13" s="133"/>
    </row>
    <row r="14" spans="1:13" ht="14.45" customHeight="1" x14ac:dyDescent="0.25">
      <c r="A14" s="133" t="s">
        <v>126</v>
      </c>
      <c r="B14" s="133"/>
      <c r="C14" s="133"/>
      <c r="D14" s="133"/>
      <c r="E14" s="133"/>
      <c r="F14" s="133"/>
      <c r="G14" s="133"/>
      <c r="H14" s="133"/>
      <c r="I14" s="133"/>
      <c r="J14" s="133"/>
      <c r="K14" s="133"/>
      <c r="L14" s="133"/>
      <c r="M14" s="133"/>
    </row>
    <row r="15" spans="1:13" ht="14.45" customHeight="1" x14ac:dyDescent="0.25">
      <c r="A15" s="133" t="s">
        <v>127</v>
      </c>
      <c r="B15" s="133"/>
      <c r="C15" s="133"/>
      <c r="D15" s="133"/>
      <c r="E15" s="133"/>
      <c r="F15" s="133"/>
      <c r="G15" s="133"/>
      <c r="H15" s="133"/>
      <c r="I15" s="133"/>
      <c r="J15" s="133"/>
      <c r="K15" s="133"/>
      <c r="L15" s="133"/>
      <c r="M15" s="133"/>
    </row>
    <row r="16" spans="1:13" ht="14.45" customHeight="1" x14ac:dyDescent="0.25">
      <c r="A16" s="133" t="s">
        <v>128</v>
      </c>
      <c r="B16" s="133"/>
      <c r="C16" s="133"/>
      <c r="D16" s="133"/>
      <c r="E16" s="133"/>
      <c r="F16" s="133"/>
      <c r="G16" s="133"/>
      <c r="H16" s="133"/>
      <c r="I16" s="133"/>
      <c r="J16" s="133"/>
      <c r="K16" s="133"/>
      <c r="L16" s="133"/>
      <c r="M16" s="133"/>
    </row>
    <row r="17" spans="1:13" ht="15.75" customHeight="1" x14ac:dyDescent="0.25">
      <c r="A17" s="133" t="s">
        <v>129</v>
      </c>
      <c r="B17" s="133"/>
      <c r="C17" s="133"/>
      <c r="D17" s="133"/>
      <c r="E17" s="133"/>
      <c r="F17" s="133"/>
      <c r="G17" s="133"/>
      <c r="H17" s="133"/>
      <c r="I17" s="133"/>
      <c r="J17" s="133"/>
      <c r="K17" s="133"/>
      <c r="L17" s="133"/>
      <c r="M17" s="133"/>
    </row>
    <row r="18" spans="1:13" ht="13.5" customHeight="1" x14ac:dyDescent="0.25">
      <c r="A18" s="106" t="s">
        <v>130</v>
      </c>
      <c r="B18" s="106"/>
      <c r="C18" s="106"/>
      <c r="D18" s="106"/>
      <c r="E18" s="106"/>
      <c r="F18" s="106"/>
      <c r="G18" s="106"/>
      <c r="H18" s="106"/>
      <c r="I18" s="106"/>
      <c r="J18" s="106"/>
      <c r="K18" s="106"/>
      <c r="L18" s="106"/>
      <c r="M18" s="106"/>
    </row>
    <row r="19" spans="1:13" ht="15" customHeight="1" x14ac:dyDescent="0.25">
      <c r="A19" s="106" t="s">
        <v>131</v>
      </c>
      <c r="B19" s="106"/>
      <c r="C19" s="106"/>
      <c r="D19" s="106"/>
      <c r="E19" s="106"/>
      <c r="F19" s="106"/>
      <c r="G19" s="106"/>
      <c r="H19" s="106"/>
      <c r="I19" s="106"/>
      <c r="J19" s="106"/>
      <c r="K19" s="106"/>
      <c r="L19" s="106"/>
      <c r="M19" s="106"/>
    </row>
    <row r="20" spans="1:13" ht="15" customHeight="1" x14ac:dyDescent="0.25">
      <c r="A20" s="106" t="s">
        <v>132</v>
      </c>
      <c r="B20" s="106"/>
      <c r="C20" s="106"/>
      <c r="D20" s="106"/>
      <c r="E20" s="106"/>
      <c r="F20" s="106"/>
      <c r="G20" s="106"/>
      <c r="H20" s="106"/>
      <c r="I20" s="106"/>
      <c r="J20" s="106"/>
      <c r="K20" s="106"/>
      <c r="L20" s="106"/>
      <c r="M20" s="106"/>
    </row>
    <row r="21" spans="1:13" ht="15" customHeight="1" x14ac:dyDescent="0.25">
      <c r="A21" s="106" t="s">
        <v>133</v>
      </c>
      <c r="B21" s="106"/>
      <c r="C21" s="106"/>
      <c r="D21" s="106"/>
      <c r="E21" s="106"/>
      <c r="F21" s="106"/>
      <c r="G21" s="106"/>
      <c r="H21" s="106"/>
      <c r="I21" s="106"/>
      <c r="J21" s="106"/>
      <c r="K21" s="106"/>
      <c r="L21" s="106"/>
      <c r="M21" s="106"/>
    </row>
    <row r="22" spans="1:13" ht="15" customHeight="1" x14ac:dyDescent="0.25">
      <c r="A22" s="106" t="s">
        <v>134</v>
      </c>
      <c r="B22" s="106"/>
      <c r="C22" s="106"/>
      <c r="D22" s="106"/>
      <c r="E22" s="106"/>
      <c r="F22" s="106"/>
      <c r="G22" s="106"/>
      <c r="H22" s="106"/>
      <c r="I22" s="106"/>
      <c r="J22" s="106"/>
      <c r="K22" s="106"/>
      <c r="L22" s="106"/>
      <c r="M22" s="106"/>
    </row>
  </sheetData>
  <mergeCells count="17">
    <mergeCell ref="A19:M19"/>
    <mergeCell ref="A6:M6"/>
    <mergeCell ref="A18:M18"/>
    <mergeCell ref="A16:M16"/>
    <mergeCell ref="A7:M7"/>
    <mergeCell ref="A8:M8"/>
    <mergeCell ref="A9:M9"/>
    <mergeCell ref="A17:M17"/>
    <mergeCell ref="A21:M21"/>
    <mergeCell ref="A10:M10"/>
    <mergeCell ref="A11:M11"/>
    <mergeCell ref="A22:M22"/>
    <mergeCell ref="A20:M20"/>
    <mergeCell ref="A15:M15"/>
    <mergeCell ref="A12:M12"/>
    <mergeCell ref="A13:M13"/>
    <mergeCell ref="A14:M14"/>
  </mergeCells>
  <hyperlinks>
    <hyperlink ref="A6:M6" location="'Table 1a'!A1" display="Table 1a:  who experienced one or more types of online bullying behaviours in the previous 12 months, by sex, year ending March 2020, CSEW, (Experimental Statistics)" xr:uid="{E016419F-535E-4981-9275-27170EDAB3D2}"/>
    <hyperlink ref="A7:M7" location="'Table 1b'!A1" display="Table 1b:  who experienced one or more types of online bullying behaviours in the previous 12 months, by sex, year ending March 2020, CSEW, (Experimental Statistics)" xr:uid="{2000DB0E-4CA7-4F3A-A4F3-3952D4566D1A}"/>
    <hyperlink ref="A8:M8" location="'Table 1c'!A1" display="Table 1c: who experienced one or more types of online bullying behaviours in the previous 12 months, by ethnic group and by disability, year ending March 2020, CSEW, (Experimental Statistics)" xr:uid="{4CEBE4EB-22D9-4658-9F6F-EE2F401AEB47}"/>
    <hyperlink ref="A9:M9" location="'Table 2'!A1" display="Table 2: Number of online bullying behaviour types experienced  in the previous 12 months, year ending March 2020, CSEW, (Experimental Statistics)" xr:uid="{606B6463-C839-408F-85F8-553368606693}"/>
    <hyperlink ref="A10:M10" location="'Table 3'!A1" display="Table 3: Number of online bullying behaviour types, who have experienced at least one type of bullying behaviour in the previous 12 months, year ending March 2020, CSEW, (Experimental Statistics)" xr:uid="{8EB790C0-B117-4FA2-A149-ABD016804B89}"/>
    <hyperlink ref="A11:M11" location="'Table 4a'!A1" display="Table 4a:  who experienced online bullying behaviours in the previous 12 months compared with other types of bullying, by sex, year ending March 2020, CSEW, (Experimental Statistics)" xr:uid="{50717B48-78FF-47F4-9CAB-2C125553D817}"/>
    <hyperlink ref="A12:M12" location="'Table 4b'!A1" display="Table 4b: who experienced online bullying behaviours in the previous 12 months compared with other types of bullying, by sex, year ending March 2020, CSEW, (Experimental Statistics)" xr:uid="{D803BBAF-96ED-40D3-B87F-E99C598373C4}"/>
    <hyperlink ref="A13:M13" location="'Table 5'!A1" display="Table 5: How often experienced online bullying behaviours in the previous 12 months, by type of behaviour, year ending March 2020, CSEW, (Experimental Statistics)" xr:uid="{2453ED6E-259A-417B-9F44-F41055BEB609}"/>
    <hyperlink ref="A14:M14" location="'Table 6'!A1" display="Table 6: Method used to carry out online bullying behaviours experienced  in the previous 12 months, year ending March 2020, CSEW, (Experimental Statistics)" xr:uid="{9ED95A29-7690-489F-8BC9-037935FB2014}"/>
    <hyperlink ref="A15:M15" location="'Table 7'!A1" display="Table 7:  Message privacy level of  who experienced online bullying behaviours in the previous 12 months, year ending March 2020, CSEW, (Experimental Statistics)" xr:uid="{21533D6D-EFE3-42A8-8874-760A2A282E0D}"/>
    <hyperlink ref="A16:M16" location="'Table 10a'!A1" display="Table 10a: Who  told about their experiences of online bullying behaviours in the previous 12 months, by whether they considered it to be bullying or not, year ending March 2020, CSEW, (Experimental Statistics)" xr:uid="{D1DA6282-6CA6-48C0-BB38-62FDB0E7D743}"/>
    <hyperlink ref="A17:M17" location="'Table 10b'!A1" display="Table 10b: Who  told about their experiences of online bullying behaviours in the previous 12 monts,  by emotional impact, year ending March 2020, CSEW, (Experimental Statistics)" xr:uid="{EFA9D514-B455-4D10-9EAB-6D37211450CA}"/>
    <hyperlink ref="A18:M18" location="'Table 11'!A1" display="Table 11: Percentage of  who did not tell anyone about the online bullying behaviours they experienced in the previous 12 months, by sex and disability, year ending March 2020, CSEW, (Experimental Statistics)" xr:uid="{EF8F2D66-00F3-4303-980D-504588F1E3BD}"/>
    <hyperlink ref="A19:M19" location="'Table 12'!A1" display="Table 12: Reasons why they did not report their experiences of online bullying behaviours in the previous 12 months, year ending March 2020, CSEW, (Experimental Statistics)" xr:uid="{3C2352FC-DC90-40AD-8378-7A8E17F2C9FD}"/>
    <hyperlink ref="A20:M20" location="'Table 13'!A1" display="Table 13: Emotional impact of online bullying behaviours experienced  in the previous 12 months, year ending March 2020, CSEW, (Experimental Statistics)" xr:uid="{8492FFF5-1778-4FC7-93C7-58D1578DD992}"/>
    <hyperlink ref="A21:M21" location="'Table 14'!A1" display="Table 14: Whether who experienced online bullying behaviours in the previous 12 months considered it to be bullying or not, by emotional impact, (Experimental Statistics)" xr:uid="{E0595913-03CE-41A8-81B2-580A98AFCBBD}"/>
    <hyperlink ref="A22:M22" location="'Table 15'!A1" display="Table 15: Percentage of  who said their experiences of online bullying behaviours in the previous 12 months, were carried out by the same people, year ending March 2020, CSEW, (Experimental Statistics)" xr:uid="{33DCAD27-0022-478F-AF5B-58A6287F4123}"/>
  </hyperlinks>
  <pageMargins left="0.7" right="0.7" top="0.75" bottom="0.75" header="0.3" footer="0.3"/>
  <pageSetup paperSize="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AAE90-0294-4802-9796-531CE4380D19}">
  <dimension ref="A1:J15"/>
  <sheetViews>
    <sheetView workbookViewId="0">
      <selection sqref="A1:I1"/>
    </sheetView>
  </sheetViews>
  <sheetFormatPr defaultColWidth="9.140625" defaultRowHeight="15" x14ac:dyDescent="0.25"/>
  <cols>
    <col min="1" max="1" width="53.85546875" style="50" customWidth="1"/>
    <col min="2" max="9" width="14.28515625" style="44" customWidth="1"/>
    <col min="10" max="16384" width="9.140625" style="44"/>
  </cols>
  <sheetData>
    <row r="1" spans="1:10" x14ac:dyDescent="0.25">
      <c r="A1" s="122" t="s">
        <v>106</v>
      </c>
      <c r="B1" s="122"/>
      <c r="C1" s="122"/>
      <c r="D1" s="122"/>
      <c r="E1" s="122"/>
      <c r="F1" s="122"/>
      <c r="G1" s="122"/>
      <c r="H1" s="122"/>
      <c r="I1" s="122"/>
      <c r="J1" s="1"/>
    </row>
    <row r="2" spans="1:10" ht="29.45" customHeight="1" x14ac:dyDescent="0.25">
      <c r="A2" s="7" t="s">
        <v>0</v>
      </c>
      <c r="B2" s="34"/>
      <c r="C2" s="34"/>
      <c r="D2" s="34"/>
      <c r="E2" s="34"/>
      <c r="F2" s="34"/>
      <c r="G2" s="34"/>
      <c r="H2" s="34"/>
      <c r="I2" s="58" t="s">
        <v>21</v>
      </c>
      <c r="J2" s="1"/>
    </row>
    <row r="3" spans="1:10" ht="20.45" customHeight="1" x14ac:dyDescent="0.25">
      <c r="A3" s="53"/>
      <c r="B3" s="123" t="s">
        <v>33</v>
      </c>
      <c r="C3" s="126"/>
      <c r="D3" s="126"/>
      <c r="E3" s="126"/>
      <c r="F3" s="126"/>
      <c r="G3" s="126"/>
      <c r="H3" s="126"/>
      <c r="I3" s="126"/>
      <c r="J3" s="1"/>
    </row>
    <row r="4" spans="1:10" ht="60" customHeight="1" x14ac:dyDescent="0.25">
      <c r="A4" s="54"/>
      <c r="B4" s="55" t="s">
        <v>8</v>
      </c>
      <c r="C4" s="55" t="s">
        <v>11</v>
      </c>
      <c r="D4" s="55" t="s">
        <v>9</v>
      </c>
      <c r="E4" s="55" t="s">
        <v>10</v>
      </c>
      <c r="F4" s="55" t="s">
        <v>7</v>
      </c>
      <c r="G4" s="55" t="s">
        <v>14</v>
      </c>
      <c r="H4" s="55" t="s">
        <v>13</v>
      </c>
      <c r="I4" s="55" t="s">
        <v>12</v>
      </c>
      <c r="J4" s="1"/>
    </row>
    <row r="5" spans="1:10" s="50" customFormat="1" ht="14.45" customHeight="1" x14ac:dyDescent="0.25">
      <c r="A5" s="4"/>
      <c r="B5" s="125" t="s">
        <v>55</v>
      </c>
      <c r="C5" s="125"/>
      <c r="D5" s="125"/>
      <c r="E5" s="125"/>
      <c r="F5" s="125"/>
      <c r="G5" s="125"/>
      <c r="H5" s="125"/>
      <c r="I5" s="125"/>
      <c r="J5" s="4"/>
    </row>
    <row r="6" spans="1:10" ht="27.6" customHeight="1" x14ac:dyDescent="0.25">
      <c r="A6" s="68" t="s">
        <v>105</v>
      </c>
      <c r="B6" s="8"/>
      <c r="C6" s="1"/>
      <c r="D6" s="1"/>
      <c r="E6" s="1"/>
      <c r="F6" s="1"/>
      <c r="G6" s="1"/>
      <c r="H6" s="1"/>
      <c r="I6" s="1"/>
      <c r="J6" s="1"/>
    </row>
    <row r="7" spans="1:10" ht="14.45" customHeight="1" x14ac:dyDescent="0.25">
      <c r="A7" s="18" t="s">
        <v>43</v>
      </c>
      <c r="B7" s="9">
        <v>72.082499786647901</v>
      </c>
      <c r="C7" s="9">
        <v>58.860958715515551</v>
      </c>
      <c r="D7" s="9">
        <v>49.934198913287545</v>
      </c>
      <c r="E7" s="9">
        <v>48.79682904846505</v>
      </c>
      <c r="F7" s="9">
        <v>61.460254990063454</v>
      </c>
      <c r="G7" s="9">
        <v>67.708459732328251</v>
      </c>
      <c r="H7" s="9" t="s">
        <v>36</v>
      </c>
      <c r="I7" s="9" t="s">
        <v>36</v>
      </c>
      <c r="J7" s="1"/>
    </row>
    <row r="8" spans="1:10" ht="14.45" customHeight="1" x14ac:dyDescent="0.25">
      <c r="A8" s="18" t="s">
        <v>44</v>
      </c>
      <c r="B8" s="9">
        <v>21.280349698992008</v>
      </c>
      <c r="C8" s="9">
        <v>43.784375354359234</v>
      </c>
      <c r="D8" s="9">
        <v>10.197682410509143</v>
      </c>
      <c r="E8" s="9">
        <v>43.967859161024613</v>
      </c>
      <c r="F8" s="9">
        <v>16.741424409934265</v>
      </c>
      <c r="G8" s="9">
        <v>34.101389858607575</v>
      </c>
      <c r="H8" s="9" t="s">
        <v>36</v>
      </c>
      <c r="I8" s="9" t="s">
        <v>36</v>
      </c>
      <c r="J8" s="1"/>
    </row>
    <row r="9" spans="1:10" ht="14.45" customHeight="1" x14ac:dyDescent="0.25">
      <c r="A9" s="18" t="s">
        <v>45</v>
      </c>
      <c r="B9" s="9">
        <v>11.452557985198272</v>
      </c>
      <c r="C9" s="9">
        <v>20.831652908208603</v>
      </c>
      <c r="D9" s="9">
        <v>15.428491468142083</v>
      </c>
      <c r="E9" s="9">
        <v>18.399754424000516</v>
      </c>
      <c r="F9" s="9">
        <v>9.992658063161878</v>
      </c>
      <c r="G9" s="9">
        <v>9.0430257068187778</v>
      </c>
      <c r="H9" s="9" t="s">
        <v>36</v>
      </c>
      <c r="I9" s="9" t="s">
        <v>36</v>
      </c>
      <c r="J9" s="1"/>
    </row>
    <row r="10" spans="1:10" ht="14.45" customHeight="1" x14ac:dyDescent="0.25">
      <c r="A10" s="18" t="s">
        <v>46</v>
      </c>
      <c r="B10" s="9">
        <v>23.770089644937421</v>
      </c>
      <c r="C10" s="9">
        <v>9.8946991739488563</v>
      </c>
      <c r="D10" s="9">
        <v>29.804153287284123</v>
      </c>
      <c r="E10" s="9">
        <v>17.263031721667168</v>
      </c>
      <c r="F10" s="9">
        <v>29.839909448975348</v>
      </c>
      <c r="G10" s="9">
        <v>24.131501873858682</v>
      </c>
      <c r="H10" s="9" t="s">
        <v>36</v>
      </c>
      <c r="I10" s="9" t="s">
        <v>36</v>
      </c>
      <c r="J10" s="1"/>
    </row>
    <row r="11" spans="1:10" ht="14.45" customHeight="1" x14ac:dyDescent="0.25">
      <c r="A11" s="18" t="s">
        <v>47</v>
      </c>
      <c r="B11" s="9">
        <v>7.8592203314723763</v>
      </c>
      <c r="C11" s="9">
        <v>7.0873116033177048</v>
      </c>
      <c r="D11" s="9">
        <v>23.87595507348879</v>
      </c>
      <c r="E11" s="9">
        <v>26.940641352416023</v>
      </c>
      <c r="F11" s="9">
        <v>20.495160128533733</v>
      </c>
      <c r="G11" s="9">
        <v>17.954922024638883</v>
      </c>
      <c r="H11" s="9" t="s">
        <v>36</v>
      </c>
      <c r="I11" s="9" t="s">
        <v>36</v>
      </c>
      <c r="J11" s="1"/>
    </row>
    <row r="12" spans="1:10" ht="26.45" customHeight="1" x14ac:dyDescent="0.25">
      <c r="A12" s="20" t="s">
        <v>6</v>
      </c>
      <c r="B12" s="9">
        <v>202</v>
      </c>
      <c r="C12" s="9">
        <v>70</v>
      </c>
      <c r="D12" s="9">
        <v>117</v>
      </c>
      <c r="E12" s="9">
        <v>105</v>
      </c>
      <c r="F12" s="9">
        <v>215</v>
      </c>
      <c r="G12" s="9">
        <v>52</v>
      </c>
      <c r="H12" s="9">
        <v>6</v>
      </c>
      <c r="I12" s="9">
        <v>44</v>
      </c>
      <c r="J12" s="1"/>
    </row>
    <row r="13" spans="1:10" ht="14.45" customHeight="1" x14ac:dyDescent="0.25">
      <c r="A13" s="114" t="s">
        <v>15</v>
      </c>
      <c r="B13" s="115"/>
      <c r="C13" s="114"/>
      <c r="D13" s="115"/>
      <c r="E13" s="114"/>
      <c r="F13" s="115"/>
      <c r="G13" s="114"/>
      <c r="H13" s="115"/>
      <c r="I13" s="88"/>
      <c r="J13" s="1"/>
    </row>
    <row r="14" spans="1:10" ht="14.45" customHeight="1" x14ac:dyDescent="0.25">
      <c r="A14" s="108" t="s">
        <v>48</v>
      </c>
      <c r="B14" s="108"/>
      <c r="C14" s="108"/>
      <c r="D14" s="108"/>
      <c r="E14" s="108"/>
      <c r="F14" s="108"/>
      <c r="G14" s="108"/>
      <c r="H14" s="108"/>
      <c r="I14" s="108"/>
    </row>
    <row r="15" spans="1:10" x14ac:dyDescent="0.25">
      <c r="A15" s="117" t="s">
        <v>95</v>
      </c>
      <c r="B15" s="117"/>
      <c r="C15" s="117"/>
      <c r="D15" s="117"/>
      <c r="E15" s="117"/>
      <c r="F15" s="117"/>
      <c r="G15" s="117"/>
    </row>
  </sheetData>
  <mergeCells count="9">
    <mergeCell ref="A1:I1"/>
    <mergeCell ref="B3:I3"/>
    <mergeCell ref="B5:I5"/>
    <mergeCell ref="A14:I14"/>
    <mergeCell ref="A15:G15"/>
    <mergeCell ref="A13:B13"/>
    <mergeCell ref="C13:D13"/>
    <mergeCell ref="E13:F13"/>
    <mergeCell ref="G13:H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17485-368A-4B73-B0AB-68D1BCEE4A5C}">
  <dimension ref="A1:I11"/>
  <sheetViews>
    <sheetView workbookViewId="0">
      <selection activeCell="F17" sqref="F17"/>
    </sheetView>
  </sheetViews>
  <sheetFormatPr defaultColWidth="9.140625" defaultRowHeight="15" x14ac:dyDescent="0.25"/>
  <cols>
    <col min="1" max="1" width="44.7109375" style="50" customWidth="1"/>
    <col min="2" max="9" width="16.7109375" style="44" customWidth="1"/>
    <col min="10" max="16384" width="9.140625" style="44"/>
  </cols>
  <sheetData>
    <row r="1" spans="1:9" ht="14.45" customHeight="1" x14ac:dyDescent="0.25">
      <c r="A1" s="122" t="s">
        <v>136</v>
      </c>
      <c r="B1" s="122"/>
      <c r="C1" s="122"/>
      <c r="D1" s="122"/>
      <c r="E1" s="122"/>
      <c r="F1" s="122"/>
      <c r="G1" s="122"/>
      <c r="H1" s="122"/>
      <c r="I1" s="122"/>
    </row>
    <row r="2" spans="1:9" ht="20.45" customHeight="1" x14ac:dyDescent="0.25">
      <c r="A2" s="54"/>
      <c r="B2" s="123" t="s">
        <v>33</v>
      </c>
      <c r="C2" s="127"/>
      <c r="D2" s="127"/>
      <c r="E2" s="127"/>
      <c r="F2" s="127"/>
      <c r="G2" s="127"/>
      <c r="H2" s="127"/>
      <c r="I2" s="127"/>
    </row>
    <row r="3" spans="1:9" ht="59.25" customHeight="1" x14ac:dyDescent="0.25">
      <c r="A3" s="54"/>
      <c r="B3" s="55" t="s">
        <v>8</v>
      </c>
      <c r="C3" s="55" t="s">
        <v>11</v>
      </c>
      <c r="D3" s="55" t="s">
        <v>9</v>
      </c>
      <c r="E3" s="55" t="s">
        <v>10</v>
      </c>
      <c r="F3" s="55" t="s">
        <v>7</v>
      </c>
      <c r="G3" s="55" t="s">
        <v>14</v>
      </c>
      <c r="H3" s="55" t="s">
        <v>13</v>
      </c>
      <c r="I3" s="55" t="s">
        <v>12</v>
      </c>
    </row>
    <row r="4" spans="1:9" s="50" customFormat="1" ht="14.45" customHeight="1" x14ac:dyDescent="0.25">
      <c r="A4" s="4"/>
      <c r="B4" s="125" t="s">
        <v>49</v>
      </c>
      <c r="C4" s="125"/>
      <c r="D4" s="125"/>
      <c r="E4" s="125"/>
      <c r="F4" s="125"/>
      <c r="G4" s="125"/>
      <c r="H4" s="125"/>
      <c r="I4" s="125"/>
    </row>
    <row r="5" spans="1:9" ht="26.45" customHeight="1" x14ac:dyDescent="0.25">
      <c r="A5" s="68" t="s">
        <v>50</v>
      </c>
      <c r="B5" s="8"/>
      <c r="C5" s="1"/>
      <c r="D5" s="1"/>
      <c r="E5" s="1"/>
      <c r="F5" s="1"/>
      <c r="G5" s="1"/>
      <c r="H5" s="1"/>
      <c r="I5" s="1"/>
    </row>
    <row r="6" spans="1:9" ht="14.45" customHeight="1" x14ac:dyDescent="0.25">
      <c r="A6" s="18" t="s">
        <v>51</v>
      </c>
      <c r="B6" s="9">
        <v>63.929721687568239</v>
      </c>
      <c r="C6" s="9">
        <v>34.112402730420335</v>
      </c>
      <c r="D6" s="9">
        <v>33.111746975794738</v>
      </c>
      <c r="E6" s="9">
        <v>43.834049225924964</v>
      </c>
      <c r="F6" s="9">
        <v>61.870170734705098</v>
      </c>
      <c r="G6" s="9" t="s">
        <v>36</v>
      </c>
      <c r="H6" s="9" t="s">
        <v>36</v>
      </c>
      <c r="I6" s="9" t="s">
        <v>36</v>
      </c>
    </row>
    <row r="7" spans="1:9" ht="14.45" customHeight="1" x14ac:dyDescent="0.25">
      <c r="A7" s="18" t="s">
        <v>52</v>
      </c>
      <c r="B7" s="9">
        <v>29.648973281684341</v>
      </c>
      <c r="C7" s="9">
        <v>51.147190181167176</v>
      </c>
      <c r="D7" s="9">
        <v>62.318581742447996</v>
      </c>
      <c r="E7" s="9">
        <v>40.919318775323397</v>
      </c>
      <c r="F7" s="9">
        <v>33.980734999330849</v>
      </c>
      <c r="G7" s="9" t="s">
        <v>36</v>
      </c>
      <c r="H7" s="9" t="s">
        <v>36</v>
      </c>
      <c r="I7" s="9" t="s">
        <v>36</v>
      </c>
    </row>
    <row r="8" spans="1:9" ht="14.45" customHeight="1" x14ac:dyDescent="0.25">
      <c r="A8" s="18" t="s">
        <v>53</v>
      </c>
      <c r="B8" s="9">
        <v>6.4213050307474155</v>
      </c>
      <c r="C8" s="9">
        <v>14.740407088412482</v>
      </c>
      <c r="D8" s="9">
        <v>4.5696712817572642</v>
      </c>
      <c r="E8" s="9">
        <v>15.246631998751628</v>
      </c>
      <c r="F8" s="9">
        <v>4.1490942659640488</v>
      </c>
      <c r="G8" s="9" t="s">
        <v>36</v>
      </c>
      <c r="H8" s="9" t="s">
        <v>36</v>
      </c>
      <c r="I8" s="9" t="s">
        <v>36</v>
      </c>
    </row>
    <row r="9" spans="1:9" s="57" customFormat="1" ht="25.9" customHeight="1" x14ac:dyDescent="0.25">
      <c r="A9" s="20" t="s">
        <v>6</v>
      </c>
      <c r="B9" s="56">
        <v>168</v>
      </c>
      <c r="C9" s="56">
        <v>61</v>
      </c>
      <c r="D9" s="56">
        <v>66</v>
      </c>
      <c r="E9" s="56">
        <v>74</v>
      </c>
      <c r="F9" s="56">
        <v>151</v>
      </c>
      <c r="G9" s="56">
        <v>36</v>
      </c>
      <c r="H9" s="56">
        <v>3</v>
      </c>
      <c r="I9" s="56">
        <v>29</v>
      </c>
    </row>
    <row r="10" spans="1:9" ht="14.45" customHeight="1" x14ac:dyDescent="0.25">
      <c r="A10" s="114" t="s">
        <v>15</v>
      </c>
      <c r="B10" s="115"/>
      <c r="C10" s="114"/>
      <c r="D10" s="115"/>
      <c r="E10" s="114"/>
      <c r="F10" s="115"/>
      <c r="G10" s="114"/>
      <c r="H10" s="115"/>
      <c r="I10" s="88"/>
    </row>
    <row r="11" spans="1:9" x14ac:dyDescent="0.25">
      <c r="A11" s="117" t="s">
        <v>95</v>
      </c>
      <c r="B11" s="117"/>
      <c r="C11" s="117"/>
      <c r="D11" s="117"/>
      <c r="E11" s="117"/>
      <c r="F11" s="117"/>
      <c r="G11" s="117"/>
    </row>
  </sheetData>
  <mergeCells count="8">
    <mergeCell ref="A1:I1"/>
    <mergeCell ref="B2:I2"/>
    <mergeCell ref="B4:I4"/>
    <mergeCell ref="A11:G11"/>
    <mergeCell ref="A10:B10"/>
    <mergeCell ref="C10:D10"/>
    <mergeCell ref="E10:F10"/>
    <mergeCell ref="G10:H1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6DB8-B938-4482-B17D-87C243DEBA9D}">
  <dimension ref="A1:I17"/>
  <sheetViews>
    <sheetView workbookViewId="0">
      <selection activeCell="K6" sqref="K6"/>
    </sheetView>
  </sheetViews>
  <sheetFormatPr defaultColWidth="9.140625" defaultRowHeight="15" x14ac:dyDescent="0.25"/>
  <cols>
    <col min="1" max="1" width="45.85546875" style="70" customWidth="1"/>
    <col min="2" max="2" width="12.5703125" style="44" customWidth="1"/>
    <col min="3" max="3" width="11.7109375" style="44" customWidth="1"/>
    <col min="4" max="4" width="11.28515625" style="44" customWidth="1"/>
    <col min="5" max="5" width="12" style="44" customWidth="1"/>
    <col min="6" max="16384" width="9.140625" style="44"/>
  </cols>
  <sheetData>
    <row r="1" spans="1:5" ht="14.45" customHeight="1" x14ac:dyDescent="0.25">
      <c r="A1" s="121" t="s">
        <v>137</v>
      </c>
      <c r="B1" s="121"/>
      <c r="C1" s="121"/>
      <c r="D1" s="121"/>
      <c r="E1" s="121"/>
    </row>
    <row r="2" spans="1:5" ht="26.45" customHeight="1" x14ac:dyDescent="0.25">
      <c r="A2" s="121"/>
      <c r="B2" s="121"/>
      <c r="C2" s="121"/>
      <c r="D2" s="121"/>
      <c r="E2" s="121"/>
    </row>
    <row r="3" spans="1:5" ht="26.45" customHeight="1" x14ac:dyDescent="0.25">
      <c r="A3" s="32" t="s">
        <v>0</v>
      </c>
      <c r="B3" s="60"/>
      <c r="C3" s="87"/>
      <c r="D3" s="128" t="s">
        <v>21</v>
      </c>
      <c r="E3" s="128"/>
    </row>
    <row r="4" spans="1:5" s="70" customFormat="1" ht="35.450000000000003" customHeight="1" x14ac:dyDescent="0.25">
      <c r="A4" s="54"/>
      <c r="B4" s="84" t="s">
        <v>85</v>
      </c>
      <c r="C4" s="84" t="s">
        <v>87</v>
      </c>
      <c r="D4" s="84" t="s">
        <v>88</v>
      </c>
      <c r="E4" s="61" t="s">
        <v>86</v>
      </c>
    </row>
    <row r="5" spans="1:5" s="70" customFormat="1" ht="14.45" customHeight="1" x14ac:dyDescent="0.25">
      <c r="A5" s="85"/>
      <c r="B5" s="113" t="s">
        <v>16</v>
      </c>
      <c r="C5" s="113"/>
      <c r="D5" s="113"/>
      <c r="E5" s="85"/>
    </row>
    <row r="6" spans="1:5" ht="14.45" customHeight="1" x14ac:dyDescent="0.25">
      <c r="A6" s="16" t="s">
        <v>56</v>
      </c>
      <c r="B6" s="8"/>
      <c r="C6" s="82"/>
      <c r="D6" s="82"/>
      <c r="E6" s="82"/>
    </row>
    <row r="7" spans="1:5" ht="14.45" customHeight="1" x14ac:dyDescent="0.25">
      <c r="A7" s="18" t="s">
        <v>57</v>
      </c>
      <c r="B7" s="9">
        <v>55.722349072607436</v>
      </c>
      <c r="C7" s="9">
        <v>74.011094017588505</v>
      </c>
      <c r="D7" s="9">
        <v>39.777044561913129</v>
      </c>
      <c r="E7" s="9" t="s">
        <v>92</v>
      </c>
    </row>
    <row r="8" spans="1:5" ht="14.45" customHeight="1" x14ac:dyDescent="0.25">
      <c r="A8" s="18" t="s">
        <v>58</v>
      </c>
      <c r="B8" s="9">
        <v>19.300983793461267</v>
      </c>
      <c r="C8" s="9">
        <v>30.822830320365757</v>
      </c>
      <c r="D8" s="9">
        <v>10.234554791613903</v>
      </c>
      <c r="E8" s="9" t="s">
        <v>92</v>
      </c>
    </row>
    <row r="9" spans="1:5" ht="14.45" customHeight="1" x14ac:dyDescent="0.25">
      <c r="A9" s="18" t="s">
        <v>59</v>
      </c>
      <c r="B9" s="9">
        <v>32.444878821000387</v>
      </c>
      <c r="C9" s="9">
        <v>52.532927275444841</v>
      </c>
      <c r="D9" s="9">
        <v>17.435830480314753</v>
      </c>
      <c r="E9" s="9" t="s">
        <v>92</v>
      </c>
    </row>
    <row r="10" spans="1:5" ht="14.45" customHeight="1" x14ac:dyDescent="0.25">
      <c r="A10" s="18" t="s">
        <v>60</v>
      </c>
      <c r="B10" s="9">
        <v>18.391957151837211</v>
      </c>
      <c r="C10" s="9">
        <v>31.958037895006502</v>
      </c>
      <c r="D10" s="9">
        <v>11.488590043321189</v>
      </c>
      <c r="E10" s="9" t="s">
        <v>92</v>
      </c>
    </row>
    <row r="11" spans="1:5" ht="14.45" customHeight="1" x14ac:dyDescent="0.25">
      <c r="A11" s="18" t="s">
        <v>61</v>
      </c>
      <c r="B11" s="9">
        <v>1.2070786677327592</v>
      </c>
      <c r="C11" s="9">
        <v>1.5687774397979013</v>
      </c>
      <c r="D11" s="9">
        <v>1.3441379000740445</v>
      </c>
      <c r="E11" s="9" t="s">
        <v>32</v>
      </c>
    </row>
    <row r="12" spans="1:5" ht="14.45" customHeight="1" x14ac:dyDescent="0.25">
      <c r="A12" s="18" t="s">
        <v>62</v>
      </c>
      <c r="B12" s="9">
        <v>14.604388749919</v>
      </c>
      <c r="C12" s="9">
        <v>12.039767601355484</v>
      </c>
      <c r="D12" s="9">
        <v>14.258681859270167</v>
      </c>
      <c r="E12" s="9" t="s">
        <v>32</v>
      </c>
    </row>
    <row r="13" spans="1:5" ht="14.45" customHeight="1" x14ac:dyDescent="0.25">
      <c r="A13" s="18" t="s">
        <v>63</v>
      </c>
      <c r="B13" s="9">
        <v>25.724650947462834</v>
      </c>
      <c r="C13" s="9">
        <v>10.972658851393977</v>
      </c>
      <c r="D13" s="9">
        <v>35.083400225465326</v>
      </c>
      <c r="E13" s="9" t="s">
        <v>92</v>
      </c>
    </row>
    <row r="14" spans="1:5" s="57" customFormat="1" ht="21.75" customHeight="1" x14ac:dyDescent="0.25">
      <c r="A14" s="20" t="s">
        <v>6</v>
      </c>
      <c r="B14" s="62">
        <v>411</v>
      </c>
      <c r="C14" s="62">
        <v>129</v>
      </c>
      <c r="D14" s="62">
        <v>217</v>
      </c>
      <c r="E14" s="86"/>
    </row>
    <row r="15" spans="1:5" ht="14.45" customHeight="1" x14ac:dyDescent="0.25">
      <c r="A15" s="114" t="s">
        <v>15</v>
      </c>
      <c r="B15" s="115"/>
      <c r="C15" s="114"/>
      <c r="D15" s="115"/>
      <c r="E15" s="88"/>
    </row>
    <row r="16" spans="1:5" x14ac:dyDescent="0.25">
      <c r="A16" s="108" t="s">
        <v>98</v>
      </c>
      <c r="B16" s="108"/>
      <c r="C16" s="108"/>
      <c r="D16" s="108"/>
      <c r="E16" s="108"/>
    </row>
    <row r="17" spans="1:9" x14ac:dyDescent="0.25">
      <c r="A17" s="108" t="s">
        <v>93</v>
      </c>
      <c r="B17" s="108"/>
      <c r="C17" s="108"/>
      <c r="D17" s="108"/>
      <c r="E17" s="108"/>
      <c r="F17" s="31"/>
      <c r="G17" s="31"/>
      <c r="H17" s="31"/>
      <c r="I17" s="31"/>
    </row>
  </sheetData>
  <mergeCells count="7">
    <mergeCell ref="D3:E3"/>
    <mergeCell ref="B5:D5"/>
    <mergeCell ref="A16:E16"/>
    <mergeCell ref="A17:E17"/>
    <mergeCell ref="A1:E2"/>
    <mergeCell ref="A15:B15"/>
    <mergeCell ref="C15:D1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5A04A-C80D-4AA5-917F-4629A9A19911}">
  <dimension ref="A1:J17"/>
  <sheetViews>
    <sheetView workbookViewId="0">
      <selection activeCell="H13" sqref="H13"/>
    </sheetView>
  </sheetViews>
  <sheetFormatPr defaultColWidth="9.140625" defaultRowHeight="15" x14ac:dyDescent="0.25"/>
  <cols>
    <col min="1" max="1" width="42.7109375" style="70" customWidth="1"/>
    <col min="2" max="2" width="12.5703125" style="44" customWidth="1"/>
    <col min="3" max="3" width="11.7109375" style="44" customWidth="1"/>
    <col min="4" max="5" width="11.28515625" style="44" customWidth="1"/>
    <col min="6" max="6" width="12" style="44" customWidth="1"/>
    <col min="7" max="16384" width="9.140625" style="44"/>
  </cols>
  <sheetData>
    <row r="1" spans="1:10" ht="25.9" customHeight="1" x14ac:dyDescent="0.25">
      <c r="A1" s="110" t="s">
        <v>129</v>
      </c>
      <c r="B1" s="110"/>
      <c r="C1" s="110"/>
      <c r="D1" s="110"/>
      <c r="E1" s="110"/>
      <c r="F1" s="110"/>
    </row>
    <row r="2" spans="1:10" ht="28.15" customHeight="1" x14ac:dyDescent="0.25">
      <c r="A2" s="32" t="s">
        <v>0</v>
      </c>
      <c r="B2" s="60"/>
      <c r="C2" s="83"/>
      <c r="D2" s="128" t="s">
        <v>21</v>
      </c>
      <c r="E2" s="128"/>
      <c r="F2" s="128"/>
    </row>
    <row r="3" spans="1:10" s="70" customFormat="1" ht="35.450000000000003" customHeight="1" x14ac:dyDescent="0.25">
      <c r="A3" s="54"/>
      <c r="B3" s="84" t="s">
        <v>85</v>
      </c>
      <c r="C3" s="84" t="s">
        <v>89</v>
      </c>
      <c r="D3" s="84" t="s">
        <v>90</v>
      </c>
      <c r="E3" s="84" t="s">
        <v>91</v>
      </c>
      <c r="F3" s="61" t="s">
        <v>86</v>
      </c>
    </row>
    <row r="4" spans="1:10" s="70" customFormat="1" ht="14.45" customHeight="1" x14ac:dyDescent="0.25">
      <c r="A4" s="85"/>
      <c r="B4" s="113" t="s">
        <v>16</v>
      </c>
      <c r="C4" s="113"/>
      <c r="D4" s="113"/>
      <c r="E4" s="113"/>
      <c r="F4" s="85"/>
    </row>
    <row r="5" spans="1:10" ht="14.45" customHeight="1" x14ac:dyDescent="0.25">
      <c r="A5" s="16" t="s">
        <v>56</v>
      </c>
      <c r="B5" s="8"/>
    </row>
    <row r="6" spans="1:10" ht="14.45" customHeight="1" x14ac:dyDescent="0.25">
      <c r="A6" s="18" t="s">
        <v>57</v>
      </c>
      <c r="B6" s="9">
        <v>55.722349072607436</v>
      </c>
      <c r="C6" s="9">
        <v>74.802612204806891</v>
      </c>
      <c r="D6" s="9">
        <v>59.052077936872834</v>
      </c>
      <c r="E6" s="9">
        <v>27.192089812118919</v>
      </c>
      <c r="F6" s="9" t="s">
        <v>92</v>
      </c>
      <c r="H6" s="51"/>
      <c r="I6" s="51"/>
      <c r="J6" s="51"/>
    </row>
    <row r="7" spans="1:10" ht="14.45" customHeight="1" x14ac:dyDescent="0.25">
      <c r="A7" s="18" t="s">
        <v>58</v>
      </c>
      <c r="B7" s="9">
        <v>19.300983793461267</v>
      </c>
      <c r="C7" s="9">
        <v>27.232777766397398</v>
      </c>
      <c r="D7" s="9">
        <v>20.079759801265364</v>
      </c>
      <c r="E7" s="9">
        <v>10.484401042571392</v>
      </c>
      <c r="F7" s="9"/>
      <c r="H7" s="51"/>
      <c r="I7" s="51"/>
      <c r="J7" s="51"/>
    </row>
    <row r="8" spans="1:10" ht="14.45" customHeight="1" x14ac:dyDescent="0.25">
      <c r="A8" s="18" t="s">
        <v>59</v>
      </c>
      <c r="B8" s="9">
        <v>32.444878821000387</v>
      </c>
      <c r="C8" s="9">
        <v>50.558043515014162</v>
      </c>
      <c r="D8" s="9">
        <v>29.88008202466218</v>
      </c>
      <c r="E8" s="9">
        <v>18.793019336378165</v>
      </c>
      <c r="F8" s="9" t="s">
        <v>92</v>
      </c>
      <c r="H8" s="51"/>
      <c r="I8" s="51"/>
      <c r="J8" s="51"/>
    </row>
    <row r="9" spans="1:10" ht="14.45" customHeight="1" x14ac:dyDescent="0.25">
      <c r="A9" s="18" t="s">
        <v>60</v>
      </c>
      <c r="B9" s="9">
        <v>18.391957151837211</v>
      </c>
      <c r="C9" s="9">
        <v>28.126669608890808</v>
      </c>
      <c r="D9" s="9">
        <v>19.621724501479047</v>
      </c>
      <c r="E9" s="9">
        <v>7.4672095649188588</v>
      </c>
      <c r="F9" s="9"/>
      <c r="H9" s="51"/>
      <c r="I9" s="51"/>
      <c r="J9" s="51"/>
    </row>
    <row r="10" spans="1:10" ht="14.45" customHeight="1" x14ac:dyDescent="0.25">
      <c r="A10" s="18" t="s">
        <v>61</v>
      </c>
      <c r="B10" s="9">
        <v>1.2070786677327592</v>
      </c>
      <c r="C10" s="9">
        <v>0.81910213654934982</v>
      </c>
      <c r="D10" s="9">
        <v>0.95681561901097489</v>
      </c>
      <c r="E10" s="9">
        <v>1.7011194752965637</v>
      </c>
      <c r="F10" s="9"/>
      <c r="H10" s="51"/>
      <c r="I10" s="51"/>
      <c r="J10" s="51"/>
    </row>
    <row r="11" spans="1:10" ht="14.45" customHeight="1" x14ac:dyDescent="0.25">
      <c r="A11" s="18" t="s">
        <v>62</v>
      </c>
      <c r="B11" s="9">
        <v>14.604388749919</v>
      </c>
      <c r="C11" s="9">
        <v>8.7397459393988157</v>
      </c>
      <c r="D11" s="9">
        <v>13.255567635537673</v>
      </c>
      <c r="E11" s="9">
        <v>17.753286862591381</v>
      </c>
      <c r="F11" s="9"/>
      <c r="H11" s="51"/>
      <c r="I11" s="51"/>
      <c r="J11" s="51"/>
    </row>
    <row r="12" spans="1:10" ht="14.45" customHeight="1" x14ac:dyDescent="0.25">
      <c r="A12" s="18" t="s">
        <v>63</v>
      </c>
      <c r="B12" s="9">
        <v>25.724650947462834</v>
      </c>
      <c r="C12" s="9">
        <v>8.5540880539099042</v>
      </c>
      <c r="D12" s="9">
        <v>19.906910761641225</v>
      </c>
      <c r="E12" s="9">
        <v>41.565072122402341</v>
      </c>
      <c r="F12" s="9" t="s">
        <v>92</v>
      </c>
      <c r="H12" s="51"/>
      <c r="I12" s="51"/>
      <c r="J12" s="51"/>
    </row>
    <row r="13" spans="1:10" s="57" customFormat="1" ht="20.25" customHeight="1" x14ac:dyDescent="0.25">
      <c r="A13" s="20" t="s">
        <v>6</v>
      </c>
      <c r="B13" s="62">
        <v>411</v>
      </c>
      <c r="C13" s="62">
        <v>92</v>
      </c>
      <c r="D13" s="62">
        <v>188</v>
      </c>
      <c r="E13" s="62">
        <v>123</v>
      </c>
      <c r="F13" s="86"/>
    </row>
    <row r="14" spans="1:10" ht="14.45" customHeight="1" x14ac:dyDescent="0.25">
      <c r="A14" s="114" t="s">
        <v>15</v>
      </c>
      <c r="B14" s="115"/>
      <c r="C14" s="114"/>
      <c r="D14" s="115"/>
      <c r="E14" s="88"/>
      <c r="F14" s="88"/>
    </row>
    <row r="15" spans="1:10" ht="14.45" customHeight="1" x14ac:dyDescent="0.25">
      <c r="A15" s="129" t="s">
        <v>98</v>
      </c>
      <c r="B15" s="129"/>
      <c r="C15" s="129"/>
      <c r="D15" s="129"/>
      <c r="E15" s="129"/>
      <c r="F15" s="129"/>
      <c r="G15" s="31"/>
      <c r="H15" s="31"/>
      <c r="I15" s="31"/>
      <c r="J15" s="31"/>
    </row>
    <row r="16" spans="1:10" x14ac:dyDescent="0.25">
      <c r="A16" s="108" t="s">
        <v>93</v>
      </c>
      <c r="B16" s="108"/>
      <c r="C16" s="108"/>
      <c r="D16" s="108"/>
      <c r="E16" s="108"/>
      <c r="F16" s="108"/>
    </row>
    <row r="17" spans="1:6" x14ac:dyDescent="0.25">
      <c r="A17" s="129" t="s">
        <v>104</v>
      </c>
      <c r="B17" s="129"/>
      <c r="C17" s="129"/>
      <c r="D17" s="129"/>
      <c r="E17" s="129"/>
      <c r="F17" s="129"/>
    </row>
  </sheetData>
  <mergeCells count="8">
    <mergeCell ref="A17:F17"/>
    <mergeCell ref="A15:F15"/>
    <mergeCell ref="A16:F16"/>
    <mergeCell ref="B4:E4"/>
    <mergeCell ref="A1:F1"/>
    <mergeCell ref="D2:F2"/>
    <mergeCell ref="A14:B14"/>
    <mergeCell ref="C14:D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6A226-630B-47D5-A173-9CD15DBBB3D7}">
  <dimension ref="A1:I13"/>
  <sheetViews>
    <sheetView workbookViewId="0">
      <selection activeCell="H5" sqref="H5"/>
    </sheetView>
  </sheetViews>
  <sheetFormatPr defaultColWidth="9.140625" defaultRowHeight="15" x14ac:dyDescent="0.25"/>
  <cols>
    <col min="1" max="1" width="45.85546875" style="96" customWidth="1"/>
    <col min="2" max="2" width="12.5703125" style="44" customWidth="1"/>
    <col min="3" max="3" width="18.42578125" style="44" customWidth="1"/>
    <col min="4" max="16384" width="9.140625" style="44"/>
  </cols>
  <sheetData>
    <row r="1" spans="1:9" ht="14.45" customHeight="1" x14ac:dyDescent="0.25">
      <c r="A1" s="121" t="s">
        <v>138</v>
      </c>
      <c r="B1" s="121"/>
      <c r="C1" s="121"/>
    </row>
    <row r="2" spans="1:9" ht="25.9" customHeight="1" x14ac:dyDescent="0.25">
      <c r="A2" s="121"/>
      <c r="B2" s="121"/>
      <c r="C2" s="121"/>
    </row>
    <row r="3" spans="1:9" ht="26.45" customHeight="1" x14ac:dyDescent="0.25">
      <c r="A3" s="32" t="s">
        <v>0</v>
      </c>
      <c r="B3" s="95"/>
      <c r="C3" s="100" t="s">
        <v>21</v>
      </c>
      <c r="D3" s="101"/>
    </row>
    <row r="4" spans="1:9" s="96" customFormat="1" ht="42" customHeight="1" x14ac:dyDescent="0.25">
      <c r="A4" s="54"/>
      <c r="B4" s="102" t="s">
        <v>116</v>
      </c>
      <c r="C4" s="97" t="s">
        <v>108</v>
      </c>
      <c r="G4" s="4"/>
      <c r="H4" s="7"/>
      <c r="I4" s="103"/>
    </row>
    <row r="5" spans="1:9" s="96" customFormat="1" ht="14.45" customHeight="1" x14ac:dyDescent="0.25">
      <c r="A5" s="85"/>
      <c r="B5" s="104" t="s">
        <v>22</v>
      </c>
      <c r="C5" s="85"/>
      <c r="G5" s="4"/>
      <c r="H5" s="43"/>
      <c r="I5" s="1"/>
    </row>
    <row r="6" spans="1:9" ht="14.45" customHeight="1" x14ac:dyDescent="0.25">
      <c r="A6" s="94" t="s">
        <v>117</v>
      </c>
      <c r="C6" s="9"/>
      <c r="G6" s="4"/>
      <c r="H6" s="9"/>
      <c r="I6" s="1"/>
    </row>
    <row r="7" spans="1:9" ht="14.45" customHeight="1" x14ac:dyDescent="0.25">
      <c r="A7" s="18" t="s">
        <v>2</v>
      </c>
      <c r="B7" s="9">
        <f>[19]Sheet1!B1985*100</f>
        <v>34.355027651163532</v>
      </c>
      <c r="C7" s="9">
        <f>[19]Sheet1!D1985</f>
        <v>205</v>
      </c>
      <c r="G7" s="4"/>
      <c r="H7" s="9"/>
      <c r="I7" s="1"/>
    </row>
    <row r="8" spans="1:9" ht="14.45" customHeight="1" x14ac:dyDescent="0.25">
      <c r="A8" s="18" t="s">
        <v>3</v>
      </c>
      <c r="B8" s="9">
        <f>[19]Sheet1!E1985*100</f>
        <v>14.6817956187028</v>
      </c>
      <c r="C8" s="9">
        <f>[19]Sheet1!G1985</f>
        <v>228</v>
      </c>
      <c r="G8" s="4"/>
      <c r="H8" s="9"/>
      <c r="I8" s="1"/>
    </row>
    <row r="9" spans="1:9" ht="28.9" customHeight="1" x14ac:dyDescent="0.25">
      <c r="A9" s="94" t="s">
        <v>115</v>
      </c>
      <c r="B9" s="8"/>
      <c r="C9" s="9"/>
      <c r="G9" s="4"/>
      <c r="H9" s="9"/>
      <c r="I9" s="1"/>
    </row>
    <row r="10" spans="1:9" x14ac:dyDescent="0.25">
      <c r="A10" s="18" t="s">
        <v>75</v>
      </c>
      <c r="B10" s="9">
        <f>[19]Sheet1!B2051*100</f>
        <v>23.608857936940435</v>
      </c>
      <c r="C10" s="9">
        <f>[19]Sheet1!D2051</f>
        <v>58</v>
      </c>
      <c r="G10" s="4"/>
      <c r="H10" s="9"/>
      <c r="I10" s="1"/>
    </row>
    <row r="11" spans="1:9" x14ac:dyDescent="0.25">
      <c r="A11" s="18" t="s">
        <v>77</v>
      </c>
      <c r="B11" s="9">
        <f>[19]Sheet1!E2051*100</f>
        <v>23.980172879335807</v>
      </c>
      <c r="C11" s="9">
        <f>[19]Sheet1!G2051</f>
        <v>374</v>
      </c>
      <c r="G11" s="4"/>
      <c r="H11" s="9"/>
      <c r="I11" s="1"/>
    </row>
    <row r="12" spans="1:9" ht="14.45" customHeight="1" x14ac:dyDescent="0.25">
      <c r="A12" s="114" t="s">
        <v>15</v>
      </c>
      <c r="B12" s="115"/>
      <c r="C12" s="93"/>
      <c r="G12" s="4"/>
      <c r="H12" s="9"/>
      <c r="I12" s="1"/>
    </row>
    <row r="13" spans="1:9" x14ac:dyDescent="0.25">
      <c r="G13" s="4"/>
      <c r="H13" s="9"/>
      <c r="I13" s="1"/>
    </row>
  </sheetData>
  <mergeCells count="2">
    <mergeCell ref="A1:C2"/>
    <mergeCell ref="A12:B1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2211-0207-43C2-9CB1-5CD379C5ABBE}">
  <dimension ref="A1:I13"/>
  <sheetViews>
    <sheetView workbookViewId="0">
      <selection activeCell="A3" sqref="A3:XFD3"/>
    </sheetView>
  </sheetViews>
  <sheetFormatPr defaultColWidth="9.140625" defaultRowHeight="15" x14ac:dyDescent="0.25"/>
  <cols>
    <col min="1" max="1" width="43" style="50" customWidth="1"/>
    <col min="2" max="2" width="11.7109375" style="44" customWidth="1"/>
    <col min="3" max="3" width="17.42578125" style="44" customWidth="1"/>
    <col min="4" max="16384" width="9.140625" style="44"/>
  </cols>
  <sheetData>
    <row r="1" spans="1:9" x14ac:dyDescent="0.25">
      <c r="A1" s="121" t="s">
        <v>131</v>
      </c>
      <c r="B1" s="121"/>
      <c r="C1" s="121"/>
    </row>
    <row r="2" spans="1:9" ht="25.9" customHeight="1" x14ac:dyDescent="0.25">
      <c r="A2" s="121"/>
      <c r="B2" s="121"/>
      <c r="C2" s="121"/>
    </row>
    <row r="3" spans="1:9" s="50" customFormat="1" ht="14.45" customHeight="1" x14ac:dyDescent="0.25">
      <c r="A3" s="130" t="s">
        <v>55</v>
      </c>
      <c r="B3" s="131"/>
      <c r="C3" s="131"/>
    </row>
    <row r="4" spans="1:9" ht="28.15" customHeight="1" x14ac:dyDescent="0.25">
      <c r="A4" s="16" t="s">
        <v>64</v>
      </c>
      <c r="B4" s="8"/>
      <c r="C4" s="8"/>
    </row>
    <row r="5" spans="1:9" ht="14.45" customHeight="1" x14ac:dyDescent="0.25">
      <c r="A5" s="18" t="s">
        <v>65</v>
      </c>
      <c r="B5" s="8"/>
      <c r="C5" s="9">
        <v>65.90591904738406</v>
      </c>
    </row>
    <row r="6" spans="1:9" ht="14.45" customHeight="1" x14ac:dyDescent="0.25">
      <c r="A6" s="18" t="s">
        <v>66</v>
      </c>
      <c r="B6" s="8"/>
      <c r="C6" s="9">
        <v>12.423129045452393</v>
      </c>
    </row>
    <row r="7" spans="1:9" ht="14.45" customHeight="1" x14ac:dyDescent="0.25">
      <c r="A7" s="18" t="s">
        <v>67</v>
      </c>
      <c r="B7" s="8"/>
      <c r="C7" s="9">
        <v>10.808173232771383</v>
      </c>
    </row>
    <row r="8" spans="1:9" ht="14.45" customHeight="1" x14ac:dyDescent="0.25">
      <c r="A8" s="18" t="s">
        <v>78</v>
      </c>
      <c r="B8" s="8"/>
      <c r="C8" s="9">
        <v>6.2906562364318876</v>
      </c>
    </row>
    <row r="9" spans="1:9" ht="14.45" customHeight="1" x14ac:dyDescent="0.25">
      <c r="A9" s="18" t="s">
        <v>68</v>
      </c>
      <c r="B9" s="8"/>
      <c r="C9" s="9">
        <v>3.4069685232688371</v>
      </c>
    </row>
    <row r="10" spans="1:9" ht="14.45" customHeight="1" x14ac:dyDescent="0.25">
      <c r="A10" s="18" t="s">
        <v>69</v>
      </c>
      <c r="B10" s="8"/>
      <c r="C10" s="9">
        <v>20.993127610785169</v>
      </c>
    </row>
    <row r="11" spans="1:9" ht="21.75" customHeight="1" x14ac:dyDescent="0.25">
      <c r="A11" s="59" t="s">
        <v>6</v>
      </c>
      <c r="B11" s="1"/>
      <c r="C11" s="1">
        <v>210</v>
      </c>
    </row>
    <row r="12" spans="1:9" s="57" customFormat="1" ht="14.45" customHeight="1" x14ac:dyDescent="0.25">
      <c r="A12" s="114" t="s">
        <v>15</v>
      </c>
      <c r="B12" s="115"/>
      <c r="C12" s="88"/>
    </row>
    <row r="13" spans="1:9" ht="14.45" customHeight="1" x14ac:dyDescent="0.25">
      <c r="A13" s="108" t="s">
        <v>94</v>
      </c>
      <c r="B13" s="108"/>
      <c r="C13" s="108"/>
      <c r="D13" s="31"/>
      <c r="E13" s="31"/>
      <c r="F13" s="31"/>
      <c r="G13" s="31"/>
      <c r="H13" s="31"/>
      <c r="I13" s="31"/>
    </row>
  </sheetData>
  <mergeCells count="4">
    <mergeCell ref="A3:C3"/>
    <mergeCell ref="A13:C13"/>
    <mergeCell ref="A1:C2"/>
    <mergeCell ref="A12:B1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D399-2861-4AB5-B71F-3B6FF4E89FED}">
  <dimension ref="A1:B11"/>
  <sheetViews>
    <sheetView workbookViewId="0">
      <selection activeCell="G9" sqref="G9"/>
    </sheetView>
  </sheetViews>
  <sheetFormatPr defaultColWidth="9.140625" defaultRowHeight="15" x14ac:dyDescent="0.25"/>
  <cols>
    <col min="1" max="1" width="44.5703125" style="50" customWidth="1"/>
    <col min="2" max="2" width="29.28515625" style="44" customWidth="1"/>
    <col min="3" max="16384" width="9.140625" style="44"/>
  </cols>
  <sheetData>
    <row r="1" spans="1:2" x14ac:dyDescent="0.25">
      <c r="A1" s="121" t="s">
        <v>139</v>
      </c>
      <c r="B1" s="121"/>
    </row>
    <row r="2" spans="1:2" ht="20.45" customHeight="1" x14ac:dyDescent="0.25">
      <c r="A2" s="121"/>
      <c r="B2" s="121"/>
    </row>
    <row r="3" spans="1:2" s="45" customFormat="1" ht="23.45" customHeight="1" x14ac:dyDescent="0.25">
      <c r="A3" s="7" t="s">
        <v>0</v>
      </c>
      <c r="B3" s="58" t="s">
        <v>21</v>
      </c>
    </row>
    <row r="4" spans="1:2" s="50" customFormat="1" ht="14.45" customHeight="1" x14ac:dyDescent="0.25">
      <c r="A4" s="64"/>
      <c r="B4" s="69" t="s">
        <v>22</v>
      </c>
    </row>
    <row r="5" spans="1:2" ht="25.15" customHeight="1" x14ac:dyDescent="0.25">
      <c r="A5" s="24" t="s">
        <v>70</v>
      </c>
      <c r="B5" s="8"/>
    </row>
    <row r="6" spans="1:2" ht="14.45" customHeight="1" x14ac:dyDescent="0.25">
      <c r="A6" s="18" t="s">
        <v>71</v>
      </c>
      <c r="B6" s="9">
        <v>21.723874259546264</v>
      </c>
    </row>
    <row r="7" spans="1:2" ht="14.45" customHeight="1" x14ac:dyDescent="0.25">
      <c r="A7" s="18" t="s">
        <v>72</v>
      </c>
      <c r="B7" s="9">
        <v>46.584141144368779</v>
      </c>
    </row>
    <row r="8" spans="1:2" ht="14.45" customHeight="1" x14ac:dyDescent="0.25">
      <c r="A8" s="18" t="s">
        <v>73</v>
      </c>
      <c r="B8" s="9">
        <v>31.691984596084961</v>
      </c>
    </row>
    <row r="9" spans="1:2" ht="21.75" customHeight="1" x14ac:dyDescent="0.25">
      <c r="A9" s="59" t="s">
        <v>6</v>
      </c>
      <c r="B9" s="1">
        <v>422</v>
      </c>
    </row>
    <row r="10" spans="1:2" s="57" customFormat="1" ht="14.45" customHeight="1" x14ac:dyDescent="0.25">
      <c r="A10" s="114" t="s">
        <v>15</v>
      </c>
      <c r="B10" s="115"/>
    </row>
    <row r="11" spans="1:2" ht="14.45" customHeight="1" x14ac:dyDescent="0.25"/>
  </sheetData>
  <mergeCells count="2">
    <mergeCell ref="A10:B10"/>
    <mergeCell ref="A1:B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3A081-6F71-4F85-950A-C9D6B16624E5}">
  <dimension ref="A1:Q22"/>
  <sheetViews>
    <sheetView workbookViewId="0">
      <selection activeCell="J10" sqref="J10"/>
    </sheetView>
  </sheetViews>
  <sheetFormatPr defaultColWidth="9.140625" defaultRowHeight="15" x14ac:dyDescent="0.25"/>
  <cols>
    <col min="1" max="1" width="46.5703125" style="70" customWidth="1"/>
    <col min="2" max="2" width="16.42578125" style="44" customWidth="1"/>
    <col min="3" max="5" width="9.140625" style="44"/>
    <col min="6" max="6" width="10.5703125" style="44" customWidth="1"/>
    <col min="7" max="16384" width="9.140625" style="44"/>
  </cols>
  <sheetData>
    <row r="1" spans="1:17" ht="14.45" customHeight="1" x14ac:dyDescent="0.25">
      <c r="A1" s="121" t="s">
        <v>133</v>
      </c>
      <c r="B1" s="121"/>
      <c r="C1" s="121"/>
      <c r="D1" s="121"/>
      <c r="E1" s="121"/>
      <c r="F1" s="121"/>
      <c r="G1" s="79"/>
      <c r="H1" s="79"/>
      <c r="I1" s="79"/>
      <c r="J1" s="79"/>
      <c r="K1" s="79"/>
      <c r="L1" s="79"/>
      <c r="M1" s="79"/>
      <c r="N1" s="79"/>
      <c r="O1" s="79"/>
      <c r="P1" s="79"/>
      <c r="Q1" s="79"/>
    </row>
    <row r="2" spans="1:17" ht="14.45" customHeight="1" x14ac:dyDescent="0.25">
      <c r="A2" s="121"/>
      <c r="B2" s="121"/>
      <c r="C2" s="121"/>
      <c r="D2" s="121"/>
      <c r="E2" s="121"/>
      <c r="F2" s="121"/>
      <c r="G2" s="79"/>
      <c r="H2" s="79"/>
      <c r="I2" s="79"/>
      <c r="J2" s="79"/>
      <c r="K2" s="79"/>
      <c r="L2" s="79"/>
      <c r="M2" s="79"/>
      <c r="N2" s="79"/>
      <c r="O2" s="79"/>
      <c r="P2" s="79"/>
      <c r="Q2" s="79"/>
    </row>
    <row r="3" spans="1:17" ht="30" customHeight="1" x14ac:dyDescent="0.25">
      <c r="A3" s="67" t="s">
        <v>0</v>
      </c>
      <c r="E3" s="132" t="s">
        <v>21</v>
      </c>
      <c r="F3" s="132"/>
      <c r="G3" s="79"/>
      <c r="H3" s="79"/>
      <c r="I3" s="79"/>
      <c r="J3" s="79"/>
      <c r="K3" s="79"/>
      <c r="L3" s="79"/>
      <c r="M3" s="79"/>
      <c r="N3" s="79"/>
      <c r="O3" s="79"/>
      <c r="P3" s="79"/>
      <c r="Q3" s="79"/>
    </row>
    <row r="4" spans="1:17" s="70" customFormat="1" ht="36" x14ac:dyDescent="0.25">
      <c r="A4" s="54"/>
      <c r="B4" s="61" t="s">
        <v>85</v>
      </c>
      <c r="C4" s="84" t="s">
        <v>89</v>
      </c>
      <c r="D4" s="84" t="s">
        <v>90</v>
      </c>
      <c r="E4" s="84" t="s">
        <v>91</v>
      </c>
      <c r="F4" s="61" t="s">
        <v>86</v>
      </c>
      <c r="G4" s="79"/>
      <c r="H4" s="79"/>
      <c r="I4" s="79"/>
      <c r="J4" s="79"/>
      <c r="K4" s="79"/>
      <c r="L4" s="79"/>
      <c r="M4" s="79"/>
      <c r="N4" s="79"/>
      <c r="O4" s="79"/>
      <c r="P4" s="79"/>
      <c r="Q4" s="79"/>
    </row>
    <row r="5" spans="1:17" s="70" customFormat="1" ht="14.45" customHeight="1" x14ac:dyDescent="0.25">
      <c r="A5" s="4"/>
      <c r="B5" s="125" t="s">
        <v>22</v>
      </c>
      <c r="C5" s="125"/>
      <c r="D5" s="125"/>
      <c r="E5" s="125"/>
      <c r="F5" s="9"/>
      <c r="G5" s="79"/>
      <c r="H5" s="79"/>
      <c r="I5" s="79"/>
      <c r="J5" s="79"/>
      <c r="K5" s="79"/>
      <c r="L5" s="79"/>
      <c r="M5" s="79"/>
      <c r="N5" s="79"/>
      <c r="O5" s="79"/>
      <c r="P5" s="79"/>
      <c r="Q5" s="79"/>
    </row>
    <row r="6" spans="1:17" ht="14.45" customHeight="1" x14ac:dyDescent="0.25">
      <c r="A6" s="16" t="s">
        <v>74</v>
      </c>
      <c r="F6" s="9"/>
      <c r="G6" s="79"/>
      <c r="H6" s="79"/>
      <c r="I6" s="79"/>
      <c r="J6" s="79"/>
      <c r="K6" s="79"/>
      <c r="L6" s="79"/>
      <c r="M6" s="79"/>
      <c r="N6" s="79"/>
      <c r="O6" s="79"/>
      <c r="P6" s="79"/>
      <c r="Q6" s="79"/>
    </row>
    <row r="7" spans="1:17" ht="14.45" customHeight="1" x14ac:dyDescent="0.25">
      <c r="A7" s="18" t="s">
        <v>75</v>
      </c>
      <c r="B7" s="9">
        <v>29.129601095333218</v>
      </c>
      <c r="C7" s="9">
        <v>57.668895793401298</v>
      </c>
      <c r="D7" s="9">
        <v>29.830173794173788</v>
      </c>
      <c r="E7" s="9">
        <v>9.7594726859245711</v>
      </c>
      <c r="F7" s="9" t="s">
        <v>92</v>
      </c>
      <c r="G7" s="79"/>
      <c r="H7" s="79"/>
      <c r="I7" s="79"/>
      <c r="J7" s="79"/>
      <c r="K7" s="79"/>
      <c r="L7" s="79"/>
      <c r="M7" s="79"/>
      <c r="N7" s="79"/>
      <c r="O7" s="79"/>
      <c r="P7" s="79"/>
      <c r="Q7" s="79"/>
    </row>
    <row r="8" spans="1:17" ht="14.45" customHeight="1" x14ac:dyDescent="0.25">
      <c r="A8" s="18" t="s">
        <v>73</v>
      </c>
      <c r="B8" s="9">
        <v>51.52993503520014</v>
      </c>
      <c r="C8" s="9">
        <v>23.458024378034708</v>
      </c>
      <c r="D8" s="9">
        <v>50.415588090749694</v>
      </c>
      <c r="E8" s="9">
        <v>73.954810633975526</v>
      </c>
      <c r="F8" s="9" t="s">
        <v>92</v>
      </c>
      <c r="G8" s="79"/>
      <c r="H8" s="79"/>
      <c r="I8" s="79"/>
      <c r="J8" s="79"/>
      <c r="K8" s="79"/>
      <c r="L8" s="79"/>
      <c r="M8" s="79"/>
      <c r="N8" s="79"/>
      <c r="O8" s="79"/>
      <c r="P8" s="79"/>
      <c r="Q8" s="79"/>
    </row>
    <row r="9" spans="1:17" ht="14.45" customHeight="1" x14ac:dyDescent="0.25">
      <c r="A9" s="18" t="s">
        <v>54</v>
      </c>
      <c r="B9" s="9">
        <v>19.340463869466639</v>
      </c>
      <c r="C9" s="9">
        <v>18.873079828563963</v>
      </c>
      <c r="D9" s="9">
        <v>19.754238115076589</v>
      </c>
      <c r="E9" s="9">
        <v>16.285716680099938</v>
      </c>
      <c r="F9" s="9"/>
      <c r="G9" s="79"/>
      <c r="H9" s="79"/>
      <c r="I9" s="79"/>
      <c r="J9" s="79"/>
      <c r="K9" s="79"/>
      <c r="L9" s="79"/>
      <c r="M9" s="79"/>
      <c r="N9" s="79"/>
      <c r="O9" s="79"/>
      <c r="P9" s="79"/>
      <c r="Q9" s="79"/>
    </row>
    <row r="10" spans="1:17" ht="30.6" customHeight="1" x14ac:dyDescent="0.25">
      <c r="A10" s="59" t="s">
        <v>6</v>
      </c>
      <c r="B10" s="86">
        <v>425</v>
      </c>
      <c r="C10" s="86">
        <v>93</v>
      </c>
      <c r="D10" s="86">
        <v>194</v>
      </c>
      <c r="E10" s="86">
        <v>129</v>
      </c>
      <c r="F10" s="86"/>
      <c r="G10" s="79"/>
      <c r="H10" s="79"/>
      <c r="I10" s="79"/>
      <c r="J10" s="79"/>
      <c r="K10" s="79"/>
      <c r="L10" s="79"/>
      <c r="M10" s="79"/>
      <c r="N10" s="79"/>
      <c r="O10" s="79"/>
      <c r="P10" s="79"/>
      <c r="Q10" s="79"/>
    </row>
    <row r="11" spans="1:17" s="57" customFormat="1" ht="14.45" customHeight="1" x14ac:dyDescent="0.25">
      <c r="A11" s="114" t="s">
        <v>15</v>
      </c>
      <c r="B11" s="115"/>
      <c r="G11" s="79"/>
      <c r="H11" s="79"/>
      <c r="I11" s="79"/>
      <c r="J11" s="79"/>
      <c r="K11" s="79"/>
      <c r="L11" s="79"/>
      <c r="M11" s="79"/>
      <c r="N11" s="79"/>
      <c r="O11" s="79"/>
      <c r="P11" s="79"/>
      <c r="Q11" s="79"/>
    </row>
    <row r="12" spans="1:17" ht="14.45" customHeight="1" x14ac:dyDescent="0.25">
      <c r="A12" s="129" t="s">
        <v>98</v>
      </c>
      <c r="B12" s="129"/>
      <c r="C12" s="129"/>
      <c r="D12" s="129"/>
      <c r="E12" s="129"/>
      <c r="F12" s="129"/>
      <c r="G12" s="79"/>
      <c r="H12" s="79"/>
      <c r="I12" s="79"/>
      <c r="J12" s="79"/>
      <c r="K12" s="79"/>
      <c r="L12" s="79"/>
      <c r="M12" s="79"/>
      <c r="N12" s="79"/>
      <c r="O12" s="79"/>
      <c r="P12" s="79"/>
      <c r="Q12" s="79"/>
    </row>
    <row r="13" spans="1:17" x14ac:dyDescent="0.25">
      <c r="A13" s="129" t="s">
        <v>104</v>
      </c>
      <c r="B13" s="129"/>
      <c r="C13" s="129"/>
      <c r="D13" s="129"/>
      <c r="E13" s="129"/>
      <c r="F13" s="129"/>
      <c r="G13" s="79"/>
      <c r="H13" s="79"/>
      <c r="I13" s="79"/>
      <c r="J13" s="79"/>
      <c r="K13" s="79"/>
      <c r="L13" s="79"/>
      <c r="M13" s="79"/>
      <c r="N13" s="79"/>
      <c r="O13" s="79"/>
      <c r="P13" s="79"/>
      <c r="Q13" s="79"/>
    </row>
    <row r="14" spans="1:17" x14ac:dyDescent="0.25">
      <c r="G14" s="79"/>
      <c r="H14" s="79"/>
      <c r="I14" s="79"/>
      <c r="J14" s="79"/>
      <c r="K14" s="79"/>
      <c r="L14" s="79"/>
      <c r="M14" s="79"/>
      <c r="N14" s="79"/>
      <c r="O14" s="79"/>
      <c r="P14" s="79"/>
      <c r="Q14" s="79"/>
    </row>
    <row r="15" spans="1:17" x14ac:dyDescent="0.25">
      <c r="G15" s="79"/>
      <c r="H15" s="79"/>
      <c r="I15" s="79"/>
      <c r="J15" s="79"/>
      <c r="K15" s="79"/>
      <c r="L15" s="79"/>
      <c r="M15" s="79"/>
      <c r="N15" s="79"/>
      <c r="O15" s="79"/>
      <c r="P15" s="79"/>
      <c r="Q15" s="79"/>
    </row>
    <row r="16" spans="1:17" x14ac:dyDescent="0.25">
      <c r="G16" s="79"/>
      <c r="H16" s="79"/>
      <c r="I16" s="79"/>
      <c r="J16" s="79"/>
      <c r="K16" s="79"/>
      <c r="L16" s="79"/>
      <c r="M16" s="79"/>
      <c r="N16" s="79"/>
      <c r="O16" s="79"/>
      <c r="P16" s="79"/>
      <c r="Q16" s="79"/>
    </row>
    <row r="17" spans="7:17" x14ac:dyDescent="0.25">
      <c r="G17" s="79"/>
      <c r="H17" s="79"/>
      <c r="I17" s="79"/>
      <c r="J17" s="79"/>
      <c r="K17" s="79"/>
      <c r="L17" s="79"/>
      <c r="M17" s="79"/>
      <c r="N17" s="79"/>
      <c r="O17" s="79"/>
      <c r="P17" s="79"/>
      <c r="Q17" s="79"/>
    </row>
    <row r="18" spans="7:17" x14ac:dyDescent="0.25">
      <c r="G18" s="79"/>
      <c r="H18" s="79"/>
      <c r="I18" s="79"/>
      <c r="J18" s="79"/>
      <c r="K18" s="79"/>
      <c r="L18" s="79"/>
      <c r="M18" s="79"/>
      <c r="N18" s="79"/>
      <c r="O18" s="79"/>
      <c r="P18" s="79"/>
      <c r="Q18" s="79"/>
    </row>
    <row r="19" spans="7:17" x14ac:dyDescent="0.25">
      <c r="G19" s="79"/>
      <c r="H19" s="79"/>
      <c r="I19" s="79"/>
      <c r="J19" s="79"/>
      <c r="K19" s="79"/>
      <c r="L19" s="79"/>
      <c r="M19" s="79"/>
      <c r="N19" s="79"/>
      <c r="O19" s="79"/>
      <c r="P19" s="79"/>
      <c r="Q19" s="79"/>
    </row>
    <row r="20" spans="7:17" x14ac:dyDescent="0.25">
      <c r="G20" s="79"/>
      <c r="H20" s="79"/>
      <c r="I20" s="79"/>
      <c r="J20" s="79"/>
      <c r="K20" s="79"/>
      <c r="L20" s="79"/>
      <c r="M20" s="79"/>
      <c r="N20" s="79"/>
      <c r="O20" s="79"/>
      <c r="P20" s="79"/>
      <c r="Q20" s="79"/>
    </row>
    <row r="21" spans="7:17" x14ac:dyDescent="0.25">
      <c r="G21" s="79"/>
      <c r="H21" s="79"/>
      <c r="I21" s="79"/>
      <c r="J21" s="79"/>
      <c r="K21" s="79"/>
      <c r="L21" s="79"/>
      <c r="M21" s="79"/>
      <c r="N21" s="79"/>
      <c r="O21" s="79"/>
      <c r="P21" s="79"/>
      <c r="Q21" s="79"/>
    </row>
    <row r="22" spans="7:17" x14ac:dyDescent="0.25">
      <c r="G22" s="79"/>
      <c r="H22" s="79"/>
      <c r="I22" s="79"/>
      <c r="J22" s="79"/>
      <c r="K22" s="79"/>
      <c r="L22" s="79"/>
      <c r="M22" s="79"/>
      <c r="N22" s="79"/>
      <c r="O22" s="79"/>
      <c r="P22" s="79"/>
      <c r="Q22" s="79"/>
    </row>
  </sheetData>
  <mergeCells count="6">
    <mergeCell ref="A13:F13"/>
    <mergeCell ref="A12:F12"/>
    <mergeCell ref="E3:F3"/>
    <mergeCell ref="A11:B11"/>
    <mergeCell ref="A1:F2"/>
    <mergeCell ref="B5:E5"/>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6575-2068-458C-AA54-3115D95B16D6}">
  <dimension ref="A1:B10"/>
  <sheetViews>
    <sheetView workbookViewId="0">
      <selection activeCell="F9" sqref="F9"/>
    </sheetView>
  </sheetViews>
  <sheetFormatPr defaultColWidth="9.140625" defaultRowHeight="15" x14ac:dyDescent="0.25"/>
  <cols>
    <col min="1" max="1" width="59.140625" style="50" customWidth="1"/>
    <col min="2" max="2" width="22.85546875" style="44" customWidth="1"/>
    <col min="3" max="16384" width="9.140625" style="44"/>
  </cols>
  <sheetData>
    <row r="1" spans="1:2" ht="14.45" customHeight="1" x14ac:dyDescent="0.25">
      <c r="A1" s="121" t="s">
        <v>134</v>
      </c>
      <c r="B1" s="121"/>
    </row>
    <row r="2" spans="1:2" ht="23.45" customHeight="1" x14ac:dyDescent="0.25">
      <c r="A2" s="121"/>
      <c r="B2" s="121"/>
    </row>
    <row r="3" spans="1:2" ht="28.9" customHeight="1" x14ac:dyDescent="0.25">
      <c r="A3" s="30" t="s">
        <v>0</v>
      </c>
      <c r="B3" s="63" t="s">
        <v>21</v>
      </c>
    </row>
    <row r="4" spans="1:2" s="50" customFormat="1" ht="14.45" customHeight="1" x14ac:dyDescent="0.25">
      <c r="A4" s="64"/>
      <c r="B4" s="69" t="s">
        <v>22</v>
      </c>
    </row>
    <row r="5" spans="1:2" ht="28.15" customHeight="1" x14ac:dyDescent="0.25">
      <c r="A5" s="24" t="s">
        <v>76</v>
      </c>
      <c r="B5" s="8"/>
    </row>
    <row r="6" spans="1:2" ht="14.45" customHeight="1" x14ac:dyDescent="0.25">
      <c r="A6" s="18" t="s">
        <v>75</v>
      </c>
      <c r="B6" s="9">
        <v>51.426536614635545</v>
      </c>
    </row>
    <row r="7" spans="1:2" ht="14.45" customHeight="1" x14ac:dyDescent="0.25">
      <c r="A7" s="18" t="s">
        <v>77</v>
      </c>
      <c r="B7" s="9">
        <v>35.930192818439302</v>
      </c>
    </row>
    <row r="8" spans="1:2" ht="14.45" customHeight="1" x14ac:dyDescent="0.25">
      <c r="A8" s="18" t="s">
        <v>54</v>
      </c>
      <c r="B8" s="9">
        <v>12.64327056692515</v>
      </c>
    </row>
    <row r="9" spans="1:2" s="57" customFormat="1" ht="25.15" customHeight="1" x14ac:dyDescent="0.25">
      <c r="A9" s="20" t="s">
        <v>6</v>
      </c>
      <c r="B9" s="62">
        <v>419</v>
      </c>
    </row>
    <row r="10" spans="1:2" x14ac:dyDescent="0.25">
      <c r="A10" s="114" t="s">
        <v>15</v>
      </c>
      <c r="B10" s="115"/>
    </row>
  </sheetData>
  <mergeCells count="2">
    <mergeCell ref="A10:B10"/>
    <mergeCell ref="A1: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15F73-8651-4EE1-83EF-45A4797FDD9E}">
  <dimension ref="A1:I19"/>
  <sheetViews>
    <sheetView workbookViewId="0">
      <selection activeCell="A2" sqref="A2:XFD2"/>
    </sheetView>
  </sheetViews>
  <sheetFormatPr defaultColWidth="9.140625" defaultRowHeight="14.45" customHeight="1" x14ac:dyDescent="0.2"/>
  <cols>
    <col min="1" max="1" width="63.85546875" style="29" customWidth="1"/>
    <col min="2" max="2" width="16" style="21" customWidth="1"/>
    <col min="3" max="3" width="16.140625" style="21" customWidth="1"/>
    <col min="4" max="4" width="17" style="21" customWidth="1"/>
    <col min="5" max="16384" width="9.140625" style="21"/>
  </cols>
  <sheetData>
    <row r="1" spans="1:4" s="1" customFormat="1" ht="25.15" customHeight="1" x14ac:dyDescent="0.2">
      <c r="A1" s="110" t="s">
        <v>118</v>
      </c>
      <c r="B1" s="111"/>
      <c r="C1" s="112"/>
      <c r="D1" s="112"/>
    </row>
    <row r="2" spans="1:4" s="1" customFormat="1" ht="19.899999999999999" customHeight="1" x14ac:dyDescent="0.2">
      <c r="A2" s="3" t="s">
        <v>0</v>
      </c>
      <c r="B2" s="3"/>
      <c r="C2" s="109" t="s">
        <v>21</v>
      </c>
      <c r="D2" s="109"/>
    </row>
    <row r="3" spans="1:4" s="1" customFormat="1" ht="14.45" customHeight="1" x14ac:dyDescent="0.2">
      <c r="A3" s="4"/>
      <c r="B3" s="5" t="s">
        <v>1</v>
      </c>
      <c r="C3" s="6" t="s">
        <v>2</v>
      </c>
      <c r="D3" s="6" t="s">
        <v>3</v>
      </c>
    </row>
    <row r="4" spans="1:4" s="1" customFormat="1" ht="14.45" customHeight="1" x14ac:dyDescent="0.2">
      <c r="A4" s="4"/>
      <c r="B4" s="113" t="s">
        <v>55</v>
      </c>
      <c r="C4" s="113"/>
      <c r="D4" s="113"/>
    </row>
    <row r="5" spans="1:4" s="1" customFormat="1" ht="14.45" customHeight="1" x14ac:dyDescent="0.2">
      <c r="A5" s="7" t="s">
        <v>17</v>
      </c>
      <c r="B5" s="8"/>
      <c r="C5" s="19"/>
    </row>
    <row r="6" spans="1:4" s="1" customFormat="1" ht="14.45" customHeight="1" x14ac:dyDescent="0.2">
      <c r="A6" s="4" t="s">
        <v>18</v>
      </c>
      <c r="B6" s="9">
        <v>18.656678616444342</v>
      </c>
      <c r="C6" s="10">
        <v>17.454864155332043</v>
      </c>
      <c r="D6" s="11">
        <v>19.908652670791483</v>
      </c>
    </row>
    <row r="7" spans="1:4" s="1" customFormat="1" ht="28.9" customHeight="1" x14ac:dyDescent="0.2">
      <c r="A7" s="23" t="s">
        <v>6</v>
      </c>
      <c r="B7" s="13">
        <v>2284</v>
      </c>
      <c r="C7" s="14">
        <v>1174</v>
      </c>
      <c r="D7" s="15">
        <v>1110</v>
      </c>
    </row>
    <row r="8" spans="1:4" s="1" customFormat="1" ht="28.15" customHeight="1" x14ac:dyDescent="0.2">
      <c r="A8" s="68" t="s">
        <v>19</v>
      </c>
      <c r="B8" s="9"/>
      <c r="C8" s="10"/>
      <c r="D8" s="11"/>
    </row>
    <row r="9" spans="1:4" s="1" customFormat="1" ht="14.45" customHeight="1" x14ac:dyDescent="0.2">
      <c r="A9" s="17" t="s">
        <v>7</v>
      </c>
      <c r="B9" s="11">
        <v>10.453237579772994</v>
      </c>
      <c r="C9" s="10">
        <v>9.9036724481595275</v>
      </c>
      <c r="D9" s="11">
        <v>11.014536637737169</v>
      </c>
    </row>
    <row r="10" spans="1:4" s="1" customFormat="1" ht="14.45" customHeight="1" x14ac:dyDescent="0.2">
      <c r="A10" s="18" t="s">
        <v>8</v>
      </c>
      <c r="B10" s="11">
        <v>10.12774982444258</v>
      </c>
      <c r="C10" s="10">
        <v>9.1102087391301474</v>
      </c>
      <c r="D10" s="11">
        <v>11.167016727982993</v>
      </c>
    </row>
    <row r="11" spans="1:4" s="1" customFormat="1" ht="14.45" customHeight="1" x14ac:dyDescent="0.2">
      <c r="A11" s="18" t="s">
        <v>9</v>
      </c>
      <c r="B11" s="11">
        <v>6.0737237906216421</v>
      </c>
      <c r="C11" s="10">
        <v>5.2059409282218008</v>
      </c>
      <c r="D11" s="11">
        <v>6.9600349394975831</v>
      </c>
    </row>
    <row r="12" spans="1:4" s="1" customFormat="1" ht="14.45" customHeight="1" x14ac:dyDescent="0.2">
      <c r="A12" s="17" t="s">
        <v>10</v>
      </c>
      <c r="B12" s="11">
        <v>5.2839678584220025</v>
      </c>
      <c r="C12" s="10">
        <v>4.5349107386645819</v>
      </c>
      <c r="D12" s="11">
        <v>6.0490183164938349</v>
      </c>
    </row>
    <row r="13" spans="1:4" s="1" customFormat="1" ht="14.45" customHeight="1" x14ac:dyDescent="0.2">
      <c r="A13" s="18" t="s">
        <v>11</v>
      </c>
      <c r="B13" s="11">
        <v>3.2789784348468243</v>
      </c>
      <c r="C13" s="10">
        <v>2.6033671928436504</v>
      </c>
      <c r="D13" s="11">
        <v>3.9690148506817091</v>
      </c>
    </row>
    <row r="14" spans="1:4" s="1" customFormat="1" ht="14.45" customHeight="1" x14ac:dyDescent="0.2">
      <c r="A14" s="17" t="s">
        <v>12</v>
      </c>
      <c r="B14" s="11">
        <v>2.0787915963517722</v>
      </c>
      <c r="C14" s="10">
        <v>2.2995838694119142</v>
      </c>
      <c r="D14" s="11">
        <v>1.848429123445148</v>
      </c>
    </row>
    <row r="15" spans="1:4" s="1" customFormat="1" ht="14.45" customHeight="1" x14ac:dyDescent="0.2">
      <c r="A15" s="17" t="s">
        <v>13</v>
      </c>
      <c r="B15" s="11">
        <v>0.38652791134875364</v>
      </c>
      <c r="C15" s="10">
        <v>0.59057261975822761</v>
      </c>
      <c r="D15" s="11">
        <v>0.17363892315525142</v>
      </c>
    </row>
    <row r="16" spans="1:4" s="1" customFormat="1" ht="14.45" customHeight="1" x14ac:dyDescent="0.2">
      <c r="A16" s="17" t="s">
        <v>14</v>
      </c>
      <c r="B16" s="11">
        <v>1.9159435125811366</v>
      </c>
      <c r="C16" s="10">
        <v>1.6568362076985876</v>
      </c>
      <c r="D16" s="11">
        <v>2.1805830935443993</v>
      </c>
    </row>
    <row r="17" spans="1:9" s="1" customFormat="1" ht="26.45" customHeight="1" x14ac:dyDescent="0.2">
      <c r="A17" s="23" t="s">
        <v>6</v>
      </c>
      <c r="B17" s="25">
        <v>2284</v>
      </c>
      <c r="C17" s="26">
        <v>1174</v>
      </c>
      <c r="D17" s="25">
        <v>1110</v>
      </c>
    </row>
    <row r="18" spans="1:9" ht="14.45" customHeight="1" x14ac:dyDescent="0.2">
      <c r="A18" s="114" t="s">
        <v>15</v>
      </c>
      <c r="B18" s="115"/>
      <c r="C18" s="115"/>
      <c r="D18" s="115"/>
    </row>
    <row r="19" spans="1:9" ht="14.45" customHeight="1" x14ac:dyDescent="0.2">
      <c r="A19" s="108" t="s">
        <v>94</v>
      </c>
      <c r="B19" s="108"/>
      <c r="C19" s="108"/>
      <c r="D19" s="108"/>
      <c r="E19" s="31"/>
      <c r="F19" s="31"/>
      <c r="G19" s="31"/>
      <c r="H19" s="31"/>
      <c r="I19" s="31"/>
    </row>
  </sheetData>
  <mergeCells count="5">
    <mergeCell ref="A19:D19"/>
    <mergeCell ref="C2:D2"/>
    <mergeCell ref="A1:D1"/>
    <mergeCell ref="B4:D4"/>
    <mergeCell ref="A18:D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3887-79C1-4757-BBF3-7769ECAB249C}">
  <dimension ref="A1:S23"/>
  <sheetViews>
    <sheetView workbookViewId="0">
      <selection sqref="A1:D2"/>
    </sheetView>
  </sheetViews>
  <sheetFormatPr defaultColWidth="9.140625" defaultRowHeight="14.45" customHeight="1" x14ac:dyDescent="0.2"/>
  <cols>
    <col min="1" max="1" width="64.28515625" style="29" customWidth="1"/>
    <col min="2" max="2" width="15.7109375" style="21" customWidth="1"/>
    <col min="3" max="3" width="16.140625" style="21" customWidth="1"/>
    <col min="4" max="4" width="17" style="21" customWidth="1"/>
    <col min="5" max="16384" width="9.140625" style="21"/>
  </cols>
  <sheetData>
    <row r="1" spans="1:4" s="1" customFormat="1" ht="12" customHeight="1" x14ac:dyDescent="0.2">
      <c r="A1" s="110" t="s">
        <v>100</v>
      </c>
      <c r="B1" s="110"/>
      <c r="C1" s="110"/>
      <c r="D1" s="110"/>
    </row>
    <row r="2" spans="1:4" s="1" customFormat="1" ht="14.45" customHeight="1" x14ac:dyDescent="0.2">
      <c r="A2" s="110"/>
      <c r="B2" s="110"/>
      <c r="C2" s="110"/>
      <c r="D2" s="110"/>
    </row>
    <row r="3" spans="1:4" s="1" customFormat="1" ht="20.45" customHeight="1" x14ac:dyDescent="0.2">
      <c r="A3" s="3" t="s">
        <v>0</v>
      </c>
      <c r="B3" s="2"/>
      <c r="C3" s="109" t="s">
        <v>21</v>
      </c>
      <c r="D3" s="109"/>
    </row>
    <row r="4" spans="1:4" s="1" customFormat="1" ht="14.45" customHeight="1" x14ac:dyDescent="0.2">
      <c r="A4" s="4"/>
      <c r="B4" s="5" t="s">
        <v>1</v>
      </c>
      <c r="C4" s="6" t="s">
        <v>2</v>
      </c>
      <c r="D4" s="6" t="s">
        <v>3</v>
      </c>
    </row>
    <row r="5" spans="1:4" s="1" customFormat="1" ht="14.45" customHeight="1" x14ac:dyDescent="0.2">
      <c r="A5" s="4"/>
      <c r="B5" s="113" t="s">
        <v>102</v>
      </c>
      <c r="C5" s="113"/>
      <c r="D5" s="113"/>
    </row>
    <row r="6" spans="1:4" s="1" customFormat="1" ht="14.45" customHeight="1" x14ac:dyDescent="0.2">
      <c r="A6" s="7" t="s">
        <v>4</v>
      </c>
      <c r="B6" s="8"/>
    </row>
    <row r="7" spans="1:4" s="1" customFormat="1" ht="14.45" customHeight="1" x14ac:dyDescent="0.2">
      <c r="A7" s="4" t="s">
        <v>5</v>
      </c>
      <c r="B7" s="9">
        <v>764.31778552773949</v>
      </c>
      <c r="C7" s="10">
        <v>365.61741104076651</v>
      </c>
      <c r="D7" s="11">
        <v>398.59248750045981</v>
      </c>
    </row>
    <row r="8" spans="1:4" s="1" customFormat="1" ht="29.45" customHeight="1" x14ac:dyDescent="0.2">
      <c r="A8" s="12" t="s">
        <v>6</v>
      </c>
      <c r="B8" s="13">
        <v>2284</v>
      </c>
      <c r="C8" s="14">
        <v>1174</v>
      </c>
      <c r="D8" s="15">
        <v>1110</v>
      </c>
    </row>
    <row r="9" spans="1:4" s="1" customFormat="1" ht="28.9" customHeight="1" x14ac:dyDescent="0.2">
      <c r="A9" s="16" t="s">
        <v>97</v>
      </c>
      <c r="B9" s="9"/>
      <c r="C9" s="10"/>
      <c r="D9" s="11"/>
    </row>
    <row r="10" spans="1:4" s="1" customFormat="1" ht="14.45" customHeight="1" x14ac:dyDescent="0.2">
      <c r="A10" s="17" t="s">
        <v>7</v>
      </c>
      <c r="B10" s="9">
        <v>428.24318105181186</v>
      </c>
      <c r="C10" s="10">
        <v>207.44676372549947</v>
      </c>
      <c r="D10" s="11">
        <v>220.52278623262907</v>
      </c>
    </row>
    <row r="11" spans="1:4" s="1" customFormat="1" ht="14.45" customHeight="1" x14ac:dyDescent="0.2">
      <c r="A11" s="18" t="s">
        <v>8</v>
      </c>
      <c r="B11" s="9">
        <v>414.90875612629156</v>
      </c>
      <c r="C11" s="10">
        <v>190.82651710149435</v>
      </c>
      <c r="D11" s="11">
        <v>223.5756004772889</v>
      </c>
    </row>
    <row r="12" spans="1:4" s="1" customFormat="1" ht="14.45" customHeight="1" x14ac:dyDescent="0.2">
      <c r="A12" s="18" t="s">
        <v>9</v>
      </c>
      <c r="B12" s="9">
        <v>248.82537846062866</v>
      </c>
      <c r="C12" s="10">
        <v>109.04597293163016</v>
      </c>
      <c r="D12" s="11">
        <v>139.34733231317978</v>
      </c>
    </row>
    <row r="13" spans="1:4" s="1" customFormat="1" ht="14.45" customHeight="1" x14ac:dyDescent="0.2">
      <c r="A13" s="17" t="s">
        <v>10</v>
      </c>
      <c r="B13" s="9">
        <v>216.47103942655329</v>
      </c>
      <c r="C13" s="10">
        <v>94.990273703449148</v>
      </c>
      <c r="D13" s="11">
        <v>121.1078066194053</v>
      </c>
    </row>
    <row r="14" spans="1:4" s="1" customFormat="1" ht="14.45" customHeight="1" x14ac:dyDescent="0.2">
      <c r="A14" s="18" t="s">
        <v>11</v>
      </c>
      <c r="B14" s="9">
        <v>134.33160251291153</v>
      </c>
      <c r="C14" s="10">
        <v>54.531296523737204</v>
      </c>
      <c r="D14" s="11">
        <v>79.4639159374412</v>
      </c>
    </row>
    <row r="15" spans="1:4" s="1" customFormat="1" ht="14.45" customHeight="1" x14ac:dyDescent="0.2">
      <c r="A15" s="17" t="s">
        <v>12</v>
      </c>
      <c r="B15" s="9">
        <v>85.162928630652004</v>
      </c>
      <c r="C15" s="10">
        <v>48.168114820226641</v>
      </c>
      <c r="D15" s="11">
        <v>37.00752504277856</v>
      </c>
    </row>
    <row r="16" spans="1:4" s="1" customFormat="1" ht="14.45" customHeight="1" x14ac:dyDescent="0.2">
      <c r="A16" s="17" t="s">
        <v>13</v>
      </c>
      <c r="B16" s="9">
        <v>15.835088512825866</v>
      </c>
      <c r="C16" s="10">
        <v>12.370398895462428</v>
      </c>
      <c r="D16" s="11">
        <v>3.4764366756417635</v>
      </c>
    </row>
    <row r="17" spans="1:19" s="1" customFormat="1" ht="14.45" customHeight="1" x14ac:dyDescent="0.2">
      <c r="A17" s="17" t="s">
        <v>14</v>
      </c>
      <c r="B17" s="9">
        <v>78.491447102568031</v>
      </c>
      <c r="C17" s="10">
        <v>34.704834101634162</v>
      </c>
      <c r="D17" s="11">
        <v>43.657602241084035</v>
      </c>
    </row>
    <row r="18" spans="1:19" s="1" customFormat="1" ht="25.9" customHeight="1" x14ac:dyDescent="0.2">
      <c r="A18" s="20" t="s">
        <v>6</v>
      </c>
      <c r="B18" s="13">
        <v>2284</v>
      </c>
      <c r="C18" s="14">
        <v>1174</v>
      </c>
      <c r="D18" s="15">
        <v>1110</v>
      </c>
    </row>
    <row r="19" spans="1:19" ht="14.45" customHeight="1" x14ac:dyDescent="0.2">
      <c r="A19" s="114" t="s">
        <v>15</v>
      </c>
      <c r="B19" s="115"/>
      <c r="C19" s="115"/>
      <c r="D19" s="115"/>
      <c r="E19" s="1"/>
      <c r="F19" s="1"/>
    </row>
    <row r="20" spans="1:19" ht="14.45" customHeight="1" x14ac:dyDescent="0.2">
      <c r="A20" s="116" t="s">
        <v>20</v>
      </c>
      <c r="B20" s="116"/>
      <c r="C20" s="116"/>
      <c r="D20" s="116"/>
      <c r="E20" s="74"/>
      <c r="F20" s="74"/>
      <c r="G20" s="27"/>
      <c r="H20" s="27"/>
      <c r="I20" s="27"/>
      <c r="J20" s="27"/>
      <c r="K20" s="27"/>
      <c r="L20" s="27"/>
      <c r="M20" s="27"/>
      <c r="N20" s="27"/>
      <c r="O20" s="27"/>
      <c r="P20" s="27"/>
      <c r="Q20" s="27"/>
      <c r="R20" s="27"/>
      <c r="S20" s="27"/>
    </row>
    <row r="21" spans="1:19" ht="14.25" x14ac:dyDescent="0.2">
      <c r="A21" s="116"/>
      <c r="B21" s="116"/>
      <c r="C21" s="116"/>
      <c r="D21" s="116"/>
      <c r="E21" s="75"/>
      <c r="F21" s="75"/>
      <c r="G21" s="28"/>
      <c r="H21" s="28"/>
      <c r="I21" s="28"/>
      <c r="J21" s="28"/>
      <c r="K21" s="28"/>
      <c r="L21" s="28"/>
      <c r="M21" s="28"/>
      <c r="N21" s="28"/>
      <c r="O21" s="28"/>
      <c r="P21" s="28"/>
      <c r="Q21" s="28"/>
      <c r="R21" s="28"/>
      <c r="S21" s="28"/>
    </row>
    <row r="22" spans="1:19" ht="14.45" customHeight="1" x14ac:dyDescent="0.2">
      <c r="A22" s="92" t="s">
        <v>96</v>
      </c>
      <c r="B22" s="92"/>
      <c r="C22" s="92"/>
      <c r="D22" s="92"/>
      <c r="E22" s="1"/>
    </row>
    <row r="23" spans="1:19" ht="14.45" customHeight="1" x14ac:dyDescent="0.2">
      <c r="A23" s="92"/>
      <c r="B23" s="92"/>
      <c r="C23" s="92"/>
      <c r="D23" s="92"/>
      <c r="E23" s="1"/>
    </row>
  </sheetData>
  <mergeCells count="5">
    <mergeCell ref="A20:D21"/>
    <mergeCell ref="B5:D5"/>
    <mergeCell ref="A19:D19"/>
    <mergeCell ref="A1:D2"/>
    <mergeCell ref="C3:D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3973-E312-4F5B-8253-80729D47B900}">
  <dimension ref="A1:G16"/>
  <sheetViews>
    <sheetView workbookViewId="0">
      <selection activeCell="I9" sqref="I9"/>
    </sheetView>
  </sheetViews>
  <sheetFormatPr defaultColWidth="9.140625" defaultRowHeight="14.45" customHeight="1" x14ac:dyDescent="0.2"/>
  <cols>
    <col min="1" max="1" width="55.140625" style="29" customWidth="1"/>
    <col min="2" max="2" width="27.7109375" style="21" customWidth="1"/>
    <col min="3" max="3" width="19.28515625" style="21" customWidth="1"/>
    <col min="4" max="16384" width="9.140625" style="21"/>
  </cols>
  <sheetData>
    <row r="1" spans="1:7" s="1" customFormat="1" ht="25.15" customHeight="1" x14ac:dyDescent="0.2">
      <c r="A1" s="110" t="s">
        <v>135</v>
      </c>
      <c r="B1" s="110"/>
      <c r="C1" s="110"/>
    </row>
    <row r="2" spans="1:7" s="1" customFormat="1" ht="37.9" customHeight="1" x14ac:dyDescent="0.2">
      <c r="A2" s="3" t="s">
        <v>0</v>
      </c>
      <c r="B2" s="109" t="s">
        <v>21</v>
      </c>
      <c r="C2" s="109"/>
    </row>
    <row r="3" spans="1:7" s="1" customFormat="1" ht="39" customHeight="1" x14ac:dyDescent="0.2">
      <c r="A3" s="54"/>
      <c r="B3" s="53" t="s">
        <v>107</v>
      </c>
      <c r="C3" s="97" t="s">
        <v>108</v>
      </c>
    </row>
    <row r="4" spans="1:7" s="1" customFormat="1" ht="14.45" customHeight="1" x14ac:dyDescent="0.2">
      <c r="A4" s="4"/>
      <c r="B4" s="43" t="s">
        <v>22</v>
      </c>
    </row>
    <row r="5" spans="1:7" s="1" customFormat="1" ht="26.45" customHeight="1" x14ac:dyDescent="0.2">
      <c r="A5" s="94" t="s">
        <v>109</v>
      </c>
      <c r="B5" s="8"/>
      <c r="E5" s="7"/>
    </row>
    <row r="6" spans="1:7" s="1" customFormat="1" ht="14.45" customHeight="1" x14ac:dyDescent="0.2">
      <c r="A6" s="4" t="s">
        <v>110</v>
      </c>
      <c r="B6" s="9">
        <f>'[18]Sheet1 (2)'!B581</f>
        <v>20.709845395480318</v>
      </c>
      <c r="C6" s="98">
        <f>'[18]Sheet1 (2)'!D581</f>
        <v>1786</v>
      </c>
    </row>
    <row r="7" spans="1:7" s="1" customFormat="1" ht="14.45" customHeight="1" x14ac:dyDescent="0.2">
      <c r="A7" s="4" t="s">
        <v>111</v>
      </c>
      <c r="B7" s="9">
        <f>'[18]Sheet1 (2)'!E581</f>
        <v>19.036044675738164</v>
      </c>
      <c r="C7" s="98">
        <f>'[18]Sheet1 (2)'!G581</f>
        <v>96</v>
      </c>
    </row>
    <row r="8" spans="1:7" s="1" customFormat="1" ht="14.45" customHeight="1" x14ac:dyDescent="0.2">
      <c r="A8" s="4" t="s">
        <v>112</v>
      </c>
      <c r="B8" s="9">
        <f>'[18]Sheet1 (2)'!K581</f>
        <v>18.21291588652312</v>
      </c>
      <c r="C8" s="98">
        <f>'[18]Sheet1 (2)'!M581</f>
        <v>100</v>
      </c>
    </row>
    <row r="9" spans="1:7" s="1" customFormat="1" ht="14.45" customHeight="1" x14ac:dyDescent="0.2">
      <c r="A9" s="4" t="s">
        <v>113</v>
      </c>
      <c r="B9" s="9">
        <f>'[18]Sheet1 (2)'!H581</f>
        <v>6.2912683863129555</v>
      </c>
      <c r="C9" s="98">
        <f>'[18]Sheet1 (2)'!J581</f>
        <v>235</v>
      </c>
    </row>
    <row r="10" spans="1:7" s="1" customFormat="1" ht="14.45" customHeight="1" x14ac:dyDescent="0.2">
      <c r="A10" s="4" t="s">
        <v>114</v>
      </c>
      <c r="B10" s="9" t="s">
        <v>36</v>
      </c>
      <c r="C10" s="98">
        <f>'[18]Sheet1 (2)'!P581</f>
        <v>8</v>
      </c>
    </row>
    <row r="11" spans="1:7" s="1" customFormat="1" ht="14.45" customHeight="1" x14ac:dyDescent="0.2">
      <c r="A11" s="4" t="s">
        <v>69</v>
      </c>
      <c r="B11" s="9">
        <f>'[18]Sheet1 (2)'!Q581</f>
        <v>8.0603248197803268</v>
      </c>
      <c r="C11" s="98">
        <f>'[18]Sheet1 (2)'!S581</f>
        <v>51</v>
      </c>
    </row>
    <row r="12" spans="1:7" s="1" customFormat="1" ht="28.15" customHeight="1" x14ac:dyDescent="0.2">
      <c r="A12" s="94" t="s">
        <v>115</v>
      </c>
      <c r="B12" s="9"/>
      <c r="C12" s="98"/>
    </row>
    <row r="13" spans="1:7" s="1" customFormat="1" ht="14.45" customHeight="1" x14ac:dyDescent="0.2">
      <c r="A13" s="4" t="s">
        <v>75</v>
      </c>
      <c r="B13" s="9">
        <f>'[18]Sheet1 (2)'!B617</f>
        <v>25.981555607842186</v>
      </c>
      <c r="C13" s="98">
        <f>'[18]Sheet1 (2)'!D617</f>
        <v>215</v>
      </c>
    </row>
    <row r="14" spans="1:7" s="1" customFormat="1" ht="14.45" customHeight="1" x14ac:dyDescent="0.2">
      <c r="A14" s="4" t="s">
        <v>77</v>
      </c>
      <c r="B14" s="9">
        <f>'[18]Sheet1 (2)'!E617</f>
        <v>17.910224903420158</v>
      </c>
      <c r="C14" s="99">
        <f>'[18]Sheet1 (2)'!G617</f>
        <v>2066</v>
      </c>
    </row>
    <row r="15" spans="1:7" ht="14.45" customHeight="1" x14ac:dyDescent="0.2">
      <c r="A15" s="114" t="s">
        <v>15</v>
      </c>
      <c r="B15" s="115"/>
    </row>
    <row r="16" spans="1:7" ht="14.45" customHeight="1" x14ac:dyDescent="0.2">
      <c r="A16" s="117" t="s">
        <v>95</v>
      </c>
      <c r="B16" s="117"/>
      <c r="C16" s="117"/>
      <c r="D16" s="117"/>
      <c r="E16" s="117"/>
      <c r="F16" s="117"/>
      <c r="G16" s="117"/>
    </row>
  </sheetData>
  <mergeCells count="4">
    <mergeCell ref="A1:C1"/>
    <mergeCell ref="B2:C2"/>
    <mergeCell ref="A15:B15"/>
    <mergeCell ref="A16:G1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5F0C-2DDB-4E86-887C-155C48D12A47}">
  <dimension ref="A1:S13"/>
  <sheetViews>
    <sheetView workbookViewId="0">
      <selection sqref="A1:C1"/>
    </sheetView>
  </sheetViews>
  <sheetFormatPr defaultColWidth="9.140625" defaultRowHeight="14.45" customHeight="1" x14ac:dyDescent="0.2"/>
  <cols>
    <col min="1" max="1" width="49.140625" style="4" customWidth="1"/>
    <col min="2" max="2" width="22.85546875" style="1" customWidth="1"/>
    <col min="3" max="3" width="20.7109375" style="1" customWidth="1"/>
    <col min="4" max="16384" width="9.140625" style="1"/>
  </cols>
  <sheetData>
    <row r="1" spans="1:19" ht="27" customHeight="1" x14ac:dyDescent="0.2">
      <c r="A1" s="110" t="s">
        <v>99</v>
      </c>
      <c r="B1" s="111"/>
      <c r="C1" s="111"/>
    </row>
    <row r="2" spans="1:19" s="34" customFormat="1" ht="22.9" customHeight="1" x14ac:dyDescent="0.2">
      <c r="A2" s="32" t="s">
        <v>0</v>
      </c>
      <c r="B2" s="32"/>
      <c r="C2" s="33" t="s">
        <v>21</v>
      </c>
    </row>
    <row r="3" spans="1:19" ht="20.45" customHeight="1" x14ac:dyDescent="0.2">
      <c r="B3" s="35" t="s">
        <v>103</v>
      </c>
      <c r="C3" s="36" t="s">
        <v>22</v>
      </c>
    </row>
    <row r="4" spans="1:19" ht="25.9" customHeight="1" x14ac:dyDescent="0.2">
      <c r="A4" s="24" t="s">
        <v>26</v>
      </c>
      <c r="B4" s="37"/>
      <c r="C4" s="8"/>
    </row>
    <row r="5" spans="1:19" ht="14.45" customHeight="1" x14ac:dyDescent="0.2">
      <c r="A5" s="4" t="s">
        <v>23</v>
      </c>
      <c r="B5" s="38">
        <v>3332.433845569426</v>
      </c>
      <c r="C5" s="39">
        <v>81.34332138355569</v>
      </c>
    </row>
    <row r="6" spans="1:19" ht="14.45" customHeight="1" x14ac:dyDescent="0.2">
      <c r="A6" s="4" t="s">
        <v>24</v>
      </c>
      <c r="B6" s="38">
        <v>400.26255538319475</v>
      </c>
      <c r="C6" s="39">
        <v>9.770242168085721</v>
      </c>
      <c r="D6" s="105"/>
    </row>
    <row r="7" spans="1:19" ht="14.45" customHeight="1" x14ac:dyDescent="0.2">
      <c r="A7" s="4" t="s">
        <v>25</v>
      </c>
      <c r="B7" s="38">
        <v>364.05523014454383</v>
      </c>
      <c r="C7" s="39">
        <v>8.886436448358598</v>
      </c>
    </row>
    <row r="8" spans="1:19" ht="27" customHeight="1" x14ac:dyDescent="0.2">
      <c r="A8" s="20" t="s">
        <v>6</v>
      </c>
      <c r="B8" s="25">
        <v>2284</v>
      </c>
      <c r="C8" s="39">
        <v>2284</v>
      </c>
    </row>
    <row r="9" spans="1:19" ht="14.45" customHeight="1" x14ac:dyDescent="0.2">
      <c r="A9" s="114" t="s">
        <v>15</v>
      </c>
      <c r="B9" s="115"/>
      <c r="C9" s="115"/>
    </row>
    <row r="10" spans="1:19" ht="14.45" customHeight="1" x14ac:dyDescent="0.2">
      <c r="A10" s="118" t="s">
        <v>20</v>
      </c>
      <c r="B10" s="118"/>
      <c r="C10" s="118"/>
      <c r="D10" s="27"/>
      <c r="E10" s="27"/>
      <c r="F10" s="27"/>
      <c r="G10" s="27"/>
      <c r="H10" s="27"/>
      <c r="I10" s="27"/>
      <c r="J10" s="27"/>
      <c r="K10" s="27"/>
      <c r="L10" s="27"/>
      <c r="M10" s="27"/>
      <c r="N10" s="27"/>
      <c r="O10" s="27"/>
      <c r="P10" s="27"/>
      <c r="Q10" s="27"/>
      <c r="R10" s="27"/>
      <c r="S10" s="27"/>
    </row>
    <row r="11" spans="1:19" ht="10.9" customHeight="1" x14ac:dyDescent="0.2">
      <c r="A11" s="118"/>
      <c r="B11" s="118"/>
      <c r="C11" s="118"/>
    </row>
    <row r="12" spans="1:19" ht="14.45" customHeight="1" x14ac:dyDescent="0.2">
      <c r="A12" s="76"/>
      <c r="B12" s="77"/>
      <c r="C12" s="77"/>
    </row>
    <row r="13" spans="1:19" ht="14.45" customHeight="1" x14ac:dyDescent="0.2">
      <c r="A13" s="76"/>
      <c r="B13" s="77"/>
      <c r="C13" s="77"/>
    </row>
  </sheetData>
  <mergeCells count="3">
    <mergeCell ref="A1:C1"/>
    <mergeCell ref="A9:C9"/>
    <mergeCell ref="A10:C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66B02-4B5A-4835-A0C6-5D4EF13A1CB5}">
  <dimension ref="A1:S10"/>
  <sheetViews>
    <sheetView workbookViewId="0">
      <selection activeCell="I5" sqref="I5"/>
    </sheetView>
  </sheetViews>
  <sheetFormatPr defaultColWidth="9.140625" defaultRowHeight="12" x14ac:dyDescent="0.2"/>
  <cols>
    <col min="1" max="1" width="39.140625" style="4" customWidth="1"/>
    <col min="2" max="2" width="42.28515625" style="1" customWidth="1"/>
    <col min="3" max="16384" width="9.140625" style="1"/>
  </cols>
  <sheetData>
    <row r="1" spans="1:19" ht="25.15" customHeight="1" x14ac:dyDescent="0.2">
      <c r="A1" s="110" t="s">
        <v>140</v>
      </c>
      <c r="B1" s="110"/>
    </row>
    <row r="2" spans="1:19" ht="14.45" customHeight="1" x14ac:dyDescent="0.2">
      <c r="A2" s="110"/>
      <c r="B2" s="110"/>
    </row>
    <row r="3" spans="1:19" ht="26.45" customHeight="1" x14ac:dyDescent="0.2">
      <c r="A3" s="40" t="s">
        <v>0</v>
      </c>
      <c r="B3" s="41" t="s">
        <v>21</v>
      </c>
    </row>
    <row r="4" spans="1:19" ht="14.45" customHeight="1" x14ac:dyDescent="0.2">
      <c r="B4" s="8" t="s">
        <v>22</v>
      </c>
    </row>
    <row r="5" spans="1:19" ht="28.9" customHeight="1" x14ac:dyDescent="0.2">
      <c r="A5" s="119" t="s">
        <v>26</v>
      </c>
      <c r="B5" s="119"/>
    </row>
    <row r="6" spans="1:19" ht="14.45" customHeight="1" x14ac:dyDescent="0.2">
      <c r="A6" s="4" t="s">
        <v>24</v>
      </c>
      <c r="B6" s="11">
        <v>52.368604128036282</v>
      </c>
    </row>
    <row r="7" spans="1:19" ht="14.45" customHeight="1" x14ac:dyDescent="0.2">
      <c r="A7" s="4" t="s">
        <v>25</v>
      </c>
      <c r="B7" s="11">
        <v>47.631395871963726</v>
      </c>
    </row>
    <row r="8" spans="1:19" ht="35.450000000000003" customHeight="1" x14ac:dyDescent="0.2">
      <c r="A8" s="20" t="s">
        <v>6</v>
      </c>
      <c r="B8" s="22">
        <v>433</v>
      </c>
    </row>
    <row r="9" spans="1:19" ht="12" customHeight="1" x14ac:dyDescent="0.2">
      <c r="A9" s="114" t="s">
        <v>15</v>
      </c>
      <c r="B9" s="115"/>
    </row>
    <row r="10" spans="1:19" x14ac:dyDescent="0.2">
      <c r="A10" s="120"/>
      <c r="B10" s="120"/>
      <c r="C10" s="120"/>
      <c r="D10" s="120"/>
      <c r="E10" s="120"/>
      <c r="F10" s="120"/>
      <c r="G10" s="120"/>
      <c r="H10" s="120"/>
      <c r="I10" s="120"/>
      <c r="J10" s="120"/>
      <c r="K10" s="120"/>
      <c r="L10" s="120"/>
      <c r="M10" s="120"/>
      <c r="N10" s="120"/>
      <c r="O10" s="120"/>
      <c r="P10" s="120"/>
      <c r="Q10" s="120"/>
      <c r="R10" s="120"/>
      <c r="S10" s="120"/>
    </row>
  </sheetData>
  <mergeCells count="4">
    <mergeCell ref="A5:B5"/>
    <mergeCell ref="A9:B9"/>
    <mergeCell ref="A10:S10"/>
    <mergeCell ref="A1: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F2C7-F1C4-4B45-9D4E-1337E84914F9}">
  <dimension ref="A1:D14"/>
  <sheetViews>
    <sheetView workbookViewId="0">
      <selection activeCell="G11" sqref="G11"/>
    </sheetView>
  </sheetViews>
  <sheetFormatPr defaultColWidth="9.140625" defaultRowHeight="14.25" x14ac:dyDescent="0.2"/>
  <cols>
    <col min="1" max="1" width="62.28515625" style="29" customWidth="1"/>
    <col min="2" max="4" width="14.7109375" style="21" customWidth="1"/>
    <col min="5" max="16384" width="9.140625" style="21"/>
  </cols>
  <sheetData>
    <row r="1" spans="1:4" ht="13.9" customHeight="1" x14ac:dyDescent="0.2">
      <c r="A1" s="121" t="s">
        <v>141</v>
      </c>
      <c r="B1" s="121"/>
      <c r="C1" s="121"/>
      <c r="D1" s="121"/>
    </row>
    <row r="2" spans="1:4" ht="14.45" customHeight="1" x14ac:dyDescent="0.2">
      <c r="A2" s="121"/>
      <c r="B2" s="121"/>
      <c r="C2" s="121"/>
      <c r="D2" s="121"/>
    </row>
    <row r="3" spans="1:4" s="1" customFormat="1" ht="14.45" customHeight="1" x14ac:dyDescent="0.2">
      <c r="A3" s="3" t="s">
        <v>0</v>
      </c>
      <c r="B3" s="3"/>
      <c r="C3" s="109" t="s">
        <v>21</v>
      </c>
      <c r="D3" s="109"/>
    </row>
    <row r="4" spans="1:4" s="1" customFormat="1" ht="14.45" customHeight="1" x14ac:dyDescent="0.2">
      <c r="A4" s="4"/>
      <c r="B4" s="5" t="s">
        <v>1</v>
      </c>
      <c r="C4" s="6" t="s">
        <v>2</v>
      </c>
      <c r="D4" s="6" t="s">
        <v>3</v>
      </c>
    </row>
    <row r="5" spans="1:4" s="1" customFormat="1" ht="14.45" customHeight="1" x14ac:dyDescent="0.2">
      <c r="A5" s="4"/>
      <c r="B5" s="113" t="s">
        <v>55</v>
      </c>
      <c r="C5" s="113"/>
      <c r="D5" s="113"/>
    </row>
    <row r="6" spans="1:4" s="1" customFormat="1" ht="14.45" customHeight="1" x14ac:dyDescent="0.2">
      <c r="A6" s="68" t="s">
        <v>31</v>
      </c>
      <c r="B6" s="78"/>
      <c r="C6" s="80"/>
    </row>
    <row r="7" spans="1:4" s="1" customFormat="1" ht="14.45" customHeight="1" x14ac:dyDescent="0.2">
      <c r="A7" s="18" t="s">
        <v>79</v>
      </c>
      <c r="B7" s="79">
        <v>42.229430903679436</v>
      </c>
      <c r="C7" s="81">
        <v>41.762610288488645</v>
      </c>
      <c r="D7" s="11">
        <v>42.715735002327222</v>
      </c>
    </row>
    <row r="8" spans="1:4" s="1" customFormat="1" ht="14.45" customHeight="1" x14ac:dyDescent="0.2">
      <c r="A8" s="18" t="s">
        <v>28</v>
      </c>
      <c r="B8" s="79">
        <v>18.656678616444342</v>
      </c>
      <c r="C8" s="81">
        <v>17.454864155332043</v>
      </c>
      <c r="D8" s="11">
        <v>19.908652670791483</v>
      </c>
    </row>
    <row r="9" spans="1:4" s="1" customFormat="1" ht="14.45" customHeight="1" x14ac:dyDescent="0.2">
      <c r="A9" s="18" t="s">
        <v>29</v>
      </c>
      <c r="B9" s="79">
        <v>37.591766090450662</v>
      </c>
      <c r="C9" s="81">
        <v>37.266794368535791</v>
      </c>
      <c r="D9" s="11">
        <v>37.930301011937118</v>
      </c>
    </row>
    <row r="10" spans="1:4" s="1" customFormat="1" ht="14.45" customHeight="1" x14ac:dyDescent="0.2">
      <c r="A10" s="18" t="s">
        <v>80</v>
      </c>
      <c r="B10" s="79">
        <v>4.1065110486531342</v>
      </c>
      <c r="C10" s="81">
        <v>3.7588517030750683</v>
      </c>
      <c r="D10" s="11">
        <v>4.4686804970155913</v>
      </c>
    </row>
    <row r="11" spans="1:4" s="1" customFormat="1" ht="14.45" customHeight="1" x14ac:dyDescent="0.2">
      <c r="A11" s="17" t="s">
        <v>30</v>
      </c>
      <c r="B11" s="79">
        <v>2.5634918947301468</v>
      </c>
      <c r="C11" s="81">
        <v>2.5213964963253668</v>
      </c>
      <c r="D11" s="11">
        <v>2.6073442099713939</v>
      </c>
    </row>
    <row r="12" spans="1:4" s="1" customFormat="1" ht="27.6" customHeight="1" x14ac:dyDescent="0.2">
      <c r="A12" s="20" t="s">
        <v>6</v>
      </c>
      <c r="B12" s="25">
        <v>2284</v>
      </c>
      <c r="C12" s="25">
        <v>1174</v>
      </c>
      <c r="D12" s="25">
        <v>1110</v>
      </c>
    </row>
    <row r="13" spans="1:4" ht="14.45" customHeight="1" x14ac:dyDescent="0.2">
      <c r="A13" s="114" t="s">
        <v>15</v>
      </c>
      <c r="B13" s="115"/>
      <c r="C13" s="114"/>
      <c r="D13" s="115"/>
    </row>
    <row r="14" spans="1:4" x14ac:dyDescent="0.2">
      <c r="A14" s="108" t="s">
        <v>94</v>
      </c>
      <c r="B14" s="108"/>
      <c r="C14" s="108"/>
      <c r="D14" s="108"/>
    </row>
  </sheetData>
  <mergeCells count="6">
    <mergeCell ref="B5:D5"/>
    <mergeCell ref="A14:D14"/>
    <mergeCell ref="A1:D2"/>
    <mergeCell ref="C3:D3"/>
    <mergeCell ref="A13:B13"/>
    <mergeCell ref="C13:D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B55D-E718-49B0-A056-43B949DB80CC}">
  <dimension ref="A1:S17"/>
  <sheetViews>
    <sheetView workbookViewId="0">
      <selection sqref="A1:D2"/>
    </sheetView>
  </sheetViews>
  <sheetFormatPr defaultColWidth="9.140625" defaultRowHeight="14.25" x14ac:dyDescent="0.2"/>
  <cols>
    <col min="1" max="1" width="62.28515625" style="29" customWidth="1"/>
    <col min="2" max="4" width="14.7109375" style="21" customWidth="1"/>
    <col min="5" max="16384" width="9.140625" style="21"/>
  </cols>
  <sheetData>
    <row r="1" spans="1:19" s="1" customFormat="1" ht="12" x14ac:dyDescent="0.2">
      <c r="A1" s="110" t="s">
        <v>101</v>
      </c>
      <c r="B1" s="110"/>
      <c r="C1" s="110"/>
      <c r="D1" s="110"/>
    </row>
    <row r="2" spans="1:19" s="1" customFormat="1" ht="14.45" customHeight="1" x14ac:dyDescent="0.2">
      <c r="A2" s="110"/>
      <c r="B2" s="110"/>
      <c r="C2" s="110"/>
      <c r="D2" s="110"/>
    </row>
    <row r="3" spans="1:19" s="1" customFormat="1" ht="28.15" customHeight="1" x14ac:dyDescent="0.2">
      <c r="A3" s="3" t="s">
        <v>0</v>
      </c>
      <c r="B3" s="2"/>
      <c r="C3" s="109" t="s">
        <v>21</v>
      </c>
      <c r="D3" s="109"/>
    </row>
    <row r="4" spans="1:19" s="1" customFormat="1" ht="14.45" customHeight="1" x14ac:dyDescent="0.2">
      <c r="A4" s="4"/>
      <c r="B4" s="5" t="s">
        <v>1</v>
      </c>
      <c r="C4" s="6" t="s">
        <v>2</v>
      </c>
      <c r="D4" s="6" t="s">
        <v>3</v>
      </c>
    </row>
    <row r="5" spans="1:19" s="1" customFormat="1" ht="14.45" customHeight="1" x14ac:dyDescent="0.2">
      <c r="A5" s="4"/>
      <c r="B5" s="113" t="s">
        <v>103</v>
      </c>
      <c r="C5" s="113"/>
      <c r="D5" s="113"/>
    </row>
    <row r="6" spans="1:19" s="1" customFormat="1" ht="14.45" customHeight="1" x14ac:dyDescent="0.2">
      <c r="A6" s="68" t="s">
        <v>27</v>
      </c>
      <c r="B6" s="8"/>
    </row>
    <row r="7" spans="1:19" s="1" customFormat="1" ht="14.45" customHeight="1" x14ac:dyDescent="0.2">
      <c r="A7" s="18" t="s">
        <v>79</v>
      </c>
      <c r="B7" s="66">
        <v>1730.0348993495375</v>
      </c>
      <c r="C7" s="39">
        <v>874.77836069651346</v>
      </c>
      <c r="D7" s="39">
        <v>855.21463212664401</v>
      </c>
    </row>
    <row r="8" spans="1:19" s="1" customFormat="1" ht="14.45" customHeight="1" x14ac:dyDescent="0.2">
      <c r="A8" s="18" t="s">
        <v>28</v>
      </c>
      <c r="B8" s="66">
        <v>764.31778552773949</v>
      </c>
      <c r="C8" s="39">
        <v>365.61741104076651</v>
      </c>
      <c r="D8" s="39">
        <v>398.59248750045981</v>
      </c>
    </row>
    <row r="9" spans="1:19" s="1" customFormat="1" ht="14.45" customHeight="1" x14ac:dyDescent="0.2">
      <c r="A9" s="18" t="s">
        <v>29</v>
      </c>
      <c r="B9" s="66">
        <v>1540.0412904687682</v>
      </c>
      <c r="C9" s="39">
        <v>780.60698459520495</v>
      </c>
      <c r="D9" s="39">
        <v>759.40513313441454</v>
      </c>
    </row>
    <row r="10" spans="1:19" s="1" customFormat="1" ht="14.45" customHeight="1" x14ac:dyDescent="0.2">
      <c r="A10" s="18" t="s">
        <v>80</v>
      </c>
      <c r="B10" s="66">
        <v>168.23355836688256</v>
      </c>
      <c r="C10" s="39">
        <v>78.734593173253998</v>
      </c>
      <c r="D10" s="39">
        <v>89.467755784571807</v>
      </c>
    </row>
    <row r="11" spans="1:19" s="1" customFormat="1" ht="14.45" customHeight="1" x14ac:dyDescent="0.2">
      <c r="A11" s="17" t="s">
        <v>30</v>
      </c>
      <c r="B11" s="66">
        <v>105.0198960104009</v>
      </c>
      <c r="C11" s="39">
        <v>52.814301560297849</v>
      </c>
      <c r="D11" s="39">
        <v>52.20181554260359</v>
      </c>
    </row>
    <row r="12" spans="1:19" s="1" customFormat="1" ht="28.9" customHeight="1" x14ac:dyDescent="0.2">
      <c r="A12" s="20" t="s">
        <v>6</v>
      </c>
      <c r="B12" s="42">
        <v>2284</v>
      </c>
      <c r="C12" s="42">
        <v>1174</v>
      </c>
      <c r="D12" s="42">
        <v>1110</v>
      </c>
    </row>
    <row r="13" spans="1:19" ht="14.45" customHeight="1" x14ac:dyDescent="0.2">
      <c r="A13" s="114" t="s">
        <v>15</v>
      </c>
      <c r="B13" s="115"/>
      <c r="C13" s="114"/>
      <c r="D13" s="115"/>
      <c r="E13" s="1"/>
      <c r="F13" s="1"/>
    </row>
    <row r="14" spans="1:19" ht="14.45" customHeight="1" x14ac:dyDescent="0.2">
      <c r="A14" s="118" t="s">
        <v>20</v>
      </c>
      <c r="B14" s="118"/>
      <c r="C14" s="118"/>
      <c r="D14" s="118"/>
      <c r="E14" s="27"/>
      <c r="F14" s="27"/>
      <c r="G14" s="27"/>
      <c r="H14" s="27"/>
      <c r="I14" s="27"/>
      <c r="J14" s="27"/>
      <c r="K14" s="27"/>
      <c r="L14" s="27"/>
      <c r="M14" s="27"/>
      <c r="N14" s="27"/>
      <c r="O14" s="27"/>
      <c r="P14" s="27"/>
      <c r="Q14" s="27"/>
      <c r="R14" s="27"/>
      <c r="S14" s="27"/>
    </row>
    <row r="15" spans="1:19" ht="12" customHeight="1" x14ac:dyDescent="0.2">
      <c r="A15" s="118"/>
      <c r="B15" s="118"/>
      <c r="C15" s="118"/>
      <c r="D15" s="118"/>
      <c r="E15" s="65"/>
      <c r="F15" s="65"/>
      <c r="G15" s="65"/>
      <c r="H15" s="65"/>
      <c r="I15" s="65"/>
      <c r="J15" s="65"/>
      <c r="K15" s="65"/>
      <c r="L15" s="65"/>
      <c r="M15" s="65"/>
      <c r="N15" s="65"/>
      <c r="O15" s="65"/>
      <c r="P15" s="65"/>
      <c r="Q15" s="65"/>
      <c r="R15" s="65"/>
      <c r="S15" s="65"/>
    </row>
    <row r="16" spans="1:19" ht="14.45" customHeight="1" x14ac:dyDescent="0.2">
      <c r="A16" s="4"/>
      <c r="B16" s="1"/>
    </row>
    <row r="17" spans="1:1" x14ac:dyDescent="0.2">
      <c r="A17" s="21"/>
    </row>
  </sheetData>
  <mergeCells count="6">
    <mergeCell ref="B5:D5"/>
    <mergeCell ref="A14:D15"/>
    <mergeCell ref="A1:D2"/>
    <mergeCell ref="C3:D3"/>
    <mergeCell ref="A13:B13"/>
    <mergeCell ref="C13:D1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E5FEE-AC6C-48B8-9815-6F28CEC4668A}">
  <dimension ref="A1:J15"/>
  <sheetViews>
    <sheetView workbookViewId="0">
      <selection activeCell="C17" sqref="C17"/>
    </sheetView>
  </sheetViews>
  <sheetFormatPr defaultColWidth="9.140625" defaultRowHeight="15" x14ac:dyDescent="0.25"/>
  <cols>
    <col min="1" max="1" width="49.140625" style="50" customWidth="1"/>
    <col min="2" max="9" width="16.7109375" style="44" customWidth="1"/>
    <col min="10" max="16384" width="9.140625" style="44"/>
  </cols>
  <sheetData>
    <row r="1" spans="1:10" ht="14.45" customHeight="1" x14ac:dyDescent="0.25">
      <c r="A1" s="122" t="s">
        <v>125</v>
      </c>
      <c r="B1" s="122"/>
      <c r="C1" s="122"/>
      <c r="D1" s="122"/>
      <c r="E1" s="122"/>
      <c r="F1" s="122"/>
      <c r="G1" s="122"/>
      <c r="H1" s="122"/>
      <c r="I1" s="122"/>
    </row>
    <row r="2" spans="1:10" ht="20.45" customHeight="1" x14ac:dyDescent="0.25">
      <c r="A2" s="46" t="s">
        <v>32</v>
      </c>
      <c r="B2" s="123" t="s">
        <v>33</v>
      </c>
      <c r="C2" s="124"/>
      <c r="D2" s="124"/>
      <c r="E2" s="124"/>
      <c r="F2" s="124"/>
      <c r="G2" s="124"/>
      <c r="H2" s="124"/>
      <c r="I2" s="124"/>
      <c r="J2" s="47"/>
    </row>
    <row r="3" spans="1:10" s="50" customFormat="1" ht="60.6" customHeight="1" x14ac:dyDescent="0.25">
      <c r="A3" s="48"/>
      <c r="B3" s="49" t="s">
        <v>8</v>
      </c>
      <c r="C3" s="49" t="s">
        <v>11</v>
      </c>
      <c r="D3" s="49" t="s">
        <v>9</v>
      </c>
      <c r="E3" s="49" t="s">
        <v>10</v>
      </c>
      <c r="F3" s="49" t="s">
        <v>7</v>
      </c>
      <c r="G3" s="49" t="s">
        <v>14</v>
      </c>
      <c r="H3" s="49" t="s">
        <v>13</v>
      </c>
      <c r="I3" s="49" t="s">
        <v>12</v>
      </c>
      <c r="J3" s="47"/>
    </row>
    <row r="4" spans="1:10" s="50" customFormat="1" ht="14.45" customHeight="1" x14ac:dyDescent="0.25">
      <c r="A4" s="4"/>
      <c r="B4" s="125" t="s">
        <v>22</v>
      </c>
      <c r="C4" s="125"/>
      <c r="D4" s="125"/>
      <c r="E4" s="125"/>
      <c r="F4" s="125"/>
      <c r="G4" s="125"/>
      <c r="H4" s="125"/>
      <c r="I4" s="125"/>
      <c r="J4" s="47"/>
    </row>
    <row r="5" spans="1:10" ht="29.45" customHeight="1" x14ac:dyDescent="0.25">
      <c r="A5" s="16" t="s">
        <v>34</v>
      </c>
      <c r="B5" s="8"/>
    </row>
    <row r="6" spans="1:10" ht="14.45" customHeight="1" x14ac:dyDescent="0.25">
      <c r="A6" s="18" t="s">
        <v>35</v>
      </c>
      <c r="B6" s="9">
        <v>4.5829429463149021</v>
      </c>
      <c r="C6" s="9">
        <v>2.7017416721122021</v>
      </c>
      <c r="D6" s="9">
        <v>6.7567535537729597</v>
      </c>
      <c r="E6" s="9">
        <v>7.8108997746625244</v>
      </c>
      <c r="F6" s="9">
        <v>19.760654401171688</v>
      </c>
      <c r="G6" s="9" t="s">
        <v>36</v>
      </c>
      <c r="H6" s="9" t="s">
        <v>36</v>
      </c>
      <c r="I6" s="9" t="s">
        <v>36</v>
      </c>
      <c r="J6" s="51"/>
    </row>
    <row r="7" spans="1:10" ht="14.45" customHeight="1" x14ac:dyDescent="0.25">
      <c r="A7" s="18" t="s">
        <v>37</v>
      </c>
      <c r="B7" s="9">
        <v>5.6373194047703956</v>
      </c>
      <c r="C7" s="9">
        <v>10.31581957652676</v>
      </c>
      <c r="D7" s="9">
        <v>14.482910185866963</v>
      </c>
      <c r="E7" s="9">
        <v>18.919027180203177</v>
      </c>
      <c r="F7" s="9">
        <v>20.080000649997789</v>
      </c>
      <c r="G7" s="9" t="s">
        <v>36</v>
      </c>
      <c r="H7" s="9" t="s">
        <v>36</v>
      </c>
      <c r="I7" s="9" t="s">
        <v>36</v>
      </c>
      <c r="J7" s="51"/>
    </row>
    <row r="8" spans="1:10" ht="14.45" customHeight="1" x14ac:dyDescent="0.25">
      <c r="A8" s="18" t="s">
        <v>38</v>
      </c>
      <c r="B8" s="9">
        <v>5.405287221841574</v>
      </c>
      <c r="C8" s="9">
        <v>2.1493551951758585</v>
      </c>
      <c r="D8" s="9">
        <v>5.9675962201151957</v>
      </c>
      <c r="E8" s="9">
        <v>6.9994216311009012</v>
      </c>
      <c r="F8" s="9">
        <v>6.8814885769417762</v>
      </c>
      <c r="G8" s="9" t="s">
        <v>36</v>
      </c>
      <c r="H8" s="9" t="s">
        <v>36</v>
      </c>
      <c r="I8" s="9" t="s">
        <v>36</v>
      </c>
      <c r="J8" s="51"/>
    </row>
    <row r="9" spans="1:10" ht="14.45" customHeight="1" x14ac:dyDescent="0.25">
      <c r="A9" s="18" t="s">
        <v>39</v>
      </c>
      <c r="B9" s="9">
        <v>12.180525204274947</v>
      </c>
      <c r="C9" s="9">
        <v>17.315236575795165</v>
      </c>
      <c r="D9" s="9">
        <v>9.8726319741915525</v>
      </c>
      <c r="E9" s="9">
        <v>13.254972750900446</v>
      </c>
      <c r="F9" s="9">
        <v>11.044207736715244</v>
      </c>
      <c r="G9" s="9" t="s">
        <v>36</v>
      </c>
      <c r="H9" s="9" t="s">
        <v>36</v>
      </c>
      <c r="I9" s="9" t="s">
        <v>36</v>
      </c>
      <c r="J9" s="51"/>
    </row>
    <row r="10" spans="1:10" ht="14.45" customHeight="1" x14ac:dyDescent="0.25">
      <c r="A10" s="18" t="s">
        <v>40</v>
      </c>
      <c r="B10" s="9">
        <v>37.173603407579506</v>
      </c>
      <c r="C10" s="9">
        <v>22.643477061233391</v>
      </c>
      <c r="D10" s="9">
        <v>26.104611055947753</v>
      </c>
      <c r="E10" s="9">
        <v>29.735106285808378</v>
      </c>
      <c r="F10" s="9">
        <v>18.008714475321284</v>
      </c>
      <c r="G10" s="9" t="s">
        <v>36</v>
      </c>
      <c r="H10" s="9" t="s">
        <v>36</v>
      </c>
      <c r="I10" s="9" t="s">
        <v>36</v>
      </c>
      <c r="J10" s="51"/>
    </row>
    <row r="11" spans="1:10" ht="14.45" customHeight="1" x14ac:dyDescent="0.25">
      <c r="A11" s="18" t="s">
        <v>41</v>
      </c>
      <c r="B11" s="9">
        <v>28.54524722922973</v>
      </c>
      <c r="C11" s="9">
        <v>33.287160622072633</v>
      </c>
      <c r="D11" s="9">
        <v>28.171543774085283</v>
      </c>
      <c r="E11" s="9">
        <v>10.907281491193359</v>
      </c>
      <c r="F11" s="9">
        <v>13.193818156089801</v>
      </c>
      <c r="G11" s="9" t="s">
        <v>36</v>
      </c>
      <c r="H11" s="9" t="s">
        <v>36</v>
      </c>
      <c r="I11" s="9" t="s">
        <v>36</v>
      </c>
      <c r="J11" s="51"/>
    </row>
    <row r="12" spans="1:10" ht="14.45" customHeight="1" x14ac:dyDescent="0.25">
      <c r="A12" s="17" t="s">
        <v>42</v>
      </c>
      <c r="B12" s="9">
        <v>6.4750745859889411</v>
      </c>
      <c r="C12" s="9">
        <v>11.587209297083998</v>
      </c>
      <c r="D12" s="9">
        <v>8.6439532360202946</v>
      </c>
      <c r="E12" s="9">
        <v>12.373290886131235</v>
      </c>
      <c r="F12" s="9">
        <v>11.031116003762394</v>
      </c>
      <c r="G12" s="9" t="s">
        <v>36</v>
      </c>
      <c r="H12" s="9" t="s">
        <v>36</v>
      </c>
      <c r="I12" s="9" t="s">
        <v>36</v>
      </c>
      <c r="J12" s="51"/>
    </row>
    <row r="13" spans="1:10" ht="26.45" customHeight="1" x14ac:dyDescent="0.25">
      <c r="A13" s="52" t="s">
        <v>6</v>
      </c>
      <c r="B13" s="8">
        <v>198</v>
      </c>
      <c r="C13" s="8">
        <v>65</v>
      </c>
      <c r="D13" s="8">
        <v>123</v>
      </c>
      <c r="E13" s="8">
        <v>106</v>
      </c>
      <c r="F13" s="8">
        <v>210</v>
      </c>
      <c r="G13" s="8">
        <v>27</v>
      </c>
      <c r="H13" s="8">
        <v>6</v>
      </c>
      <c r="I13" s="8">
        <v>44</v>
      </c>
    </row>
    <row r="14" spans="1:10" ht="14.45" customHeight="1" x14ac:dyDescent="0.25">
      <c r="A14" s="114" t="s">
        <v>15</v>
      </c>
      <c r="B14" s="115"/>
      <c r="C14" s="114"/>
      <c r="D14" s="115"/>
      <c r="E14" s="114"/>
      <c r="F14" s="115"/>
      <c r="G14" s="114"/>
      <c r="H14" s="115"/>
      <c r="I14" s="88"/>
    </row>
    <row r="15" spans="1:10" x14ac:dyDescent="0.25">
      <c r="A15" s="117" t="s">
        <v>95</v>
      </c>
      <c r="B15" s="117"/>
      <c r="C15" s="117"/>
      <c r="D15" s="117"/>
      <c r="E15" s="117"/>
      <c r="F15" s="117"/>
      <c r="G15" s="117"/>
    </row>
  </sheetData>
  <mergeCells count="8">
    <mergeCell ref="A1:I1"/>
    <mergeCell ref="B2:I2"/>
    <mergeCell ref="B4:I4"/>
    <mergeCell ref="A15:G15"/>
    <mergeCell ref="A14:B14"/>
    <mergeCell ref="C14:D14"/>
    <mergeCell ref="E14:F14"/>
    <mergeCell ref="G14:H1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1888</TrackerID>
    <MoveTo xmlns="2541d45d-41ad-4814-bf67-1422fc7ee58e" xsi:nil="true"/>
  </documentManagement>
</p:properties>
</file>

<file path=customXml/itemProps1.xml><?xml version="1.0" encoding="utf-8"?>
<ds:datastoreItem xmlns:ds="http://schemas.openxmlformats.org/officeDocument/2006/customXml" ds:itemID="{D6C62BBA-4445-44EB-AF54-166CF8937C82}">
  <ds:schemaRefs>
    <ds:schemaRef ds:uri="http://schemas.microsoft.com/sharepoint/v3/contenttype/forms"/>
  </ds:schemaRefs>
</ds:datastoreItem>
</file>

<file path=customXml/itemProps2.xml><?xml version="1.0" encoding="utf-8"?>
<ds:datastoreItem xmlns:ds="http://schemas.openxmlformats.org/officeDocument/2006/customXml" ds:itemID="{D16A80BE-9333-4EB0-BACD-CE7176E80D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0F248D-8A96-4A84-AE60-6DD974206BE5}">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Table 1a</vt:lpstr>
      <vt:lpstr>Table 1b</vt:lpstr>
      <vt:lpstr>Table 1c</vt:lpstr>
      <vt:lpstr>Table 2</vt:lpstr>
      <vt:lpstr>Table 3</vt:lpstr>
      <vt:lpstr>Table 4a</vt:lpstr>
      <vt:lpstr>Table 4b</vt:lpstr>
      <vt:lpstr>Table 5</vt:lpstr>
      <vt:lpstr>Table 6</vt:lpstr>
      <vt:lpstr>Table 7</vt:lpstr>
      <vt:lpstr>Table 10a</vt:lpstr>
      <vt:lpstr>Table 10b</vt:lpstr>
      <vt:lpstr>Table 11</vt:lpstr>
      <vt:lpstr>Table 12</vt:lpstr>
      <vt:lpstr>Table 13</vt:lpstr>
      <vt:lpstr>Table 14</vt:lpstr>
      <vt:lpstr>Table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Online bullying in England and Wales, year ending March 2020 - Appendix tables</dc:title>
  <dc:creator>Lagou, Marios</dc:creator>
  <cp:lastModifiedBy>Hassan Laptop Point</cp:lastModifiedBy>
  <dcterms:created xsi:type="dcterms:W3CDTF">2015-06-05T18:17:20Z</dcterms:created>
  <dcterms:modified xsi:type="dcterms:W3CDTF">2021-08-04T14:22:14Z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600300</vt:r8>
  </property>
  <property fmtid="{D5CDD505-2E9C-101B-9397-08002B2CF9AE}" pid="4" name="WorkflowChangePath">
    <vt:lpwstr>63fddec8-15ae-45d3-b563-7729029746ef,2;</vt:lpwstr>
  </property>
</Properties>
</file>