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D:\Hafsa\"/>
    </mc:Choice>
  </mc:AlternateContent>
  <xr:revisionPtr revIDLastSave="0" documentId="8_{129EEFDD-34FF-4833-BF10-E53BC97FEBE3}" xr6:coauthVersionLast="47" xr6:coauthVersionMax="47" xr10:uidLastSave="{00000000-0000-0000-0000-000000000000}"/>
  <bookViews>
    <workbookView xWindow="-108" yWindow="-108" windowWidth="23256" windowHeight="12456" activeTab="3" xr2:uid="{53A7D439-1DB3-4FC5-9A14-D311E1DE25DF}"/>
  </bookViews>
  <sheets>
    <sheet name="Measure &amp; Root cause Analysis" sheetId="6" r:id="rId1"/>
    <sheet name="Pivote table" sheetId="3" r:id="rId2"/>
    <sheet name="pre dash" sheetId="4" r:id="rId3"/>
    <sheet name="HR Dashboard" sheetId="5" r:id="rId4"/>
    <sheet name="Sheet1 (2)" sheetId="2" r:id="rId5"/>
    <sheet name="Sheet1" sheetId="1" r:id="rId6"/>
  </sheets>
  <definedNames>
    <definedName name="_xlchart.v1.6" hidden="1">'Pivote table'!$H$14:$H$19</definedName>
    <definedName name="_xlchart.v1.7" hidden="1">'Pivote table'!$I$13</definedName>
    <definedName name="_xlchart.v1.8" hidden="1">'Pivote table'!$I$14:$I$19</definedName>
    <definedName name="_xlchart.v2.0" hidden="1">'Pivote table'!$N$20:$N$24</definedName>
    <definedName name="_xlchart.v2.1" hidden="1">'Pivote table'!$O$19</definedName>
    <definedName name="_xlchart.v2.2" hidden="1">'Pivote table'!$O$20:$O$24</definedName>
    <definedName name="_xlchart.v2.3" hidden="1">'Pivote table'!$V$32:$V$38</definedName>
    <definedName name="_xlchart.v2.4" hidden="1">'Pivote table'!$W$31</definedName>
    <definedName name="_xlchart.v2.5" hidden="1">'Pivote table'!$W$32:$W$38</definedName>
    <definedName name="_xlcn.WorksheetConnection_HR.xlsxSheet11" hidden="1">Sheet1[]</definedName>
    <definedName name="ExternalData_1" localSheetId="4" hidden="1">'Sheet1 (2)'!$A$1:$W$311</definedName>
    <definedName name="Slicer_Age_Group">#N/A</definedName>
    <definedName name="Slicer_CitizenDesc">#N/A</definedName>
    <definedName name="Slicer_Department">#N/A</definedName>
    <definedName name="Slicer_Gender">#N/A</definedName>
    <definedName name="Slicer_State">#N/A</definedName>
    <definedName name="Slicer_Years">#N/A</definedName>
  </definedNames>
  <calcPr calcId="191029"/>
  <pivotCaches>
    <pivotCache cacheId="0" r:id="rId7"/>
    <pivotCache cacheId="1" r:id="rId8"/>
    <pivotCache cacheId="2" r:id="rId9"/>
    <pivotCache cacheId="3" r:id="rId10"/>
    <pivotCache cacheId="4" r:id="rId11"/>
    <pivotCache cacheId="5" r:id="rId12"/>
  </pivotCaches>
  <extLst>
    <ext xmlns:x14="http://schemas.microsoft.com/office/spreadsheetml/2009/9/main" uri="{876F7934-8845-4945-9796-88D515C7AA90}">
      <x14:pivotCaches>
        <pivotCache cacheId="6"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 name="Sheet1" connection="WorksheetConnection_HR.xlsx!Sheet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1" i="3" l="1"/>
  <c r="W31" i="3"/>
  <c r="V37" i="3"/>
  <c r="W37" i="3"/>
  <c r="V38" i="3"/>
  <c r="W38" i="3"/>
  <c r="V36" i="3"/>
  <c r="W36" i="3"/>
  <c r="V34" i="3"/>
  <c r="W34" i="3"/>
  <c r="V33" i="3"/>
  <c r="W33" i="3"/>
  <c r="V35" i="3"/>
  <c r="W35" i="3"/>
  <c r="V32" i="3"/>
  <c r="W32" i="3"/>
  <c r="D8" i="6"/>
  <c r="B8" i="6"/>
  <c r="C8" i="6"/>
  <c r="B9" i="6"/>
  <c r="C13" i="6" s="1"/>
  <c r="C9" i="6"/>
  <c r="D9" i="6"/>
  <c r="N31" i="3"/>
  <c r="O31" i="3"/>
  <c r="N32" i="3"/>
  <c r="O32" i="3"/>
  <c r="N33" i="3"/>
  <c r="O33" i="3"/>
  <c r="O27" i="3"/>
  <c r="O28" i="3"/>
  <c r="H13" i="3"/>
  <c r="I13" i="3"/>
  <c r="H14" i="3"/>
  <c r="I14" i="3"/>
  <c r="H15" i="3"/>
  <c r="I15" i="3"/>
  <c r="H16" i="3"/>
  <c r="I16" i="3"/>
  <c r="H17" i="3"/>
  <c r="I17" i="3"/>
  <c r="H18" i="3"/>
  <c r="I18" i="3"/>
  <c r="H19" i="3"/>
  <c r="I19" i="3"/>
  <c r="D3" i="3"/>
  <c r="E3" i="3"/>
  <c r="D4" i="3"/>
  <c r="E4" i="3"/>
  <c r="D5" i="3"/>
  <c r="E5" i="3"/>
  <c r="D6" i="3"/>
  <c r="E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BE79DB-9892-4505-A724-C7212AC041BB}"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7B80F0D7-B9D4-4177-8CC2-8A5CB5FDC52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07B354AE-3087-4934-A279-B8F1F43B4506}" name="WorksheetConnection_HR.xlsx!Sheet1" type="102" refreshedVersion="8" minRefreshableVersion="5">
    <extLst>
      <ext xmlns:x15="http://schemas.microsoft.com/office/spreadsheetml/2010/11/main" uri="{DE250136-89BD-433C-8126-D09CA5730AF9}">
        <x15:connection id="Sheet1">
          <x15:rangePr sourceName="_xlcn.WorksheetConnection_HR.xlsxSheet11"/>
        </x15:connection>
      </ext>
    </extLst>
  </connection>
</connections>
</file>

<file path=xl/sharedStrings.xml><?xml version="1.0" encoding="utf-8"?>
<sst xmlns="http://schemas.openxmlformats.org/spreadsheetml/2006/main" count="9541" uniqueCount="535">
  <si>
    <t>Employee Name</t>
  </si>
  <si>
    <t>Employee Number</t>
  </si>
  <si>
    <t>Age</t>
  </si>
  <si>
    <t>Pay Rate</t>
  </si>
  <si>
    <t>Monthly Salary</t>
  </si>
  <si>
    <t>State</t>
  </si>
  <si>
    <t>DOB</t>
  </si>
  <si>
    <t>Gender</t>
  </si>
  <si>
    <t>MaritalDesc</t>
  </si>
  <si>
    <t>CitizenDesc</t>
  </si>
  <si>
    <t>RaceDesc</t>
  </si>
  <si>
    <t>Date of Hire</t>
  </si>
  <si>
    <t>Days Employed</t>
  </si>
  <si>
    <t>Date of Termination</t>
  </si>
  <si>
    <t>Reason For Term</t>
  </si>
  <si>
    <t>Employment Status</t>
  </si>
  <si>
    <t>Department</t>
  </si>
  <si>
    <t>Position</t>
  </si>
  <si>
    <t>Manager Name</t>
  </si>
  <si>
    <t>Employee Source</t>
  </si>
  <si>
    <t>Performance Score</t>
  </si>
  <si>
    <t>Age Group</t>
  </si>
  <si>
    <t>Years at Company</t>
  </si>
  <si>
    <t>Riordan, Michael</t>
  </si>
  <si>
    <t>North Dakota</t>
  </si>
  <si>
    <t>Male</t>
  </si>
  <si>
    <t>Separated</t>
  </si>
  <si>
    <t>US Citizen</t>
  </si>
  <si>
    <t>White</t>
  </si>
  <si>
    <t>N/A - still employed</t>
  </si>
  <si>
    <t>Active</t>
  </si>
  <si>
    <t>Sales</t>
  </si>
  <si>
    <t>Area Sales Manager</t>
  </si>
  <si>
    <t>Lynn Daneault</t>
  </si>
  <si>
    <t>Billboard</t>
  </si>
  <si>
    <t>Exceeds</t>
  </si>
  <si>
    <t>50's</t>
  </si>
  <si>
    <t>11 Years</t>
  </si>
  <si>
    <t xml:space="preserve">Pitt, Brad </t>
  </si>
  <si>
    <t>Maine</t>
  </si>
  <si>
    <t>Single</t>
  </si>
  <si>
    <t>Black or African American</t>
  </si>
  <si>
    <t xml:space="preserve">Production       </t>
  </si>
  <si>
    <t>Production Technician I</t>
  </si>
  <si>
    <t>David Stanley</t>
  </si>
  <si>
    <t>Search Engine - Google Bing Yahoo</t>
  </si>
  <si>
    <t>Fully Meets</t>
  </si>
  <si>
    <t>30's</t>
  </si>
  <si>
    <t>Thibaud, Kenneth</t>
  </si>
  <si>
    <t>California</t>
  </si>
  <si>
    <t>Widowed</t>
  </si>
  <si>
    <t>military</t>
  </si>
  <si>
    <t>Voluntarily Terminated</t>
  </si>
  <si>
    <t>Production Technician II</t>
  </si>
  <si>
    <t>Webster Butler</t>
  </si>
  <si>
    <t>Pay Per Click - Google</t>
  </si>
  <si>
    <t>40's</t>
  </si>
  <si>
    <t>3 Years</t>
  </si>
  <si>
    <t xml:space="preserve">Ybarra, Catherine </t>
  </si>
  <si>
    <t>Female</t>
  </si>
  <si>
    <t>Asian</t>
  </si>
  <si>
    <t>Another position</t>
  </si>
  <si>
    <t>Brannon Miller</t>
  </si>
  <si>
    <t>PIP</t>
  </si>
  <si>
    <t>8 Years</t>
  </si>
  <si>
    <t>Alagbe,Trina</t>
  </si>
  <si>
    <t>Married</t>
  </si>
  <si>
    <t>Elijiah Gray</t>
  </si>
  <si>
    <t>20's</t>
  </si>
  <si>
    <t>10 Years</t>
  </si>
  <si>
    <t>Brown, Mia</t>
  </si>
  <si>
    <t>Admin Offices</t>
  </si>
  <si>
    <t>Accountant I</t>
  </si>
  <si>
    <t>Brandon R. LeBlanc</t>
  </si>
  <si>
    <t>Diversity Job Fair</t>
  </si>
  <si>
    <t>9 Years</t>
  </si>
  <si>
    <t xml:space="preserve">Tavares, Desiree  </t>
  </si>
  <si>
    <t>Non-Citizen</t>
  </si>
  <si>
    <t>Two or more races</t>
  </si>
  <si>
    <t>4 Years</t>
  </si>
  <si>
    <t>Foster-Baker, Amy</t>
  </si>
  <si>
    <t>Sr. Accountant</t>
  </si>
  <si>
    <t>Board of Directors</t>
  </si>
  <si>
    <t>Other</t>
  </si>
  <si>
    <t xml:space="preserve">Sadki, Nore  </t>
  </si>
  <si>
    <t>relocation out of area</t>
  </si>
  <si>
    <t>Michael Albert</t>
  </si>
  <si>
    <t>Word of Mouth</t>
  </si>
  <si>
    <t>1 Year</t>
  </si>
  <si>
    <t>Bramante, Elisa</t>
  </si>
  <si>
    <t>Director of Operations</t>
  </si>
  <si>
    <t>Janet King</t>
  </si>
  <si>
    <t>Bachiochi, Linda</t>
  </si>
  <si>
    <t>Leave of Absence</t>
  </si>
  <si>
    <t xml:space="preserve">Sullivan, Kissy </t>
  </si>
  <si>
    <t>Production Manager</t>
  </si>
  <si>
    <t>Sloan, Constance</t>
  </si>
  <si>
    <t>maternity leave - did not return</t>
  </si>
  <si>
    <t>Monster.com</t>
  </si>
  <si>
    <t>6 Years</t>
  </si>
  <si>
    <t>Galia, Lisa</t>
  </si>
  <si>
    <t>Connecticut</t>
  </si>
  <si>
    <t>IT/IS</t>
  </si>
  <si>
    <t>IT Support</t>
  </si>
  <si>
    <t>Eric Dougall</t>
  </si>
  <si>
    <t>Vendor Referral</t>
  </si>
  <si>
    <t xml:space="preserve">Peterson, Kayla </t>
  </si>
  <si>
    <t>Ketsia Liebig</t>
  </si>
  <si>
    <t>Gonzalez, Juan</t>
  </si>
  <si>
    <t>career change</t>
  </si>
  <si>
    <t xml:space="preserve">Stanley, David </t>
  </si>
  <si>
    <t>Divorced</t>
  </si>
  <si>
    <t>Needs Improvement</t>
  </si>
  <si>
    <t>Sahoo, Adil</t>
  </si>
  <si>
    <t>Kelley Spirea</t>
  </si>
  <si>
    <t>7 Years</t>
  </si>
  <si>
    <t>Close, Phil</t>
  </si>
  <si>
    <t>Strong, Caitrin</t>
  </si>
  <si>
    <t>Montana</t>
  </si>
  <si>
    <t>John Smith</t>
  </si>
  <si>
    <t>Professional Society</t>
  </si>
  <si>
    <t>Zamora, Jennifer</t>
  </si>
  <si>
    <t>CIO</t>
  </si>
  <si>
    <t>Employee Referral</t>
  </si>
  <si>
    <t>Exceptional</t>
  </si>
  <si>
    <t xml:space="preserve">Peterson, Ebonee  </t>
  </si>
  <si>
    <t>Internet Search</t>
  </si>
  <si>
    <t xml:space="preserve">Albert, Michael  </t>
  </si>
  <si>
    <t xml:space="preserve">Lindsay, Leonara </t>
  </si>
  <si>
    <t>Exantus, Susan</t>
  </si>
  <si>
    <t>attendance</t>
  </si>
  <si>
    <t>Terminated for Cause</t>
  </si>
  <si>
    <t>Software Engineering</t>
  </si>
  <si>
    <t>Software Engineer</t>
  </si>
  <si>
    <t>Alex Sweetwater</t>
  </si>
  <si>
    <t>2 Years</t>
  </si>
  <si>
    <t>Immediato, Walter</t>
  </si>
  <si>
    <t>unhappy</t>
  </si>
  <si>
    <t>Gross, Paula</t>
  </si>
  <si>
    <t>more money</t>
  </si>
  <si>
    <t>LeBel, Jonathan  R</t>
  </si>
  <si>
    <t>Social Networks - Facebook Twitter etc</t>
  </si>
  <si>
    <t>90-day meets</t>
  </si>
  <si>
    <t>6 Months</t>
  </si>
  <si>
    <t>Huynh, Ming</t>
  </si>
  <si>
    <t>Amy Dunn</t>
  </si>
  <si>
    <t>Quinn, Sean</t>
  </si>
  <si>
    <t>Eligible NonCitizen</t>
  </si>
  <si>
    <t>Shared Services Manager</t>
  </si>
  <si>
    <t>5 Years</t>
  </si>
  <si>
    <t xml:space="preserve">Cierpiszewski, Caroline  </t>
  </si>
  <si>
    <t>Rossetti, Bruno</t>
  </si>
  <si>
    <t>Kissy Sullivan</t>
  </si>
  <si>
    <t>Foreman, Tanya</t>
  </si>
  <si>
    <t>Demita, Carla</t>
  </si>
  <si>
    <t>60's</t>
  </si>
  <si>
    <t xml:space="preserve">Beatrice, Courtney </t>
  </si>
  <si>
    <t xml:space="preserve">Burkett, Benjamin </t>
  </si>
  <si>
    <t>Careerbuilder</t>
  </si>
  <si>
    <t>Blount, Dianna</t>
  </si>
  <si>
    <t>Eaton, Marianne</t>
  </si>
  <si>
    <t>Foss, Jason</t>
  </si>
  <si>
    <t>IT Director</t>
  </si>
  <si>
    <t>Jennifer Zamora</t>
  </si>
  <si>
    <t>Pham, Hong</t>
  </si>
  <si>
    <t>Pelletier, Ermine</t>
  </si>
  <si>
    <t>N/A- too early to review</t>
  </si>
  <si>
    <t>Mancuso, Karen</t>
  </si>
  <si>
    <t>Newspager/Magazine</t>
  </si>
  <si>
    <t xml:space="preserve">Linares, Marilyn </t>
  </si>
  <si>
    <t>Adinolfi, Wilson  K</t>
  </si>
  <si>
    <t>MBTA ads</t>
  </si>
  <si>
    <t>Jeannite, Tayana</t>
  </si>
  <si>
    <t>American Indian or Alaska Native</t>
  </si>
  <si>
    <t>Theamstern, Sophia</t>
  </si>
  <si>
    <t>return to school</t>
  </si>
  <si>
    <t>Valentin,Jackie</t>
  </si>
  <si>
    <t>Arizona</t>
  </si>
  <si>
    <t>Akinkuolie, Sarah</t>
  </si>
  <si>
    <t>hours</t>
  </si>
  <si>
    <t>Robertson, Peter</t>
  </si>
  <si>
    <t>Glassdoor</t>
  </si>
  <si>
    <t>DeGweck,  James</t>
  </si>
  <si>
    <t>Gaul, Barbara</t>
  </si>
  <si>
    <t>Cloninger, Jennifer</t>
  </si>
  <si>
    <t>Wilber, Barry</t>
  </si>
  <si>
    <t>Website Banner Ads</t>
  </si>
  <si>
    <t>Fitzpatrick, Michael  J</t>
  </si>
  <si>
    <t>Power, Morissa</t>
  </si>
  <si>
    <t>Peters, Lauren</t>
  </si>
  <si>
    <t xml:space="preserve">Tejeda, Lenora </t>
  </si>
  <si>
    <t>Rhoads, Thomas</t>
  </si>
  <si>
    <t>retiring</t>
  </si>
  <si>
    <t>Perry, Shakira</t>
  </si>
  <si>
    <t>medical issues</t>
  </si>
  <si>
    <t>Maurice, Shana</t>
  </si>
  <si>
    <t xml:space="preserve">Fraval, Maruk </t>
  </si>
  <si>
    <t>Chivukula, Enola</t>
  </si>
  <si>
    <t>Panjwani, Nina</t>
  </si>
  <si>
    <t>Friedman, Gerry</t>
  </si>
  <si>
    <t>New York</t>
  </si>
  <si>
    <t>Guilianno, Mike</t>
  </si>
  <si>
    <t>Tennessee</t>
  </si>
  <si>
    <t>Kampew, Donysha</t>
  </si>
  <si>
    <t>Pennsylvania</t>
  </si>
  <si>
    <t>Sales Manager</t>
  </si>
  <si>
    <t>Debra Houlihan</t>
  </si>
  <si>
    <t>Davis, Daniel</t>
  </si>
  <si>
    <t>Monkfish, Erasumus</t>
  </si>
  <si>
    <t>Gerke, Melisa</t>
  </si>
  <si>
    <t>Ferguson, Susan</t>
  </si>
  <si>
    <t>Lynch, Lindsay</t>
  </si>
  <si>
    <t>Patronick, Luke</t>
  </si>
  <si>
    <t>Johnson, George</t>
  </si>
  <si>
    <t>Miller, Ned</t>
  </si>
  <si>
    <t>Sweetwater, Alex</t>
  </si>
  <si>
    <t>Software Engineering Manager</t>
  </si>
  <si>
    <t>Bunbury, Jessica</t>
  </si>
  <si>
    <t>Virginia</t>
  </si>
  <si>
    <t>Homberger, Adrienne  J</t>
  </si>
  <si>
    <t>Rarrick, Quinn</t>
  </si>
  <si>
    <t xml:space="preserve">Kinsella, Kathleen  </t>
  </si>
  <si>
    <t>Ndzi, Colombui</t>
  </si>
  <si>
    <t xml:space="preserve">Kirill, Alexandra  </t>
  </si>
  <si>
    <t>Volk, Colleen</t>
  </si>
  <si>
    <t>gross misconduct</t>
  </si>
  <si>
    <t>Leach, Dallas</t>
  </si>
  <si>
    <t>Roberson, May</t>
  </si>
  <si>
    <t>Wallace, Courtney  E</t>
  </si>
  <si>
    <t>Smith, Leigh Ann</t>
  </si>
  <si>
    <t>Administrative Assistant</t>
  </si>
  <si>
    <t>Hendrickson, Trina</t>
  </si>
  <si>
    <t>Costa, Latia</t>
  </si>
  <si>
    <t xml:space="preserve">Tinto, Theresa  </t>
  </si>
  <si>
    <t>Kretschmer, John</t>
  </si>
  <si>
    <t>Bondwell, Betsy</t>
  </si>
  <si>
    <t>Trzeciak, Cybil</t>
  </si>
  <si>
    <t>Whittier, Scott</t>
  </si>
  <si>
    <t xml:space="preserve">Robinson, Alain  </t>
  </si>
  <si>
    <t>Stanford,Barbara  M</t>
  </si>
  <si>
    <t>Robinson, Cherly</t>
  </si>
  <si>
    <t>Pelech, Emil</t>
  </si>
  <si>
    <t xml:space="preserve">Hogland, Jonathan </t>
  </si>
  <si>
    <t xml:space="preserve">Baczenski, Rachael  </t>
  </si>
  <si>
    <t>Hispanic</t>
  </si>
  <si>
    <t xml:space="preserve">Jung, Judy  </t>
  </si>
  <si>
    <t xml:space="preserve">Soto, Julia </t>
  </si>
  <si>
    <t>Information Session</t>
  </si>
  <si>
    <t>Cole, Spencer</t>
  </si>
  <si>
    <t>performance</t>
  </si>
  <si>
    <t>Gonzalez, Cayo</t>
  </si>
  <si>
    <t xml:space="preserve">Anderson, Carol </t>
  </si>
  <si>
    <t xml:space="preserve">Rivera, Haley  </t>
  </si>
  <si>
    <t>Handschiegl, Joanne</t>
  </si>
  <si>
    <t>Barbara, Thomas</t>
  </si>
  <si>
    <t>Gilles, Alex</t>
  </si>
  <si>
    <t>Bernstein, Sean</t>
  </si>
  <si>
    <t>Brill, Donna</t>
  </si>
  <si>
    <t>Dobrin, Denisa  S</t>
  </si>
  <si>
    <t>Latif, Mohammed</t>
  </si>
  <si>
    <t xml:space="preserve">Petingill, Shana  </t>
  </si>
  <si>
    <t>Estremera, Miguel</t>
  </si>
  <si>
    <t>Meads, Elizabeth</t>
  </si>
  <si>
    <t xml:space="preserve">Darson, Jene'ya </t>
  </si>
  <si>
    <t>Gordon, David</t>
  </si>
  <si>
    <t>King, Janet</t>
  </si>
  <si>
    <t>Executive Office</t>
  </si>
  <si>
    <t>President &amp; CEO</t>
  </si>
  <si>
    <t>Spirea, Kelley</t>
  </si>
  <si>
    <t>Monroe, Peter</t>
  </si>
  <si>
    <t>IT Manager - Infra</t>
  </si>
  <si>
    <t xml:space="preserve">Sparks, Taylor  </t>
  </si>
  <si>
    <t xml:space="preserve">Dietrich, Jenna  </t>
  </si>
  <si>
    <t>Washington</t>
  </si>
  <si>
    <t>Barone, Francesco  A</t>
  </si>
  <si>
    <t>Ferreira, Violeta</t>
  </si>
  <si>
    <t>Leruth, Giovanni</t>
  </si>
  <si>
    <t>Utah</t>
  </si>
  <si>
    <t>Villanueva, Noah</t>
  </si>
  <si>
    <t>Burke, Joelle</t>
  </si>
  <si>
    <t>Clayton, Rick</t>
  </si>
  <si>
    <t>Saada, Adell</t>
  </si>
  <si>
    <t>Jackson, Maryellen</t>
  </si>
  <si>
    <t>Martins, Joseph</t>
  </si>
  <si>
    <t>Texas</t>
  </si>
  <si>
    <t>Harrell, Ludwick</t>
  </si>
  <si>
    <t xml:space="preserve">Oliver, Brooke </t>
  </si>
  <si>
    <t>Sutwell, Barbara</t>
  </si>
  <si>
    <t>Wallace, Theresa</t>
  </si>
  <si>
    <t>Heitzman, Anthony</t>
  </si>
  <si>
    <t xml:space="preserve">Veera, Abdellah </t>
  </si>
  <si>
    <t>Miller, Brannon</t>
  </si>
  <si>
    <t>Moran, Patrick</t>
  </si>
  <si>
    <t>Potts, Xana</t>
  </si>
  <si>
    <t>Kentucky</t>
  </si>
  <si>
    <t xml:space="preserve">Williams, Jacquelyn  </t>
  </si>
  <si>
    <t xml:space="preserve">Harrington, Christie </t>
  </si>
  <si>
    <t>Ruiz, Ricardo</t>
  </si>
  <si>
    <t>IT Manager - DB</t>
  </si>
  <si>
    <t>Del Bosque, Keyla</t>
  </si>
  <si>
    <t>Fidelia,  Libby</t>
  </si>
  <si>
    <t xml:space="preserve">Anderson, Linda  </t>
  </si>
  <si>
    <t>Langton, Enrico</t>
  </si>
  <si>
    <t>Purinton, Janine</t>
  </si>
  <si>
    <t>MacLennan, Samuel</t>
  </si>
  <si>
    <t>Pay Per Click</t>
  </si>
  <si>
    <t>Barton, Nader</t>
  </si>
  <si>
    <t>On-line Web application</t>
  </si>
  <si>
    <t>Ndzi, Horia</t>
  </si>
  <si>
    <t xml:space="preserve">Ngodup, Shari </t>
  </si>
  <si>
    <t>Motlagh,  Dawn</t>
  </si>
  <si>
    <t>Roup,Simon</t>
  </si>
  <si>
    <t>True, Edward</t>
  </si>
  <si>
    <t>Tippett, Jeanette</t>
  </si>
  <si>
    <t>Squatrito, Kristen</t>
  </si>
  <si>
    <t xml:space="preserve">Moumanil, Maliki </t>
  </si>
  <si>
    <t>On-campus Recruiting</t>
  </si>
  <si>
    <t>Monterro, Luisa</t>
  </si>
  <si>
    <t xml:space="preserve">DiNocco, Lily </t>
  </si>
  <si>
    <t>Mckenna, Sandy</t>
  </si>
  <si>
    <t xml:space="preserve">Winthrop, Jordan  </t>
  </si>
  <si>
    <t>Langford, Lindsey</t>
  </si>
  <si>
    <t>Nguyen, Lei-Ming</t>
  </si>
  <si>
    <t>Nguyen, Dheepa</t>
  </si>
  <si>
    <t>Georgia</t>
  </si>
  <si>
    <t>Robinson, Elias</t>
  </si>
  <si>
    <t>Garneau, Hamish</t>
  </si>
  <si>
    <t>Becker, Scott</t>
  </si>
  <si>
    <t>Linden, Mathew</t>
  </si>
  <si>
    <t>Lundy, Susan</t>
  </si>
  <si>
    <t>Chang, Donovan  E</t>
  </si>
  <si>
    <t>Cockel, James</t>
  </si>
  <si>
    <t>Goyal, Roxana</t>
  </si>
  <si>
    <t>Shields, Seffi</t>
  </si>
  <si>
    <t>Biden, Lowan  M</t>
  </si>
  <si>
    <t>Lunquist, Lisa</t>
  </si>
  <si>
    <t>Khemmich, Bartholemew</t>
  </si>
  <si>
    <t>Colorado</t>
  </si>
  <si>
    <t xml:space="preserve">Ivey, Rose </t>
  </si>
  <si>
    <t>Osturnka, Adeel</t>
  </si>
  <si>
    <t>Athwal, Sam</t>
  </si>
  <si>
    <t xml:space="preserve">Jacobi, Hannah  </t>
  </si>
  <si>
    <t xml:space="preserve">Gosciminski, Phylicia  </t>
  </si>
  <si>
    <t xml:space="preserve">Keatts, Kramer </t>
  </si>
  <si>
    <t>Liebig, Ketsia</t>
  </si>
  <si>
    <t>Bozzi, Charles</t>
  </si>
  <si>
    <t>Sewkumar, Nori</t>
  </si>
  <si>
    <t>Onque, Jasmine</t>
  </si>
  <si>
    <t>Florida</t>
  </si>
  <si>
    <t xml:space="preserve">Gold, Shenice  </t>
  </si>
  <si>
    <t>Martin, Sandra</t>
  </si>
  <si>
    <t xml:space="preserve">Bugali, Josephine </t>
  </si>
  <si>
    <t>Hankard, Earnest</t>
  </si>
  <si>
    <t>Smith, Sade</t>
  </si>
  <si>
    <t>Carabbio, Judith</t>
  </si>
  <si>
    <t>Mangal, Debbie</t>
  </si>
  <si>
    <t>Pearson, Randall</t>
  </si>
  <si>
    <t>Database Administrator</t>
  </si>
  <si>
    <t>Simon Roup</t>
  </si>
  <si>
    <t>Evensen, April</t>
  </si>
  <si>
    <t>no-call, no-show</t>
  </si>
  <si>
    <t>Owad, Clinton</t>
  </si>
  <si>
    <t>Fancett, Nicole</t>
  </si>
  <si>
    <t>Stoica, Rick</t>
  </si>
  <si>
    <t>Trang, Mei</t>
  </si>
  <si>
    <t xml:space="preserve">Favis, Donald  </t>
  </si>
  <si>
    <t>Sr. DBA</t>
  </si>
  <si>
    <t>Knapp, Bradley  J</t>
  </si>
  <si>
    <t>England, Rex</t>
  </si>
  <si>
    <t xml:space="preserve">Carey, Michael  </t>
  </si>
  <si>
    <t>O'hare, Lynn</t>
  </si>
  <si>
    <t>Dougall, Eric</t>
  </si>
  <si>
    <t>IT Manager - Support</t>
  </si>
  <si>
    <t>Daneault, Lynn</t>
  </si>
  <si>
    <t>Vermont</t>
  </si>
  <si>
    <t>Houlihan, Debra</t>
  </si>
  <si>
    <t>Rhode Island</t>
  </si>
  <si>
    <t>Director of Sales</t>
  </si>
  <si>
    <t>Smith, John</t>
  </si>
  <si>
    <t xml:space="preserve">Rose, Ashley  </t>
  </si>
  <si>
    <t xml:space="preserve">Mahoney, Lauren  </t>
  </si>
  <si>
    <t xml:space="preserve">LaRotonda, William  </t>
  </si>
  <si>
    <t xml:space="preserve">Jhaveri, Sneha  </t>
  </si>
  <si>
    <t xml:space="preserve">Punjabhi, Louis  </t>
  </si>
  <si>
    <t xml:space="preserve">Gill, Whitney  </t>
  </si>
  <si>
    <t>Ohio</t>
  </si>
  <si>
    <t>Woodson, Jason</t>
  </si>
  <si>
    <t xml:space="preserve">Desimone, Carl </t>
  </si>
  <si>
    <t>Szabo, Andrew</t>
  </si>
  <si>
    <t>Billis, Helen</t>
  </si>
  <si>
    <t>Johnston, Yen</t>
  </si>
  <si>
    <t>Erilus, Angela</t>
  </si>
  <si>
    <t>Becker, Renee</t>
  </si>
  <si>
    <t xml:space="preserve">Faller, Megan </t>
  </si>
  <si>
    <t>Walker, Roger</t>
  </si>
  <si>
    <t>Digitale, Alfred</t>
  </si>
  <si>
    <t>New Hampshire</t>
  </si>
  <si>
    <t xml:space="preserve">Carter, Michelle </t>
  </si>
  <si>
    <t xml:space="preserve">Dunn, Amy  </t>
  </si>
  <si>
    <t>Buck, Edward</t>
  </si>
  <si>
    <t>Girifalco, Evelyn</t>
  </si>
  <si>
    <t xml:space="preserve">Chace, Beatrice </t>
  </si>
  <si>
    <t>Wolk, Hang  T</t>
  </si>
  <si>
    <t xml:space="preserve">Steans, Tyrone  </t>
  </si>
  <si>
    <t xml:space="preserve">Buccheri, Joseph  </t>
  </si>
  <si>
    <t>Smith, Joe</t>
  </si>
  <si>
    <t xml:space="preserve">Terry, Sharlene </t>
  </si>
  <si>
    <t>Oregon</t>
  </si>
  <si>
    <t>Sander, Kamrin</t>
  </si>
  <si>
    <t>Zima, Colleen</t>
  </si>
  <si>
    <t>Mullaney, Howard</t>
  </si>
  <si>
    <t>Alabama</t>
  </si>
  <si>
    <t xml:space="preserve">Shepard, Anita </t>
  </si>
  <si>
    <t>Network Engineer</t>
  </si>
  <si>
    <t>Peter Monroe</t>
  </si>
  <si>
    <t>Lajiri,  Jyoti</t>
  </si>
  <si>
    <t>Sr. Network Engineer</t>
  </si>
  <si>
    <t>Nowlan, Kristie</t>
  </si>
  <si>
    <t>Engdahl, Jean</t>
  </si>
  <si>
    <t>South, Joe</t>
  </si>
  <si>
    <t>Murray, Thomas</t>
  </si>
  <si>
    <t xml:space="preserve">Daniele, Ann  </t>
  </si>
  <si>
    <t>Petrowsky, Thelma</t>
  </si>
  <si>
    <t>Andreola, Colby</t>
  </si>
  <si>
    <t>Jeremy Prater</t>
  </si>
  <si>
    <t>Nevada</t>
  </si>
  <si>
    <t>Gonzales, Ricardo</t>
  </si>
  <si>
    <t>Idaho</t>
  </si>
  <si>
    <t>Good, Susan</t>
  </si>
  <si>
    <t xml:space="preserve">Newman, Richard </t>
  </si>
  <si>
    <t xml:space="preserve">Dickinson, Geoff </t>
  </si>
  <si>
    <t>Harrison, Kara</t>
  </si>
  <si>
    <t>Chan, Lin</t>
  </si>
  <si>
    <t xml:space="preserve">Singh, Nan </t>
  </si>
  <si>
    <t xml:space="preserve">Gray, Elijiah  </t>
  </si>
  <si>
    <t>Lydon, Allison</t>
  </si>
  <si>
    <t>Howard, Estelle</t>
  </si>
  <si>
    <t>Givens, Myriam</t>
  </si>
  <si>
    <t>Indiana</t>
  </si>
  <si>
    <t>Morway, Tanya</t>
  </si>
  <si>
    <t>Hernandez, Daniff</t>
  </si>
  <si>
    <t xml:space="preserve">Roby, Lori </t>
  </si>
  <si>
    <t>Goble, Taisha</t>
  </si>
  <si>
    <t>Boutwell, Bonalyn</t>
  </si>
  <si>
    <t xml:space="preserve">Ait Sidi, Karthikeyan   </t>
  </si>
  <si>
    <t>Company Intranet - Partner</t>
  </si>
  <si>
    <t>Warfield, Sarah</t>
  </si>
  <si>
    <t>Zhou, Julia</t>
  </si>
  <si>
    <t>Cisco, Anthony</t>
  </si>
  <si>
    <t>Rogers, Ivan</t>
  </si>
  <si>
    <t>Merlos, Carlos</t>
  </si>
  <si>
    <t>Turpin, Jumil</t>
  </si>
  <si>
    <t>Horton, Jayne</t>
  </si>
  <si>
    <t>Medeiros, Jennifer</t>
  </si>
  <si>
    <t>Garcia, Raul</t>
  </si>
  <si>
    <t>Gentry, Mildred</t>
  </si>
  <si>
    <t>McCarthy, Brigit</t>
  </si>
  <si>
    <t>Gonzalez, Maria</t>
  </si>
  <si>
    <t xml:space="preserve">Tredinnick, Neville </t>
  </si>
  <si>
    <t xml:space="preserve">Bacong, Alejandro </t>
  </si>
  <si>
    <t>Simard, Kramer</t>
  </si>
  <si>
    <t>Dolan, Linda</t>
  </si>
  <si>
    <t xml:space="preserve">Johnson, Noelle </t>
  </si>
  <si>
    <t>Massachusetts</t>
  </si>
  <si>
    <t>Roehrich, Bianca</t>
  </si>
  <si>
    <t>Salter, Jason</t>
  </si>
  <si>
    <t xml:space="preserve">Cornett, Lisa </t>
  </si>
  <si>
    <t>Ozark, Travis</t>
  </si>
  <si>
    <t>North Carolina</t>
  </si>
  <si>
    <t>Sullivan, Timothy</t>
  </si>
  <si>
    <t>Hutter, Rosalie</t>
  </si>
  <si>
    <t>N/A - Has not started yet</t>
  </si>
  <si>
    <t>Future Start</t>
  </si>
  <si>
    <t>Von Massenbach, Anna</t>
  </si>
  <si>
    <t xml:space="preserve">Fernandes, Nilson  </t>
  </si>
  <si>
    <t>Butler, Webster  L</t>
  </si>
  <si>
    <t>Rachael, Maggie</t>
  </si>
  <si>
    <t>BI Developer</t>
  </si>
  <si>
    <t>Brian Champaigne</t>
  </si>
  <si>
    <t>Indeed</t>
  </si>
  <si>
    <t>Le, Binh</t>
  </si>
  <si>
    <t>Senior BI Developer</t>
  </si>
  <si>
    <t>Saar-Beckles, Melinda</t>
  </si>
  <si>
    <t>LeBlanc, Brandon  R</t>
  </si>
  <si>
    <t>Hunts, Julissa</t>
  </si>
  <si>
    <t>Clukey, Elijian</t>
  </si>
  <si>
    <t>McKinzie, Jac</t>
  </si>
  <si>
    <t>Crimmings,   Jean</t>
  </si>
  <si>
    <t>Champaigne, Brian</t>
  </si>
  <si>
    <t>BI Director</t>
  </si>
  <si>
    <t>Carr, Claudia  N</t>
  </si>
  <si>
    <t xml:space="preserve">Semizoglou, Jeremiah  </t>
  </si>
  <si>
    <t xml:space="preserve">Beak, Kimberly  </t>
  </si>
  <si>
    <t>Manchester, Robyn</t>
  </si>
  <si>
    <t>Smith, Jason</t>
  </si>
  <si>
    <t>Wang, Charlie</t>
  </si>
  <si>
    <t>Westinghouse, Matthew</t>
  </si>
  <si>
    <t>Hubert, Robert</t>
  </si>
  <si>
    <t>Roper, Katie</t>
  </si>
  <si>
    <t>Data Architect</t>
  </si>
  <si>
    <t>Navathe, Kurt</t>
  </si>
  <si>
    <t>Hourly Pay Rate</t>
  </si>
  <si>
    <t>Date of Birth</t>
  </si>
  <si>
    <t>Count of MaritalDesc</t>
  </si>
  <si>
    <t>Row Labels</t>
  </si>
  <si>
    <t>Grand Total</t>
  </si>
  <si>
    <t>Count of Gender</t>
  </si>
  <si>
    <t>Count of Employee Name</t>
  </si>
  <si>
    <t>2006</t>
  </si>
  <si>
    <t>2007</t>
  </si>
  <si>
    <t>2008</t>
  </si>
  <si>
    <t>2009</t>
  </si>
  <si>
    <t>2010</t>
  </si>
  <si>
    <t>2011</t>
  </si>
  <si>
    <t>2012</t>
  </si>
  <si>
    <t>2013</t>
  </si>
  <si>
    <t>2014</t>
  </si>
  <si>
    <t>2015</t>
  </si>
  <si>
    <t>2016</t>
  </si>
  <si>
    <t>2017</t>
  </si>
  <si>
    <t>Count of Employee Source</t>
  </si>
  <si>
    <t>Count of Employment Status</t>
  </si>
  <si>
    <t>Sum of Monthly Salary</t>
  </si>
  <si>
    <t>Max of Monthly Salary</t>
  </si>
  <si>
    <t>Min of Monthly Salary</t>
  </si>
  <si>
    <t>Production</t>
  </si>
  <si>
    <t xml:space="preserve"> </t>
  </si>
  <si>
    <t>Average of Monthly Salary</t>
  </si>
  <si>
    <t>Count of Performance Score</t>
  </si>
  <si>
    <t>Terminated Employees</t>
  </si>
  <si>
    <t>Future Employees</t>
  </si>
  <si>
    <t>Active Employees</t>
  </si>
  <si>
    <t xml:space="preserve">Employee Turnover Rate </t>
  </si>
  <si>
    <t>(Multiple Items)</t>
  </si>
  <si>
    <t>Count of CitizenDesc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</si>
</sst>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quot;K&quot;"/>
    <numFmt numFmtId="165" formatCode="_(&quot;$&quot;* #,##0_);_(&quot;$&quot;* \(#,##0\);_(&quot;$&quot;* &quot;-&quot;??_);_(@_)"/>
    <numFmt numFmtId="166" formatCode="&quot;$&quot;#,##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2">
    <xf numFmtId="0" fontId="0" fillId="0" borderId="0" xfId="0"/>
    <xf numFmtId="14"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165" fontId="0" fillId="0" borderId="0" xfId="1" applyNumberFormat="1" applyFont="1"/>
    <xf numFmtId="9" fontId="0" fillId="0" borderId="0" xfId="2" applyFont="1"/>
  </cellXfs>
  <cellStyles count="3">
    <cellStyle name="Currency" xfId="1" builtinId="4"/>
    <cellStyle name="Normal" xfId="0" builtinId="0"/>
    <cellStyle name="Percent" xfId="2" builtinId="5"/>
  </cellStyles>
  <dxfs count="3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166" formatCode="&quot;$&quot;#,##0"/>
    </dxf>
    <dxf>
      <numFmt numFmtId="166" formatCode="&quot;$&quot;#,##0"/>
    </dxf>
    <dxf>
      <numFmt numFmtId="167" formatCode="&quot;$&quot;#,##0.00"/>
    </dxf>
    <dxf>
      <numFmt numFmtId="167" formatCode="&quot;$&quot;#,##0.00"/>
    </dxf>
    <dxf>
      <numFmt numFmtId="0" formatCode="General"/>
    </dxf>
    <dxf>
      <numFmt numFmtId="164" formatCode="0,&quot;K&quot;"/>
    </dxf>
    <dxf>
      <numFmt numFmtId="1" formatCode="0"/>
    </dxf>
    <dxf>
      <numFmt numFmtId="1" formatCode="0"/>
    </dxf>
    <dxf>
      <numFmt numFmtId="1" formatCode="0"/>
    </dxf>
    <dxf>
      <numFmt numFmtId="1" formatCode="0"/>
    </dxf>
    <dxf>
      <numFmt numFmtId="165" formatCode="_(&quot;$&quot;* #,##0_);_(&quot;$&quot;* \(#,##0\);_(&quot;$&quot;* &quot;-&quot;??_);_(@_)"/>
    </dxf>
    <dxf>
      <numFmt numFmtId="164" formatCode="0,&quot;K&quot;"/>
    </dxf>
    <dxf>
      <numFmt numFmtId="34" formatCode="_(&quot;$&quot;* #,##0.00_);_(&quot;$&quot;* \(#,##0.00\);_(&quot;$&quot;* &quot;-&quot;??_);_(@_)"/>
    </dxf>
    <dxf>
      <numFmt numFmtId="164" formatCode="0,&quot;K&quot;"/>
    </dxf>
    <dxf>
      <numFmt numFmtId="165" formatCode="_(&quot;$&quot;* #,##0_);_(&quot;$&quot;* \(#,##0\);_(&quot;$&quot;* &quot;-&quot;??_);_(@_)"/>
    </dxf>
    <dxf>
      <numFmt numFmtId="1" formatCode="0"/>
    </dxf>
    <dxf>
      <numFmt numFmtId="165" formatCode="_(&quot;$&quot;* #,##0_);_(&quot;$&quot;* \(#,##0\);_(&quot;$&quot;* &quot;-&quot;??_);_(@_)"/>
    </dxf>
  </dxfs>
  <tableStyles count="0" defaultTableStyle="TableStyleMedium2" defaultPivotStyle="PivotStyleLight16"/>
  <colors>
    <mruColors>
      <color rgb="FF235889"/>
      <color rgb="FF005A9E"/>
      <color rgb="FFF69200"/>
      <color rgb="FFFFC006"/>
      <color rgb="FFFFA619"/>
      <color rgb="FFFFA419"/>
      <color rgb="FF006600"/>
      <color rgb="FF996600"/>
      <color rgb="FFD6A300"/>
      <color rgb="FFFF29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5.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microsoft.com/office/2007/relationships/slicerCache" Target="slicerCaches/slicerCache6.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4.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[HR.xlsx]Pivote table!Expences by each department </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Expences by department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table'!$S$21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table'!$R$22:$R$28</c:f>
              <c:strCache>
                <c:ptCount val="6"/>
                <c:pt idx="0">
                  <c:v>Production</c:v>
                </c:pt>
                <c:pt idx="1">
                  <c:v>IT/IS</c:v>
                </c:pt>
                <c:pt idx="2">
                  <c:v>Sales</c:v>
                </c:pt>
                <c:pt idx="3">
                  <c:v>Software Engineering</c:v>
                </c:pt>
                <c:pt idx="4">
                  <c:v>Admin Offices</c:v>
                </c:pt>
                <c:pt idx="5">
                  <c:v>Executive Office</c:v>
                </c:pt>
              </c:strCache>
            </c:strRef>
          </c:cat>
          <c:val>
            <c:numRef>
              <c:f>'Pivote table'!$S$22:$S$28</c:f>
              <c:numCache>
                <c:formatCode>0,"K"</c:formatCode>
                <c:ptCount val="6"/>
                <c:pt idx="0">
                  <c:v>144058.5</c:v>
                </c:pt>
                <c:pt idx="1">
                  <c:v>68684.399999999994</c:v>
                </c:pt>
                <c:pt idx="2">
                  <c:v>51637.5</c:v>
                </c:pt>
                <c:pt idx="3">
                  <c:v>14599.5</c:v>
                </c:pt>
                <c:pt idx="4">
                  <c:v>9568.7999999999993</c:v>
                </c:pt>
                <c:pt idx="5">
                  <c:v>2400</c:v>
                </c:pt>
              </c:numCache>
            </c:numRef>
          </c:val>
          <c:extLst>
            <c:ext xmlns:c16="http://schemas.microsoft.com/office/drawing/2014/chart" uri="{C3380CC4-5D6E-409C-BE32-E72D297353CC}">
              <c16:uniqueId val="{00000000-F0DF-4E1E-8442-980157068578}"/>
            </c:ext>
          </c:extLst>
        </c:ser>
        <c:dLbls>
          <c:dLblPos val="outEnd"/>
          <c:showLegendKey val="0"/>
          <c:showVal val="1"/>
          <c:showCatName val="0"/>
          <c:showSerName val="0"/>
          <c:showPercent val="0"/>
          <c:showBubbleSize val="0"/>
        </c:dLbls>
        <c:gapWidth val="219"/>
        <c:overlap val="-27"/>
        <c:axId val="1743898416"/>
        <c:axId val="1743898832"/>
      </c:barChart>
      <c:catAx>
        <c:axId val="174389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898832"/>
        <c:crosses val="autoZero"/>
        <c:auto val="1"/>
        <c:lblAlgn val="ctr"/>
        <c:lblOffset val="100"/>
        <c:noMultiLvlLbl val="0"/>
      </c:catAx>
      <c:valAx>
        <c:axId val="1743898832"/>
        <c:scaling>
          <c:orientation val="minMax"/>
        </c:scaling>
        <c:delete val="0"/>
        <c:axPos val="l"/>
        <c:numFmt formatCode="0,&quot;K&quot;"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89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[HR.xlsx]Pivote table!Top Emp source </c:name>
    <c:fmtId val="8"/>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solidFill>
                  <a:schemeClr val="tx1"/>
                </a:solidFill>
              </a:rPr>
              <a:t>Top 5 Employee</a:t>
            </a:r>
            <a:r>
              <a:rPr lang="en-US" sz="2000" b="1" baseline="0">
                <a:solidFill>
                  <a:schemeClr val="tx1"/>
                </a:solidFill>
              </a:rPr>
              <a:t> Source </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 table'!$L$3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table'!$K$4:$K$9</c:f>
              <c:strCache>
                <c:ptCount val="5"/>
                <c:pt idx="0">
                  <c:v>Pay Per Click - Google</c:v>
                </c:pt>
                <c:pt idx="1">
                  <c:v>Monster.com</c:v>
                </c:pt>
                <c:pt idx="2">
                  <c:v>Search Engine - Google Bing Yahoo</c:v>
                </c:pt>
                <c:pt idx="3">
                  <c:v>Diversity Job Fair</c:v>
                </c:pt>
                <c:pt idx="4">
                  <c:v>Employee Referral</c:v>
                </c:pt>
              </c:strCache>
            </c:strRef>
          </c:cat>
          <c:val>
            <c:numRef>
              <c:f>'Pivote table'!$L$4:$L$9</c:f>
              <c:numCache>
                <c:formatCode>General</c:formatCode>
                <c:ptCount val="5"/>
                <c:pt idx="0">
                  <c:v>21</c:v>
                </c:pt>
                <c:pt idx="1">
                  <c:v>24</c:v>
                </c:pt>
                <c:pt idx="2">
                  <c:v>25</c:v>
                </c:pt>
                <c:pt idx="3">
                  <c:v>29</c:v>
                </c:pt>
                <c:pt idx="4">
                  <c:v>31</c:v>
                </c:pt>
              </c:numCache>
            </c:numRef>
          </c:val>
          <c:extLst>
            <c:ext xmlns:c16="http://schemas.microsoft.com/office/drawing/2014/chart" uri="{C3380CC4-5D6E-409C-BE32-E72D297353CC}">
              <c16:uniqueId val="{00000000-C6F9-4656-B29C-CA1D230882B9}"/>
            </c:ext>
          </c:extLst>
        </c:ser>
        <c:dLbls>
          <c:dLblPos val="outEnd"/>
          <c:showLegendKey val="0"/>
          <c:showVal val="1"/>
          <c:showCatName val="0"/>
          <c:showSerName val="0"/>
          <c:showPercent val="0"/>
          <c:showBubbleSize val="0"/>
        </c:dLbls>
        <c:gapWidth val="182"/>
        <c:axId val="1743936688"/>
        <c:axId val="1743926288"/>
      </c:barChart>
      <c:catAx>
        <c:axId val="17439366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43926288"/>
        <c:crosses val="autoZero"/>
        <c:auto val="1"/>
        <c:lblAlgn val="ctr"/>
        <c:lblOffset val="100"/>
        <c:noMultiLvlLbl val="0"/>
      </c:catAx>
      <c:valAx>
        <c:axId val="1743926288"/>
        <c:scaling>
          <c:orientation val="minMax"/>
        </c:scaling>
        <c:delete val="0"/>
        <c:axPos val="b"/>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93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[HR.xlsx]Pivote table!citizendesc</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Citizen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23176121332452193"/>
              <c:y val="-8.57212688564343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21343873354225221"/>
              <c:y val="-8.68340852239833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1.6666666666666666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23176121332452193"/>
              <c:y val="-8.57212688564343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21343873354225221"/>
              <c:y val="-8.68340852239833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6666666666666666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3176121332452193"/>
              <c:y val="-8.57212688564343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1343873354225221"/>
              <c:y val="-8.68340852239833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6666666666666666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'Pivote table'!$E$11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A4-49F3-8E2B-7A0147BA05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A4-49F3-8E2B-7A0147BA05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A4-49F3-8E2B-7A0147BA05C8}"/>
              </c:ext>
            </c:extLst>
          </c:dPt>
          <c:dLbls>
            <c:dLbl>
              <c:idx val="0"/>
              <c:layout>
                <c:manualLayout>
                  <c:x val="-0.23176121332452193"/>
                  <c:y val="-8.572126885643439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A4-49F3-8E2B-7A0147BA05C8}"/>
                </c:ext>
              </c:extLst>
            </c:dLbl>
            <c:dLbl>
              <c:idx val="1"/>
              <c:layout>
                <c:manualLayout>
                  <c:x val="0.21343873354225221"/>
                  <c:y val="-8.683408522398332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A4-49F3-8E2B-7A0147BA05C8}"/>
                </c:ext>
              </c:extLst>
            </c:dLbl>
            <c:dLbl>
              <c:idx val="2"/>
              <c:layout>
                <c:manualLayout>
                  <c:x val="-1.6666666666666666E-2"/>
                  <c:y val="0.1157407407407407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3A4-49F3-8E2B-7A0147BA05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 table'!$D$12:$D$15</c:f>
              <c:strCache>
                <c:ptCount val="3"/>
                <c:pt idx="0">
                  <c:v>Eligible NonCitizen</c:v>
                </c:pt>
                <c:pt idx="1">
                  <c:v>Non-Citizen</c:v>
                </c:pt>
                <c:pt idx="2">
                  <c:v>US Citizen</c:v>
                </c:pt>
              </c:strCache>
            </c:strRef>
          </c:cat>
          <c:val>
            <c:numRef>
              <c:f>'Pivote table'!$E$12:$E$15</c:f>
              <c:numCache>
                <c:formatCode>General</c:formatCode>
                <c:ptCount val="3"/>
                <c:pt idx="0">
                  <c:v>12</c:v>
                </c:pt>
                <c:pt idx="1">
                  <c:v>4</c:v>
                </c:pt>
                <c:pt idx="2">
                  <c:v>294</c:v>
                </c:pt>
              </c:numCache>
            </c:numRef>
          </c:val>
          <c:extLst>
            <c:ext xmlns:c16="http://schemas.microsoft.com/office/drawing/2014/chart" uri="{C3380CC4-5D6E-409C-BE32-E72D297353CC}">
              <c16:uniqueId val="{00000006-23A4-49F3-8E2B-7A0147BA05C8}"/>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[HR.xlsx]Pivote table!MaritalDesc</c:name>
    <c:fmtId val="2"/>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solidFill>
                  <a:schemeClr val="tx1"/>
                </a:solidFill>
              </a:rPr>
              <a:t> Employees Marital Status </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table'!$L$37</c:f>
              <c:strCache>
                <c:ptCount val="1"/>
                <c:pt idx="0">
                  <c:v>Total</c:v>
                </c:pt>
              </c:strCache>
            </c:strRef>
          </c:tx>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table'!$K$38:$K$43</c:f>
              <c:strCache>
                <c:ptCount val="5"/>
                <c:pt idx="0">
                  <c:v>Single</c:v>
                </c:pt>
                <c:pt idx="1">
                  <c:v>Married</c:v>
                </c:pt>
                <c:pt idx="2">
                  <c:v>Divorced</c:v>
                </c:pt>
                <c:pt idx="3">
                  <c:v>Separated</c:v>
                </c:pt>
                <c:pt idx="4">
                  <c:v>Widowed</c:v>
                </c:pt>
              </c:strCache>
            </c:strRef>
          </c:cat>
          <c:val>
            <c:numRef>
              <c:f>'Pivote table'!$L$38:$L$43</c:f>
              <c:numCache>
                <c:formatCode>General</c:formatCode>
                <c:ptCount val="5"/>
                <c:pt idx="0">
                  <c:v>137</c:v>
                </c:pt>
                <c:pt idx="1">
                  <c:v>123</c:v>
                </c:pt>
                <c:pt idx="2">
                  <c:v>30</c:v>
                </c:pt>
                <c:pt idx="3">
                  <c:v>12</c:v>
                </c:pt>
                <c:pt idx="4">
                  <c:v>8</c:v>
                </c:pt>
              </c:numCache>
            </c:numRef>
          </c:val>
          <c:extLst>
            <c:ext xmlns:c16="http://schemas.microsoft.com/office/drawing/2014/chart" uri="{C3380CC4-5D6E-409C-BE32-E72D297353CC}">
              <c16:uniqueId val="{00000000-83C2-42E8-B62C-979DC6066001}"/>
            </c:ext>
          </c:extLst>
        </c:ser>
        <c:dLbls>
          <c:dLblPos val="outEnd"/>
          <c:showLegendKey val="0"/>
          <c:showVal val="1"/>
          <c:showCatName val="0"/>
          <c:showSerName val="0"/>
          <c:showPercent val="0"/>
          <c:showBubbleSize val="0"/>
        </c:dLbls>
        <c:gapWidth val="219"/>
        <c:overlap val="-27"/>
        <c:axId val="788406527"/>
        <c:axId val="788399455"/>
      </c:barChart>
      <c:catAx>
        <c:axId val="78840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788399455"/>
        <c:crosses val="autoZero"/>
        <c:auto val="1"/>
        <c:lblAlgn val="ctr"/>
        <c:lblOffset val="100"/>
        <c:noMultiLvlLbl val="0"/>
      </c:catAx>
      <c:valAx>
        <c:axId val="788399455"/>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40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[HR.xlsx]Pivote table!Active Employees over Years </c:name>
    <c:fmtId val="5"/>
  </c:pivotSource>
  <c:chart>
    <c:title>
      <c:tx>
        <c:rich>
          <a:bodyPr rot="0" spcFirstLastPara="1" vertOverflow="ellipsis" vert="horz" wrap="square" anchor="ctr" anchorCtr="1"/>
          <a:lstStyle/>
          <a:p>
            <a:pPr>
              <a:defRPr lang="en-US" sz="2000" b="1" i="0" u="none" strike="noStrike" kern="1200" spc="0" baseline="0">
                <a:solidFill>
                  <a:schemeClr val="tx1"/>
                </a:solidFill>
                <a:latin typeface="+mn-lt"/>
                <a:ea typeface="+mn-ea"/>
                <a:cs typeface="+mn-cs"/>
              </a:defRPr>
            </a:pPr>
            <a:r>
              <a:rPr lang="en-US" sz="2000" b="1" i="0" u="none" strike="noStrike" kern="1200" spc="0" baseline="0">
                <a:solidFill>
                  <a:schemeClr val="tx1"/>
                </a:solidFill>
                <a:latin typeface="+mn-lt"/>
                <a:ea typeface="+mn-ea"/>
                <a:cs typeface="+mn-cs"/>
              </a:rPr>
              <a:t>Active Employees over Years </a:t>
            </a:r>
          </a:p>
        </c:rich>
      </c:tx>
      <c:overlay val="0"/>
      <c:spPr>
        <a:noFill/>
        <a:ln>
          <a:noFill/>
        </a:ln>
        <a:effectLst/>
      </c:spPr>
      <c:txPr>
        <a:bodyPr rot="0" spcFirstLastPara="1" vertOverflow="ellipsis" vert="horz" wrap="square" anchor="ctr" anchorCtr="1"/>
        <a:lstStyle/>
        <a:p>
          <a:pPr>
            <a:defRPr lang="en-US"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table'!$B$13</c:f>
              <c:strCache>
                <c:ptCount val="1"/>
                <c:pt idx="0">
                  <c:v>Total</c:v>
                </c:pt>
              </c:strCache>
            </c:strRef>
          </c:tx>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table'!$A$14:$A$26</c:f>
              <c:strCach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strCache>
            </c:strRef>
          </c:cat>
          <c:val>
            <c:numRef>
              <c:f>'Pivote table'!$B$14:$B$26</c:f>
              <c:numCache>
                <c:formatCode>General</c:formatCode>
                <c:ptCount val="12"/>
                <c:pt idx="0">
                  <c:v>1</c:v>
                </c:pt>
                <c:pt idx="1">
                  <c:v>1</c:v>
                </c:pt>
                <c:pt idx="2">
                  <c:v>2</c:v>
                </c:pt>
                <c:pt idx="3">
                  <c:v>3</c:v>
                </c:pt>
                <c:pt idx="4">
                  <c:v>6</c:v>
                </c:pt>
                <c:pt idx="5">
                  <c:v>24</c:v>
                </c:pt>
                <c:pt idx="6">
                  <c:v>28</c:v>
                </c:pt>
                <c:pt idx="7">
                  <c:v>31</c:v>
                </c:pt>
                <c:pt idx="8">
                  <c:v>50</c:v>
                </c:pt>
                <c:pt idx="9">
                  <c:v>25</c:v>
                </c:pt>
                <c:pt idx="10">
                  <c:v>5</c:v>
                </c:pt>
                <c:pt idx="11">
                  <c:v>6</c:v>
                </c:pt>
              </c:numCache>
            </c:numRef>
          </c:val>
          <c:smooth val="0"/>
          <c:extLst>
            <c:ext xmlns:c16="http://schemas.microsoft.com/office/drawing/2014/chart" uri="{C3380CC4-5D6E-409C-BE32-E72D297353CC}">
              <c16:uniqueId val="{00000000-A792-4BDC-BDA6-5CDE993DE970}"/>
            </c:ext>
          </c:extLst>
        </c:ser>
        <c:dLbls>
          <c:dLblPos val="t"/>
          <c:showLegendKey val="0"/>
          <c:showVal val="1"/>
          <c:showCatName val="0"/>
          <c:showSerName val="0"/>
          <c:showPercent val="0"/>
          <c:showBubbleSize val="0"/>
        </c:dLbls>
        <c:marker val="1"/>
        <c:smooth val="0"/>
        <c:axId val="1376139200"/>
        <c:axId val="1376142944"/>
      </c:lineChart>
      <c:catAx>
        <c:axId val="137613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76142944"/>
        <c:crosses val="autoZero"/>
        <c:auto val="1"/>
        <c:lblAlgn val="ctr"/>
        <c:lblOffset val="100"/>
        <c:noMultiLvlLbl val="0"/>
      </c:catAx>
      <c:valAx>
        <c:axId val="1376142944"/>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13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[HR.xlsx]Pivote table!Terminated Employees over Years </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2000" b="1" i="0" u="none" strike="noStrike" kern="1200" spc="0" baseline="0">
                <a:solidFill>
                  <a:schemeClr val="tx1"/>
                </a:solidFill>
                <a:latin typeface="+mn-lt"/>
                <a:ea typeface="+mn-ea"/>
                <a:cs typeface="+mn-cs"/>
              </a:defRPr>
            </a:pPr>
            <a:r>
              <a:rPr lang="en-US" sz="2000" b="1" i="0" u="none" strike="noStrike" kern="1200" spc="0" baseline="0">
                <a:solidFill>
                  <a:schemeClr val="tx1"/>
                </a:solidFill>
                <a:latin typeface="+mn-lt"/>
                <a:ea typeface="+mn-ea"/>
                <a:cs typeface="+mn-cs"/>
              </a:rPr>
              <a:t>Terminated Employees over Years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
          <c:idx val="0"/>
          <c:layout>
            <c:manualLayout>
              <c:x val="-3.9847656319789156E-2"/>
              <c:y val="-7.920845976200459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
          <c:idx val="0"/>
          <c:layout>
            <c:manualLayout>
              <c:x val="-2.2385746384020282E-2"/>
              <c:y val="-5.295516647240845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table'!$B$31</c:f>
              <c:strCache>
                <c:ptCount val="1"/>
                <c:pt idx="0">
                  <c:v>Total</c:v>
                </c:pt>
              </c:strCache>
            </c:strRef>
          </c:tx>
          <c:spPr>
            <a:ln w="28575"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Pt>
            <c:idx val="3"/>
            <c:marker>
              <c:symbol val="circle"/>
              <c:size val="5"/>
              <c:spPr>
                <a:solidFill>
                  <a:schemeClr val="accent1">
                    <a:lumMod val="75000"/>
                  </a:schemeClr>
                </a:solidFill>
                <a:ln w="9525">
                  <a:solidFill>
                    <a:schemeClr val="accent1">
                      <a:lumMod val="75000"/>
                    </a:schemeClr>
                  </a:solidFill>
                </a:ln>
                <a:effectLst/>
              </c:spPr>
            </c:marker>
            <c:bubble3D val="0"/>
            <c:spPr>
              <a:ln w="28575" cap="rnd">
                <a:solidFill>
                  <a:schemeClr val="accent1">
                    <a:lumMod val="75000"/>
                  </a:schemeClr>
                </a:solidFill>
                <a:round/>
              </a:ln>
              <a:effectLst/>
            </c:spPr>
            <c:extLst>
              <c:ext xmlns:c16="http://schemas.microsoft.com/office/drawing/2014/chart" uri="{C3380CC4-5D6E-409C-BE32-E72D297353CC}">
                <c16:uniqueId val="{00000001-D1FE-4A46-9C7C-69127AB110C2}"/>
              </c:ext>
            </c:extLst>
          </c:dPt>
          <c:dPt>
            <c:idx val="5"/>
            <c:marker>
              <c:symbol val="circle"/>
              <c:size val="5"/>
              <c:spPr>
                <a:solidFill>
                  <a:schemeClr val="accent1">
                    <a:lumMod val="75000"/>
                  </a:schemeClr>
                </a:solidFill>
                <a:ln w="9525">
                  <a:solidFill>
                    <a:schemeClr val="accent1">
                      <a:lumMod val="75000"/>
                    </a:schemeClr>
                  </a:solidFill>
                </a:ln>
                <a:effectLst/>
              </c:spPr>
            </c:marker>
            <c:bubble3D val="0"/>
            <c:spPr>
              <a:ln w="28575" cap="rnd">
                <a:solidFill>
                  <a:schemeClr val="accent1">
                    <a:lumMod val="75000"/>
                  </a:schemeClr>
                </a:solidFill>
                <a:round/>
              </a:ln>
              <a:effectLst/>
            </c:spPr>
            <c:extLst>
              <c:ext xmlns:c16="http://schemas.microsoft.com/office/drawing/2014/chart" uri="{C3380CC4-5D6E-409C-BE32-E72D297353CC}">
                <c16:uniqueId val="{00000002-D1FE-4A46-9C7C-69127AB110C2}"/>
              </c:ext>
            </c:extLst>
          </c:dPt>
          <c:dLbls>
            <c:dLbl>
              <c:idx val="3"/>
              <c:layout>
                <c:manualLayout>
                  <c:x val="-3.9847656319789156E-2"/>
                  <c:y val="-7.92084597620045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FE-4A46-9C7C-69127AB110C2}"/>
                </c:ext>
              </c:extLst>
            </c:dLbl>
            <c:dLbl>
              <c:idx val="5"/>
              <c:layout>
                <c:manualLayout>
                  <c:x val="-2.2385746384020282E-2"/>
                  <c:y val="-5.29551664724084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1FE-4A46-9C7C-69127AB110C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table'!$A$32:$A$41</c:f>
              <c:strCache>
                <c:ptCount val="9"/>
                <c:pt idx="0">
                  <c:v>2007</c:v>
                </c:pt>
                <c:pt idx="1">
                  <c:v>2008</c:v>
                </c:pt>
                <c:pt idx="2">
                  <c:v>2009</c:v>
                </c:pt>
                <c:pt idx="3">
                  <c:v>2010</c:v>
                </c:pt>
                <c:pt idx="4">
                  <c:v>2011</c:v>
                </c:pt>
                <c:pt idx="5">
                  <c:v>2012</c:v>
                </c:pt>
                <c:pt idx="6">
                  <c:v>2013</c:v>
                </c:pt>
                <c:pt idx="7">
                  <c:v>2014</c:v>
                </c:pt>
                <c:pt idx="8">
                  <c:v>2015</c:v>
                </c:pt>
              </c:strCache>
            </c:strRef>
          </c:cat>
          <c:val>
            <c:numRef>
              <c:f>'Pivote table'!$B$32:$B$41</c:f>
              <c:numCache>
                <c:formatCode>General</c:formatCode>
                <c:ptCount val="9"/>
                <c:pt idx="0">
                  <c:v>1</c:v>
                </c:pt>
                <c:pt idx="1">
                  <c:v>1</c:v>
                </c:pt>
                <c:pt idx="2">
                  <c:v>4</c:v>
                </c:pt>
                <c:pt idx="3">
                  <c:v>3</c:v>
                </c:pt>
                <c:pt idx="4">
                  <c:v>60</c:v>
                </c:pt>
                <c:pt idx="5">
                  <c:v>16</c:v>
                </c:pt>
                <c:pt idx="6">
                  <c:v>13</c:v>
                </c:pt>
                <c:pt idx="7">
                  <c:v>10</c:v>
                </c:pt>
                <c:pt idx="8">
                  <c:v>9</c:v>
                </c:pt>
              </c:numCache>
            </c:numRef>
          </c:val>
          <c:smooth val="0"/>
          <c:extLst>
            <c:ext xmlns:c16="http://schemas.microsoft.com/office/drawing/2014/chart" uri="{C3380CC4-5D6E-409C-BE32-E72D297353CC}">
              <c16:uniqueId val="{00000000-D1FE-4A46-9C7C-69127AB110C2}"/>
            </c:ext>
          </c:extLst>
        </c:ser>
        <c:dLbls>
          <c:dLblPos val="t"/>
          <c:showLegendKey val="0"/>
          <c:showVal val="1"/>
          <c:showCatName val="0"/>
          <c:showSerName val="0"/>
          <c:showPercent val="0"/>
          <c:showBubbleSize val="0"/>
        </c:dLbls>
        <c:marker val="1"/>
        <c:smooth val="0"/>
        <c:axId val="1376144192"/>
        <c:axId val="1376151264"/>
      </c:lineChart>
      <c:catAx>
        <c:axId val="137614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76151264"/>
        <c:crosses val="autoZero"/>
        <c:auto val="1"/>
        <c:lblAlgn val="ctr"/>
        <c:lblOffset val="100"/>
        <c:noMultiLvlLbl val="0"/>
      </c:catAx>
      <c:valAx>
        <c:axId val="1376151264"/>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14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2970"/>
              </a:solidFill>
              <a:ln w="19050">
                <a:solidFill>
                  <a:schemeClr val="lt1"/>
                </a:solidFill>
              </a:ln>
              <a:effectLst/>
            </c:spPr>
            <c:extLst>
              <c:ext xmlns:c16="http://schemas.microsoft.com/office/drawing/2014/chart" uri="{C3380CC4-5D6E-409C-BE32-E72D297353CC}">
                <c16:uniqueId val="{00000001-9EF7-4808-911B-5E6325BE5453}"/>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9EF7-4808-911B-5E6325BE5453}"/>
              </c:ext>
            </c:extLst>
          </c:dPt>
          <c:dLbls>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'Pivote table'!$E$4:$E$5</c:f>
              <c:numCache>
                <c:formatCode>General</c:formatCode>
                <c:ptCount val="2"/>
                <c:pt idx="0">
                  <c:v>177</c:v>
                </c:pt>
                <c:pt idx="1">
                  <c:v>133</c:v>
                </c:pt>
              </c:numCache>
            </c:numRef>
          </c:val>
          <c:extLst>
            <c:ext xmlns:c16="http://schemas.microsoft.com/office/drawing/2014/chart" uri="{C3380CC4-5D6E-409C-BE32-E72D297353CC}">
              <c16:uniqueId val="{00000004-9EF7-4808-911B-5E6325BE545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[HR.xlsx]Measure &amp; Root cause Analysis!termination by position </c:name>
    <c:fmtId val="2"/>
  </c:pivotSource>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solidFill>
                  <a:schemeClr val="tx1"/>
                </a:solidFill>
              </a:rPr>
              <a:t>Termination By Position </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'Measure &amp; Root cause Analysis'!$T$7</c:f>
              <c:strCache>
                <c:ptCount val="1"/>
                <c:pt idx="0">
                  <c:v>Total</c:v>
                </c:pt>
              </c:strCache>
            </c:strRef>
          </c:tx>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'Measure &amp; Root cause Analysis'!$S$8:$S$21</c:f>
              <c:strCache>
                <c:ptCount val="13"/>
                <c:pt idx="0">
                  <c:v>Production Technician I</c:v>
                </c:pt>
                <c:pt idx="1">
                  <c:v>Production Technician II</c:v>
                </c:pt>
                <c:pt idx="2">
                  <c:v>Database Administrator</c:v>
                </c:pt>
                <c:pt idx="3">
                  <c:v>Production Manager</c:v>
                </c:pt>
                <c:pt idx="4">
                  <c:v>Software Engineer</c:v>
                </c:pt>
                <c:pt idx="5">
                  <c:v>Sr. DBA</c:v>
                </c:pt>
                <c:pt idx="6">
                  <c:v>Area Sales Manager</c:v>
                </c:pt>
                <c:pt idx="7">
                  <c:v>Sr. Network Engineer</c:v>
                </c:pt>
                <c:pt idx="8">
                  <c:v>Administrative Assistant</c:v>
                </c:pt>
                <c:pt idx="9">
                  <c:v>Sales Manager</c:v>
                </c:pt>
                <c:pt idx="10">
                  <c:v>IT Manager - DB</c:v>
                </c:pt>
                <c:pt idx="11">
                  <c:v>Shared Services Manager</c:v>
                </c:pt>
                <c:pt idx="12">
                  <c:v>Network Engineer</c:v>
                </c:pt>
              </c:strCache>
            </c:strRef>
          </c:cat>
          <c:val>
            <c:numRef>
              <c:f>'Measure &amp; Root cause Analysis'!$T$8:$T$21</c:f>
              <c:numCache>
                <c:formatCode>General</c:formatCode>
                <c:ptCount val="13"/>
                <c:pt idx="0">
                  <c:v>59</c:v>
                </c:pt>
                <c:pt idx="1">
                  <c:v>30</c:v>
                </c:pt>
                <c:pt idx="2">
                  <c:v>6</c:v>
                </c:pt>
                <c:pt idx="3">
                  <c:v>5</c:v>
                </c:pt>
                <c:pt idx="4">
                  <c:v>3</c:v>
                </c:pt>
                <c:pt idx="5">
                  <c:v>3</c:v>
                </c:pt>
                <c:pt idx="6">
                  <c:v>3</c:v>
                </c:pt>
                <c:pt idx="7">
                  <c:v>2</c:v>
                </c:pt>
                <c:pt idx="8">
                  <c:v>2</c:v>
                </c:pt>
                <c:pt idx="9">
                  <c:v>1</c:v>
                </c:pt>
                <c:pt idx="10">
                  <c:v>1</c:v>
                </c:pt>
                <c:pt idx="11">
                  <c:v>1</c:v>
                </c:pt>
                <c:pt idx="12">
                  <c:v>1</c:v>
                </c:pt>
              </c:numCache>
            </c:numRef>
          </c:val>
          <c:extLst>
            <c:ext xmlns:c16="http://schemas.microsoft.com/office/drawing/2014/chart" uri="{C3380CC4-5D6E-409C-BE32-E72D297353CC}">
              <c16:uniqueId val="{00000000-EABA-403C-BA28-AB3C943BE4D4}"/>
            </c:ext>
          </c:extLst>
        </c:ser>
        <c:dLbls>
          <c:dLblPos val="outEnd"/>
          <c:showLegendKey val="0"/>
          <c:showVal val="1"/>
          <c:showCatName val="0"/>
          <c:showSerName val="0"/>
          <c:showPercent val="0"/>
          <c:showBubbleSize val="0"/>
        </c:dLbls>
        <c:gapWidth val="219"/>
        <c:axId val="1743927120"/>
        <c:axId val="1743935856"/>
      </c:barChart>
      <c:catAx>
        <c:axId val="1743927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43935856"/>
        <c:crosses val="autoZero"/>
        <c:auto val="1"/>
        <c:lblAlgn val="ctr"/>
        <c:lblOffset val="100"/>
        <c:noMultiLvlLbl val="0"/>
      </c:catAx>
      <c:valAx>
        <c:axId val="1743935856"/>
        <c:scaling>
          <c:orientation val="minMax"/>
        </c:scaling>
        <c:delete val="0"/>
        <c:axPos val="b"/>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92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rich>
          <a:bodyPr spcFirstLastPara="1" vertOverflow="ellipsis" horzOverflow="overflow" wrap="square" lIns="0" tIns="0" rIns="0" bIns="0" anchor="ctr" anchorCtr="1"/>
          <a:lstStyle/>
          <a:p>
            <a:pPr rtl="0"/>
            <a:r>
              <a:rPr lang="en-US" sz="1800" b="0" i="0" baseline="0">
                <a:effectLst/>
              </a:rPr>
              <a:t>Top 5 Paid Poasitions </a:t>
            </a:r>
            <a:endParaRPr lang="en-US" sz="1400">
              <a:effectLst/>
            </a:endParaRPr>
          </a:p>
        </cx:rich>
      </cx:tx>
    </cx:title>
    <cx:plotArea>
      <cx:plotAreaRegion>
        <cx:series layoutId="funnel" uniqueId="{EB0D0872-7C44-4397-AAE7-1191743E31DF}">
          <cx:tx>
            <cx:txData>
              <cx:f>_xlchart.v2.1</cx:f>
              <cx:v>Max of Monthly Salary</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Employees By Department </cx:v>
        </cx:txData>
      </cx:tx>
      <cx:txPr>
        <a:bodyPr spcFirstLastPara="1" vertOverflow="ellipsis" horzOverflow="overflow" wrap="square" lIns="0" tIns="0" rIns="0" bIns="0" anchor="ctr" anchorCtr="1"/>
        <a:lstStyle/>
        <a:p>
          <a:pPr algn="ctr" rtl="0">
            <a:defRPr sz="2000" b="1">
              <a:solidFill>
                <a:schemeClr val="tx1"/>
              </a:solidFill>
            </a:defRPr>
          </a:pPr>
          <a:r>
            <a:rPr lang="en-US" sz="2000" b="1" i="0" u="none" strike="noStrike" baseline="0">
              <a:solidFill>
                <a:schemeClr val="tx1"/>
              </a:solidFill>
              <a:latin typeface="Calibri" panose="020F0502020204030204"/>
            </a:rPr>
            <a:t>Employees By Department </a:t>
          </a:r>
        </a:p>
      </cx:txPr>
    </cx:title>
    <cx:plotArea>
      <cx:plotAreaRegion>
        <cx:series layoutId="treemap" uniqueId="{9151FA4C-04B9-414E-8328-47C223588F38}">
          <cx:tx>
            <cx:txData>
              <cx:f>_xlchart.v1.7</cx:f>
              <cx:v>Count of Employee Name</cx:v>
            </cx:txData>
          </cx:tx>
          <cx:dataLabels>
            <cx:txPr>
              <a:bodyPr spcFirstLastPara="1" vertOverflow="ellipsis" horzOverflow="overflow" wrap="square" lIns="0" tIns="0" rIns="0" bIns="0" anchor="ctr" anchorCtr="1"/>
              <a:lstStyle/>
              <a:p>
                <a:pPr algn="ctr" rtl="0">
                  <a:defRPr sz="1200">
                    <a:solidFill>
                      <a:schemeClr val="tx1">
                        <a:lumMod val="65000"/>
                        <a:lumOff val="35000"/>
                      </a:schemeClr>
                    </a:solidFill>
                  </a:defRPr>
                </a:pPr>
                <a:endParaRPr lang="en-US" sz="1200" b="0" i="0" u="none" strike="noStrike" baseline="0">
                  <a:solidFill>
                    <a:schemeClr val="tx1">
                      <a:lumMod val="65000"/>
                      <a:lumOff val="35000"/>
                    </a:schemeClr>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vertOverflow="overflow" horzOverflow="overflow" wrap="square" lIns="0" tIns="0" rIns="0" bIns="0"/>
        <a:lstStyle/>
        <a:p>
          <a:pPr algn="ctr" rtl="0">
            <a:defRPr sz="1100" b="1" i="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sz="1100" b="1">
            <a:solidFill>
              <a:schemeClr val="tx1">
                <a:lumMod val="65000"/>
                <a:lumOff val="35000"/>
              </a:schemeClr>
            </a:solidFill>
          </a:endParaRPr>
        </a:p>
      </cx:txPr>
    </cx:legend>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Employees Performance</cx:v>
        </cx:txData>
      </cx:tx>
      <cx:txPr>
        <a:bodyPr spcFirstLastPara="1" vertOverflow="ellipsis" horzOverflow="overflow" wrap="square" lIns="0" tIns="0" rIns="0" bIns="0" anchor="ctr" anchorCtr="1"/>
        <a:lstStyle/>
        <a:p>
          <a:pPr algn="ctr" rtl="0">
            <a:defRPr sz="2000" b="1">
              <a:solidFill>
                <a:schemeClr val="tx1"/>
              </a:solidFill>
            </a:defRPr>
          </a:pPr>
          <a:r>
            <a:rPr lang="en-US" sz="2000" b="1" i="0" u="none" strike="noStrike" baseline="0">
              <a:solidFill>
                <a:schemeClr val="tx1"/>
              </a:solidFill>
              <a:latin typeface="Calibri" panose="020F0502020204030204"/>
            </a:rPr>
            <a:t>Employees Performance</a:t>
          </a:r>
        </a:p>
      </cx:txPr>
    </cx:title>
    <cx:plotArea>
      <cx:plotAreaRegion>
        <cx:series layoutId="funnel" uniqueId="{44ACC1B0-EEB9-43D2-B294-7F8EB4BBB6A3}">
          <cx:tx>
            <cx:txData>
              <cx:f>_xlchart.v2.4</cx:f>
              <cx:v>Count of Performance Score</cx:v>
            </cx:txData>
          </cx:tx>
          <cx: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cx:spPr>
          <cx:dataLabels>
            <cx:txPr>
              <a:bodyPr spcFirstLastPara="1" vertOverflow="ellipsis" horzOverflow="overflow" wrap="square" lIns="0" tIns="0" rIns="0" bIns="0" anchor="ctr" anchorCtr="1"/>
              <a:lstStyle/>
              <a:p>
                <a:pPr algn="ctr" rtl="0">
                  <a:defRPr sz="1000" b="1">
                    <a:solidFill>
                      <a:schemeClr val="bg1"/>
                    </a:solidFill>
                  </a:defRPr>
                </a:pPr>
                <a:endParaRPr lang="en-US" sz="1000" b="1" i="0" u="none" strike="noStrike" baseline="0">
                  <a:solidFill>
                    <a:schemeClr val="bg1"/>
                  </a:solidFill>
                  <a:latin typeface="Calibri" panose="020F0502020204030204"/>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00" b="1">
                <a:solidFill>
                  <a:schemeClr val="tx1">
                    <a:lumMod val="65000"/>
                    <a:lumOff val="35000"/>
                  </a:schemeClr>
                </a:solidFill>
              </a:defRPr>
            </a:pPr>
            <a:endParaRPr lang="en-US" sz="1000" b="1" i="0" u="none" strike="noStrike" baseline="0">
              <a:solidFill>
                <a:schemeClr val="tx1">
                  <a:lumMod val="65000"/>
                  <a:lumOff val="35000"/>
                </a:scheme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microsoft.com/office/2014/relationships/chartEx" Target="../charts/chartEx3.xml"/><Relationship Id="rId18" Type="http://schemas.openxmlformats.org/officeDocument/2006/relationships/image" Target="../media/image15.png"/><Relationship Id="rId3" Type="http://schemas.openxmlformats.org/officeDocument/2006/relationships/image" Target="../media/image1.png"/><Relationship Id="rId7" Type="http://schemas.openxmlformats.org/officeDocument/2006/relationships/chart" Target="../charts/chart7.xml"/><Relationship Id="rId12" Type="http://schemas.openxmlformats.org/officeDocument/2006/relationships/chart" Target="../charts/chart8.xml"/><Relationship Id="rId17" Type="http://schemas.openxmlformats.org/officeDocument/2006/relationships/image" Target="../media/image14.svg"/><Relationship Id="rId2" Type="http://schemas.microsoft.com/office/2014/relationships/chartEx" Target="../charts/chartEx2.xml"/><Relationship Id="rId16" Type="http://schemas.openxmlformats.org/officeDocument/2006/relationships/image" Target="../media/image13.png"/><Relationship Id="rId1" Type="http://schemas.openxmlformats.org/officeDocument/2006/relationships/chart" Target="../charts/chart4.xml"/><Relationship Id="rId6" Type="http://schemas.openxmlformats.org/officeDocument/2006/relationships/chart" Target="../charts/chart6.xml"/><Relationship Id="rId11" Type="http://schemas.openxmlformats.org/officeDocument/2006/relationships/image" Target="../media/image10.svg"/><Relationship Id="rId5" Type="http://schemas.openxmlformats.org/officeDocument/2006/relationships/chart" Target="../charts/chart5.xml"/><Relationship Id="rId15" Type="http://schemas.openxmlformats.org/officeDocument/2006/relationships/image" Target="../media/image12.svg"/><Relationship Id="rId10" Type="http://schemas.openxmlformats.org/officeDocument/2006/relationships/image" Target="../media/image9.png"/><Relationship Id="rId19" Type="http://schemas.openxmlformats.org/officeDocument/2006/relationships/image" Target="../media/image16.svg"/><Relationship Id="rId4" Type="http://schemas.openxmlformats.org/officeDocument/2006/relationships/image" Target="../media/image2.svg"/><Relationship Id="rId9" Type="http://schemas.openxmlformats.org/officeDocument/2006/relationships/image" Target="../media/image8.svg"/><Relationship Id="rId14" Type="http://schemas.openxmlformats.org/officeDocument/2006/relationships/image" Target="../media/image1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svg"/><Relationship Id="rId1" Type="http://schemas.openxmlformats.org/officeDocument/2006/relationships/image" Target="../media/image3.png"/><Relationship Id="rId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oneCellAnchor>
    <xdr:from>
      <xdr:col>8</xdr:col>
      <xdr:colOff>352425</xdr:colOff>
      <xdr:row>4</xdr:row>
      <xdr:rowOff>66675</xdr:rowOff>
    </xdr:from>
    <xdr:ext cx="184731" cy="264560"/>
    <xdr:sp macro="" textlink="">
      <xdr:nvSpPr>
        <xdr:cNvPr id="7" name="TextBox 6">
          <a:extLst>
            <a:ext uri="{FF2B5EF4-FFF2-40B4-BE49-F238E27FC236}">
              <a16:creationId xmlns:a16="http://schemas.microsoft.com/office/drawing/2014/main" id="{44F29E97-F3B4-4613-553F-E35E3FAC795F}"/>
            </a:ext>
          </a:extLst>
        </xdr:cNvPr>
        <xdr:cNvSpPr txBox="1"/>
      </xdr:nvSpPr>
      <xdr:spPr>
        <a:xfrm>
          <a:off x="5229225" y="828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14</xdr:col>
      <xdr:colOff>374484</xdr:colOff>
      <xdr:row>18</xdr:row>
      <xdr:rowOff>129700</xdr:rowOff>
    </xdr:from>
    <xdr:to>
      <xdr:col>22</xdr:col>
      <xdr:colOff>28194</xdr:colOff>
      <xdr:row>33</xdr:row>
      <xdr:rowOff>73188</xdr:rowOff>
    </xdr:to>
    <mc:AlternateContent xmlns:mc="http://schemas.openxmlformats.org/markup-compatibility/2006">
      <mc:Choice xmlns:cx2="http://schemas.microsoft.com/office/drawing/2015/10/21/chartex" Requires="cx2">
        <xdr:graphicFrame macro="">
          <xdr:nvGraphicFramePr>
            <xdr:cNvPr id="40" name="Chart 39">
              <a:extLst>
                <a:ext uri="{FF2B5EF4-FFF2-40B4-BE49-F238E27FC236}">
                  <a16:creationId xmlns:a16="http://schemas.microsoft.com/office/drawing/2014/main" id="{613C2244-6FD1-41FE-BCBC-74218D932D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908884" y="3421540"/>
              <a:ext cx="4530510" cy="26866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360091</xdr:colOff>
      <xdr:row>39</xdr:row>
      <xdr:rowOff>139390</xdr:rowOff>
    </xdr:from>
    <xdr:to>
      <xdr:col>17</xdr:col>
      <xdr:colOff>33745</xdr:colOff>
      <xdr:row>53</xdr:row>
      <xdr:rowOff>170386</xdr:rowOff>
    </xdr:to>
    <xdr:graphicFrame macro="">
      <xdr:nvGraphicFramePr>
        <xdr:cNvPr id="5" name="Chart 4">
          <a:extLst>
            <a:ext uri="{FF2B5EF4-FFF2-40B4-BE49-F238E27FC236}">
              <a16:creationId xmlns:a16="http://schemas.microsoft.com/office/drawing/2014/main" id="{9646054A-12DB-4D11-8349-1137D450C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215583</xdr:colOff>
      <xdr:row>18</xdr:row>
      <xdr:rowOff>68514</xdr:rowOff>
    </xdr:from>
    <xdr:to>
      <xdr:col>13</xdr:col>
      <xdr:colOff>455032</xdr:colOff>
      <xdr:row>36</xdr:row>
      <xdr:rowOff>10396</xdr:rowOff>
    </xdr:to>
    <xdr:grpSp>
      <xdr:nvGrpSpPr>
        <xdr:cNvPr id="6" name="Group 5">
          <a:extLst>
            <a:ext uri="{FF2B5EF4-FFF2-40B4-BE49-F238E27FC236}">
              <a16:creationId xmlns:a16="http://schemas.microsoft.com/office/drawing/2014/main" id="{B0B828A3-2C60-4D1F-8FCB-31776E9F5332}"/>
            </a:ext>
          </a:extLst>
        </xdr:cNvPr>
        <xdr:cNvGrpSpPr/>
      </xdr:nvGrpSpPr>
      <xdr:grpSpPr>
        <a:xfrm>
          <a:off x="2668851" y="3413880"/>
          <a:ext cx="5759303" cy="3287248"/>
          <a:chOff x="6315634" y="8654864"/>
          <a:chExt cx="5760720" cy="3429000"/>
        </a:xfrm>
      </xdr:grpSpPr>
      <xdr:sp macro="" textlink="">
        <xdr:nvSpPr>
          <xdr:cNvPr id="8" name="Rectangle 7">
            <a:extLst>
              <a:ext uri="{FF2B5EF4-FFF2-40B4-BE49-F238E27FC236}">
                <a16:creationId xmlns:a16="http://schemas.microsoft.com/office/drawing/2014/main" id="{BC99B475-FC94-DA64-209E-5C60F41A448A}"/>
              </a:ext>
            </a:extLst>
          </xdr:cNvPr>
          <xdr:cNvSpPr/>
        </xdr:nvSpPr>
        <xdr:spPr>
          <a:xfrm>
            <a:off x="6315634" y="8654864"/>
            <a:ext cx="5760720" cy="3429000"/>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9" name="Chart 8">
            <a:extLst>
              <a:ext uri="{FF2B5EF4-FFF2-40B4-BE49-F238E27FC236}">
                <a16:creationId xmlns:a16="http://schemas.microsoft.com/office/drawing/2014/main" id="{9FEEA548-F037-0EB3-370C-F8068A5C580C}"/>
              </a:ext>
            </a:extLst>
          </xdr:cNvPr>
          <xdr:cNvGraphicFramePr>
            <a:graphicFrameLocks/>
          </xdr:cNvGraphicFramePr>
        </xdr:nvGraphicFramePr>
        <xdr:xfrm>
          <a:off x="6429374" y="8740588"/>
          <a:ext cx="5560919" cy="3319743"/>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545946</xdr:colOff>
      <xdr:row>38</xdr:row>
      <xdr:rowOff>11616</xdr:rowOff>
    </xdr:from>
    <xdr:to>
      <xdr:col>8</xdr:col>
      <xdr:colOff>546885</xdr:colOff>
      <xdr:row>57</xdr:row>
      <xdr:rowOff>142276</xdr:rowOff>
    </xdr:to>
    <xdr:graphicFrame macro="">
      <xdr:nvGraphicFramePr>
        <xdr:cNvPr id="10" name="Chart 9">
          <a:extLst>
            <a:ext uri="{FF2B5EF4-FFF2-40B4-BE49-F238E27FC236}">
              <a16:creationId xmlns:a16="http://schemas.microsoft.com/office/drawing/2014/main" id="{65FFD533-D34F-4B24-A67C-A4589156E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234675</xdr:colOff>
      <xdr:row>0</xdr:row>
      <xdr:rowOff>38100</xdr:rowOff>
    </xdr:from>
    <xdr:to>
      <xdr:col>33</xdr:col>
      <xdr:colOff>174402</xdr:colOff>
      <xdr:row>4</xdr:row>
      <xdr:rowOff>99060</xdr:rowOff>
    </xdr:to>
    <xdr:sp macro="" textlink="">
      <xdr:nvSpPr>
        <xdr:cNvPr id="2" name="Rectangle 1">
          <a:extLst>
            <a:ext uri="{FF2B5EF4-FFF2-40B4-BE49-F238E27FC236}">
              <a16:creationId xmlns:a16="http://schemas.microsoft.com/office/drawing/2014/main" id="{62267DB5-90B0-DE5A-C327-A79CEB5317CB}"/>
            </a:ext>
          </a:extLst>
        </xdr:cNvPr>
        <xdr:cNvSpPr/>
      </xdr:nvSpPr>
      <xdr:spPr>
        <a:xfrm>
          <a:off x="234675" y="38100"/>
          <a:ext cx="19983640" cy="834003"/>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000" b="1" cap="none" spc="0">
              <a:ln>
                <a:noFill/>
              </a:ln>
              <a:solidFill>
                <a:schemeClr val="tx1">
                  <a:lumMod val="85000"/>
                  <a:lumOff val="15000"/>
                </a:schemeClr>
              </a:solidFill>
              <a:effectLst/>
            </a:rPr>
            <a:t> HR</a:t>
          </a:r>
          <a:r>
            <a:rPr lang="en-US" sz="4000" b="1" cap="none" spc="0" baseline="0">
              <a:ln>
                <a:noFill/>
              </a:ln>
              <a:solidFill>
                <a:schemeClr val="tx1">
                  <a:lumMod val="85000"/>
                  <a:lumOff val="15000"/>
                </a:schemeClr>
              </a:solidFill>
              <a:effectLst/>
            </a:rPr>
            <a:t> Dashboard </a:t>
          </a:r>
          <a:endParaRPr lang="en-US" sz="4000" b="1" cap="none" spc="0">
            <a:ln>
              <a:noFill/>
            </a:ln>
            <a:solidFill>
              <a:schemeClr val="tx1">
                <a:lumMod val="85000"/>
                <a:lumOff val="15000"/>
              </a:schemeClr>
            </a:solidFill>
            <a:effectLst/>
          </a:endParaRPr>
        </a:p>
      </xdr:txBody>
    </xdr:sp>
    <xdr:clientData/>
  </xdr:twoCellAnchor>
  <xdr:twoCellAnchor>
    <xdr:from>
      <xdr:col>19</xdr:col>
      <xdr:colOff>451596</xdr:colOff>
      <xdr:row>5</xdr:row>
      <xdr:rowOff>115422</xdr:rowOff>
    </xdr:from>
    <xdr:to>
      <xdr:col>29</xdr:col>
      <xdr:colOff>49080</xdr:colOff>
      <xdr:row>21</xdr:row>
      <xdr:rowOff>178175</xdr:rowOff>
    </xdr:to>
    <xdr:grpSp>
      <xdr:nvGrpSpPr>
        <xdr:cNvPr id="25" name="Group 24">
          <a:extLst>
            <a:ext uri="{FF2B5EF4-FFF2-40B4-BE49-F238E27FC236}">
              <a16:creationId xmlns:a16="http://schemas.microsoft.com/office/drawing/2014/main" id="{6A6A21A4-D873-C21A-56ED-876647D61CF1}"/>
            </a:ext>
          </a:extLst>
        </xdr:cNvPr>
        <xdr:cNvGrpSpPr/>
      </xdr:nvGrpSpPr>
      <xdr:grpSpPr>
        <a:xfrm>
          <a:off x="12033996" y="1029822"/>
          <a:ext cx="5693484" cy="2988833"/>
          <a:chOff x="2857500" y="4019550"/>
          <a:chExt cx="4605701" cy="2750294"/>
        </a:xfrm>
      </xdr:grpSpPr>
      <xdr:sp macro="" textlink="">
        <xdr:nvSpPr>
          <xdr:cNvPr id="24" name="Rectangle 23">
            <a:extLst>
              <a:ext uri="{FF2B5EF4-FFF2-40B4-BE49-F238E27FC236}">
                <a16:creationId xmlns:a16="http://schemas.microsoft.com/office/drawing/2014/main" id="{AB807557-2F6A-470B-B8F6-621C1F7CEBD2}"/>
              </a:ext>
            </a:extLst>
          </xdr:cNvPr>
          <xdr:cNvSpPr/>
        </xdr:nvSpPr>
        <xdr:spPr>
          <a:xfrm>
            <a:off x="2857500" y="4019550"/>
            <a:ext cx="4605701" cy="2750294"/>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3" name="Chart 22">
            <a:extLst>
              <a:ext uri="{FF2B5EF4-FFF2-40B4-BE49-F238E27FC236}">
                <a16:creationId xmlns:a16="http://schemas.microsoft.com/office/drawing/2014/main" id="{CA225DD0-9DF4-4B08-9614-F4A81B4A8E15}"/>
              </a:ext>
            </a:extLst>
          </xdr:cNvPr>
          <xdr:cNvGraphicFramePr>
            <a:graphicFrameLocks/>
          </xdr:cNvGraphicFramePr>
        </xdr:nvGraphicFramePr>
        <xdr:xfrm>
          <a:off x="3022796" y="4149070"/>
          <a:ext cx="4364737" cy="2551918"/>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0</xdr:col>
      <xdr:colOff>249954</xdr:colOff>
      <xdr:row>40</xdr:row>
      <xdr:rowOff>85021</xdr:rowOff>
    </xdr:from>
    <xdr:to>
      <xdr:col>9</xdr:col>
      <xdr:colOff>463762</xdr:colOff>
      <xdr:row>57</xdr:row>
      <xdr:rowOff>180271</xdr:rowOff>
    </xdr:to>
    <xdr:grpSp>
      <xdr:nvGrpSpPr>
        <xdr:cNvPr id="26" name="Group 25">
          <a:extLst>
            <a:ext uri="{FF2B5EF4-FFF2-40B4-BE49-F238E27FC236}">
              <a16:creationId xmlns:a16="http://schemas.microsoft.com/office/drawing/2014/main" id="{1A9E8512-4C98-47A6-AC5A-C9BB6069D2D8}"/>
            </a:ext>
          </a:extLst>
        </xdr:cNvPr>
        <xdr:cNvGrpSpPr/>
      </xdr:nvGrpSpPr>
      <xdr:grpSpPr>
        <a:xfrm>
          <a:off x="249954" y="7400221"/>
          <a:ext cx="5700208" cy="3204210"/>
          <a:chOff x="6606442" y="659423"/>
          <a:chExt cx="5958320" cy="3402592"/>
        </a:xfrm>
      </xdr:grpSpPr>
      <xdr:sp macro="" textlink="">
        <xdr:nvSpPr>
          <xdr:cNvPr id="27" name="Rectangle 26">
            <a:extLst>
              <a:ext uri="{FF2B5EF4-FFF2-40B4-BE49-F238E27FC236}">
                <a16:creationId xmlns:a16="http://schemas.microsoft.com/office/drawing/2014/main" id="{CA5D600B-4230-CE8F-06E6-C9DEAD95AA07}"/>
              </a:ext>
            </a:extLst>
          </xdr:cNvPr>
          <xdr:cNvSpPr/>
        </xdr:nvSpPr>
        <xdr:spPr>
          <a:xfrm>
            <a:off x="6606442" y="659423"/>
            <a:ext cx="5958320" cy="3402592"/>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C0F49CD6-32FE-89F3-97B9-B6198D4C0571}"/>
                  </a:ext>
                </a:extLst>
              </xdr:cNvPr>
              <xdr:cNvGraphicFramePr/>
            </xdr:nvGraphicFramePr>
            <xdr:xfrm>
              <a:off x="6655289" y="757115"/>
              <a:ext cx="5822199" cy="3223846"/>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655289" y="757115"/>
                <a:ext cx="5822199" cy="322384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editAs="oneCell">
    <xdr:from>
      <xdr:col>31</xdr:col>
      <xdr:colOff>549364</xdr:colOff>
      <xdr:row>0</xdr:row>
      <xdr:rowOff>22302</xdr:rowOff>
    </xdr:from>
    <xdr:to>
      <xdr:col>33</xdr:col>
      <xdr:colOff>177889</xdr:colOff>
      <xdr:row>4</xdr:row>
      <xdr:rowOff>103265</xdr:rowOff>
    </xdr:to>
    <xdr:pic>
      <xdr:nvPicPr>
        <xdr:cNvPr id="39" name="Graphic 38" descr="Social network with solid fill">
          <a:extLst>
            <a:ext uri="{FF2B5EF4-FFF2-40B4-BE49-F238E27FC236}">
              <a16:creationId xmlns:a16="http://schemas.microsoft.com/office/drawing/2014/main" id="{DB1BD9B8-2250-D03B-433B-75016E61339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9263977" y="22302"/>
          <a:ext cx="835919" cy="832231"/>
        </a:xfrm>
        <a:prstGeom prst="rect">
          <a:avLst/>
        </a:prstGeom>
      </xdr:spPr>
    </xdr:pic>
    <xdr:clientData/>
  </xdr:twoCellAnchor>
  <xdr:oneCellAnchor>
    <xdr:from>
      <xdr:col>4</xdr:col>
      <xdr:colOff>77219</xdr:colOff>
      <xdr:row>27</xdr:row>
      <xdr:rowOff>47290</xdr:rowOff>
    </xdr:from>
    <xdr:ext cx="676864" cy="264560"/>
    <xdr:sp macro="" textlink="$D$9">
      <xdr:nvSpPr>
        <xdr:cNvPr id="43" name="TextBox 42">
          <a:extLst>
            <a:ext uri="{FF2B5EF4-FFF2-40B4-BE49-F238E27FC236}">
              <a16:creationId xmlns:a16="http://schemas.microsoft.com/office/drawing/2014/main" id="{CA5D455A-2408-4EBB-AF3F-DB8F06C4E0EF}"/>
            </a:ext>
          </a:extLst>
        </xdr:cNvPr>
        <xdr:cNvSpPr txBox="1"/>
      </xdr:nvSpPr>
      <xdr:spPr>
        <a:xfrm>
          <a:off x="2542513" y="5342069"/>
          <a:ext cx="67686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D87EB51-6C36-495B-8CCD-242EC481B522}" type="TxLink">
            <a:rPr lang="en-US" sz="1100" b="0" i="0" u="none" strike="noStrike">
              <a:solidFill>
                <a:schemeClr val="tx1"/>
              </a:solidFill>
              <a:latin typeface="Calibri"/>
              <a:cs typeface="Calibri"/>
            </a:rPr>
            <a:pPr/>
            <a:t> </a:t>
          </a:fld>
          <a:endParaRPr lang="en-US" sz="1100">
            <a:solidFill>
              <a:schemeClr val="tx1"/>
            </a:solidFill>
          </a:endParaRPr>
        </a:p>
      </xdr:txBody>
    </xdr:sp>
    <xdr:clientData/>
  </xdr:oneCellAnchor>
  <xdr:oneCellAnchor>
    <xdr:from>
      <xdr:col>4</xdr:col>
      <xdr:colOff>84782</xdr:colOff>
      <xdr:row>32</xdr:row>
      <xdr:rowOff>181200</xdr:rowOff>
    </xdr:from>
    <xdr:ext cx="555627" cy="264560"/>
    <xdr:sp macro="" textlink="$C$9">
      <xdr:nvSpPr>
        <xdr:cNvPr id="45" name="TextBox 44">
          <a:extLst>
            <a:ext uri="{FF2B5EF4-FFF2-40B4-BE49-F238E27FC236}">
              <a16:creationId xmlns:a16="http://schemas.microsoft.com/office/drawing/2014/main" id="{6CFC64C8-720A-466B-BF51-EE830EC3249B}"/>
            </a:ext>
          </a:extLst>
        </xdr:cNvPr>
        <xdr:cNvSpPr txBox="1"/>
      </xdr:nvSpPr>
      <xdr:spPr>
        <a:xfrm>
          <a:off x="2550076" y="6456494"/>
          <a:ext cx="55562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0DC7CBE-5FC5-444D-B50B-7C3DB5E0B876}" type="TxLink">
            <a:rPr lang="en-US" sz="1100" b="0" i="0" u="none" strike="noStrike">
              <a:solidFill>
                <a:schemeClr val="tx1"/>
              </a:solidFill>
              <a:latin typeface="Calibri"/>
              <a:cs typeface="Calibri"/>
            </a:rPr>
            <a:pPr/>
            <a:t> </a:t>
          </a:fld>
          <a:endParaRPr lang="en-US" sz="1100">
            <a:solidFill>
              <a:schemeClr val="tx1"/>
            </a:solidFill>
          </a:endParaRPr>
        </a:p>
      </xdr:txBody>
    </xdr:sp>
    <xdr:clientData/>
  </xdr:oneCellAnchor>
  <xdr:twoCellAnchor>
    <xdr:from>
      <xdr:col>10</xdr:col>
      <xdr:colOff>60173</xdr:colOff>
      <xdr:row>22</xdr:row>
      <xdr:rowOff>151713</xdr:rowOff>
    </xdr:from>
    <xdr:to>
      <xdr:col>19</xdr:col>
      <xdr:colOff>273981</xdr:colOff>
      <xdr:row>39</xdr:row>
      <xdr:rowOff>26649</xdr:rowOff>
    </xdr:to>
    <xdr:grpSp>
      <xdr:nvGrpSpPr>
        <xdr:cNvPr id="77" name="Group 76">
          <a:extLst>
            <a:ext uri="{FF2B5EF4-FFF2-40B4-BE49-F238E27FC236}">
              <a16:creationId xmlns:a16="http://schemas.microsoft.com/office/drawing/2014/main" id="{FBD69A95-5FA7-26A1-9B79-D796FD850BE3}"/>
            </a:ext>
          </a:extLst>
        </xdr:cNvPr>
        <xdr:cNvGrpSpPr/>
      </xdr:nvGrpSpPr>
      <xdr:grpSpPr>
        <a:xfrm>
          <a:off x="6156173" y="4175073"/>
          <a:ext cx="5700208" cy="2983896"/>
          <a:chOff x="6317316" y="5000625"/>
          <a:chExt cx="5760720" cy="3200400"/>
        </a:xfrm>
      </xdr:grpSpPr>
      <xdr:sp macro="" textlink="">
        <xdr:nvSpPr>
          <xdr:cNvPr id="69" name="Rectangle 68">
            <a:extLst>
              <a:ext uri="{FF2B5EF4-FFF2-40B4-BE49-F238E27FC236}">
                <a16:creationId xmlns:a16="http://schemas.microsoft.com/office/drawing/2014/main" id="{E9C1EFB5-199D-97FD-137D-3A23907935D0}"/>
              </a:ext>
            </a:extLst>
          </xdr:cNvPr>
          <xdr:cNvSpPr/>
        </xdr:nvSpPr>
        <xdr:spPr>
          <a:xfrm>
            <a:off x="6317316" y="5000625"/>
            <a:ext cx="5760720" cy="3200400"/>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3" name="Chart 52">
            <a:extLst>
              <a:ext uri="{FF2B5EF4-FFF2-40B4-BE49-F238E27FC236}">
                <a16:creationId xmlns:a16="http://schemas.microsoft.com/office/drawing/2014/main" id="{2AAF7AB3-D5F8-4E82-8499-30267A0D4C4A}"/>
              </a:ext>
            </a:extLst>
          </xdr:cNvPr>
          <xdr:cNvGraphicFramePr>
            <a:graphicFrameLocks/>
          </xdr:cNvGraphicFramePr>
        </xdr:nvGraphicFramePr>
        <xdr:xfrm>
          <a:off x="6499411" y="5196727"/>
          <a:ext cx="5420846" cy="291353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19</xdr:col>
      <xdr:colOff>472392</xdr:colOff>
      <xdr:row>22</xdr:row>
      <xdr:rowOff>146672</xdr:rowOff>
    </xdr:from>
    <xdr:to>
      <xdr:col>29</xdr:col>
      <xdr:colOff>60352</xdr:colOff>
      <xdr:row>39</xdr:row>
      <xdr:rowOff>21608</xdr:rowOff>
    </xdr:to>
    <xdr:grpSp>
      <xdr:nvGrpSpPr>
        <xdr:cNvPr id="78" name="Group 77">
          <a:extLst>
            <a:ext uri="{FF2B5EF4-FFF2-40B4-BE49-F238E27FC236}">
              <a16:creationId xmlns:a16="http://schemas.microsoft.com/office/drawing/2014/main" id="{44300B66-8A67-4068-2E28-2635181916B4}"/>
            </a:ext>
          </a:extLst>
        </xdr:cNvPr>
        <xdr:cNvGrpSpPr/>
      </xdr:nvGrpSpPr>
      <xdr:grpSpPr>
        <a:xfrm>
          <a:off x="12054792" y="4170032"/>
          <a:ext cx="5683960" cy="2983896"/>
          <a:chOff x="12209370" y="5037605"/>
          <a:chExt cx="5751195" cy="3200400"/>
        </a:xfrm>
      </xdr:grpSpPr>
      <xdr:sp macro="" textlink="">
        <xdr:nvSpPr>
          <xdr:cNvPr id="75" name="Rectangle 74">
            <a:extLst>
              <a:ext uri="{FF2B5EF4-FFF2-40B4-BE49-F238E27FC236}">
                <a16:creationId xmlns:a16="http://schemas.microsoft.com/office/drawing/2014/main" id="{CF592BBD-B787-449B-99AE-8BAB523FE14E}"/>
              </a:ext>
            </a:extLst>
          </xdr:cNvPr>
          <xdr:cNvSpPr/>
        </xdr:nvSpPr>
        <xdr:spPr>
          <a:xfrm>
            <a:off x="12209370" y="5037605"/>
            <a:ext cx="5751195" cy="3200400"/>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54" name="Chart 53">
            <a:extLst>
              <a:ext uri="{FF2B5EF4-FFF2-40B4-BE49-F238E27FC236}">
                <a16:creationId xmlns:a16="http://schemas.microsoft.com/office/drawing/2014/main" id="{F14D1578-29C0-41F1-BE13-BA776B7E1F2E}"/>
              </a:ext>
            </a:extLst>
          </xdr:cNvPr>
          <xdr:cNvGraphicFramePr>
            <a:graphicFrameLocks/>
          </xdr:cNvGraphicFramePr>
        </xdr:nvGraphicFramePr>
        <xdr:xfrm>
          <a:off x="12396507" y="5182721"/>
          <a:ext cx="5467349" cy="2983565"/>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0</xdr:col>
      <xdr:colOff>266138</xdr:colOff>
      <xdr:row>5</xdr:row>
      <xdr:rowOff>98052</xdr:rowOff>
    </xdr:from>
    <xdr:to>
      <xdr:col>10</xdr:col>
      <xdr:colOff>528355</xdr:colOff>
      <xdr:row>21</xdr:row>
      <xdr:rowOff>174812</xdr:rowOff>
    </xdr:to>
    <xdr:grpSp>
      <xdr:nvGrpSpPr>
        <xdr:cNvPr id="57" name="Group 56">
          <a:extLst>
            <a:ext uri="{FF2B5EF4-FFF2-40B4-BE49-F238E27FC236}">
              <a16:creationId xmlns:a16="http://schemas.microsoft.com/office/drawing/2014/main" id="{BDA35AB6-FEF0-8C26-F18B-DED3CBF2BB9D}"/>
            </a:ext>
          </a:extLst>
        </xdr:cNvPr>
        <xdr:cNvGrpSpPr/>
      </xdr:nvGrpSpPr>
      <xdr:grpSpPr>
        <a:xfrm>
          <a:off x="266138" y="1012452"/>
          <a:ext cx="6358217" cy="3002840"/>
          <a:chOff x="266138" y="1078567"/>
          <a:chExt cx="6425452" cy="3214407"/>
        </a:xfrm>
      </xdr:grpSpPr>
      <xdr:grpSp>
        <xdr:nvGrpSpPr>
          <xdr:cNvPr id="3" name="Group 2">
            <a:extLst>
              <a:ext uri="{FF2B5EF4-FFF2-40B4-BE49-F238E27FC236}">
                <a16:creationId xmlns:a16="http://schemas.microsoft.com/office/drawing/2014/main" id="{8FE65728-9412-4D63-A1C9-5B5862F7D203}"/>
              </a:ext>
            </a:extLst>
          </xdr:cNvPr>
          <xdr:cNvGrpSpPr/>
        </xdr:nvGrpSpPr>
        <xdr:grpSpPr>
          <a:xfrm>
            <a:off x="266138" y="1078567"/>
            <a:ext cx="6425452" cy="3214407"/>
            <a:chOff x="239395" y="829711"/>
            <a:chExt cx="6910364" cy="2916113"/>
          </a:xfrm>
        </xdr:grpSpPr>
        <xdr:sp macro="" textlink="">
          <xdr:nvSpPr>
            <xdr:cNvPr id="4" name="Rectangle 3">
              <a:extLst>
                <a:ext uri="{FF2B5EF4-FFF2-40B4-BE49-F238E27FC236}">
                  <a16:creationId xmlns:a16="http://schemas.microsoft.com/office/drawing/2014/main" id="{F159584C-48FB-13A5-0DD4-1F7D7F856461}"/>
                </a:ext>
              </a:extLst>
            </xdr:cNvPr>
            <xdr:cNvSpPr/>
          </xdr:nvSpPr>
          <xdr:spPr>
            <a:xfrm>
              <a:off x="239395" y="842418"/>
              <a:ext cx="6195466" cy="2903406"/>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 name="Group 4">
              <a:extLst>
                <a:ext uri="{FF2B5EF4-FFF2-40B4-BE49-F238E27FC236}">
                  <a16:creationId xmlns:a16="http://schemas.microsoft.com/office/drawing/2014/main" id="{F68105EF-8F20-DB83-0832-20EBAD5F8BC2}"/>
                </a:ext>
              </a:extLst>
            </xdr:cNvPr>
            <xdr:cNvGrpSpPr/>
          </xdr:nvGrpSpPr>
          <xdr:grpSpPr>
            <a:xfrm>
              <a:off x="239398" y="829711"/>
              <a:ext cx="6910361" cy="2910013"/>
              <a:chOff x="265141" y="564786"/>
              <a:chExt cx="6992993" cy="2831364"/>
            </a:xfrm>
          </xdr:grpSpPr>
          <xdr:graphicFrame macro="">
            <xdr:nvGraphicFramePr>
              <xdr:cNvPr id="6" name="Chart 5">
                <a:extLst>
                  <a:ext uri="{FF2B5EF4-FFF2-40B4-BE49-F238E27FC236}">
                    <a16:creationId xmlns:a16="http://schemas.microsoft.com/office/drawing/2014/main" id="{F7BE20C7-DE2F-293C-E570-783C970904E5}"/>
                  </a:ext>
                </a:extLst>
              </xdr:cNvPr>
              <xdr:cNvGraphicFramePr>
                <a:graphicFrameLocks/>
              </xdr:cNvGraphicFramePr>
            </xdr:nvGraphicFramePr>
            <xdr:xfrm>
              <a:off x="2848883" y="729751"/>
              <a:ext cx="4409251" cy="2633471"/>
            </xdr:xfrm>
            <a:graphic>
              <a:graphicData uri="http://schemas.openxmlformats.org/drawingml/2006/chart">
                <c:chart xmlns:c="http://schemas.openxmlformats.org/drawingml/2006/chart" xmlns:r="http://schemas.openxmlformats.org/officeDocument/2006/relationships" r:id="rId7"/>
              </a:graphicData>
            </a:graphic>
          </xdr:graphicFrame>
          <xdr:grpSp>
            <xdr:nvGrpSpPr>
              <xdr:cNvPr id="7" name="Group 6">
                <a:extLst>
                  <a:ext uri="{FF2B5EF4-FFF2-40B4-BE49-F238E27FC236}">
                    <a16:creationId xmlns:a16="http://schemas.microsoft.com/office/drawing/2014/main" id="{71D88FE8-3F44-1701-E919-F0D616F7E279}"/>
                  </a:ext>
                </a:extLst>
              </xdr:cNvPr>
              <xdr:cNvGrpSpPr/>
            </xdr:nvGrpSpPr>
            <xdr:grpSpPr>
              <a:xfrm>
                <a:off x="2772987" y="1193954"/>
                <a:ext cx="1933575" cy="676157"/>
                <a:chOff x="2191962" y="974879"/>
                <a:chExt cx="1933575" cy="676157"/>
              </a:xfrm>
            </xdr:grpSpPr>
            <xdr:sp macro="" textlink="">
              <xdr:nvSpPr>
                <xdr:cNvPr id="14" name="Rectangle 13">
                  <a:extLst>
                    <a:ext uri="{FF2B5EF4-FFF2-40B4-BE49-F238E27FC236}">
                      <a16:creationId xmlns:a16="http://schemas.microsoft.com/office/drawing/2014/main" id="{31590730-9424-22F7-7858-FC9D02798B53}"/>
                    </a:ext>
                  </a:extLst>
                </xdr:cNvPr>
                <xdr:cNvSpPr/>
              </xdr:nvSpPr>
              <xdr:spPr>
                <a:xfrm>
                  <a:off x="2191962" y="974879"/>
                  <a:ext cx="1933575" cy="638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rPr>
                    <a:t>Male</a:t>
                  </a:r>
                  <a:r>
                    <a:rPr lang="en-US" sz="1800" b="1" baseline="0">
                      <a:solidFill>
                        <a:schemeClr val="tx1"/>
                      </a:solidFill>
                    </a:rPr>
                    <a:t>  </a:t>
                  </a:r>
                  <a:endParaRPr lang="en-US" sz="1800" b="1">
                    <a:solidFill>
                      <a:schemeClr val="tx1"/>
                    </a:solidFill>
                  </a:endParaRPr>
                </a:p>
              </xdr:txBody>
            </xdr:sp>
            <xdr:sp macro="" textlink="'Pivote table'!E5">
              <xdr:nvSpPr>
                <xdr:cNvPr id="15" name="TextBox 14">
                  <a:extLst>
                    <a:ext uri="{FF2B5EF4-FFF2-40B4-BE49-F238E27FC236}">
                      <a16:creationId xmlns:a16="http://schemas.microsoft.com/office/drawing/2014/main" id="{5B5A38F8-3D47-F3C4-DC55-17339180E71C}"/>
                    </a:ext>
                  </a:extLst>
                </xdr:cNvPr>
                <xdr:cNvSpPr txBox="1"/>
              </xdr:nvSpPr>
              <xdr:spPr>
                <a:xfrm>
                  <a:off x="2191962" y="1306582"/>
                  <a:ext cx="594730" cy="34445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015F776-8FB2-4328-8713-6C536642D742}" type="TxLink">
                    <a:rPr lang="en-US" sz="1800" b="1" i="0" u="none" strike="noStrike">
                      <a:solidFill>
                        <a:schemeClr val="accent1">
                          <a:lumMod val="75000"/>
                        </a:schemeClr>
                      </a:solidFill>
                      <a:latin typeface="Calibri"/>
                      <a:cs typeface="Calibri"/>
                    </a:rPr>
                    <a:pPr/>
                    <a:t>133</a:t>
                  </a:fld>
                  <a:endParaRPr lang="en-US" sz="1800" b="1">
                    <a:solidFill>
                      <a:schemeClr val="accent1">
                        <a:lumMod val="75000"/>
                      </a:schemeClr>
                    </a:solidFill>
                  </a:endParaRPr>
                </a:p>
              </xdr:txBody>
            </xdr:sp>
          </xdr:grpSp>
          <xdr:grpSp>
            <xdr:nvGrpSpPr>
              <xdr:cNvPr id="8" name="Group 7">
                <a:extLst>
                  <a:ext uri="{FF2B5EF4-FFF2-40B4-BE49-F238E27FC236}">
                    <a16:creationId xmlns:a16="http://schemas.microsoft.com/office/drawing/2014/main" id="{24D73B4D-1B3A-38AC-0694-AB77C5E9FEF2}"/>
                  </a:ext>
                </a:extLst>
              </xdr:cNvPr>
              <xdr:cNvGrpSpPr/>
            </xdr:nvGrpSpPr>
            <xdr:grpSpPr>
              <a:xfrm>
                <a:off x="2763462" y="2140275"/>
                <a:ext cx="1948113" cy="742273"/>
                <a:chOff x="2191962" y="2016450"/>
                <a:chExt cx="1948113" cy="742273"/>
              </a:xfrm>
            </xdr:grpSpPr>
            <xdr:sp macro="" textlink="">
              <xdr:nvSpPr>
                <xdr:cNvPr id="12" name="Rectangle 11">
                  <a:extLst>
                    <a:ext uri="{FF2B5EF4-FFF2-40B4-BE49-F238E27FC236}">
                      <a16:creationId xmlns:a16="http://schemas.microsoft.com/office/drawing/2014/main" id="{ABEB6012-DB4B-943E-5FC6-392AEAD1C657}"/>
                    </a:ext>
                  </a:extLst>
                </xdr:cNvPr>
                <xdr:cNvSpPr/>
              </xdr:nvSpPr>
              <xdr:spPr>
                <a:xfrm>
                  <a:off x="2191962" y="2016450"/>
                  <a:ext cx="1948113" cy="6269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1"/>
                      </a:solidFill>
                    </a:rPr>
                    <a:t>Female</a:t>
                  </a:r>
                  <a:r>
                    <a:rPr lang="en-US" sz="1800" b="1" baseline="0">
                      <a:solidFill>
                        <a:schemeClr val="tx1"/>
                      </a:solidFill>
                    </a:rPr>
                    <a:t>  </a:t>
                  </a:r>
                  <a:endParaRPr lang="en-US" sz="1800" b="1">
                    <a:solidFill>
                      <a:schemeClr val="tx1"/>
                    </a:solidFill>
                  </a:endParaRPr>
                </a:p>
              </xdr:txBody>
            </xdr:sp>
            <xdr:sp macro="" textlink="'Pivote table'!E4">
              <xdr:nvSpPr>
                <xdr:cNvPr id="13" name="TextBox 12">
                  <a:extLst>
                    <a:ext uri="{FF2B5EF4-FFF2-40B4-BE49-F238E27FC236}">
                      <a16:creationId xmlns:a16="http://schemas.microsoft.com/office/drawing/2014/main" id="{72EA2110-8D3B-3F08-3BAD-78D897E55961}"/>
                    </a:ext>
                  </a:extLst>
                </xdr:cNvPr>
                <xdr:cNvSpPr txBox="1"/>
              </xdr:nvSpPr>
              <xdr:spPr>
                <a:xfrm>
                  <a:off x="2201487" y="2384582"/>
                  <a:ext cx="535724" cy="3741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DD7D7E5-8B7A-446B-A827-13387D84BBFA}" type="TxLink">
                    <a:rPr lang="en-US" sz="1800" b="1" i="0" u="none" strike="noStrike">
                      <a:solidFill>
                        <a:srgbClr val="FF2970"/>
                      </a:solidFill>
                      <a:latin typeface="Calibri"/>
                      <a:cs typeface="Calibri"/>
                    </a:rPr>
                    <a:pPr/>
                    <a:t>177</a:t>
                  </a:fld>
                  <a:endParaRPr lang="en-US" sz="1800" b="1">
                    <a:solidFill>
                      <a:srgbClr val="FF2970"/>
                    </a:solidFill>
                  </a:endParaRPr>
                </a:p>
              </xdr:txBody>
            </xdr:sp>
          </xdr:grpSp>
          <xdr:grpSp>
            <xdr:nvGrpSpPr>
              <xdr:cNvPr id="9" name="Group 8">
                <a:extLst>
                  <a:ext uri="{FF2B5EF4-FFF2-40B4-BE49-F238E27FC236}">
                    <a16:creationId xmlns:a16="http://schemas.microsoft.com/office/drawing/2014/main" id="{4288360E-2C7D-9A76-0EB5-68886B41AF63}"/>
                  </a:ext>
                </a:extLst>
              </xdr:cNvPr>
              <xdr:cNvGrpSpPr/>
            </xdr:nvGrpSpPr>
            <xdr:grpSpPr>
              <a:xfrm>
                <a:off x="265141" y="564786"/>
                <a:ext cx="2317176" cy="2831364"/>
                <a:chOff x="-101068" y="222671"/>
                <a:chExt cx="2082101" cy="2768447"/>
              </a:xfrm>
            </xdr:grpSpPr>
            <xdr:sp macro="" textlink="">
              <xdr:nvSpPr>
                <xdr:cNvPr id="10" name="Rectangle 9">
                  <a:extLst>
                    <a:ext uri="{FF2B5EF4-FFF2-40B4-BE49-F238E27FC236}">
                      <a16:creationId xmlns:a16="http://schemas.microsoft.com/office/drawing/2014/main" id="{E4E954E7-AB94-8EF7-DA14-E86D73BBB557}"/>
                    </a:ext>
                  </a:extLst>
                </xdr:cNvPr>
                <xdr:cNvSpPr/>
              </xdr:nvSpPr>
              <xdr:spPr>
                <a:xfrm>
                  <a:off x="-101068" y="222671"/>
                  <a:ext cx="2082101" cy="2768447"/>
                </a:xfrm>
                <a:prstGeom prst="rect">
                  <a:avLst/>
                </a:prstGeom>
                <a:solidFill>
                  <a:schemeClr val="bg1">
                    <a:lumMod val="85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endParaRPr lang="en-US" sz="2000" b="1">
                    <a:solidFill>
                      <a:schemeClr val="tx1"/>
                    </a:solidFill>
                  </a:endParaRPr>
                </a:p>
                <a:p>
                  <a:pPr algn="ctr"/>
                  <a:endParaRPr lang="en-US" sz="2000" b="1">
                    <a:solidFill>
                      <a:schemeClr val="tx1"/>
                    </a:solidFill>
                  </a:endParaRPr>
                </a:p>
                <a:p>
                  <a:pPr algn="ctr"/>
                  <a:endParaRPr lang="en-US" sz="2000" b="1">
                    <a:solidFill>
                      <a:schemeClr val="tx1"/>
                    </a:solidFill>
                  </a:endParaRPr>
                </a:p>
                <a:p>
                  <a:pPr algn="ctr"/>
                  <a:endParaRPr lang="en-US" sz="2000" b="1">
                    <a:solidFill>
                      <a:schemeClr val="tx1"/>
                    </a:solidFill>
                  </a:endParaRPr>
                </a:p>
                <a:p>
                  <a:pPr algn="ctr"/>
                  <a:r>
                    <a:rPr lang="en-US" sz="2000" b="1">
                      <a:solidFill>
                        <a:schemeClr val="tx1"/>
                      </a:solidFill>
                    </a:rPr>
                    <a:t>Total</a:t>
                  </a:r>
                  <a:r>
                    <a:rPr lang="en-US" sz="2000" b="1" baseline="0">
                      <a:solidFill>
                        <a:schemeClr val="tx1"/>
                      </a:solidFill>
                    </a:rPr>
                    <a:t> Employees </a:t>
                  </a:r>
                  <a:endParaRPr lang="en-US" sz="2000" b="1">
                    <a:solidFill>
                      <a:schemeClr val="tx1"/>
                    </a:solidFill>
                  </a:endParaRPr>
                </a:p>
              </xdr:txBody>
            </xdr:sp>
            <xdr:sp macro="" textlink="'Pivote table'!E6">
              <xdr:nvSpPr>
                <xdr:cNvPr id="11" name="TextBox 10">
                  <a:extLst>
                    <a:ext uri="{FF2B5EF4-FFF2-40B4-BE49-F238E27FC236}">
                      <a16:creationId xmlns:a16="http://schemas.microsoft.com/office/drawing/2014/main" id="{05BBA5E0-0058-362A-AFE1-27DE32FC0AB3}"/>
                    </a:ext>
                  </a:extLst>
                </xdr:cNvPr>
                <xdr:cNvSpPr txBox="1"/>
              </xdr:nvSpPr>
              <xdr:spPr>
                <a:xfrm>
                  <a:off x="460545" y="1710052"/>
                  <a:ext cx="943386" cy="62008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fld id="{3055C555-197B-4FA8-8B65-60B5D79544DC}" type="TxLink">
                    <a:rPr lang="en-US" sz="4000" b="1" i="0" u="none" strike="noStrike">
                      <a:solidFill>
                        <a:srgbClr val="000000"/>
                      </a:solidFill>
                      <a:latin typeface="Calibri"/>
                      <a:cs typeface="Calibri"/>
                    </a:rPr>
                    <a:pPr algn="ctr"/>
                    <a:t>310</a:t>
                  </a:fld>
                  <a:endParaRPr lang="en-US" sz="4000" b="1"/>
                </a:p>
              </xdr:txBody>
            </xdr:sp>
          </xdr:grpSp>
        </xdr:grpSp>
      </xdr:grpSp>
      <xdr:pic>
        <xdr:nvPicPr>
          <xdr:cNvPr id="56" name="Graphic 55" descr="Employee badge with solid fill">
            <a:extLst>
              <a:ext uri="{FF2B5EF4-FFF2-40B4-BE49-F238E27FC236}">
                <a16:creationId xmlns:a16="http://schemas.microsoft.com/office/drawing/2014/main" id="{2C425AB2-DBFF-580A-FE6B-318AA35E3A9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10480" y="1554815"/>
            <a:ext cx="774326" cy="774326"/>
          </a:xfrm>
          <a:prstGeom prst="rect">
            <a:avLst/>
          </a:prstGeom>
        </xdr:spPr>
      </xdr:pic>
    </xdr:grpSp>
    <xdr:clientData/>
  </xdr:twoCellAnchor>
  <xdr:twoCellAnchor>
    <xdr:from>
      <xdr:col>0</xdr:col>
      <xdr:colOff>253316</xdr:colOff>
      <xdr:row>22</xdr:row>
      <xdr:rowOff>116538</xdr:rowOff>
    </xdr:from>
    <xdr:to>
      <xdr:col>9</xdr:col>
      <xdr:colOff>477433</xdr:colOff>
      <xdr:row>39</xdr:row>
      <xdr:rowOff>42022</xdr:rowOff>
    </xdr:to>
    <xdr:grpSp>
      <xdr:nvGrpSpPr>
        <xdr:cNvPr id="62" name="Group 61">
          <a:extLst>
            <a:ext uri="{FF2B5EF4-FFF2-40B4-BE49-F238E27FC236}">
              <a16:creationId xmlns:a16="http://schemas.microsoft.com/office/drawing/2014/main" id="{EC5C8E58-67A2-D155-2474-8E65123BE598}"/>
            </a:ext>
          </a:extLst>
        </xdr:cNvPr>
        <xdr:cNvGrpSpPr/>
      </xdr:nvGrpSpPr>
      <xdr:grpSpPr>
        <a:xfrm>
          <a:off x="253316" y="4139898"/>
          <a:ext cx="5710517" cy="3034444"/>
          <a:chOff x="252132" y="4500840"/>
          <a:chExt cx="5771029" cy="3259234"/>
        </a:xfrm>
      </xdr:grpSpPr>
      <xdr:grpSp>
        <xdr:nvGrpSpPr>
          <xdr:cNvPr id="61" name="Group 60">
            <a:extLst>
              <a:ext uri="{FF2B5EF4-FFF2-40B4-BE49-F238E27FC236}">
                <a16:creationId xmlns:a16="http://schemas.microsoft.com/office/drawing/2014/main" id="{88DA7957-85A8-1D64-EE62-1D324A3CE57C}"/>
              </a:ext>
            </a:extLst>
          </xdr:cNvPr>
          <xdr:cNvGrpSpPr/>
        </xdr:nvGrpSpPr>
        <xdr:grpSpPr>
          <a:xfrm>
            <a:off x="252132" y="4500840"/>
            <a:ext cx="5771029" cy="3259234"/>
            <a:chOff x="252132" y="4500840"/>
            <a:chExt cx="5771029" cy="3259234"/>
          </a:xfrm>
        </xdr:grpSpPr>
        <xdr:sp macro="" textlink="">
          <xdr:nvSpPr>
            <xdr:cNvPr id="51" name="Rectangle 50">
              <a:extLst>
                <a:ext uri="{FF2B5EF4-FFF2-40B4-BE49-F238E27FC236}">
                  <a16:creationId xmlns:a16="http://schemas.microsoft.com/office/drawing/2014/main" id="{39A0ED11-2C66-A975-DEF4-B4F2443BE132}"/>
                </a:ext>
              </a:extLst>
            </xdr:cNvPr>
            <xdr:cNvSpPr/>
          </xdr:nvSpPr>
          <xdr:spPr>
            <a:xfrm>
              <a:off x="252132" y="4514172"/>
              <a:ext cx="5760720" cy="3200400"/>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8" name="Group 57">
              <a:extLst>
                <a:ext uri="{FF2B5EF4-FFF2-40B4-BE49-F238E27FC236}">
                  <a16:creationId xmlns:a16="http://schemas.microsoft.com/office/drawing/2014/main" id="{63C69CEA-DDD2-BDC9-ED96-77E57A2799F6}"/>
                </a:ext>
              </a:extLst>
            </xdr:cNvPr>
            <xdr:cNvGrpSpPr/>
          </xdr:nvGrpSpPr>
          <xdr:grpSpPr>
            <a:xfrm>
              <a:off x="447636" y="4500840"/>
              <a:ext cx="5575525" cy="3259234"/>
              <a:chOff x="447636" y="4500840"/>
              <a:chExt cx="5575525" cy="3259234"/>
            </a:xfrm>
          </xdr:grpSpPr>
          <xdr:sp macro="" textlink="">
            <xdr:nvSpPr>
              <xdr:cNvPr id="38" name="Text Box 1">
                <a:extLst>
                  <a:ext uri="{FF2B5EF4-FFF2-40B4-BE49-F238E27FC236}">
                    <a16:creationId xmlns:a16="http://schemas.microsoft.com/office/drawing/2014/main" id="{C9586396-BDDD-4BBF-A3D4-4382B70582E4}"/>
                  </a:ext>
                </a:extLst>
              </xdr:cNvPr>
              <xdr:cNvSpPr txBox="1">
                <a:spLocks noChangeArrowheads="1"/>
              </xdr:cNvSpPr>
            </xdr:nvSpPr>
            <xdr:spPr bwMode="auto">
              <a:xfrm>
                <a:off x="447636" y="4895673"/>
                <a:ext cx="2825390" cy="5283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indent="0" algn="l" rtl="0">
                  <a:defRPr sz="1000"/>
                </a:pPr>
                <a:r>
                  <a:rPr lang="en-US" sz="2000" b="1">
                    <a:solidFill>
                      <a:srgbClr val="006600"/>
                    </a:solidFill>
                    <a:latin typeface="+mn-lt"/>
                    <a:ea typeface="+mn-ea"/>
                    <a:cs typeface="+mn-cs"/>
                  </a:rPr>
                  <a:t>Active Employees</a:t>
                </a:r>
              </a:p>
            </xdr:txBody>
          </xdr:sp>
          <xdr:sp macro="" textlink="">
            <xdr:nvSpPr>
              <xdr:cNvPr id="40" name="Text Box 2">
                <a:extLst>
                  <a:ext uri="{FF2B5EF4-FFF2-40B4-BE49-F238E27FC236}">
                    <a16:creationId xmlns:a16="http://schemas.microsoft.com/office/drawing/2014/main" id="{6213C3A4-F4B0-49A9-8809-336327DD331F}"/>
                  </a:ext>
                </a:extLst>
              </xdr:cNvPr>
              <xdr:cNvSpPr txBox="1">
                <a:spLocks noChangeArrowheads="1"/>
              </xdr:cNvSpPr>
            </xdr:nvSpPr>
            <xdr:spPr bwMode="auto">
              <a:xfrm>
                <a:off x="447636" y="5948141"/>
                <a:ext cx="2718024" cy="540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indent="0" algn="l" rtl="0">
                  <a:defRPr sz="1000"/>
                </a:pPr>
                <a:r>
                  <a:rPr lang="en-US" sz="2000" b="1">
                    <a:solidFill>
                      <a:srgbClr val="F69200"/>
                    </a:solidFill>
                    <a:latin typeface="+mn-lt"/>
                    <a:ea typeface="+mn-ea"/>
                    <a:cs typeface="+mn-cs"/>
                  </a:rPr>
                  <a:t>Terminated Employees</a:t>
                </a:r>
              </a:p>
            </xdr:txBody>
          </xdr:sp>
          <xdr:sp macro="" textlink="">
            <xdr:nvSpPr>
              <xdr:cNvPr id="41" name="Text Box 3">
                <a:extLst>
                  <a:ext uri="{FF2B5EF4-FFF2-40B4-BE49-F238E27FC236}">
                    <a16:creationId xmlns:a16="http://schemas.microsoft.com/office/drawing/2014/main" id="{E49EF05E-C8B0-47B6-84F5-315ACB0DDC10}"/>
                  </a:ext>
                </a:extLst>
              </xdr:cNvPr>
              <xdr:cNvSpPr txBox="1">
                <a:spLocks noChangeArrowheads="1"/>
              </xdr:cNvSpPr>
            </xdr:nvSpPr>
            <xdr:spPr bwMode="auto">
              <a:xfrm>
                <a:off x="447636" y="7013177"/>
                <a:ext cx="2661612" cy="4958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marL="0" indent="0" algn="l" rtl="0">
                  <a:defRPr sz="1000"/>
                </a:pPr>
                <a:r>
                  <a:rPr lang="en-US" sz="2000" b="1">
                    <a:solidFill>
                      <a:schemeClr val="accent1">
                        <a:lumMod val="75000"/>
                      </a:schemeClr>
                    </a:solidFill>
                    <a:latin typeface="+mn-lt"/>
                    <a:ea typeface="+mn-ea"/>
                    <a:cs typeface="+mn-cs"/>
                  </a:rPr>
                  <a:t>Future Employees</a:t>
                </a:r>
              </a:p>
            </xdr:txBody>
          </xdr:sp>
          <xdr:sp macro="" textlink="">
            <xdr:nvSpPr>
              <xdr:cNvPr id="42" name="Text Box 4">
                <a:extLst>
                  <a:ext uri="{FF2B5EF4-FFF2-40B4-BE49-F238E27FC236}">
                    <a16:creationId xmlns:a16="http://schemas.microsoft.com/office/drawing/2014/main" id="{66FF459F-FFF8-40C7-83FE-111C368F07E1}"/>
                  </a:ext>
                </a:extLst>
              </xdr:cNvPr>
              <xdr:cNvSpPr txBox="1">
                <a:spLocks noChangeArrowheads="1"/>
              </xdr:cNvSpPr>
            </xdr:nvSpPr>
            <xdr:spPr bwMode="auto">
              <a:xfrm>
                <a:off x="3880036" y="4500840"/>
                <a:ext cx="2143125" cy="3259234"/>
              </a:xfrm>
              <a:prstGeom prst="rect">
                <a:avLst/>
              </a:prstGeom>
              <a:solidFill>
                <a:schemeClr val="bg1">
                  <a:lumMod val="85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rtl="0">
                  <a:defRPr sz="1000"/>
                </a:pPr>
                <a:r>
                  <a:rPr lang="en-US" sz="2000" b="1" baseline="0">
                    <a:solidFill>
                      <a:schemeClr val="tx1"/>
                    </a:solidFill>
                    <a:latin typeface="+mn-lt"/>
                    <a:ea typeface="+mn-ea"/>
                    <a:cs typeface="+mn-cs"/>
                  </a:rPr>
                  <a:t>Employee</a:t>
                </a:r>
                <a:r>
                  <a:rPr lang="en-US" sz="2000" b="1">
                    <a:solidFill>
                      <a:schemeClr val="tx1"/>
                    </a:solidFill>
                    <a:latin typeface="+mn-lt"/>
                    <a:ea typeface="+mn-ea"/>
                    <a:cs typeface="+mn-cs"/>
                  </a:rPr>
                  <a:t> Turnover Rate </a:t>
                </a:r>
              </a:p>
            </xdr:txBody>
          </xdr:sp>
          <xdr:sp macro="" textlink="'Measure &amp; Root cause Analysis'!D9">
            <xdr:nvSpPr>
              <xdr:cNvPr id="47" name="TextBox 46">
                <a:extLst>
                  <a:ext uri="{FF2B5EF4-FFF2-40B4-BE49-F238E27FC236}">
                    <a16:creationId xmlns:a16="http://schemas.microsoft.com/office/drawing/2014/main" id="{D8BE3276-D90C-9935-DCE7-1088942924D4}"/>
                  </a:ext>
                </a:extLst>
              </xdr:cNvPr>
              <xdr:cNvSpPr txBox="1"/>
            </xdr:nvSpPr>
            <xdr:spPr>
              <a:xfrm>
                <a:off x="3108712" y="4961581"/>
                <a:ext cx="535724" cy="3752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B158E070-E3FA-4509-BDD5-4C88C18269CC}" type="TxLink">
                  <a:rPr lang="en-US" sz="1800" b="1" i="0" u="none" strike="noStrike">
                    <a:solidFill>
                      <a:srgbClr val="006600"/>
                    </a:solidFill>
                    <a:latin typeface="Calibri"/>
                    <a:ea typeface="+mn-ea"/>
                    <a:cs typeface="Calibri"/>
                  </a:rPr>
                  <a:pPr marL="0" indent="0"/>
                  <a:t>182</a:t>
                </a:fld>
                <a:endParaRPr lang="en-US" sz="1800" b="1" i="0" u="none" strike="noStrike">
                  <a:solidFill>
                    <a:srgbClr val="006600"/>
                  </a:solidFill>
                  <a:latin typeface="Calibri"/>
                  <a:ea typeface="+mn-ea"/>
                  <a:cs typeface="Calibri"/>
                </a:endParaRPr>
              </a:p>
            </xdr:txBody>
          </xdr:sp>
          <xdr:sp macro="" textlink="'Measure &amp; Root cause Analysis'!B9">
            <xdr:nvSpPr>
              <xdr:cNvPr id="48" name="TextBox 47">
                <a:extLst>
                  <a:ext uri="{FF2B5EF4-FFF2-40B4-BE49-F238E27FC236}">
                    <a16:creationId xmlns:a16="http://schemas.microsoft.com/office/drawing/2014/main" id="{FC49C87F-DBC4-48D5-BA2F-60B6D4D6849A}"/>
                  </a:ext>
                </a:extLst>
              </xdr:cNvPr>
              <xdr:cNvSpPr txBox="1"/>
            </xdr:nvSpPr>
            <xdr:spPr>
              <a:xfrm>
                <a:off x="3108712" y="5962120"/>
                <a:ext cx="535724" cy="3752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E0D3F477-E13F-4441-9D39-99216CACB10C}" type="TxLink">
                  <a:rPr lang="en-US" sz="1800" b="1" i="0" u="none" strike="noStrike">
                    <a:solidFill>
                      <a:srgbClr val="F69200"/>
                    </a:solidFill>
                    <a:latin typeface="Calibri"/>
                    <a:ea typeface="+mn-ea"/>
                    <a:cs typeface="Calibri"/>
                  </a:rPr>
                  <a:pPr marL="0" indent="0"/>
                  <a:t>117</a:t>
                </a:fld>
                <a:endParaRPr lang="en-US" sz="1800" b="1" i="0" u="none" strike="noStrike">
                  <a:solidFill>
                    <a:srgbClr val="F69200"/>
                  </a:solidFill>
                  <a:latin typeface="Calibri"/>
                  <a:ea typeface="+mn-ea"/>
                  <a:cs typeface="Calibri"/>
                </a:endParaRPr>
              </a:p>
            </xdr:txBody>
          </xdr:sp>
          <xdr:sp macro="" textlink="'Measure &amp; Root cause Analysis'!C9">
            <xdr:nvSpPr>
              <xdr:cNvPr id="49" name="TextBox 48">
                <a:extLst>
                  <a:ext uri="{FF2B5EF4-FFF2-40B4-BE49-F238E27FC236}">
                    <a16:creationId xmlns:a16="http://schemas.microsoft.com/office/drawing/2014/main" id="{FE8A6BDC-EBDB-4302-ADD6-B02F1AF4236D}"/>
                  </a:ext>
                </a:extLst>
              </xdr:cNvPr>
              <xdr:cNvSpPr txBox="1"/>
            </xdr:nvSpPr>
            <xdr:spPr>
              <a:xfrm>
                <a:off x="3112452" y="7047141"/>
                <a:ext cx="418705" cy="3752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A16E7F51-29F0-4C63-B596-170FD6C47836}" type="TxLink">
                  <a:rPr lang="en-US" sz="1800" b="1" i="0" u="none" strike="noStrike">
                    <a:solidFill>
                      <a:schemeClr val="accent1">
                        <a:lumMod val="75000"/>
                      </a:schemeClr>
                    </a:solidFill>
                    <a:latin typeface="Calibri"/>
                    <a:ea typeface="+mn-ea"/>
                    <a:cs typeface="Calibri"/>
                  </a:rPr>
                  <a:pPr marL="0" indent="0"/>
                  <a:t>11</a:t>
                </a:fld>
                <a:endParaRPr lang="en-US" sz="1800" b="1" i="0" u="none" strike="noStrike">
                  <a:solidFill>
                    <a:schemeClr val="accent1">
                      <a:lumMod val="75000"/>
                    </a:schemeClr>
                  </a:solidFill>
                  <a:latin typeface="Calibri"/>
                  <a:ea typeface="+mn-ea"/>
                  <a:cs typeface="Calibri"/>
                </a:endParaRPr>
              </a:p>
            </xdr:txBody>
          </xdr:sp>
          <xdr:sp macro="" textlink="'Measure &amp; Root cause Analysis'!C13">
            <xdr:nvSpPr>
              <xdr:cNvPr id="50" name="TextBox 49">
                <a:extLst>
                  <a:ext uri="{FF2B5EF4-FFF2-40B4-BE49-F238E27FC236}">
                    <a16:creationId xmlns:a16="http://schemas.microsoft.com/office/drawing/2014/main" id="{F8249568-894B-42B0-92F6-B07118FB944C}"/>
                  </a:ext>
                </a:extLst>
              </xdr:cNvPr>
              <xdr:cNvSpPr txBox="1"/>
            </xdr:nvSpPr>
            <xdr:spPr>
              <a:xfrm>
                <a:off x="4489734" y="6629769"/>
                <a:ext cx="1078629" cy="71846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lgn="ctr"/>
                <a:fld id="{20E89791-4E6B-43E6-9281-F206F6FCF7C7}" type="TxLink">
                  <a:rPr lang="en-US" sz="4000" b="1" i="0" u="none" strike="noStrike">
                    <a:solidFill>
                      <a:srgbClr val="000000"/>
                    </a:solidFill>
                    <a:latin typeface="Calibri"/>
                    <a:ea typeface="+mn-ea"/>
                    <a:cs typeface="Calibri"/>
                  </a:rPr>
                  <a:pPr marL="0" indent="0" algn="ctr"/>
                  <a:t>64%</a:t>
                </a:fld>
                <a:endParaRPr lang="en-US" sz="4000" b="1" i="0" u="none" strike="noStrike">
                  <a:solidFill>
                    <a:srgbClr val="000000"/>
                  </a:solidFill>
                  <a:latin typeface="Calibri"/>
                  <a:ea typeface="+mn-ea"/>
                  <a:cs typeface="Calibri"/>
                </a:endParaRPr>
              </a:p>
            </xdr:txBody>
          </xdr:sp>
        </xdr:grpSp>
      </xdr:grpSp>
      <xdr:pic>
        <xdr:nvPicPr>
          <xdr:cNvPr id="60" name="Graphic 59" descr="Arrow circle with solid fill">
            <a:extLst>
              <a:ext uri="{FF2B5EF4-FFF2-40B4-BE49-F238E27FC236}">
                <a16:creationId xmlns:a16="http://schemas.microsoft.com/office/drawing/2014/main" id="{DC06CCE2-39C7-E156-B1E6-ED9DCA23585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542305" y="4832537"/>
            <a:ext cx="868456" cy="868456"/>
          </a:xfrm>
          <a:prstGeom prst="rect">
            <a:avLst/>
          </a:prstGeom>
        </xdr:spPr>
      </xdr:pic>
    </xdr:grpSp>
    <xdr:clientData/>
  </xdr:twoCellAnchor>
  <xdr:twoCellAnchor>
    <xdr:from>
      <xdr:col>19</xdr:col>
      <xdr:colOff>472388</xdr:colOff>
      <xdr:row>23</xdr:row>
      <xdr:rowOff>31500</xdr:rowOff>
    </xdr:from>
    <xdr:to>
      <xdr:col>33</xdr:col>
      <xdr:colOff>174400</xdr:colOff>
      <xdr:row>58</xdr:row>
      <xdr:rowOff>21110</xdr:rowOff>
    </xdr:to>
    <xdr:grpSp>
      <xdr:nvGrpSpPr>
        <xdr:cNvPr id="90" name="Group 89">
          <a:extLst>
            <a:ext uri="{FF2B5EF4-FFF2-40B4-BE49-F238E27FC236}">
              <a16:creationId xmlns:a16="http://schemas.microsoft.com/office/drawing/2014/main" id="{DA68CDF4-BDDB-B6A2-997F-B2DD4A3727B7}"/>
            </a:ext>
          </a:extLst>
        </xdr:cNvPr>
        <xdr:cNvGrpSpPr/>
      </xdr:nvGrpSpPr>
      <xdr:grpSpPr>
        <a:xfrm>
          <a:off x="12054788" y="4237740"/>
          <a:ext cx="8236412" cy="6390410"/>
          <a:chOff x="6298264" y="5313456"/>
          <a:chExt cx="8332368" cy="6844926"/>
        </a:xfrm>
      </xdr:grpSpPr>
      <xdr:grpSp>
        <xdr:nvGrpSpPr>
          <xdr:cNvPr id="86" name="Group 85">
            <a:extLst>
              <a:ext uri="{FF2B5EF4-FFF2-40B4-BE49-F238E27FC236}">
                <a16:creationId xmlns:a16="http://schemas.microsoft.com/office/drawing/2014/main" id="{D2A48E06-F495-0247-1A58-B909950A212B}"/>
              </a:ext>
            </a:extLst>
          </xdr:cNvPr>
          <xdr:cNvGrpSpPr/>
        </xdr:nvGrpSpPr>
        <xdr:grpSpPr>
          <a:xfrm>
            <a:off x="6298264" y="8665510"/>
            <a:ext cx="6098241" cy="3492872"/>
            <a:chOff x="6298264" y="8665510"/>
            <a:chExt cx="6098241" cy="3492872"/>
          </a:xfrm>
        </xdr:grpSpPr>
        <xdr:sp macro="" textlink="">
          <xdr:nvSpPr>
            <xdr:cNvPr id="84" name="Rectangle 83">
              <a:extLst>
                <a:ext uri="{FF2B5EF4-FFF2-40B4-BE49-F238E27FC236}">
                  <a16:creationId xmlns:a16="http://schemas.microsoft.com/office/drawing/2014/main" id="{85127468-C7D2-402F-BBED-774C7E2D00A4}"/>
                </a:ext>
              </a:extLst>
            </xdr:cNvPr>
            <xdr:cNvSpPr/>
          </xdr:nvSpPr>
          <xdr:spPr>
            <a:xfrm>
              <a:off x="6298264" y="8665510"/>
              <a:ext cx="5760720" cy="3429000"/>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85" name="Chart 84">
              <a:extLst>
                <a:ext uri="{FF2B5EF4-FFF2-40B4-BE49-F238E27FC236}">
                  <a16:creationId xmlns:a16="http://schemas.microsoft.com/office/drawing/2014/main" id="{F771BC77-9C11-4539-8E2E-7B1B50D156E8}"/>
                </a:ext>
              </a:extLst>
            </xdr:cNvPr>
            <xdr:cNvGraphicFramePr>
              <a:graphicFrameLocks/>
            </xdr:cNvGraphicFramePr>
          </xdr:nvGraphicFramePr>
          <xdr:xfrm>
            <a:off x="6359336" y="8693524"/>
            <a:ext cx="6037169" cy="3464858"/>
          </xdr:xfrm>
          <a:graphic>
            <a:graphicData uri="http://schemas.openxmlformats.org/drawingml/2006/chart">
              <c:chart xmlns:c="http://schemas.openxmlformats.org/drawingml/2006/chart" xmlns:r="http://schemas.openxmlformats.org/officeDocument/2006/relationships" r:id="rId12"/>
            </a:graphicData>
          </a:graphic>
        </xdr:graphicFrame>
      </xdr:grpSp>
      <mc:AlternateContent xmlns:mc="http://schemas.openxmlformats.org/markup-compatibility/2006" xmlns:a14="http://schemas.microsoft.com/office/drawing/2010/main">
        <mc:Choice Requires="a14">
          <xdr:graphicFrame macro="">
            <xdr:nvGraphicFramePr>
              <xdr:cNvPr id="87" name="CitizenDesc">
                <a:extLst>
                  <a:ext uri="{FF2B5EF4-FFF2-40B4-BE49-F238E27FC236}">
                    <a16:creationId xmlns:a16="http://schemas.microsoft.com/office/drawing/2014/main" id="{BF0266D8-A9FA-4FD6-8A23-8FF31C6A8C5C}"/>
                  </a:ext>
                </a:extLst>
              </xdr:cNvPr>
              <xdr:cNvGraphicFramePr/>
            </xdr:nvGraphicFramePr>
            <xdr:xfrm>
              <a:off x="12214411" y="5313456"/>
              <a:ext cx="2402512" cy="1240360"/>
            </xdr:xfrm>
            <a:graphic>
              <a:graphicData uri="http://schemas.microsoft.com/office/drawing/2010/slicer">
                <sle:slicer xmlns:sle="http://schemas.microsoft.com/office/drawing/2010/slicer" name="CitizenDesc"/>
              </a:graphicData>
            </a:graphic>
          </xdr:graphicFrame>
        </mc:Choice>
        <mc:Fallback xmlns="">
          <xdr:sp macro="" textlink="">
            <xdr:nvSpPr>
              <xdr:cNvPr id="0" name=""/>
              <xdr:cNvSpPr>
                <a:spLocks noTextEdit="1"/>
              </xdr:cNvSpPr>
            </xdr:nvSpPr>
            <xdr:spPr>
              <a:xfrm>
                <a:off x="17731975" y="4351289"/>
                <a:ext cx="2351017" cy="11893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8" name="State">
                <a:extLst>
                  <a:ext uri="{FF2B5EF4-FFF2-40B4-BE49-F238E27FC236}">
                    <a16:creationId xmlns:a16="http://schemas.microsoft.com/office/drawing/2014/main" id="{7D644658-6817-46BB-AD02-7EA22A8D064D}"/>
                  </a:ext>
                </a:extLst>
              </xdr:cNvPr>
              <xdr:cNvGraphicFramePr/>
            </xdr:nvGraphicFramePr>
            <xdr:xfrm>
              <a:off x="12208622" y="6583458"/>
              <a:ext cx="2408302" cy="420370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7726310" y="5569020"/>
                <a:ext cx="2356683" cy="4030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9" name="Department">
                <a:extLst>
                  <a:ext uri="{FF2B5EF4-FFF2-40B4-BE49-F238E27FC236}">
                    <a16:creationId xmlns:a16="http://schemas.microsoft.com/office/drawing/2014/main" id="{D42BCE39-CAB9-4673-B718-E851E6B05585}"/>
                  </a:ext>
                </a:extLst>
              </xdr:cNvPr>
              <xdr:cNvGraphicFramePr/>
            </xdr:nvGraphicFramePr>
            <xdr:xfrm>
              <a:off x="12242426" y="10882220"/>
              <a:ext cx="2388206" cy="1234139"/>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7759390" y="9690853"/>
                <a:ext cx="2337017" cy="1183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10</xdr:col>
      <xdr:colOff>82861</xdr:colOff>
      <xdr:row>40</xdr:row>
      <xdr:rowOff>78314</xdr:rowOff>
    </xdr:from>
    <xdr:to>
      <xdr:col>19</xdr:col>
      <xdr:colOff>296670</xdr:colOff>
      <xdr:row>57</xdr:row>
      <xdr:rowOff>173565</xdr:rowOff>
    </xdr:to>
    <xdr:grpSp>
      <xdr:nvGrpSpPr>
        <xdr:cNvPr id="92" name="Group 91">
          <a:extLst>
            <a:ext uri="{FF2B5EF4-FFF2-40B4-BE49-F238E27FC236}">
              <a16:creationId xmlns:a16="http://schemas.microsoft.com/office/drawing/2014/main" id="{E40C9116-505C-9183-40E7-D21BBC7749FC}"/>
            </a:ext>
          </a:extLst>
        </xdr:cNvPr>
        <xdr:cNvGrpSpPr/>
      </xdr:nvGrpSpPr>
      <xdr:grpSpPr>
        <a:xfrm>
          <a:off x="6178861" y="7393514"/>
          <a:ext cx="5700209" cy="3204211"/>
          <a:chOff x="6128217" y="8406652"/>
          <a:chExt cx="5678777" cy="3333751"/>
        </a:xfrm>
      </xdr:grpSpPr>
      <xdr:sp macro="" textlink="">
        <xdr:nvSpPr>
          <xdr:cNvPr id="81" name="Rectangle 80">
            <a:extLst>
              <a:ext uri="{FF2B5EF4-FFF2-40B4-BE49-F238E27FC236}">
                <a16:creationId xmlns:a16="http://schemas.microsoft.com/office/drawing/2014/main" id="{355C91AB-2ED9-457B-BBDC-D8A1AA946663}"/>
              </a:ext>
            </a:extLst>
          </xdr:cNvPr>
          <xdr:cNvSpPr/>
        </xdr:nvSpPr>
        <xdr:spPr>
          <a:xfrm>
            <a:off x="6128218" y="8406653"/>
            <a:ext cx="5678776" cy="3333750"/>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2="http://schemas.microsoft.com/office/drawing/2015/10/21/chartex" Requires="cx2">
          <xdr:graphicFrame macro="">
            <xdr:nvGraphicFramePr>
              <xdr:cNvPr id="91" name="Chart 90">
                <a:extLst>
                  <a:ext uri="{FF2B5EF4-FFF2-40B4-BE49-F238E27FC236}">
                    <a16:creationId xmlns:a16="http://schemas.microsoft.com/office/drawing/2014/main" id="{3F6F6CB0-A9EE-4C0C-8297-C161C7EBC291}"/>
                  </a:ext>
                </a:extLst>
              </xdr:cNvPr>
              <xdr:cNvGraphicFramePr/>
            </xdr:nvGraphicFramePr>
            <xdr:xfrm>
              <a:off x="6128217" y="8406652"/>
              <a:ext cx="5647064" cy="333291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6128217" y="8406652"/>
                <a:ext cx="5647064" cy="333291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editAs="oneCell">
    <xdr:from>
      <xdr:col>29</xdr:col>
      <xdr:colOff>120070</xdr:colOff>
      <xdr:row>9</xdr:row>
      <xdr:rowOff>93910</xdr:rowOff>
    </xdr:from>
    <xdr:to>
      <xdr:col>33</xdr:col>
      <xdr:colOff>160987</xdr:colOff>
      <xdr:row>12</xdr:row>
      <xdr:rowOff>134155</xdr:rowOff>
    </xdr:to>
    <mc:AlternateContent xmlns:mc="http://schemas.openxmlformats.org/markup-compatibility/2006" xmlns:a14="http://schemas.microsoft.com/office/drawing/2010/main">
      <mc:Choice Requires="a14">
        <xdr:graphicFrame macro="">
          <xdr:nvGraphicFramePr>
            <xdr:cNvPr id="93" name="Age Group">
              <a:extLst>
                <a:ext uri="{FF2B5EF4-FFF2-40B4-BE49-F238E27FC236}">
                  <a16:creationId xmlns:a16="http://schemas.microsoft.com/office/drawing/2014/main" id="{89B21581-CEF4-4166-BE80-B5F03F91345A}"/>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7627288" y="1784262"/>
              <a:ext cx="2455706" cy="603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120738</xdr:colOff>
      <xdr:row>13</xdr:row>
      <xdr:rowOff>0</xdr:rowOff>
    </xdr:from>
    <xdr:to>
      <xdr:col>33</xdr:col>
      <xdr:colOff>151848</xdr:colOff>
      <xdr:row>22</xdr:row>
      <xdr:rowOff>40246</xdr:rowOff>
    </xdr:to>
    <mc:AlternateContent xmlns:mc="http://schemas.openxmlformats.org/markup-compatibility/2006" xmlns:a14="http://schemas.microsoft.com/office/drawing/2010/main">
      <mc:Choice Requires="a14">
        <xdr:graphicFrame macro="">
          <xdr:nvGraphicFramePr>
            <xdr:cNvPr id="94" name="Years">
              <a:extLst>
                <a:ext uri="{FF2B5EF4-FFF2-40B4-BE49-F238E27FC236}">
                  <a16:creationId xmlns:a16="http://schemas.microsoft.com/office/drawing/2014/main" id="{514E23B1-365E-471B-A048-686481978D1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7627956" y="2441620"/>
              <a:ext cx="2445899" cy="17305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147569</xdr:colOff>
      <xdr:row>5</xdr:row>
      <xdr:rowOff>120738</xdr:rowOff>
    </xdr:from>
    <xdr:to>
      <xdr:col>33</xdr:col>
      <xdr:colOff>160986</xdr:colOff>
      <xdr:row>9</xdr:row>
      <xdr:rowOff>13416</xdr:rowOff>
    </xdr:to>
    <mc:AlternateContent xmlns:mc="http://schemas.openxmlformats.org/markup-compatibility/2006" xmlns:a14="http://schemas.microsoft.com/office/drawing/2010/main">
      <mc:Choice Requires="a14">
        <xdr:graphicFrame macro="">
          <xdr:nvGraphicFramePr>
            <xdr:cNvPr id="99" name="Gender">
              <a:extLst>
                <a:ext uri="{FF2B5EF4-FFF2-40B4-BE49-F238E27FC236}">
                  <a16:creationId xmlns:a16="http://schemas.microsoft.com/office/drawing/2014/main" id="{0A8C75F6-A4F5-4F7B-904E-D275E215EAA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7654787" y="1059823"/>
              <a:ext cx="2428206" cy="643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586145</xdr:colOff>
      <xdr:row>5</xdr:row>
      <xdr:rowOff>136121</xdr:rowOff>
    </xdr:from>
    <xdr:to>
      <xdr:col>19</xdr:col>
      <xdr:colOff>290627</xdr:colOff>
      <xdr:row>22</xdr:row>
      <xdr:rowOff>143852</xdr:rowOff>
    </xdr:to>
    <xdr:grpSp>
      <xdr:nvGrpSpPr>
        <xdr:cNvPr id="101" name="Group 100">
          <a:extLst>
            <a:ext uri="{FF2B5EF4-FFF2-40B4-BE49-F238E27FC236}">
              <a16:creationId xmlns:a16="http://schemas.microsoft.com/office/drawing/2014/main" id="{41B4B41C-9C2A-8CD8-0E50-59A2140897D1}"/>
            </a:ext>
          </a:extLst>
        </xdr:cNvPr>
        <xdr:cNvGrpSpPr/>
      </xdr:nvGrpSpPr>
      <xdr:grpSpPr>
        <a:xfrm>
          <a:off x="6072545" y="1050521"/>
          <a:ext cx="5800482" cy="3116691"/>
          <a:chOff x="6097038" y="1088621"/>
          <a:chExt cx="5827696" cy="3246231"/>
        </a:xfrm>
      </xdr:grpSpPr>
      <xdr:sp macro="" textlink="">
        <xdr:nvSpPr>
          <xdr:cNvPr id="16" name="Rectangle 15">
            <a:extLst>
              <a:ext uri="{FF2B5EF4-FFF2-40B4-BE49-F238E27FC236}">
                <a16:creationId xmlns:a16="http://schemas.microsoft.com/office/drawing/2014/main" id="{8F68553C-ABCA-48A2-BE98-8897CFE4E8AD}"/>
              </a:ext>
            </a:extLst>
          </xdr:cNvPr>
          <xdr:cNvSpPr/>
        </xdr:nvSpPr>
        <xdr:spPr>
          <a:xfrm>
            <a:off x="6178683" y="1089220"/>
            <a:ext cx="5722071" cy="3103139"/>
          </a:xfrm>
          <a:prstGeom prst="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b="1">
              <a:solidFill>
                <a:schemeClr val="bg2">
                  <a:lumMod val="10000"/>
                </a:schemeClr>
              </a:solidFill>
            </a:endParaRPr>
          </a:p>
        </xdr:txBody>
      </xdr:sp>
      <xdr:grpSp>
        <xdr:nvGrpSpPr>
          <xdr:cNvPr id="100" name="Group 99">
            <a:extLst>
              <a:ext uri="{FF2B5EF4-FFF2-40B4-BE49-F238E27FC236}">
                <a16:creationId xmlns:a16="http://schemas.microsoft.com/office/drawing/2014/main" id="{9F266BAB-3700-06D6-5B41-341BAF6DFC91}"/>
              </a:ext>
            </a:extLst>
          </xdr:cNvPr>
          <xdr:cNvGrpSpPr/>
        </xdr:nvGrpSpPr>
        <xdr:grpSpPr>
          <a:xfrm>
            <a:off x="6097038" y="1088621"/>
            <a:ext cx="5827696" cy="3246231"/>
            <a:chOff x="5974574" y="-258486"/>
            <a:chExt cx="5827696" cy="3246231"/>
          </a:xfrm>
        </xdr:grpSpPr>
        <xdr:sp macro="" textlink="">
          <xdr:nvSpPr>
            <xdr:cNvPr id="64" name="Rectangle 63">
              <a:extLst>
                <a:ext uri="{FF2B5EF4-FFF2-40B4-BE49-F238E27FC236}">
                  <a16:creationId xmlns:a16="http://schemas.microsoft.com/office/drawing/2014/main" id="{BB138D88-5C9D-458E-B14F-92343E7C5800}"/>
                </a:ext>
              </a:extLst>
            </xdr:cNvPr>
            <xdr:cNvSpPr/>
          </xdr:nvSpPr>
          <xdr:spPr>
            <a:xfrm>
              <a:off x="9528740" y="-258486"/>
              <a:ext cx="2239161" cy="3128142"/>
            </a:xfrm>
            <a:prstGeom prst="rect">
              <a:avLst/>
            </a:prstGeom>
            <a:solidFill>
              <a:schemeClr val="bg1">
                <a:lumMod val="8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baseline="0">
                  <a:solidFill>
                    <a:schemeClr val="tx1"/>
                  </a:solidFill>
                  <a:latin typeface="+mn-lt"/>
                  <a:ea typeface="+mn-ea"/>
                  <a:cs typeface="+mn-cs"/>
                </a:rPr>
                <a:t>Total</a:t>
              </a:r>
              <a:r>
                <a:rPr lang="en-US" sz="1100" baseline="0"/>
                <a:t> </a:t>
              </a:r>
              <a:r>
                <a:rPr lang="en-US" sz="2000" b="1" baseline="0">
                  <a:solidFill>
                    <a:schemeClr val="tx1"/>
                  </a:solidFill>
                  <a:latin typeface="+mn-lt"/>
                  <a:ea typeface="+mn-ea"/>
                  <a:cs typeface="+mn-cs"/>
                </a:rPr>
                <a:t>Salary</a:t>
              </a:r>
              <a:r>
                <a:rPr lang="en-US" sz="1100" baseline="0"/>
                <a:t> </a:t>
              </a:r>
              <a:r>
                <a:rPr lang="en-US" sz="2000" b="1" baseline="0">
                  <a:solidFill>
                    <a:schemeClr val="tx1"/>
                  </a:solidFill>
                  <a:latin typeface="+mn-lt"/>
                  <a:ea typeface="+mn-ea"/>
                  <a:cs typeface="+mn-cs"/>
                </a:rPr>
                <a:t>Expences</a:t>
              </a:r>
              <a:r>
                <a:rPr lang="en-US" sz="1100" baseline="0"/>
                <a:t> </a:t>
              </a:r>
            </a:p>
            <a:p>
              <a:pPr algn="ctr"/>
              <a:endParaRPr lang="en-US" sz="1100"/>
            </a:p>
          </xdr:txBody>
        </xdr:sp>
        <xdr:sp macro="" textlink="">
          <xdr:nvSpPr>
            <xdr:cNvPr id="68" name="Rectangle 67">
              <a:extLst>
                <a:ext uri="{FF2B5EF4-FFF2-40B4-BE49-F238E27FC236}">
                  <a16:creationId xmlns:a16="http://schemas.microsoft.com/office/drawing/2014/main" id="{4AB98B9F-FE4D-4354-BEC4-94754DA219D8}"/>
                </a:ext>
              </a:extLst>
            </xdr:cNvPr>
            <xdr:cNvSpPr/>
          </xdr:nvSpPr>
          <xdr:spPr>
            <a:xfrm>
              <a:off x="5974574" y="-257886"/>
              <a:ext cx="3584292" cy="3128142"/>
            </a:xfrm>
            <a:prstGeom prst="rect">
              <a:avLst/>
            </a:prstGeom>
            <a:solidFill>
              <a:schemeClr val="bg1">
                <a:lumMod val="85000"/>
                <a:alpha val="1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000" b="1" baseline="0">
                <a:solidFill>
                  <a:schemeClr val="tx1"/>
                </a:solidFill>
                <a:latin typeface="+mn-lt"/>
                <a:ea typeface="+mn-ea"/>
                <a:cs typeface="+mn-cs"/>
              </a:endParaRPr>
            </a:p>
            <a:p>
              <a:pPr algn="ctr"/>
              <a:r>
                <a:rPr lang="en-US" sz="2000" b="1" baseline="0">
                  <a:solidFill>
                    <a:schemeClr val="tx1"/>
                  </a:solidFill>
                  <a:latin typeface="+mn-lt"/>
                  <a:ea typeface="+mn-ea"/>
                  <a:cs typeface="+mn-cs"/>
                </a:rPr>
                <a:t>Avrage</a:t>
              </a:r>
              <a:r>
                <a:rPr lang="en-US" sz="1100"/>
                <a:t> </a:t>
              </a:r>
              <a:r>
                <a:rPr lang="en-US" sz="2000" b="1" baseline="0">
                  <a:solidFill>
                    <a:schemeClr val="tx1"/>
                  </a:solidFill>
                  <a:latin typeface="+mn-lt"/>
                  <a:ea typeface="+mn-ea"/>
                  <a:cs typeface="+mn-cs"/>
                </a:rPr>
                <a:t>Salary</a:t>
              </a:r>
              <a:r>
                <a:rPr lang="en-US" sz="1100"/>
                <a:t> </a:t>
              </a:r>
              <a:endParaRPr lang="en-US" sz="1100" baseline="0"/>
            </a:p>
            <a:p>
              <a:pPr algn="ctr"/>
              <a:endParaRPr lang="en-US" sz="1100"/>
            </a:p>
          </xdr:txBody>
        </xdr:sp>
        <xdr:sp macro="" textlink="'Pivote table'!O28">
          <xdr:nvSpPr>
            <xdr:cNvPr id="65" name="TextBox 64">
              <a:extLst>
                <a:ext uri="{FF2B5EF4-FFF2-40B4-BE49-F238E27FC236}">
                  <a16:creationId xmlns:a16="http://schemas.microsoft.com/office/drawing/2014/main" id="{64469092-47C2-4940-9855-C104A9654F67}"/>
                </a:ext>
              </a:extLst>
            </xdr:cNvPr>
            <xdr:cNvSpPr txBox="1"/>
          </xdr:nvSpPr>
          <xdr:spPr>
            <a:xfrm>
              <a:off x="9401829" y="1755110"/>
              <a:ext cx="2400441" cy="123263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lgn="ctr"/>
              <a:fld id="{5AF32714-5768-4B11-9500-B44BAD3271F3}" type="TxLink">
                <a:rPr lang="en-US" sz="4000" b="1" i="0" u="none" strike="noStrike">
                  <a:solidFill>
                    <a:srgbClr val="000000"/>
                  </a:solidFill>
                  <a:latin typeface="Calibri"/>
                  <a:ea typeface="+mn-ea"/>
                  <a:cs typeface="Calibri"/>
                </a:rPr>
                <a:pPr marL="0" indent="0" algn="ctr"/>
                <a:t> $290,949 </a:t>
              </a:fld>
              <a:endParaRPr lang="en-US" sz="4000" b="1" i="0" u="none" strike="noStrike">
                <a:solidFill>
                  <a:srgbClr val="000000"/>
                </a:solidFill>
                <a:latin typeface="Calibri"/>
                <a:ea typeface="+mn-ea"/>
                <a:cs typeface="Calibri"/>
              </a:endParaRPr>
            </a:p>
          </xdr:txBody>
        </xdr:sp>
        <xdr:pic>
          <xdr:nvPicPr>
            <xdr:cNvPr id="19" name="Graphic 18" descr="Male profile with solid fill">
              <a:extLst>
                <a:ext uri="{FF2B5EF4-FFF2-40B4-BE49-F238E27FC236}">
                  <a16:creationId xmlns:a16="http://schemas.microsoft.com/office/drawing/2014/main" id="{83D25984-878F-42C2-A9A6-DF57F418423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6691450" y="966748"/>
              <a:ext cx="1011591" cy="1012814"/>
            </a:xfrm>
            <a:prstGeom prst="rect">
              <a:avLst/>
            </a:prstGeom>
          </xdr:spPr>
        </xdr:pic>
        <xdr:sp macro="" textlink="'Pivote table'!O33">
          <xdr:nvSpPr>
            <xdr:cNvPr id="21" name="TextBox 20">
              <a:extLst>
                <a:ext uri="{FF2B5EF4-FFF2-40B4-BE49-F238E27FC236}">
                  <a16:creationId xmlns:a16="http://schemas.microsoft.com/office/drawing/2014/main" id="{A51C55C7-616E-4F05-BC3A-2144ACE59140}"/>
                </a:ext>
              </a:extLst>
            </xdr:cNvPr>
            <xdr:cNvSpPr txBox="1"/>
          </xdr:nvSpPr>
          <xdr:spPr>
            <a:xfrm>
              <a:off x="6707189" y="2062728"/>
              <a:ext cx="1033161" cy="40639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0A0244B2-F5EB-4D9B-A365-3D4BAB472D42}" type="TxLink">
                <a:rPr lang="en-US" sz="1800" b="1" i="0" u="none" strike="noStrike">
                  <a:solidFill>
                    <a:schemeClr val="accent1">
                      <a:lumMod val="75000"/>
                    </a:schemeClr>
                  </a:solidFill>
                  <a:latin typeface="Calibri"/>
                  <a:ea typeface="+mn-ea"/>
                  <a:cs typeface="Calibri"/>
                </a:rPr>
                <a:pPr marL="0" indent="0"/>
                <a:t> $1,011 </a:t>
              </a:fld>
              <a:endParaRPr lang="en-US" sz="1800" b="1" i="0" u="none" strike="noStrike">
                <a:solidFill>
                  <a:schemeClr val="accent1">
                    <a:lumMod val="75000"/>
                  </a:schemeClr>
                </a:solidFill>
                <a:latin typeface="Calibri"/>
                <a:ea typeface="+mn-ea"/>
                <a:cs typeface="Calibri"/>
              </a:endParaRPr>
            </a:p>
          </xdr:txBody>
        </xdr:sp>
        <xdr:pic>
          <xdr:nvPicPr>
            <xdr:cNvPr id="18" name="Graphic 17" descr="Female Profile with solid fill">
              <a:extLst>
                <a:ext uri="{FF2B5EF4-FFF2-40B4-BE49-F238E27FC236}">
                  <a16:creationId xmlns:a16="http://schemas.microsoft.com/office/drawing/2014/main" id="{4E8D6B86-84ED-4A29-8034-E238B1F403A6}"/>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030302" y="966748"/>
              <a:ext cx="998798" cy="1012814"/>
            </a:xfrm>
            <a:prstGeom prst="rect">
              <a:avLst/>
            </a:prstGeom>
          </xdr:spPr>
        </xdr:pic>
        <xdr:sp macro="" textlink="'Pivote table'!O32">
          <xdr:nvSpPr>
            <xdr:cNvPr id="20" name="TextBox 19">
              <a:extLst>
                <a:ext uri="{FF2B5EF4-FFF2-40B4-BE49-F238E27FC236}">
                  <a16:creationId xmlns:a16="http://schemas.microsoft.com/office/drawing/2014/main" id="{D34B82F1-14B3-47CB-A769-29B8BFEAD945}"/>
                </a:ext>
              </a:extLst>
            </xdr:cNvPr>
            <xdr:cNvSpPr txBox="1"/>
          </xdr:nvSpPr>
          <xdr:spPr>
            <a:xfrm>
              <a:off x="8172259" y="2062728"/>
              <a:ext cx="835405" cy="40639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AA969821-8EE9-4510-A16B-0F9620547986}" type="TxLink">
                <a:rPr lang="en-US" sz="1800" b="1" i="0" u="none" strike="noStrike">
                  <a:solidFill>
                    <a:srgbClr val="FF2970"/>
                  </a:solidFill>
                  <a:latin typeface="Calibri"/>
                  <a:ea typeface="+mn-ea"/>
                  <a:cs typeface="Calibri"/>
                </a:rPr>
                <a:pPr marL="0" indent="0"/>
                <a:t> $884 </a:t>
              </a:fld>
              <a:endParaRPr lang="en-US" sz="1800" b="1" i="0" u="none" strike="noStrike">
                <a:solidFill>
                  <a:srgbClr val="FF2970"/>
                </a:solidFill>
                <a:latin typeface="Calibri"/>
                <a:ea typeface="+mn-ea"/>
                <a:cs typeface="Calibri"/>
              </a:endParaRPr>
            </a:p>
          </xdr:txBody>
        </xdr:sp>
      </xdr:grpSp>
      <xdr:pic>
        <xdr:nvPicPr>
          <xdr:cNvPr id="17" name="Graphic 16" descr="Coins outline">
            <a:extLst>
              <a:ext uri="{FF2B5EF4-FFF2-40B4-BE49-F238E27FC236}">
                <a16:creationId xmlns:a16="http://schemas.microsoft.com/office/drawing/2014/main" id="{FF9C7E7E-1677-4292-9AB4-D6DB29C17EE7}"/>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0517082" y="1440662"/>
            <a:ext cx="634640" cy="641469"/>
          </a:xfrm>
          <a:prstGeom prst="rect">
            <a:avLst/>
          </a:prstGeom>
        </xdr:spPr>
      </xdr:pic>
    </xdr:grpSp>
    <xdr:clientData/>
  </xdr:twoCellAnchor>
</xdr:wsDr>
</file>

<file path=xl/drawings/drawing3.xml><?xml version="1.0" encoding="utf-8"?>
<c:userShapes xmlns:c="http://schemas.openxmlformats.org/drawingml/2006/chart">
  <cdr:relSizeAnchor xmlns:cdr="http://schemas.openxmlformats.org/drawingml/2006/chartDrawing">
    <cdr:from>
      <cdr:x>0.45833</cdr:x>
      <cdr:y>0.32292</cdr:y>
    </cdr:from>
    <cdr:to>
      <cdr:x>0.66146</cdr:x>
      <cdr:y>0.66147</cdr:y>
    </cdr:to>
    <cdr:pic>
      <cdr:nvPicPr>
        <cdr:cNvPr id="3" name="Graphic 2" descr="Woman with solid fill">
          <a:extLst xmlns:a="http://schemas.openxmlformats.org/drawingml/2006/main">
            <a:ext uri="{FF2B5EF4-FFF2-40B4-BE49-F238E27FC236}">
              <a16:creationId xmlns:a16="http://schemas.microsoft.com/office/drawing/2014/main" id="{C438B2C4-C74B-4B2A-F73E-63D464718C3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856879" y="963428"/>
          <a:ext cx="822960" cy="1010049"/>
        </a:xfrm>
        <a:prstGeom xmlns:a="http://schemas.openxmlformats.org/drawingml/2006/main" prst="rect">
          <a:avLst/>
        </a:prstGeom>
      </cdr:spPr>
    </cdr:pic>
  </cdr:relSizeAnchor>
  <cdr:relSizeAnchor xmlns:cdr="http://schemas.openxmlformats.org/drawingml/2006/chartDrawing">
    <cdr:from>
      <cdr:x>0.34114</cdr:x>
      <cdr:y>0.31857</cdr:y>
    </cdr:from>
    <cdr:to>
      <cdr:x>0.54427</cdr:x>
      <cdr:y>0.65712</cdr:y>
    </cdr:to>
    <cdr:pic>
      <cdr:nvPicPr>
        <cdr:cNvPr id="5" name="Graphic 4" descr="Man with solid fill">
          <a:extLst xmlns:a="http://schemas.openxmlformats.org/drawingml/2006/main">
            <a:ext uri="{FF2B5EF4-FFF2-40B4-BE49-F238E27FC236}">
              <a16:creationId xmlns:a16="http://schemas.microsoft.com/office/drawing/2014/main" id="{035752A8-FA6B-F76C-B398-6F4AEC76A3D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xmlns:a="http://schemas.openxmlformats.org/drawingml/2006/main">
          <a:fillRect/>
        </a:stretch>
      </cdr:blipFill>
      <cdr:spPr>
        <a:xfrm xmlns:a="http://schemas.openxmlformats.org/drawingml/2006/main">
          <a:off x="1382095" y="950450"/>
          <a:ext cx="822960" cy="1010049"/>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Zahran" refreshedDate="44922.340236458331" createdVersion="8" refreshedVersion="8" minRefreshableVersion="3" recordCount="310" xr:uid="{DEA59E67-7125-4337-9B5B-55AC48C6C619}">
  <cacheSource type="worksheet">
    <worksheetSource name="Sheet1"/>
  </cacheSource>
  <cacheFields count="25">
    <cacheField name="Employee Name" numFmtId="0">
      <sharedItems/>
    </cacheField>
    <cacheField name="Employee Number" numFmtId="0">
      <sharedItems containsSemiMixedTypes="0" containsString="0" containsNumber="1" containsInteger="1" minValue="602000312" maxValue="1988299991" count="309">
        <n v="1502072711"/>
        <n v="1001735072"/>
        <n v="1011022777"/>
        <n v="1001268402"/>
        <n v="1011022883"/>
        <n v="1103024456"/>
        <n v="1405067501"/>
        <n v="1201031308"/>
        <n v="1308060535"/>
        <n v="1006020066"/>
        <n v="1212051409"/>
        <n v="1405067298"/>
        <n v="1012023103"/>
        <n v="1501072093"/>
        <n v="1307059944"/>
        <n v="1411071324"/>
        <n v="1000974650"/>
        <n v="1106026462"/>
        <n v="1209048697"/>
        <n v="1411071295"/>
        <n v="1112030816"/>
        <n v="1402065355"/>
        <n v="1501072311"/>
        <n v="602000312"/>
        <n v="1401064670"/>
        <n v="1403065874"/>
        <n v="1103024859"/>
        <n v="1107027575"/>
        <n v="1306058509"/>
        <n v="1206043417"/>
        <n v="1012023295"/>
        <n v="1405067492"/>
        <n v="1012023204"/>
        <n v="1104025179"/>
        <n v="1403066194"/>
        <n v="1301052449"/>
        <n v="1403066125"/>
        <n v="1406067865"/>
        <n v="1192991000"/>
        <n v="1305057440"/>
        <n v="1202031821"/>
        <n v="1304055986"/>
        <n v="1206042315"/>
        <n v="1409070522"/>
        <n v="1008020942"/>
        <n v="1404066739"/>
        <n v="1312063714"/>
        <n v="1005019209"/>
        <n v="1499902991"/>
        <n v="1306058816"/>
        <n v="1105026041"/>
        <n v="1012023226"/>
        <n v="1101023839"/>
        <n v="1109029103"/>
        <n v="1102024274"/>
        <n v="1411071406"/>
        <n v="1406068345"/>
        <n v="1211050793"/>
        <n v="1109029186"/>
        <n v="1401064327"/>
        <n v="1411071302"/>
        <n v="1101023394"/>
        <n v="1109029531"/>
        <n v="1204032843"/>
        <n v="1001167253"/>
        <n v="1109029264"/>
        <n v="1201031274"/>
        <n v="1404066711"/>
        <n v="1308060622"/>
        <n v="1502072511"/>
        <n v="1001138521"/>
        <n v="1112030979"/>
        <n v="1105025721"/>
        <n v="1205033439"/>
        <n v="1001644719"/>
        <n v="1504073368"/>
        <n v="1207046956"/>
        <n v="1208048229"/>
        <n v="710007401"/>
        <n v="1204033041"/>
        <n v="903013071"/>
        <n v="1011022814"/>
        <n v="1408069409"/>
        <n v="1402065340"/>
        <n v="1410071026"/>
        <n v="711007713"/>
        <n v="1011022932"/>
        <n v="1409070567"/>
        <n v="1103024504"/>
        <n v="1311062610"/>
        <n v="1008021030"/>
        <n v="1107027551"/>
        <n v="1307060212"/>
        <n v="1206038000"/>
        <n v="1111030244"/>
        <n v="1403065625"/>
        <n v="1307060058"/>
        <n v="1001944783"/>
        <n v="1307060083"/>
        <n v="1107027450"/>
        <n v="1203032263"/>
        <n v="1001450968"/>
        <n v="1411071212"/>
        <n v="1001417624"/>
        <n v="1405067642"/>
        <n v="1405067064"/>
        <n v="1312063507"/>
        <n v="1008020960"/>
        <n v="1109029366"/>
        <n v="1406068293"/>
        <n v="1202031618"/>
        <n v="1104025486"/>
        <n v="1103024843"/>
        <n v="1104025243"/>
        <n v="1409070245"/>
        <n v="1001109612"/>
        <n v="1106026579"/>
        <n v="1001495124"/>
        <n v="1102024149"/>
        <n v="1011022863"/>
        <n v="1410071137"/>
        <n v="1408069481"/>
        <n v="1101023679"/>
        <n v="803009012"/>
        <n v="1412071660"/>
        <n v="1111030503"/>
        <n v="1011022820"/>
        <n v="1301052902"/>
        <n v="1012023185"/>
        <n v="1201031438"/>
        <n v="1209048771"/>
        <n v="1406068241"/>
        <n v="1001856521"/>
        <n v="1407069061"/>
        <n v="1101023619"/>
        <n v="1002017900"/>
        <n v="1203032235"/>
        <n v="1107027351"/>
        <n v="1408069503"/>
        <n v="1102024106"/>
        <n v="1308060671"/>
        <n v="1110029602"/>
        <n v="1001175250"/>
        <n v="1203032498"/>
        <n v="1006020020"/>
        <n v="1304055947"/>
        <n v="1304055987"/>
        <n v="1011022926"/>
        <n v="1201031032"/>
        <n v="1212051962"/>
        <n v="1403066020"/>
        <n v="1102024121"/>
        <n v="1106026933"/>
        <n v="1102024057"/>
        <n v="1409070255"/>
        <n v="1405067138"/>
        <n v="1301052436"/>
        <n v="1001103149"/>
        <n v="1209048696"/>
        <n v="909015167"/>
        <n v="1405067188"/>
        <n v="1010022030"/>
        <n v="1203032357"/>
        <n v="1111030684"/>
        <n v="1011022887"/>
        <n v="1104025414"/>
        <n v="1110029777"/>
        <n v="1405067565"/>
        <n v="1305056276"/>
        <n v="1111030129"/>
        <n v="1599991009"/>
        <n v="1312063675"/>
        <n v="1205033102"/>
        <n v="1412071844"/>
        <n v="1001504432"/>
        <n v="1104025008"/>
        <n v="1408069882"/>
        <n v="1404066949"/>
        <n v="1301052124"/>
        <n v="1503072857"/>
        <n v="1108028351"/>
        <n v="1301052462"/>
        <n v="1103024679"/>
        <n v="1303054580"/>
        <n v="807010161"/>
        <n v="1501072180"/>
        <n v="1408069539"/>
        <n v="1303054625"/>
        <n v="1408069635"/>
        <n v="1307059937"/>
        <n v="1501071909"/>
        <n v="1101023577"/>
        <n v="1308060754"/>
        <n v="1102023965"/>
        <n v="1107027392"/>
        <n v="1103024335"/>
        <n v="1402065085"/>
        <n v="1106026896"/>
        <n v="1012023152"/>
        <n v="1412071562"/>
        <n v="1304055683"/>
        <n v="1101023612"/>
        <n v="1311063114"/>
        <n v="1206044851"/>
        <n v="1101023754"/>
        <n v="1402065303"/>
        <n v="1009021646"/>
        <n v="1499902910"/>
        <n v="710007555"/>
        <n v="1209049259"/>
        <n v="1106026572"/>
        <n v="1412071713"/>
        <n v="1401064562"/>
        <n v="1302053046"/>
        <n v="1012023010"/>
        <n v="1501072124"/>
        <n v="1201031324"/>
        <n v="1308060366"/>
        <n v="1306057810"/>
        <n v="1105025661"/>
        <n v="1102024056"/>
        <n v="1108028428"/>
        <n v="1011022818"/>
        <n v="1306059197"/>
        <n v="1403065721"/>
        <n v="1409070147"/>
        <n v="1504073313"/>
        <n v="1204032927"/>
        <n v="1208048062"/>
        <n v="1205033180"/>
        <n v="1302053333"/>
        <n v="1101023457"/>
        <n v="1001970770"/>
        <n v="1401064637"/>
        <n v="1302053362"/>
        <n v="1211051232"/>
        <n v="1306057978"/>
        <n v="906014183"/>
        <n v="1108028108"/>
        <n v="1104025435"/>
        <n v="1007020403"/>
        <n v="1308060959"/>
        <n v="1406068403"/>
        <n v="1411071312"/>
        <n v="1108027853"/>
        <n v="1107027358"/>
        <n v="1001084890"/>
        <n v="1411071481"/>
        <n v="1001549006"/>
        <n v="1302053044"/>
        <n v="706006285"/>
        <n v="1404066622"/>
        <n v="1305057282"/>
        <n v="1307059817"/>
        <n v="1307060077"/>
        <n v="1101023353"/>
        <n v="1211050782"/>
        <n v="1203032099"/>
        <n v="1001956578"/>
        <n v="1410071156"/>
        <n v="1407068885"/>
        <n v="905013738"/>
        <n v="1307060188"/>
        <n v="1307060199"/>
        <n v="1301052347"/>
        <n v="1110029732"/>
        <n v="1102024173"/>
        <n v="1203032255"/>
        <n v="1012023013"/>
        <n v="1411071506"/>
        <n v="1105025718"/>
        <n v="1109029256"/>
        <n v="1309061015"/>
        <n v="1501072192"/>
        <n v="1406067957"/>
        <n v="1988299991"/>
        <n v="1104025466"/>
        <n v="1212052023"/>
        <n v="808010278"/>
        <n v="1101023540"/>
        <n v="1003018246"/>
        <n v="1111030266"/>
        <n v="1111030148"/>
        <n v="1403066069"/>
        <n v="812011761"/>
        <n v="1201031310"/>
        <n v="1103024924"/>
        <n v="1106026474"/>
        <n v="1302053339"/>
        <n v="1110029990"/>
        <n v="1009919940"/>
        <n v="1009919930"/>
        <n v="1410070998"/>
        <n v="1102024115"/>
        <n v="1106026433"/>
        <n v="1407069280"/>
        <n v="1209049326"/>
        <n v="1311063172"/>
        <n v="1009919920"/>
        <n v="1010022337"/>
        <n v="904013591"/>
        <n v="1303054329"/>
        <n v="1110029623"/>
        <n v="1009919980"/>
        <n v="1009919970"/>
        <n v="1009919990"/>
        <n v="1009920000"/>
        <n v="1009919950"/>
        <n v="1009919960"/>
      </sharedItems>
    </cacheField>
    <cacheField name="Age" numFmtId="0">
      <sharedItems containsSemiMixedTypes="0" containsString="0" containsNumber="1" containsInteger="1" minValue="25" maxValue="67" count="39">
        <n v="50"/>
        <n v="36"/>
        <n v="42"/>
        <n v="29"/>
        <n v="30"/>
        <n v="43"/>
        <n v="39"/>
        <n v="35"/>
        <n v="48"/>
        <n v="40"/>
        <n v="49"/>
        <n v="44"/>
        <n v="53"/>
        <n v="32"/>
        <n v="38"/>
        <n v="41"/>
        <n v="31"/>
        <n v="33"/>
        <n v="34"/>
        <n v="67"/>
        <n v="47"/>
        <n v="27"/>
        <n v="26"/>
        <n v="37"/>
        <n v="28"/>
        <n v="45"/>
        <n v="52"/>
        <n v="65"/>
        <n v="54"/>
        <n v="25"/>
        <n v="63"/>
        <n v="58"/>
        <n v="51"/>
        <n v="62"/>
        <n v="66"/>
        <n v="59"/>
        <n v="56"/>
        <n v="46"/>
        <n v="55"/>
      </sharedItems>
    </cacheField>
    <cacheField name="Hourly Pay Rate" numFmtId="0">
      <sharedItems containsSemiMixedTypes="0" containsString="0" containsNumber="1" minValue="14" maxValue="80"/>
    </cacheField>
    <cacheField name="Monthly Salary" numFmtId="0">
      <sharedItems containsSemiMixedTypes="0" containsString="0" containsNumber="1" minValue="420" maxValue="2400"/>
    </cacheField>
    <cacheField name="State" numFmtId="0">
      <sharedItems count="28">
        <s v="North Dakota"/>
        <s v="Maine"/>
        <s v="California"/>
        <s v="Connecticut"/>
        <s v="Montana"/>
        <s v="Arizona"/>
        <s v="New York"/>
        <s v="Tennessee"/>
        <s v="Pennsylvania"/>
        <s v="Virginia"/>
        <s v="Washington"/>
        <s v="Utah"/>
        <s v="Texas"/>
        <s v="Kentucky"/>
        <s v="Georgia"/>
        <s v="Colorado"/>
        <s v="Florida"/>
        <s v="Vermont"/>
        <s v="Rhode Island"/>
        <s v="Ohio"/>
        <s v="New Hampshire"/>
        <s v="Oregon"/>
        <s v="Alabama"/>
        <s v="Nevada"/>
        <s v="Idaho"/>
        <s v="Indiana"/>
        <s v="Massachusetts"/>
        <s v="North Carolina"/>
      </sharedItems>
    </cacheField>
    <cacheField name="Date of Birth" numFmtId="14">
      <sharedItems containsSemiMixedTypes="0" containsNonDate="0" containsDate="1" containsString="0" minDate="1951-02-01T00:00:00" maxDate="1992-08-18T00:00:00"/>
    </cacheField>
    <cacheField name="Gender" numFmtId="0">
      <sharedItems count="2">
        <s v="Male"/>
        <s v="Female"/>
      </sharedItems>
    </cacheField>
    <cacheField name="MaritalDesc" numFmtId="0">
      <sharedItems count="5">
        <s v="Separated"/>
        <s v="Single"/>
        <s v="Widowed"/>
        <s v="Married"/>
        <s v="Divorced"/>
      </sharedItems>
    </cacheField>
    <cacheField name="CitizenDesc" numFmtId="0">
      <sharedItems count="3">
        <s v="US Citizen"/>
        <s v="Non-Citizen"/>
        <s v="Eligible NonCitizen"/>
      </sharedItems>
    </cacheField>
    <cacheField name="RaceDesc" numFmtId="0">
      <sharedItems count="6">
        <s v="White"/>
        <s v="Black or African American"/>
        <s v="Asian"/>
        <s v="Two or more races"/>
        <s v="American Indian or Alaska Native"/>
        <s v="Hispanic"/>
      </sharedItems>
    </cacheField>
    <cacheField name="Date of Hire" numFmtId="14">
      <sharedItems containsSemiMixedTypes="0" containsNonDate="0" containsDate="1" containsString="0" minDate="2006-09-01T00:00:00" maxDate="2017-10-03T00:00:00" count="99">
        <d v="2006-09-01T00:00:00"/>
        <d v="2007-05-11T00:00:00"/>
        <d v="2007-06-25T00:00:00"/>
        <d v="2008-02-09T00:00:00"/>
        <d v="2008-07-01T00:00:00"/>
        <d v="2008-10-27T00:00:00"/>
        <d v="2009-04-27T00:00:00"/>
        <d v="2009-05-01T00:00:00"/>
        <d v="2009-06-07T00:00:00"/>
        <d v="2009-08-01T00:00:00"/>
        <d v="2009-10-26T00:00:00"/>
        <d v="2010-01-05T00:00:00"/>
        <d v="2010-04-26T00:00:00"/>
        <d v="2010-07-20T00:00:00"/>
        <d v="2010-08-30T00:00:00"/>
        <d v="2010-09-27T00:00:00"/>
        <d v="2010-10-04T00:00:00"/>
        <d v="2010-10-25T00:00:00"/>
        <d v="2011-01-08T00:00:00"/>
        <d v="2011-01-21T00:00:00"/>
        <d v="2011-02-05T00:00:00"/>
        <d v="2011-02-21T00:00:00"/>
        <d v="2011-03-10T00:00:00"/>
        <d v="2011-04-04T00:00:00"/>
        <d v="2011-04-15T00:00:00"/>
        <d v="2011-05-07T00:00:00"/>
        <d v="2011-05-16T00:00:00"/>
        <d v="2011-05-31T00:00:00"/>
        <d v="2011-06-09T00:00:00"/>
        <d v="2011-06-27T00:00:00"/>
        <d v="2011-07-02T00:00:00"/>
        <d v="2011-07-03T00:00:00"/>
        <d v="2011-07-11T00:00:00"/>
        <d v="2011-08-15T00:00:00"/>
        <d v="2011-09-26T00:00:00"/>
        <d v="2011-10-01T00:00:00"/>
        <d v="2011-10-06T00:00:00"/>
        <d v="2011-11-07T00:00:00"/>
        <d v="2011-11-28T00:00:00"/>
        <d v="2012-02-04T00:00:00"/>
        <d v="2012-02-07T00:00:00"/>
        <d v="2012-02-10T00:00:00"/>
        <d v="2012-02-15T00:00:00"/>
        <d v="2012-02-20T00:00:00"/>
        <d v="2012-04-30T00:00:00"/>
        <d v="2012-05-03T00:00:00"/>
        <d v="2012-05-09T00:00:00"/>
        <d v="2012-05-11T00:00:00"/>
        <d v="2012-05-14T00:00:00"/>
        <d v="2012-08-13T00:00:00"/>
        <d v="2012-08-16T00:00:00"/>
        <d v="2012-09-01T00:00:00"/>
        <d v="2012-09-07T00:00:00"/>
        <d v="2012-09-24T00:00:00"/>
        <d v="2013-01-04T00:00:00"/>
        <d v="2013-01-20T00:00:00"/>
        <d v="2013-02-18T00:00:00"/>
        <d v="2013-05-13T00:00:00"/>
        <d v="2013-07-01T00:00:00"/>
        <d v="2013-08-07T00:00:00"/>
        <d v="2013-08-19T00:00:00"/>
        <d v="2013-09-30T00:00:00"/>
        <d v="2013-11-11T00:00:00"/>
        <d v="2014-01-12T00:00:00"/>
        <d v="2014-02-17T00:00:00"/>
        <d v="2014-03-31T00:00:00"/>
        <d v="2014-05-01T00:00:00"/>
        <d v="2014-05-05T00:00:00"/>
        <d v="2014-05-18T00:00:00"/>
        <d v="2014-06-01T00:00:00"/>
        <d v="2014-07-07T00:00:00"/>
        <d v="2014-08-18T00:00:00"/>
        <d v="2014-09-18T00:00:00"/>
        <d v="2014-09-29T00:00:00"/>
        <d v="2014-09-30T00:00:00"/>
        <d v="2014-10-11T00:00:00"/>
        <d v="2014-12-05T00:00:00"/>
        <d v="2015-01-05T00:00:00"/>
        <d v="2015-02-06T00:00:00"/>
        <d v="2015-02-16T00:00:00"/>
        <d v="2015-03-30T00:00:00"/>
        <d v="2015-05-01T00:00:00"/>
        <d v="2015-05-06T00:00:00"/>
        <d v="2015-05-07T00:00:00"/>
        <d v="2015-11-05T00:00:00"/>
        <d v="2016-01-28T00:00:00"/>
        <d v="2016-02-10T00:00:00"/>
        <d v="2016-04-07T00:00:00"/>
        <d v="2016-05-01T00:00:00"/>
        <d v="2016-06-06T00:00:00"/>
        <d v="2016-06-07T00:00:00"/>
        <d v="2016-06-09T00:00:00"/>
        <d v="2016-06-30T00:00:00"/>
        <d v="2016-07-21T00:00:00"/>
        <d v="2016-11-05T00:00:00"/>
        <d v="2017-02-15T00:00:00"/>
        <d v="2017-04-20T00:00:00"/>
        <d v="2017-07-01T00:00:00"/>
        <d v="2017-10-02T00:00:00"/>
      </sharedItems>
      <fieldGroup par="24" base="11">
        <rangePr groupBy="months" startDate="2006-09-01T00:00:00" endDate="2017-10-03T00:00:00"/>
        <groupItems count="14">
          <s v="&lt;9/1/2006"/>
          <s v="Jan"/>
          <s v="Feb"/>
          <s v="Mar"/>
          <s v="Apr"/>
          <s v="May"/>
          <s v="Jun"/>
          <s v="Jul"/>
          <s v="Aug"/>
          <s v="Sep"/>
          <s v="Oct"/>
          <s v="Nov"/>
          <s v="Dec"/>
          <s v="&gt;10/3/2017"/>
        </groupItems>
      </fieldGroup>
    </cacheField>
    <cacheField name="Days Employed" numFmtId="0">
      <sharedItems containsSemiMixedTypes="0" containsString="0" containsNumber="1" containsInteger="1" minValue="2" maxValue="4139"/>
    </cacheField>
    <cacheField name="Date of Termination" numFmtId="0">
      <sharedItems containsString="0" containsBlank="1" containsNumber="1" containsInteger="1" minValue="40389" maxValue="42584" count="94">
        <m/>
        <n v="40420"/>
        <n v="42276"/>
        <n v="41278"/>
        <n v="40389"/>
        <n v="42220"/>
        <n v="40693"/>
        <n v="40812"/>
        <n v="42508"/>
        <n v="41400"/>
        <n v="41176"/>
        <n v="41944"/>
        <n v="40641"/>
        <n v="42231"/>
        <n v="41134"/>
        <n v="41153"/>
        <n v="42105"/>
        <n v="41431"/>
        <n v="41243"/>
        <n v="40801"/>
        <n v="40774"/>
        <n v="40672"/>
        <n v="41123"/>
        <n v="42222"/>
        <n v="41456"/>
        <n v="42194"/>
        <n v="41449"/>
        <n v="40883"/>
        <n v="41001"/>
        <n v="41128"/>
        <n v="42384"/>
        <n v="42302"/>
        <n v="42323"/>
        <n v="41974"/>
        <n v="41943"/>
        <n v="41753"/>
        <n v="40862"/>
        <n v="41776"/>
        <n v="42322"/>
        <n v="42489"/>
        <n v="41738"/>
        <n v="41678"/>
        <n v="41094"/>
        <n v="42100"/>
        <n v="41733"/>
        <n v="42584"/>
        <n v="41505"/>
        <n v="40838"/>
        <n v="40940"/>
        <n v="41542"/>
        <n v="41323"/>
        <n v="40891"/>
        <n v="40946"/>
        <n v="40892"/>
        <n v="42395"/>
        <n v="42507"/>
        <n v="41271"/>
        <n v="42350"/>
        <n v="40878"/>
        <n v="42373"/>
        <n v="41175"/>
        <n v="40886"/>
        <n v="41171"/>
        <n v="42180"/>
        <n v="41440"/>
        <n v="41379"/>
        <n v="41909"/>
        <n v="42319"/>
        <n v="42013"/>
        <n v="42492"/>
        <n v="42182"/>
        <n v="42353"/>
        <n v="41443"/>
        <n v="41178"/>
        <n v="41429"/>
        <n v="42515"/>
        <n v="41744"/>
        <n v="42184"/>
        <n v="42421"/>
        <n v="41729"/>
        <n v="41532"/>
        <n v="41828"/>
        <n v="42374"/>
        <n v="41695"/>
        <n v="42419"/>
        <n v="42133"/>
        <n v="42347"/>
        <n v="42109"/>
        <n v="42057"/>
        <n v="42078"/>
        <n v="42537"/>
        <n v="42343"/>
        <n v="42288"/>
        <n v="42308"/>
      </sharedItems>
    </cacheField>
    <cacheField name="Reason For Term" numFmtId="0">
      <sharedItems count="17">
        <s v="N/A - still employed"/>
        <s v="military"/>
        <s v="Another position"/>
        <s v="relocation out of area"/>
        <s v="maternity leave - did not return"/>
        <s v="career change"/>
        <s v="attendance"/>
        <s v="unhappy"/>
        <s v="more money"/>
        <s v="return to school"/>
        <s v="hours"/>
        <s v="retiring"/>
        <s v="medical issues"/>
        <s v="gross misconduct"/>
        <s v="performance"/>
        <s v="no-call, no-show"/>
        <s v="N/A - Has not started yet"/>
      </sharedItems>
    </cacheField>
    <cacheField name="Employment Status" numFmtId="0">
      <sharedItems count="5">
        <s v="Active"/>
        <s v="Voluntarily Terminated"/>
        <s v="Leave of Absence"/>
        <s v="Terminated for Cause"/>
        <s v="Future Start"/>
      </sharedItems>
    </cacheField>
    <cacheField name="Department" numFmtId="0">
      <sharedItems count="6">
        <s v="Sales"/>
        <s v="Production       "/>
        <s v="Admin Offices"/>
        <s v="IT/IS"/>
        <s v="Software Engineering"/>
        <s v="Executive Office"/>
      </sharedItems>
    </cacheField>
    <cacheField name="Position" numFmtId="0">
      <sharedItems count="28">
        <s v="Area Sales Manager"/>
        <s v="Production Technician I"/>
        <s v="Production Technician II"/>
        <s v="Accountant I"/>
        <s v="Sr. Accountant"/>
        <s v="Director of Operations"/>
        <s v="Production Manager"/>
        <s v="IT Support"/>
        <s v="CIO"/>
        <s v="Software Engineer"/>
        <s v="Shared Services Manager"/>
        <s v="IT Director"/>
        <s v="Sales Manager"/>
        <s v="Software Engineering Manager"/>
        <s v="Administrative Assistant"/>
        <s v="President &amp; CEO"/>
        <s v="IT Manager - Infra"/>
        <s v="IT Manager - DB"/>
        <s v="Database Administrator"/>
        <s v="Sr. DBA"/>
        <s v="IT Manager - Support"/>
        <s v="Director of Sales"/>
        <s v="Network Engineer"/>
        <s v="Sr. Network Engineer"/>
        <s v="BI Developer"/>
        <s v="Senior BI Developer"/>
        <s v="BI Director"/>
        <s v="Data Architect"/>
      </sharedItems>
    </cacheField>
    <cacheField name="Manager Name" numFmtId="0">
      <sharedItems/>
    </cacheField>
    <cacheField name="Employee Source" numFmtId="0">
      <sharedItems count="23">
        <s v="Billboard"/>
        <s v="Search Engine - Google Bing Yahoo"/>
        <s v="Pay Per Click - Google"/>
        <s v="Diversity Job Fair"/>
        <s v="Other"/>
        <s v="Word of Mouth"/>
        <s v="Monster.com"/>
        <s v="Vendor Referral"/>
        <s v="Professional Society"/>
        <s v="Employee Referral"/>
        <s v="Internet Search"/>
        <s v="Social Networks - Facebook Twitter etc"/>
        <s v="Careerbuilder"/>
        <s v="Newspager/Magazine"/>
        <s v="MBTA ads"/>
        <s v="Glassdoor"/>
        <s v="Website Banner Ads"/>
        <s v="Information Session"/>
        <s v="Pay Per Click"/>
        <s v="On-line Web application"/>
        <s v="On-campus Recruiting"/>
        <s v="Company Intranet - Partner"/>
        <s v="Indeed"/>
      </sharedItems>
    </cacheField>
    <cacheField name="Performance Score" numFmtId="0">
      <sharedItems count="7">
        <s v="Exceeds"/>
        <s v="Fully Meets"/>
        <s v="PIP"/>
        <s v="Needs Improvement"/>
        <s v="Exceptional"/>
        <s v="90-day meets"/>
        <s v="N/A- too early to review"/>
      </sharedItems>
    </cacheField>
    <cacheField name="Age Group" numFmtId="0">
      <sharedItems count="5">
        <s v="50's"/>
        <s v="30's"/>
        <s v="40's"/>
        <s v="20's"/>
        <s v="60's"/>
      </sharedItems>
    </cacheField>
    <cacheField name="Years at Company" numFmtId="0">
      <sharedItems count="12">
        <s v="11 Years"/>
        <s v="3 Years"/>
        <s v="8 Years"/>
        <s v="10 Years"/>
        <s v="9 Years"/>
        <s v="4 Years"/>
        <s v="1 Year"/>
        <s v="6 Years"/>
        <s v="7 Years"/>
        <s v="2 Years"/>
        <s v="6 Months"/>
        <s v="5 Years"/>
      </sharedItems>
    </cacheField>
    <cacheField name="Quarters" numFmtId="0" databaseField="0">
      <fieldGroup base="11">
        <rangePr groupBy="quarters" startDate="2006-09-01T00:00:00" endDate="2017-10-03T00:00:00"/>
        <groupItems count="6">
          <s v="&lt;9/1/2006"/>
          <s v="Qtr1"/>
          <s v="Qtr2"/>
          <s v="Qtr3"/>
          <s v="Qtr4"/>
          <s v="&gt;10/3/2017"/>
        </groupItems>
      </fieldGroup>
    </cacheField>
    <cacheField name="Years" numFmtId="0" databaseField="0">
      <fieldGroup base="11">
        <rangePr groupBy="years" startDate="2006-09-01T00:00:00" endDate="2017-10-03T00:00:00"/>
        <groupItems count="14">
          <s v="&lt;9/1/2006"/>
          <s v="2006"/>
          <s v="2007"/>
          <s v="2008"/>
          <s v="2009"/>
          <s v="2010"/>
          <s v="2011"/>
          <s v="2012"/>
          <s v="2013"/>
          <s v="2014"/>
          <s v="2015"/>
          <s v="2016"/>
          <s v="2017"/>
          <s v="&gt;10/3/2017"/>
        </groupItems>
      </fieldGroup>
    </cacheField>
  </cacheFields>
  <extLst>
    <ext xmlns:x14="http://schemas.microsoft.com/office/spreadsheetml/2009/9/main" uri="{725AE2AE-9491-48be-B2B4-4EB974FC3084}">
      <x14:pivotCacheDefinition pivotCacheId="10300316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Zahran" refreshedDate="44923.599426273147" createdVersion="5" refreshedVersion="8" minRefreshableVersion="3" recordCount="0" supportSubquery="1" supportAdvancedDrill="1" xr:uid="{E865335C-AFDD-481D-A680-BB5E7F86927A}">
  <cacheSource type="external" connectionId="2"/>
  <cacheFields count="3">
    <cacheField name="[Measures].[Terminated Employees]" caption="Terminated Employees" numFmtId="0" hierarchy="25" level="32767"/>
    <cacheField name="[Measures].[Future Employees]" caption="Future Employees" numFmtId="0" hierarchy="24" level="32767"/>
    <cacheField name="[Measures].[Active Employees]" caption="Active Employees" numFmtId="0" hierarchy="23" level="32767"/>
  </cacheFields>
  <cacheHierarchies count="28">
    <cacheHierarchy uniqueName="[Sheet1].[Employee Name]" caption="Employee Name" attribute="1" defaultMemberUniqueName="[Sheet1].[Employee Name].[All]" allUniqueName="[Sheet1].[Employee Name].[All]" dimensionUniqueName="[Sheet1]" displayFolder="" count="0" memberValueDatatype="130" unbalanced="0"/>
    <cacheHierarchy uniqueName="[Sheet1].[Employee Number]" caption="Employee Number" attribute="1" defaultMemberUniqueName="[Sheet1].[Employee Number].[All]" allUniqueName="[Sheet1].[Employee Number].[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Hourly Pay Rate]" caption="Hourly Pay Rate" attribute="1" defaultMemberUniqueName="[Sheet1].[Hourly Pay Rate].[All]" allUniqueName="[Sheet1].[Hourly Pay Rate].[All]" dimensionUniqueName="[Sheet1]" displayFolder="" count="0" memberValueDatatype="5" unbalanced="0"/>
    <cacheHierarchy uniqueName="[Sheet1].[Monthly Salary]" caption="Monthly Salary" attribute="1" defaultMemberUniqueName="[Sheet1].[Monthly Salary].[All]" allUniqueName="[Sheet1].[Monthly Salary].[All]" dimensionUniqueName="[Sheet1]" displayFolder="" count="0" memberValueDatatype="5" unbalanced="0"/>
    <cacheHierarchy uniqueName="[Sheet1].[State]" caption="State" attribute="1" defaultMemberUniqueName="[Sheet1].[State].[All]" allUniqueName="[Sheet1].[State].[All]" dimensionUniqueName="[Sheet1]" displayFolder="" count="0" memberValueDatatype="130" unbalanced="0"/>
    <cacheHierarchy uniqueName="[Sheet1].[Date of Birth]" caption="Date of Birth" attribute="1" time="1" defaultMemberUniqueName="[Sheet1].[Date of Birth].[All]" allUniqueName="[Sheet1].[Date of Birth].[All]" dimensionUniqueName="[Sheet1]" displayFolder="" count="0" memberValueDatatype="7" unbalanced="0"/>
    <cacheHierarchy uniqueName="[Sheet1].[Gender]" caption="Gender" attribute="1" defaultMemberUniqueName="[Sheet1].[Gender].[All]" allUniqueName="[Sheet1].[Gender].[All]" dimensionUniqueName="[Sheet1]" displayFolder="" count="0" memberValueDatatype="130" unbalanced="0"/>
    <cacheHierarchy uniqueName="[Sheet1].[MaritalDesc]" caption="MaritalDesc" attribute="1" defaultMemberUniqueName="[Sheet1].[MaritalDesc].[All]" allUniqueName="[Sheet1].[MaritalDesc].[All]" dimensionUniqueName="[Sheet1]" displayFolder="" count="0" memberValueDatatype="130" unbalanced="0"/>
    <cacheHierarchy uniqueName="[Sheet1].[CitizenDesc]" caption="CitizenDesc" attribute="1" defaultMemberUniqueName="[Sheet1].[CitizenDesc].[All]" allUniqueName="[Sheet1].[CitizenDesc].[All]" dimensionUniqueName="[Sheet1]" displayFolder="" count="0" memberValueDatatype="130" unbalanced="0"/>
    <cacheHierarchy uniqueName="[Sheet1].[RaceDesc]" caption="RaceDesc" attribute="1" defaultMemberUniqueName="[Sheet1].[RaceDesc].[All]" allUniqueName="[Sheet1].[RaceDesc].[All]" dimensionUniqueName="[Sheet1]" displayFolder="" count="0" memberValueDatatype="130" unbalanced="0"/>
    <cacheHierarchy uniqueName="[Sheet1].[Date of Hire]" caption="Date of Hire" attribute="1" time="1" defaultMemberUniqueName="[Sheet1].[Date of Hire].[All]" allUniqueName="[Sheet1].[Date of Hire].[All]" dimensionUniqueName="[Sheet1]" displayFolder="" count="0" memberValueDatatype="7" unbalanced="0"/>
    <cacheHierarchy uniqueName="[Sheet1].[Days Employed]" caption="Days Employed" attribute="1" defaultMemberUniqueName="[Sheet1].[Days Employed].[All]" allUniqueName="[Sheet1].[Days Employed].[All]" dimensionUniqueName="[Sheet1]" displayFolder="" count="0" memberValueDatatype="20" unbalanced="0"/>
    <cacheHierarchy uniqueName="[Sheet1].[Date of Termination]" caption="Date of Termination" attribute="1" time="1" defaultMemberUniqueName="[Sheet1].[Date of Termination].[All]" allUniqueName="[Sheet1].[Date of Termination].[All]" dimensionUniqueName="[Sheet1]" displayFolder="" count="0" memberValueDatatype="7" unbalanced="0"/>
    <cacheHierarchy uniqueName="[Sheet1].[Reason For Term]" caption="Reason For Term" attribute="1" defaultMemberUniqueName="[Sheet1].[Reason For Term].[All]" allUniqueName="[Sheet1].[Reason For Term].[All]" dimensionUniqueName="[Sheet1]" displayFolder="" count="0" memberValueDatatype="130" unbalanced="0"/>
    <cacheHierarchy uniqueName="[Sheet1].[Employment Status]" caption="Employment Status" attribute="1" defaultMemberUniqueName="[Sheet1].[Employment Status].[All]" allUniqueName="[Sheet1].[Employment Status].[All]" dimensionUniqueName="[Sheet1]" displayFolder="" count="0" memberValueDatatype="130" unbalanced="0"/>
    <cacheHierarchy uniqueName="[Sheet1].[Department]" caption="Department" attribute="1" defaultMemberUniqueName="[Sheet1].[Department].[All]" allUniqueName="[Sheet1].[Department].[All]" dimensionUniqueName="[Sheet1]" displayFolder="" count="0" memberValueDatatype="130" unbalanced="0"/>
    <cacheHierarchy uniqueName="[Sheet1].[Position]" caption="Position" attribute="1" defaultMemberUniqueName="[Sheet1].[Position].[All]" allUniqueName="[Sheet1].[Position].[All]" dimensionUniqueName="[Sheet1]" displayFolder="" count="0" memberValueDatatype="130" unbalanced="0"/>
    <cacheHierarchy uniqueName="[Sheet1].[Manager Name]" caption="Manager Name" attribute="1" defaultMemberUniqueName="[Sheet1].[Manager Name].[All]" allUniqueName="[Sheet1].[Manager Name].[All]" dimensionUniqueName="[Sheet1]" displayFolder="" count="0" memberValueDatatype="130" unbalanced="0"/>
    <cacheHierarchy uniqueName="[Sheet1].[Employee Source]" caption="Employee Source" attribute="1" defaultMemberUniqueName="[Sheet1].[Employee Source].[All]" allUniqueName="[Sheet1].[Employee Source].[All]" dimensionUniqueName="[Sheet1]" displayFolder="" count="0" memberValueDatatype="130" unbalanced="0"/>
    <cacheHierarchy uniqueName="[Sheet1].[Performance Score]" caption="Performance Score" attribute="1" defaultMemberUniqueName="[Sheet1].[Performance Score].[All]" allUniqueName="[Sheet1].[Performance Score].[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Years at Company]" caption="Years at Company" attribute="1" defaultMemberUniqueName="[Sheet1].[Years at Company].[All]" allUniqueName="[Sheet1].[Years at Company].[All]" dimensionUniqueName="[Sheet1]" displayFolder="" count="0" memberValueDatatype="130" unbalanced="0"/>
    <cacheHierarchy uniqueName="[Measures].[Active Employees]" caption="Active Employees" measure="1" displayFolder="" measureGroup="Sheet1" count="0" oneField="1">
      <fieldsUsage count="1">
        <fieldUsage x="2"/>
      </fieldsUsage>
    </cacheHierarchy>
    <cacheHierarchy uniqueName="[Measures].[Future Employees]" caption="Future Employees" measure="1" displayFolder="" measureGroup="Sheet1" count="0" oneField="1">
      <fieldsUsage count="1">
        <fieldUsage x="1"/>
      </fieldsUsage>
    </cacheHierarchy>
    <cacheHierarchy uniqueName="[Measures].[Terminated Employees]" caption="Terminated Employees" measure="1" displayFolder="" measureGroup="Sheet1" count="0" oneField="1">
      <fieldsUsage count="1">
        <fieldUsage x="0"/>
      </fieldsUsage>
    </cacheHierarchy>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Zahran" refreshedDate="44923.663810532409" createdVersion="5" refreshedVersion="8" minRefreshableVersion="3" recordCount="0" supportSubquery="1" supportAdvancedDrill="1" xr:uid="{70C2639F-76AD-4748-A9E0-643DAF59E3AD}">
  <cacheSource type="external" connectionId="2"/>
  <cacheFields count="2">
    <cacheField name="[Measures].[Terminated Employees]" caption="Terminated Employees" numFmtId="0" hierarchy="25" level="32767"/>
    <cacheField name="[Sheet1].[CitizenDesc].[CitizenDesc]" caption="CitizenDesc" numFmtId="0" hierarchy="9" level="1">
      <sharedItems count="3">
        <s v="Eligible NonCitizen"/>
        <s v="Non-Citizen"/>
        <s v="US Citizen"/>
      </sharedItems>
    </cacheField>
  </cacheFields>
  <cacheHierarchies count="28">
    <cacheHierarchy uniqueName="[Sheet1].[Employee Name]" caption="Employee Name" attribute="1" defaultMemberUniqueName="[Sheet1].[Employee Name].[All]" allUniqueName="[Sheet1].[Employee Name].[All]" dimensionUniqueName="[Sheet1]" displayFolder="" count="0" memberValueDatatype="130" unbalanced="0"/>
    <cacheHierarchy uniqueName="[Sheet1].[Employee Number]" caption="Employee Number" attribute="1" defaultMemberUniqueName="[Sheet1].[Employee Number].[All]" allUniqueName="[Sheet1].[Employee Number].[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Hourly Pay Rate]" caption="Hourly Pay Rate" attribute="1" defaultMemberUniqueName="[Sheet1].[Hourly Pay Rate].[All]" allUniqueName="[Sheet1].[Hourly Pay Rate].[All]" dimensionUniqueName="[Sheet1]" displayFolder="" count="0" memberValueDatatype="5" unbalanced="0"/>
    <cacheHierarchy uniqueName="[Sheet1].[Monthly Salary]" caption="Monthly Salary" attribute="1" defaultMemberUniqueName="[Sheet1].[Monthly Salary].[All]" allUniqueName="[Sheet1].[Monthly Salary].[All]" dimensionUniqueName="[Sheet1]" displayFolder="" count="0" memberValueDatatype="5" unbalanced="0"/>
    <cacheHierarchy uniqueName="[Sheet1].[State]" caption="State" attribute="1" defaultMemberUniqueName="[Sheet1].[State].[All]" allUniqueName="[Sheet1].[State].[All]" dimensionUniqueName="[Sheet1]" displayFolder="" count="2" memberValueDatatype="130" unbalanced="0"/>
    <cacheHierarchy uniqueName="[Sheet1].[Date of Birth]" caption="Date of Birth" attribute="1" time="1" defaultMemberUniqueName="[Sheet1].[Date of Birth].[All]" allUniqueName="[Sheet1].[Date of Birth].[All]" dimensionUniqueName="[Sheet1]" displayFolder="" count="0" memberValueDatatype="7" unbalanced="0"/>
    <cacheHierarchy uniqueName="[Sheet1].[Gender]" caption="Gender" attribute="1" defaultMemberUniqueName="[Sheet1].[Gender].[All]" allUniqueName="[Sheet1].[Gender].[All]" dimensionUniqueName="[Sheet1]" displayFolder="" count="0" memberValueDatatype="130" unbalanced="0"/>
    <cacheHierarchy uniqueName="[Sheet1].[MaritalDesc]" caption="MaritalDesc" attribute="1" defaultMemberUniqueName="[Sheet1].[MaritalDesc].[All]" allUniqueName="[Sheet1].[MaritalDesc].[All]" dimensionUniqueName="[Sheet1]" displayFolder="" count="0" memberValueDatatype="130" unbalanced="0"/>
    <cacheHierarchy uniqueName="[Sheet1].[CitizenDesc]" caption="CitizenDesc" attribute="1" defaultMemberUniqueName="[Sheet1].[CitizenDesc].[All]" allUniqueName="[Sheet1].[CitizenDesc].[All]" dimensionUniqueName="[Sheet1]" displayFolder="" count="2" memberValueDatatype="130" unbalanced="0">
      <fieldsUsage count="2">
        <fieldUsage x="-1"/>
        <fieldUsage x="1"/>
      </fieldsUsage>
    </cacheHierarchy>
    <cacheHierarchy uniqueName="[Sheet1].[RaceDesc]" caption="RaceDesc" attribute="1" defaultMemberUniqueName="[Sheet1].[RaceDesc].[All]" allUniqueName="[Sheet1].[RaceDesc].[All]" dimensionUniqueName="[Sheet1]" displayFolder="" count="0" memberValueDatatype="130" unbalanced="0"/>
    <cacheHierarchy uniqueName="[Sheet1].[Date of Hire]" caption="Date of Hire" attribute="1" time="1" defaultMemberUniqueName="[Sheet1].[Date of Hire].[All]" allUniqueName="[Sheet1].[Date of Hire].[All]" dimensionUniqueName="[Sheet1]" displayFolder="" count="0" memberValueDatatype="7" unbalanced="0"/>
    <cacheHierarchy uniqueName="[Sheet1].[Days Employed]" caption="Days Employed" attribute="1" defaultMemberUniqueName="[Sheet1].[Days Employed].[All]" allUniqueName="[Sheet1].[Days Employed].[All]" dimensionUniqueName="[Sheet1]" displayFolder="" count="0" memberValueDatatype="20" unbalanced="0"/>
    <cacheHierarchy uniqueName="[Sheet1].[Date of Termination]" caption="Date of Termination" attribute="1" time="1" defaultMemberUniqueName="[Sheet1].[Date of Termination].[All]" allUniqueName="[Sheet1].[Date of Termination].[All]" dimensionUniqueName="[Sheet1]" displayFolder="" count="0" memberValueDatatype="7" unbalanced="0"/>
    <cacheHierarchy uniqueName="[Sheet1].[Reason For Term]" caption="Reason For Term" attribute="1" defaultMemberUniqueName="[Sheet1].[Reason For Term].[All]" allUniqueName="[Sheet1].[Reason For Term].[All]" dimensionUniqueName="[Sheet1]" displayFolder="" count="0" memberValueDatatype="130" unbalanced="0"/>
    <cacheHierarchy uniqueName="[Sheet1].[Employment Status]" caption="Employment Status" attribute="1" defaultMemberUniqueName="[Sheet1].[Employment Status].[All]" allUniqueName="[Sheet1].[Employment Status].[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Position]" caption="Position" attribute="1" defaultMemberUniqueName="[Sheet1].[Position].[All]" allUniqueName="[Sheet1].[Position].[All]" dimensionUniqueName="[Sheet1]" displayFolder="" count="0" memberValueDatatype="130" unbalanced="0"/>
    <cacheHierarchy uniqueName="[Sheet1].[Manager Name]" caption="Manager Name" attribute="1" defaultMemberUniqueName="[Sheet1].[Manager Name].[All]" allUniqueName="[Sheet1].[Manager Name].[All]" dimensionUniqueName="[Sheet1]" displayFolder="" count="0" memberValueDatatype="130" unbalanced="0"/>
    <cacheHierarchy uniqueName="[Sheet1].[Employee Source]" caption="Employee Source" attribute="1" defaultMemberUniqueName="[Sheet1].[Employee Source].[All]" allUniqueName="[Sheet1].[Employee Source].[All]" dimensionUniqueName="[Sheet1]" displayFolder="" count="0" memberValueDatatype="130" unbalanced="0"/>
    <cacheHierarchy uniqueName="[Sheet1].[Performance Score]" caption="Performance Score" attribute="1" defaultMemberUniqueName="[Sheet1].[Performance Score].[All]" allUniqueName="[Sheet1].[Performance Score].[All]" dimensionUniqueName="[Sheet1]" displayFolder="" count="2"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Years at Company]" caption="Years at Company" attribute="1" defaultMemberUniqueName="[Sheet1].[Years at Company].[All]" allUniqueName="[Sheet1].[Years at Company].[All]" dimensionUniqueName="[Sheet1]" displayFolder="" count="0" memberValueDatatype="130" unbalanced="0"/>
    <cacheHierarchy uniqueName="[Measures].[Active Employees]" caption="Active Employees" measure="1" displayFolder="" measureGroup="Sheet1" count="0"/>
    <cacheHierarchy uniqueName="[Measures].[Future Employees]" caption="Future Employees" measure="1" displayFolder="" measureGroup="Sheet1" count="0"/>
    <cacheHierarchy uniqueName="[Measures].[Terminated Employees]" caption="Terminated Employees" measure="1" displayFolder="" measureGroup="Sheet1" count="0" oneField="1">
      <fieldsUsage count="1">
        <fieldUsage x="0"/>
      </fieldsUsage>
    </cacheHierarchy>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Zahran" refreshedDate="44923.798940277775" createdVersion="5" refreshedVersion="8" minRefreshableVersion="3" recordCount="0" supportSubquery="1" supportAdvancedDrill="1" xr:uid="{8487DF0D-12AD-40EB-8211-57ED88F7126A}">
  <cacheSource type="external" connectionId="2"/>
  <cacheFields count="3">
    <cacheField name="[Measures].[Terminated Employees]" caption="Terminated Employees" numFmtId="0" hierarchy="25" level="32767"/>
    <cacheField name="[Sheet1].[State].[State]" caption="State" numFmtId="0" hierarchy="5" level="1">
      <sharedItems count="7">
        <s v="California"/>
        <s v="Connecticut"/>
        <s v="Massachusetts"/>
        <s v="Ohio"/>
        <s v="Pennsylvania"/>
        <s v="Tennessee"/>
        <s v="Virginia"/>
      </sharedItems>
    </cacheField>
    <cacheField name="[Sheet1].[CitizenDesc].[CitizenDesc]" caption="CitizenDesc" numFmtId="0" hierarchy="9" level="1">
      <sharedItems containsSemiMixedTypes="0" containsNonDate="0" containsString="0"/>
    </cacheField>
  </cacheFields>
  <cacheHierarchies count="28">
    <cacheHierarchy uniqueName="[Sheet1].[Employee Name]" caption="Employee Name" attribute="1" defaultMemberUniqueName="[Sheet1].[Employee Name].[All]" allUniqueName="[Sheet1].[Employee Name].[All]" dimensionUniqueName="[Sheet1]" displayFolder="" count="2" memberValueDatatype="130" unbalanced="0"/>
    <cacheHierarchy uniqueName="[Sheet1].[Employee Number]" caption="Employee Number" attribute="1" defaultMemberUniqueName="[Sheet1].[Employee Number].[All]" allUniqueName="[Sheet1].[Employee Number].[All]" dimensionUniqueName="[Sheet1]" displayFolder="" count="2" memberValueDatatype="20" unbalanced="0"/>
    <cacheHierarchy uniqueName="[Sheet1].[Age]" caption="Age" attribute="1" defaultMemberUniqueName="[Sheet1].[Age].[All]" allUniqueName="[Sheet1].[Age].[All]" dimensionUniqueName="[Sheet1]" displayFolder="" count="2" memberValueDatatype="20" unbalanced="0"/>
    <cacheHierarchy uniqueName="[Sheet1].[Hourly Pay Rate]" caption="Hourly Pay Rate" attribute="1" defaultMemberUniqueName="[Sheet1].[Hourly Pay Rate].[All]" allUniqueName="[Sheet1].[Hourly Pay Rate].[All]" dimensionUniqueName="[Sheet1]" displayFolder="" count="2" memberValueDatatype="5" unbalanced="0"/>
    <cacheHierarchy uniqueName="[Sheet1].[Monthly Salary]" caption="Monthly Salary" attribute="1" defaultMemberUniqueName="[Sheet1].[Monthly Salary].[All]" allUniqueName="[Sheet1].[Monthly Salary].[All]" dimensionUniqueName="[Sheet1]" displayFolder="" count="2" memberValueDatatype="5"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Date of Birth]" caption="Date of Birth" attribute="1" time="1" defaultMemberUniqueName="[Sheet1].[Date of Birth].[All]" allUniqueName="[Sheet1].[Date of Birth].[All]" dimensionUniqueName="[Sheet1]" displayFolder="" count="2" memberValueDatatype="7" unbalanced="0"/>
    <cacheHierarchy uniqueName="[Sheet1].[Gender]" caption="Gender" attribute="1" defaultMemberUniqueName="[Sheet1].[Gender].[All]" allUniqueName="[Sheet1].[Gender].[All]" dimensionUniqueName="[Sheet1]" displayFolder="" count="2" memberValueDatatype="130" unbalanced="0"/>
    <cacheHierarchy uniqueName="[Sheet1].[MaritalDesc]" caption="MaritalDesc" attribute="1" defaultMemberUniqueName="[Sheet1].[MaritalDesc].[All]" allUniqueName="[Sheet1].[MaritalDesc].[All]" dimensionUniqueName="[Sheet1]" displayFolder="" count="2" memberValueDatatype="130" unbalanced="0"/>
    <cacheHierarchy uniqueName="[Sheet1].[CitizenDesc]" caption="CitizenDesc" attribute="1" defaultMemberUniqueName="[Sheet1].[CitizenDesc].[All]" allUniqueName="[Sheet1].[CitizenDesc].[All]" dimensionUniqueName="[Sheet1]" displayFolder="" count="2" memberValueDatatype="130" unbalanced="0">
      <fieldsUsage count="2">
        <fieldUsage x="-1"/>
        <fieldUsage x="2"/>
      </fieldsUsage>
    </cacheHierarchy>
    <cacheHierarchy uniqueName="[Sheet1].[RaceDesc]" caption="RaceDesc" attribute="1" defaultMemberUniqueName="[Sheet1].[RaceDesc].[All]" allUniqueName="[Sheet1].[RaceDesc].[All]" dimensionUniqueName="[Sheet1]" displayFolder="" count="2" memberValueDatatype="130" unbalanced="0"/>
    <cacheHierarchy uniqueName="[Sheet1].[Date of Hire]" caption="Date of Hire" attribute="1" time="1" defaultMemberUniqueName="[Sheet1].[Date of Hire].[All]" allUniqueName="[Sheet1].[Date of Hire].[All]" dimensionUniqueName="[Sheet1]" displayFolder="" count="2" memberValueDatatype="7" unbalanced="0"/>
    <cacheHierarchy uniqueName="[Sheet1].[Days Employed]" caption="Days Employed" attribute="1" defaultMemberUniqueName="[Sheet1].[Days Employed].[All]" allUniqueName="[Sheet1].[Days Employed].[All]" dimensionUniqueName="[Sheet1]" displayFolder="" count="2" memberValueDatatype="20" unbalanced="0"/>
    <cacheHierarchy uniqueName="[Sheet1].[Date of Termination]" caption="Date of Termination" attribute="1" time="1" defaultMemberUniqueName="[Sheet1].[Date of Termination].[All]" allUniqueName="[Sheet1].[Date of Termination].[All]" dimensionUniqueName="[Sheet1]" displayFolder="" count="2" memberValueDatatype="7" unbalanced="0"/>
    <cacheHierarchy uniqueName="[Sheet1].[Reason For Term]" caption="Reason For Term" attribute="1" defaultMemberUniqueName="[Sheet1].[Reason For Term].[All]" allUniqueName="[Sheet1].[Reason For Term].[All]" dimensionUniqueName="[Sheet1]" displayFolder="" count="2" memberValueDatatype="130" unbalanced="0"/>
    <cacheHierarchy uniqueName="[Sheet1].[Employment Status]" caption="Employment Status" attribute="1" defaultMemberUniqueName="[Sheet1].[Employment Status].[All]" allUniqueName="[Sheet1].[Employment Status].[All]" dimensionUniqueName="[Sheet1]" displayFolder="" count="2"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Position]" caption="Position" attribute="1" defaultMemberUniqueName="[Sheet1].[Position].[All]" allUniqueName="[Sheet1].[Position].[All]" dimensionUniqueName="[Sheet1]" displayFolder="" count="2" memberValueDatatype="130" unbalanced="0"/>
    <cacheHierarchy uniqueName="[Sheet1].[Manager Name]" caption="Manager Name" attribute="1" defaultMemberUniqueName="[Sheet1].[Manager Name].[All]" allUniqueName="[Sheet1].[Manager Name].[All]" dimensionUniqueName="[Sheet1]" displayFolder="" count="2" memberValueDatatype="130" unbalanced="0"/>
    <cacheHierarchy uniqueName="[Sheet1].[Employee Source]" caption="Employee Source" attribute="1" defaultMemberUniqueName="[Sheet1].[Employee Source].[All]" allUniqueName="[Sheet1].[Employee Source].[All]" dimensionUniqueName="[Sheet1]" displayFolder="" count="2" memberValueDatatype="130" unbalanced="0"/>
    <cacheHierarchy uniqueName="[Sheet1].[Performance Score]" caption="Performance Score" attribute="1" defaultMemberUniqueName="[Sheet1].[Performance Score].[All]" allUniqueName="[Sheet1].[Performance Score].[All]" dimensionUniqueName="[Sheet1]" displayFolder="" count="2" memberValueDatatype="130" unbalanced="0"/>
    <cacheHierarchy uniqueName="[Sheet1].[Age Group]" caption="Age Group" attribute="1" defaultMemberUniqueName="[Sheet1].[Age Group].[All]" allUniqueName="[Sheet1].[Age Group].[All]" dimensionUniqueName="[Sheet1]" displayFolder="" count="2" memberValueDatatype="130" unbalanced="0"/>
    <cacheHierarchy uniqueName="[Sheet1].[Years at Company]" caption="Years at Company" attribute="1" defaultMemberUniqueName="[Sheet1].[Years at Company].[All]" allUniqueName="[Sheet1].[Years at Company].[All]" dimensionUniqueName="[Sheet1]" displayFolder="" count="2" memberValueDatatype="130" unbalanced="0"/>
    <cacheHierarchy uniqueName="[Measures].[Active Employees]" caption="Active Employees" measure="1" displayFolder="" measureGroup="Sheet1" count="0"/>
    <cacheHierarchy uniqueName="[Measures].[Future Employees]" caption="Future Employees" measure="1" displayFolder="" measureGroup="Sheet1" count="0"/>
    <cacheHierarchy uniqueName="[Measures].[Terminated Employees]" caption="Terminated Employees" measure="1" displayFolder="" measureGroup="Sheet1" count="0" oneField="1">
      <fieldsUsage count="1">
        <fieldUsage x="0"/>
      </fieldsUsage>
    </cacheHierarchy>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Zahran" refreshedDate="44923.798940740744" createdVersion="5" refreshedVersion="8" minRefreshableVersion="3" recordCount="0" supportSubquery="1" supportAdvancedDrill="1" xr:uid="{3E26CE03-5020-4735-B031-B7032361CC04}">
  <cacheSource type="external" connectionId="2"/>
  <cacheFields count="3">
    <cacheField name="[Measures].[Terminated Employees]" caption="Terminated Employees" numFmtId="0" hierarchy="25" level="32767"/>
    <cacheField name="[Sheet1].[Department].[Department]" caption="Department" numFmtId="0" hierarchy="16" level="1">
      <sharedItems count="5">
        <s v="Admin Offices"/>
        <s v="IT/IS"/>
        <s v="Production"/>
        <s v="Sales"/>
        <s v="Software Engineering"/>
      </sharedItems>
    </cacheField>
    <cacheField name="[Sheet1].[CitizenDesc].[CitizenDesc]" caption="CitizenDesc" numFmtId="0" hierarchy="9" level="1">
      <sharedItems containsSemiMixedTypes="0" containsNonDate="0" containsString="0"/>
    </cacheField>
  </cacheFields>
  <cacheHierarchies count="28">
    <cacheHierarchy uniqueName="[Sheet1].[Employee Name]" caption="Employee Name" attribute="1" defaultMemberUniqueName="[Sheet1].[Employee Name].[All]" allUniqueName="[Sheet1].[Employee Name].[All]" dimensionUniqueName="[Sheet1]" displayFolder="" count="2" memberValueDatatype="130" unbalanced="0"/>
    <cacheHierarchy uniqueName="[Sheet1].[Employee Number]" caption="Employee Number" attribute="1" defaultMemberUniqueName="[Sheet1].[Employee Number].[All]" allUniqueName="[Sheet1].[Employee Number].[All]" dimensionUniqueName="[Sheet1]" displayFolder="" count="2" memberValueDatatype="20" unbalanced="0"/>
    <cacheHierarchy uniqueName="[Sheet1].[Age]" caption="Age" attribute="1" defaultMemberUniqueName="[Sheet1].[Age].[All]" allUniqueName="[Sheet1].[Age].[All]" dimensionUniqueName="[Sheet1]" displayFolder="" count="2" memberValueDatatype="20" unbalanced="0"/>
    <cacheHierarchy uniqueName="[Sheet1].[Hourly Pay Rate]" caption="Hourly Pay Rate" attribute="1" defaultMemberUniqueName="[Sheet1].[Hourly Pay Rate].[All]" allUniqueName="[Sheet1].[Hourly Pay Rate].[All]" dimensionUniqueName="[Sheet1]" displayFolder="" count="2" memberValueDatatype="5" unbalanced="0"/>
    <cacheHierarchy uniqueName="[Sheet1].[Monthly Salary]" caption="Monthly Salary" attribute="1" defaultMemberUniqueName="[Sheet1].[Monthly Salary].[All]" allUniqueName="[Sheet1].[Monthly Salary].[All]" dimensionUniqueName="[Sheet1]" displayFolder="" count="2" memberValueDatatype="5" unbalanced="0"/>
    <cacheHierarchy uniqueName="[Sheet1].[State]" caption="State" attribute="1" defaultMemberUniqueName="[Sheet1].[State].[All]" allUniqueName="[Sheet1].[State].[All]" dimensionUniqueName="[Sheet1]" displayFolder="" count="2" memberValueDatatype="130" unbalanced="0"/>
    <cacheHierarchy uniqueName="[Sheet1].[Date of Birth]" caption="Date of Birth" attribute="1" time="1" defaultMemberUniqueName="[Sheet1].[Date of Birth].[All]" allUniqueName="[Sheet1].[Date of Birth].[All]" dimensionUniqueName="[Sheet1]" displayFolder="" count="2" memberValueDatatype="7" unbalanced="0"/>
    <cacheHierarchy uniqueName="[Sheet1].[Gender]" caption="Gender" attribute="1" defaultMemberUniqueName="[Sheet1].[Gender].[All]" allUniqueName="[Sheet1].[Gender].[All]" dimensionUniqueName="[Sheet1]" displayFolder="" count="2" memberValueDatatype="130" unbalanced="0"/>
    <cacheHierarchy uniqueName="[Sheet1].[MaritalDesc]" caption="MaritalDesc" attribute="1" defaultMemberUniqueName="[Sheet1].[MaritalDesc].[All]" allUniqueName="[Sheet1].[MaritalDesc].[All]" dimensionUniqueName="[Sheet1]" displayFolder="" count="2" memberValueDatatype="130" unbalanced="0"/>
    <cacheHierarchy uniqueName="[Sheet1].[CitizenDesc]" caption="CitizenDesc" attribute="1" defaultMemberUniqueName="[Sheet1].[CitizenDesc].[All]" allUniqueName="[Sheet1].[CitizenDesc].[All]" dimensionUniqueName="[Sheet1]" displayFolder="" count="2" memberValueDatatype="130" unbalanced="0">
      <fieldsUsage count="2">
        <fieldUsage x="-1"/>
        <fieldUsage x="2"/>
      </fieldsUsage>
    </cacheHierarchy>
    <cacheHierarchy uniqueName="[Sheet1].[RaceDesc]" caption="RaceDesc" attribute="1" defaultMemberUniqueName="[Sheet1].[RaceDesc].[All]" allUniqueName="[Sheet1].[RaceDesc].[All]" dimensionUniqueName="[Sheet1]" displayFolder="" count="2" memberValueDatatype="130" unbalanced="0"/>
    <cacheHierarchy uniqueName="[Sheet1].[Date of Hire]" caption="Date of Hire" attribute="1" time="1" defaultMemberUniqueName="[Sheet1].[Date of Hire].[All]" allUniqueName="[Sheet1].[Date of Hire].[All]" dimensionUniqueName="[Sheet1]" displayFolder="" count="2" memberValueDatatype="7" unbalanced="0"/>
    <cacheHierarchy uniqueName="[Sheet1].[Days Employed]" caption="Days Employed" attribute="1" defaultMemberUniqueName="[Sheet1].[Days Employed].[All]" allUniqueName="[Sheet1].[Days Employed].[All]" dimensionUniqueName="[Sheet1]" displayFolder="" count="2" memberValueDatatype="20" unbalanced="0"/>
    <cacheHierarchy uniqueName="[Sheet1].[Date of Termination]" caption="Date of Termination" attribute="1" time="1" defaultMemberUniqueName="[Sheet1].[Date of Termination].[All]" allUniqueName="[Sheet1].[Date of Termination].[All]" dimensionUniqueName="[Sheet1]" displayFolder="" count="2" memberValueDatatype="7" unbalanced="0"/>
    <cacheHierarchy uniqueName="[Sheet1].[Reason For Term]" caption="Reason For Term" attribute="1" defaultMemberUniqueName="[Sheet1].[Reason For Term].[All]" allUniqueName="[Sheet1].[Reason For Term].[All]" dimensionUniqueName="[Sheet1]" displayFolder="" count="2" memberValueDatatype="130" unbalanced="0"/>
    <cacheHierarchy uniqueName="[Sheet1].[Employment Status]" caption="Employment Status" attribute="1" defaultMemberUniqueName="[Sheet1].[Employment Status].[All]" allUniqueName="[Sheet1].[Employment Status].[All]" dimensionUniqueName="[Sheet1]" displayFolder="" count="2" memberValueDatatype="13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1"/>
      </fieldsUsage>
    </cacheHierarchy>
    <cacheHierarchy uniqueName="[Sheet1].[Position]" caption="Position" attribute="1" defaultMemberUniqueName="[Sheet1].[Position].[All]" allUniqueName="[Sheet1].[Position].[All]" dimensionUniqueName="[Sheet1]" displayFolder="" count="2" memberValueDatatype="130" unbalanced="0"/>
    <cacheHierarchy uniqueName="[Sheet1].[Manager Name]" caption="Manager Name" attribute="1" defaultMemberUniqueName="[Sheet1].[Manager Name].[All]" allUniqueName="[Sheet1].[Manager Name].[All]" dimensionUniqueName="[Sheet1]" displayFolder="" count="2" memberValueDatatype="130" unbalanced="0"/>
    <cacheHierarchy uniqueName="[Sheet1].[Employee Source]" caption="Employee Source" attribute="1" defaultMemberUniqueName="[Sheet1].[Employee Source].[All]" allUniqueName="[Sheet1].[Employee Source].[All]" dimensionUniqueName="[Sheet1]" displayFolder="" count="2" memberValueDatatype="130" unbalanced="0"/>
    <cacheHierarchy uniqueName="[Sheet1].[Performance Score]" caption="Performance Score" attribute="1" defaultMemberUniqueName="[Sheet1].[Performance Score].[All]" allUniqueName="[Sheet1].[Performance Score].[All]" dimensionUniqueName="[Sheet1]" displayFolder="" count="2" memberValueDatatype="130" unbalanced="0"/>
    <cacheHierarchy uniqueName="[Sheet1].[Age Group]" caption="Age Group" attribute="1" defaultMemberUniqueName="[Sheet1].[Age Group].[All]" allUniqueName="[Sheet1].[Age Group].[All]" dimensionUniqueName="[Sheet1]" displayFolder="" count="2" memberValueDatatype="130" unbalanced="0"/>
    <cacheHierarchy uniqueName="[Sheet1].[Years at Company]" caption="Years at Company" attribute="1" defaultMemberUniqueName="[Sheet1].[Years at Company].[All]" allUniqueName="[Sheet1].[Years at Company].[All]" dimensionUniqueName="[Sheet1]" displayFolder="" count="2" memberValueDatatype="130" unbalanced="0"/>
    <cacheHierarchy uniqueName="[Measures].[Active Employees]" caption="Active Employees" measure="1" displayFolder="" measureGroup="Sheet1" count="0"/>
    <cacheHierarchy uniqueName="[Measures].[Future Employees]" caption="Future Employees" measure="1" displayFolder="" measureGroup="Sheet1" count="0"/>
    <cacheHierarchy uniqueName="[Measures].[Terminated Employees]" caption="Terminated Employees" measure="1" displayFolder="" measureGroup="Sheet1" count="0" oneField="1">
      <fieldsUsage count="1">
        <fieldUsage x="0"/>
      </fieldsUsage>
    </cacheHierarchy>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Zahran" refreshedDate="44923.798941203706" createdVersion="5" refreshedVersion="8" minRefreshableVersion="3" recordCount="0" supportSubquery="1" supportAdvancedDrill="1" xr:uid="{216B2B14-13C0-40A3-ADEC-4D4F16212366}">
  <cacheSource type="external" connectionId="2"/>
  <cacheFields count="3">
    <cacheField name="[Measures].[Terminated Employees]" caption="Terminated Employees" numFmtId="0" hierarchy="25" level="32767"/>
    <cacheField name="[Sheet1].[Position].[Position]" caption="Position" numFmtId="0" hierarchy="17" level="1">
      <sharedItems count="13">
        <s v="Administrative Assistant"/>
        <s v="Area Sales Manager"/>
        <s v="Database Administrator"/>
        <s v="IT Manager - DB"/>
        <s v="Network Engineer"/>
        <s v="Production Manager"/>
        <s v="Production Technician I"/>
        <s v="Production Technician II"/>
        <s v="Sales Manager"/>
        <s v="Shared Services Manager"/>
        <s v="Software Engineer"/>
        <s v="Sr. DBA"/>
        <s v="Sr. Network Engineer"/>
      </sharedItems>
    </cacheField>
    <cacheField name="[Sheet1].[CitizenDesc].[CitizenDesc]" caption="CitizenDesc" numFmtId="0" hierarchy="9" level="1">
      <sharedItems containsSemiMixedTypes="0" containsNonDate="0" containsString="0"/>
    </cacheField>
  </cacheFields>
  <cacheHierarchies count="28">
    <cacheHierarchy uniqueName="[Sheet1].[Employee Name]" caption="Employee Name" attribute="1" defaultMemberUniqueName="[Sheet1].[Employee Name].[All]" allUniqueName="[Sheet1].[Employee Name].[All]" dimensionUniqueName="[Sheet1]" displayFolder="" count="2" memberValueDatatype="130" unbalanced="0"/>
    <cacheHierarchy uniqueName="[Sheet1].[Employee Number]" caption="Employee Number" attribute="1" defaultMemberUniqueName="[Sheet1].[Employee Number].[All]" allUniqueName="[Sheet1].[Employee Number].[All]" dimensionUniqueName="[Sheet1]" displayFolder="" count="2" memberValueDatatype="20" unbalanced="0"/>
    <cacheHierarchy uniqueName="[Sheet1].[Age]" caption="Age" attribute="1" defaultMemberUniqueName="[Sheet1].[Age].[All]" allUniqueName="[Sheet1].[Age].[All]" dimensionUniqueName="[Sheet1]" displayFolder="" count="2" memberValueDatatype="20" unbalanced="0"/>
    <cacheHierarchy uniqueName="[Sheet1].[Hourly Pay Rate]" caption="Hourly Pay Rate" attribute="1" defaultMemberUniqueName="[Sheet1].[Hourly Pay Rate].[All]" allUniqueName="[Sheet1].[Hourly Pay Rate].[All]" dimensionUniqueName="[Sheet1]" displayFolder="" count="2" memberValueDatatype="5" unbalanced="0"/>
    <cacheHierarchy uniqueName="[Sheet1].[Monthly Salary]" caption="Monthly Salary" attribute="1" defaultMemberUniqueName="[Sheet1].[Monthly Salary].[All]" allUniqueName="[Sheet1].[Monthly Salary].[All]" dimensionUniqueName="[Sheet1]" displayFolder="" count="2" memberValueDatatype="5" unbalanced="0"/>
    <cacheHierarchy uniqueName="[Sheet1].[State]" caption="State" attribute="1" defaultMemberUniqueName="[Sheet1].[State].[All]" allUniqueName="[Sheet1].[State].[All]" dimensionUniqueName="[Sheet1]" displayFolder="" count="2" memberValueDatatype="130" unbalanced="0"/>
    <cacheHierarchy uniqueName="[Sheet1].[Date of Birth]" caption="Date of Birth" attribute="1" time="1" defaultMemberUniqueName="[Sheet1].[Date of Birth].[All]" allUniqueName="[Sheet1].[Date of Birth].[All]" dimensionUniqueName="[Sheet1]" displayFolder="" count="2" memberValueDatatype="7" unbalanced="0"/>
    <cacheHierarchy uniqueName="[Sheet1].[Gender]" caption="Gender" attribute="1" defaultMemberUniqueName="[Sheet1].[Gender].[All]" allUniqueName="[Sheet1].[Gender].[All]" dimensionUniqueName="[Sheet1]" displayFolder="" count="2" memberValueDatatype="130" unbalanced="0"/>
    <cacheHierarchy uniqueName="[Sheet1].[MaritalDesc]" caption="MaritalDesc" attribute="1" defaultMemberUniqueName="[Sheet1].[MaritalDesc].[All]" allUniqueName="[Sheet1].[MaritalDesc].[All]" dimensionUniqueName="[Sheet1]" displayFolder="" count="2" memberValueDatatype="130" unbalanced="0"/>
    <cacheHierarchy uniqueName="[Sheet1].[CitizenDesc]" caption="CitizenDesc" attribute="1" defaultMemberUniqueName="[Sheet1].[CitizenDesc].[All]" allUniqueName="[Sheet1].[CitizenDesc].[All]" dimensionUniqueName="[Sheet1]" displayFolder="" count="2" memberValueDatatype="130" unbalanced="0">
      <fieldsUsage count="2">
        <fieldUsage x="-1"/>
        <fieldUsage x="2"/>
      </fieldsUsage>
    </cacheHierarchy>
    <cacheHierarchy uniqueName="[Sheet1].[RaceDesc]" caption="RaceDesc" attribute="1" defaultMemberUniqueName="[Sheet1].[RaceDesc].[All]" allUniqueName="[Sheet1].[RaceDesc].[All]" dimensionUniqueName="[Sheet1]" displayFolder="" count="2" memberValueDatatype="130" unbalanced="0"/>
    <cacheHierarchy uniqueName="[Sheet1].[Date of Hire]" caption="Date of Hire" attribute="1" time="1" defaultMemberUniqueName="[Sheet1].[Date of Hire].[All]" allUniqueName="[Sheet1].[Date of Hire].[All]" dimensionUniqueName="[Sheet1]" displayFolder="" count="2" memberValueDatatype="7" unbalanced="0"/>
    <cacheHierarchy uniqueName="[Sheet1].[Days Employed]" caption="Days Employed" attribute="1" defaultMemberUniqueName="[Sheet1].[Days Employed].[All]" allUniqueName="[Sheet1].[Days Employed].[All]" dimensionUniqueName="[Sheet1]" displayFolder="" count="2" memberValueDatatype="20" unbalanced="0"/>
    <cacheHierarchy uniqueName="[Sheet1].[Date of Termination]" caption="Date of Termination" attribute="1" time="1" defaultMemberUniqueName="[Sheet1].[Date of Termination].[All]" allUniqueName="[Sheet1].[Date of Termination].[All]" dimensionUniqueName="[Sheet1]" displayFolder="" count="2" memberValueDatatype="7" unbalanced="0"/>
    <cacheHierarchy uniqueName="[Sheet1].[Reason For Term]" caption="Reason For Term" attribute="1" defaultMemberUniqueName="[Sheet1].[Reason For Term].[All]" allUniqueName="[Sheet1].[Reason For Term].[All]" dimensionUniqueName="[Sheet1]" displayFolder="" count="2" memberValueDatatype="130" unbalanced="0"/>
    <cacheHierarchy uniqueName="[Sheet1].[Employment Status]" caption="Employment Status" attribute="1" defaultMemberUniqueName="[Sheet1].[Employment Status].[All]" allUniqueName="[Sheet1].[Employment Status].[All]" dimensionUniqueName="[Sheet1]" displayFolder="" count="2"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Position]" caption="Position" attribute="1" defaultMemberUniqueName="[Sheet1].[Position].[All]" allUniqueName="[Sheet1].[Position].[All]" dimensionUniqueName="[Sheet1]" displayFolder="" count="2" memberValueDatatype="130" unbalanced="0">
      <fieldsUsage count="2">
        <fieldUsage x="-1"/>
        <fieldUsage x="1"/>
      </fieldsUsage>
    </cacheHierarchy>
    <cacheHierarchy uniqueName="[Sheet1].[Manager Name]" caption="Manager Name" attribute="1" defaultMemberUniqueName="[Sheet1].[Manager Name].[All]" allUniqueName="[Sheet1].[Manager Name].[All]" dimensionUniqueName="[Sheet1]" displayFolder="" count="2" memberValueDatatype="130" unbalanced="0"/>
    <cacheHierarchy uniqueName="[Sheet1].[Employee Source]" caption="Employee Source" attribute="1" defaultMemberUniqueName="[Sheet1].[Employee Source].[All]" allUniqueName="[Sheet1].[Employee Source].[All]" dimensionUniqueName="[Sheet1]" displayFolder="" count="2" memberValueDatatype="130" unbalanced="0"/>
    <cacheHierarchy uniqueName="[Sheet1].[Performance Score]" caption="Performance Score" attribute="1" defaultMemberUniqueName="[Sheet1].[Performance Score].[All]" allUniqueName="[Sheet1].[Performance Score].[All]" dimensionUniqueName="[Sheet1]" displayFolder="" count="2" memberValueDatatype="130" unbalanced="0"/>
    <cacheHierarchy uniqueName="[Sheet1].[Age Group]" caption="Age Group" attribute="1" defaultMemberUniqueName="[Sheet1].[Age Group].[All]" allUniqueName="[Sheet1].[Age Group].[All]" dimensionUniqueName="[Sheet1]" displayFolder="" count="2" memberValueDatatype="130" unbalanced="0"/>
    <cacheHierarchy uniqueName="[Sheet1].[Years at Company]" caption="Years at Company" attribute="1" defaultMemberUniqueName="[Sheet1].[Years at Company].[All]" allUniqueName="[Sheet1].[Years at Company].[All]" dimensionUniqueName="[Sheet1]" displayFolder="" count="2" memberValueDatatype="130" unbalanced="0"/>
    <cacheHierarchy uniqueName="[Measures].[Active Employees]" caption="Active Employees" measure="1" displayFolder="" measureGroup="Sheet1" count="0"/>
    <cacheHierarchy uniqueName="[Measures].[Future Employees]" caption="Future Employees" measure="1" displayFolder="" measureGroup="Sheet1" count="0"/>
    <cacheHierarchy uniqueName="[Measures].[Terminated Employees]" caption="Terminated Employees" measure="1" displayFolder="" measureGroup="Sheet1" count="0" oneField="1">
      <fieldsUsage count="1">
        <fieldUsage x="0"/>
      </fieldsUsage>
    </cacheHierarchy>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Zahran" refreshedDate="44923.665545370372" createdVersion="3" refreshedVersion="8" minRefreshableVersion="3" recordCount="0" supportSubquery="1" supportAdvancedDrill="1" xr:uid="{E66E1055-5B20-4CE2-9FDA-E63F4A939C17}">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Sheet1].[Employee Name]" caption="Employee Name" attribute="1" defaultMemberUniqueName="[Sheet1].[Employee Name].[All]" allUniqueName="[Sheet1].[Employee Name].[All]" dimensionUniqueName="[Sheet1]" displayFolder="" count="0" memberValueDatatype="130" unbalanced="0"/>
    <cacheHierarchy uniqueName="[Sheet1].[Employee Number]" caption="Employee Number" attribute="1" defaultMemberUniqueName="[Sheet1].[Employee Number].[All]" allUniqueName="[Sheet1].[Employee Number].[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Hourly Pay Rate]" caption="Hourly Pay Rate" attribute="1" defaultMemberUniqueName="[Sheet1].[Hourly Pay Rate].[All]" allUniqueName="[Sheet1].[Hourly Pay Rate].[All]" dimensionUniqueName="[Sheet1]" displayFolder="" count="0" memberValueDatatype="5" unbalanced="0"/>
    <cacheHierarchy uniqueName="[Sheet1].[Monthly Salary]" caption="Monthly Salary" attribute="1" defaultMemberUniqueName="[Sheet1].[Monthly Salary].[All]" allUniqueName="[Sheet1].[Monthly Salary].[All]" dimensionUniqueName="[Sheet1]" displayFolder="" count="0" memberValueDatatype="5" unbalanced="0"/>
    <cacheHierarchy uniqueName="[Sheet1].[State]" caption="State" attribute="1" defaultMemberUniqueName="[Sheet1].[State].[All]" allUniqueName="[Sheet1].[State].[All]" dimensionUniqueName="[Sheet1]" displayFolder="" count="2" memberValueDatatype="130" unbalanced="0"/>
    <cacheHierarchy uniqueName="[Sheet1].[Date of Birth]" caption="Date of Birth" attribute="1" time="1" defaultMemberUniqueName="[Sheet1].[Date of Birth].[All]" allUniqueName="[Sheet1].[Date of Birth].[All]" dimensionUniqueName="[Sheet1]" displayFolder="" count="0" memberValueDatatype="7" unbalanced="0"/>
    <cacheHierarchy uniqueName="[Sheet1].[Gender]" caption="Gender" attribute="1" defaultMemberUniqueName="[Sheet1].[Gender].[All]" allUniqueName="[Sheet1].[Gender].[All]" dimensionUniqueName="[Sheet1]" displayFolder="" count="0" memberValueDatatype="130" unbalanced="0"/>
    <cacheHierarchy uniqueName="[Sheet1].[MaritalDesc]" caption="MaritalDesc" attribute="1" defaultMemberUniqueName="[Sheet1].[MaritalDesc].[All]" allUniqueName="[Sheet1].[MaritalDesc].[All]" dimensionUniqueName="[Sheet1]" displayFolder="" count="0" memberValueDatatype="130" unbalanced="0"/>
    <cacheHierarchy uniqueName="[Sheet1].[CitizenDesc]" caption="CitizenDesc" attribute="1" defaultMemberUniqueName="[Sheet1].[CitizenDesc].[All]" allUniqueName="[Sheet1].[CitizenDesc].[All]" dimensionUniqueName="[Sheet1]" displayFolder="" count="2" memberValueDatatype="130" unbalanced="0"/>
    <cacheHierarchy uniqueName="[Sheet1].[RaceDesc]" caption="RaceDesc" attribute="1" defaultMemberUniqueName="[Sheet1].[RaceDesc].[All]" allUniqueName="[Sheet1].[RaceDesc].[All]" dimensionUniqueName="[Sheet1]" displayFolder="" count="0" memberValueDatatype="130" unbalanced="0"/>
    <cacheHierarchy uniqueName="[Sheet1].[Date of Hire]" caption="Date of Hire" attribute="1" time="1" defaultMemberUniqueName="[Sheet1].[Date of Hire].[All]" allUniqueName="[Sheet1].[Date of Hire].[All]" dimensionUniqueName="[Sheet1]" displayFolder="" count="0" memberValueDatatype="7" unbalanced="0"/>
    <cacheHierarchy uniqueName="[Sheet1].[Days Employed]" caption="Days Employed" attribute="1" defaultMemberUniqueName="[Sheet1].[Days Employed].[All]" allUniqueName="[Sheet1].[Days Employed].[All]" dimensionUniqueName="[Sheet1]" displayFolder="" count="0" memberValueDatatype="20" unbalanced="0"/>
    <cacheHierarchy uniqueName="[Sheet1].[Date of Termination]" caption="Date of Termination" attribute="1" time="1" defaultMemberUniqueName="[Sheet1].[Date of Termination].[All]" allUniqueName="[Sheet1].[Date of Termination].[All]" dimensionUniqueName="[Sheet1]" displayFolder="" count="0" memberValueDatatype="7" unbalanced="0"/>
    <cacheHierarchy uniqueName="[Sheet1].[Reason For Term]" caption="Reason For Term" attribute="1" defaultMemberUniqueName="[Sheet1].[Reason For Term].[All]" allUniqueName="[Sheet1].[Reason For Term].[All]" dimensionUniqueName="[Sheet1]" displayFolder="" count="0" memberValueDatatype="130" unbalanced="0"/>
    <cacheHierarchy uniqueName="[Sheet1].[Employment Status]" caption="Employment Status" attribute="1" defaultMemberUniqueName="[Sheet1].[Employment Status].[All]" allUniqueName="[Sheet1].[Employment Status].[All]" dimensionUniqueName="[Sheet1]" displayFolder="" count="0" memberValueDatatype="130" unbalanced="0"/>
    <cacheHierarchy uniqueName="[Sheet1].[Department]" caption="Department" attribute="1" defaultMemberUniqueName="[Sheet1].[Department].[All]" allUniqueName="[Sheet1].[Department].[All]" dimensionUniqueName="[Sheet1]" displayFolder="" count="2" memberValueDatatype="130" unbalanced="0"/>
    <cacheHierarchy uniqueName="[Sheet1].[Position]" caption="Position" attribute="1" defaultMemberUniqueName="[Sheet1].[Position].[All]" allUniqueName="[Sheet1].[Position].[All]" dimensionUniqueName="[Sheet1]" displayFolder="" count="0" memberValueDatatype="130" unbalanced="0"/>
    <cacheHierarchy uniqueName="[Sheet1].[Manager Name]" caption="Manager Name" attribute="1" defaultMemberUniqueName="[Sheet1].[Manager Name].[All]" allUniqueName="[Sheet1].[Manager Name].[All]" dimensionUniqueName="[Sheet1]" displayFolder="" count="0" memberValueDatatype="130" unbalanced="0"/>
    <cacheHierarchy uniqueName="[Sheet1].[Employee Source]" caption="Employee Source" attribute="1" defaultMemberUniqueName="[Sheet1].[Employee Source].[All]" allUniqueName="[Sheet1].[Employee Source].[All]" dimensionUniqueName="[Sheet1]" displayFolder="" count="0" memberValueDatatype="130" unbalanced="0"/>
    <cacheHierarchy uniqueName="[Sheet1].[Performance Score]" caption="Performance Score" attribute="1" defaultMemberUniqueName="[Sheet1].[Performance Score].[All]" allUniqueName="[Sheet1].[Performance Score].[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Years at Company]" caption="Years at Company" attribute="1" defaultMemberUniqueName="[Sheet1].[Years at Company].[All]" allUniqueName="[Sheet1].[Years at Company].[All]" dimensionUniqueName="[Sheet1]" displayFolder="" count="0" memberValueDatatype="130" unbalanced="0"/>
    <cacheHierarchy uniqueName="[Measures].[Active Employees]" caption="Active Employees" measure="1" displayFolder="" measureGroup="Sheet1" count="0"/>
    <cacheHierarchy uniqueName="[Measures].[Future Employees]" caption="Future Employees" measure="1" displayFolder="" measureGroup="Sheet1" count="0"/>
    <cacheHierarchy uniqueName="[Measures].[Terminated Employees]" caption="Terminated Employees" measure="1" displayFolder="" measureGroup="Sheet1" count="0"/>
    <cacheHierarchy uniqueName="[Measures].[__XL_Count Sheet1]" caption="__XL_Count Sheet1" measure="1" displayFolder="" measureGroup="Sheet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5984767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0">
  <r>
    <s v="Riordan, Michael"/>
    <x v="0"/>
    <x v="0"/>
    <n v="55"/>
    <n v="1650"/>
    <x v="0"/>
    <d v="1968-01-15T00:00:00"/>
    <x v="0"/>
    <x v="0"/>
    <x v="0"/>
    <x v="0"/>
    <x v="0"/>
    <n v="4139"/>
    <x v="0"/>
    <x v="0"/>
    <x v="0"/>
    <x v="0"/>
    <x v="0"/>
    <s v="Lynn Daneault"/>
    <x v="0"/>
    <x v="0"/>
    <x v="0"/>
    <x v="0"/>
  </r>
  <r>
    <s v="Pitt, Brad "/>
    <x v="1"/>
    <x v="1"/>
    <n v="17"/>
    <n v="510"/>
    <x v="1"/>
    <d v="1981-11-23T00:00:00"/>
    <x v="0"/>
    <x v="1"/>
    <x v="0"/>
    <x v="1"/>
    <x v="1"/>
    <n v="3887"/>
    <x v="0"/>
    <x v="0"/>
    <x v="0"/>
    <x v="1"/>
    <x v="1"/>
    <s v="David Stanley"/>
    <x v="1"/>
    <x v="1"/>
    <x v="1"/>
    <x v="0"/>
  </r>
  <r>
    <s v="Thibaud, Kenneth"/>
    <x v="2"/>
    <x v="2"/>
    <n v="23"/>
    <n v="690"/>
    <x v="2"/>
    <d v="1975-09-16T00:00:00"/>
    <x v="0"/>
    <x v="2"/>
    <x v="0"/>
    <x v="0"/>
    <x v="2"/>
    <n v="1162"/>
    <x v="1"/>
    <x v="1"/>
    <x v="1"/>
    <x v="1"/>
    <x v="2"/>
    <s v="Webster Butler"/>
    <x v="2"/>
    <x v="1"/>
    <x v="2"/>
    <x v="1"/>
  </r>
  <r>
    <s v="Ybarra, Catherine "/>
    <x v="3"/>
    <x v="1"/>
    <n v="22"/>
    <n v="660"/>
    <x v="2"/>
    <d v="1982-04-05T00:00:00"/>
    <x v="1"/>
    <x v="1"/>
    <x v="0"/>
    <x v="2"/>
    <x v="3"/>
    <n v="2789"/>
    <x v="2"/>
    <x v="2"/>
    <x v="1"/>
    <x v="1"/>
    <x v="1"/>
    <s v="Brannon Miller"/>
    <x v="1"/>
    <x v="2"/>
    <x v="1"/>
    <x v="2"/>
  </r>
  <r>
    <s v="Alagbe,Trina"/>
    <x v="4"/>
    <x v="3"/>
    <n v="21"/>
    <n v="630"/>
    <x v="2"/>
    <d v="1988-09-27T00:00:00"/>
    <x v="1"/>
    <x v="3"/>
    <x v="0"/>
    <x v="0"/>
    <x v="4"/>
    <n v="3470"/>
    <x v="0"/>
    <x v="0"/>
    <x v="0"/>
    <x v="1"/>
    <x v="1"/>
    <s v="Elijiah Gray"/>
    <x v="0"/>
    <x v="1"/>
    <x v="3"/>
    <x v="3"/>
  </r>
  <r>
    <s v="Brown, Mia"/>
    <x v="5"/>
    <x v="4"/>
    <n v="28.5"/>
    <n v="855"/>
    <x v="2"/>
    <d v="1987-11-24T00:00:00"/>
    <x v="1"/>
    <x v="3"/>
    <x v="0"/>
    <x v="1"/>
    <x v="5"/>
    <n v="3352"/>
    <x v="0"/>
    <x v="0"/>
    <x v="0"/>
    <x v="2"/>
    <x v="3"/>
    <s v="Brandon R. LeBlanc"/>
    <x v="3"/>
    <x v="1"/>
    <x v="1"/>
    <x v="4"/>
  </r>
  <r>
    <s v="Tavares, Desiree  "/>
    <x v="6"/>
    <x v="5"/>
    <n v="15"/>
    <n v="450"/>
    <x v="2"/>
    <d v="1975-03-04T00:00:00"/>
    <x v="1"/>
    <x v="3"/>
    <x v="1"/>
    <x v="3"/>
    <x v="6"/>
    <n v="1348"/>
    <x v="3"/>
    <x v="2"/>
    <x v="1"/>
    <x v="1"/>
    <x v="1"/>
    <s v="Webster Butler"/>
    <x v="3"/>
    <x v="1"/>
    <x v="2"/>
    <x v="5"/>
  </r>
  <r>
    <s v="Foster-Baker, Amy"/>
    <x v="7"/>
    <x v="6"/>
    <n v="34.950000000000003"/>
    <n v="1048.5"/>
    <x v="2"/>
    <d v="1979-04-16T00:00:00"/>
    <x v="1"/>
    <x v="3"/>
    <x v="0"/>
    <x v="0"/>
    <x v="7"/>
    <n v="3166"/>
    <x v="0"/>
    <x v="0"/>
    <x v="0"/>
    <x v="2"/>
    <x v="4"/>
    <s v="Board of Directors"/>
    <x v="4"/>
    <x v="1"/>
    <x v="1"/>
    <x v="4"/>
  </r>
  <r>
    <s v="Sadki, Nore  "/>
    <x v="8"/>
    <x v="5"/>
    <n v="21"/>
    <n v="630"/>
    <x v="2"/>
    <d v="1974-12-21T00:00:00"/>
    <x v="0"/>
    <x v="1"/>
    <x v="0"/>
    <x v="0"/>
    <x v="7"/>
    <n v="455"/>
    <x v="4"/>
    <x v="3"/>
    <x v="1"/>
    <x v="1"/>
    <x v="1"/>
    <s v="Michael Albert"/>
    <x v="5"/>
    <x v="1"/>
    <x v="2"/>
    <x v="6"/>
  </r>
  <r>
    <s v="Bramante, Elisa"/>
    <x v="9"/>
    <x v="7"/>
    <n v="60"/>
    <n v="1800"/>
    <x v="2"/>
    <d v="1983-03-19T00:00:00"/>
    <x v="1"/>
    <x v="1"/>
    <x v="0"/>
    <x v="1"/>
    <x v="7"/>
    <n v="3166"/>
    <x v="0"/>
    <x v="0"/>
    <x v="0"/>
    <x v="1"/>
    <x v="5"/>
    <s v="Janet King"/>
    <x v="4"/>
    <x v="0"/>
    <x v="1"/>
    <x v="4"/>
  </r>
  <r>
    <s v="Bachiochi, Linda"/>
    <x v="10"/>
    <x v="8"/>
    <n v="22"/>
    <n v="660"/>
    <x v="2"/>
    <d v="1970-11-02T00:00:00"/>
    <x v="1"/>
    <x v="1"/>
    <x v="0"/>
    <x v="3"/>
    <x v="8"/>
    <n v="3129"/>
    <x v="0"/>
    <x v="0"/>
    <x v="2"/>
    <x v="1"/>
    <x v="1"/>
    <s v="Brannon Miller"/>
    <x v="3"/>
    <x v="1"/>
    <x v="2"/>
    <x v="4"/>
  </r>
  <r>
    <s v="Sullivan, Kissy "/>
    <x v="11"/>
    <x v="9"/>
    <n v="55"/>
    <n v="1650"/>
    <x v="2"/>
    <d v="1978-03-28T00:00:00"/>
    <x v="1"/>
    <x v="3"/>
    <x v="0"/>
    <x v="1"/>
    <x v="9"/>
    <n v="3074"/>
    <x v="0"/>
    <x v="0"/>
    <x v="0"/>
    <x v="1"/>
    <x v="6"/>
    <s v="Janet King"/>
    <x v="0"/>
    <x v="1"/>
    <x v="2"/>
    <x v="4"/>
  </r>
  <r>
    <s v="Sloan, Constance"/>
    <x v="12"/>
    <x v="4"/>
    <n v="23"/>
    <n v="690"/>
    <x v="2"/>
    <d v="1987-11-25T00:00:00"/>
    <x v="1"/>
    <x v="1"/>
    <x v="0"/>
    <x v="0"/>
    <x v="10"/>
    <n v="2108"/>
    <x v="5"/>
    <x v="4"/>
    <x v="1"/>
    <x v="1"/>
    <x v="2"/>
    <s v="Michael Albert"/>
    <x v="6"/>
    <x v="1"/>
    <x v="1"/>
    <x v="7"/>
  </r>
  <r>
    <s v="Galia, Lisa"/>
    <x v="13"/>
    <x v="10"/>
    <n v="31.4"/>
    <n v="942"/>
    <x v="3"/>
    <d v="1968-06-07T00:00:00"/>
    <x v="1"/>
    <x v="1"/>
    <x v="0"/>
    <x v="0"/>
    <x v="11"/>
    <n v="2917"/>
    <x v="0"/>
    <x v="0"/>
    <x v="0"/>
    <x v="3"/>
    <x v="7"/>
    <s v="Eric Dougall"/>
    <x v="7"/>
    <x v="1"/>
    <x v="2"/>
    <x v="2"/>
  </r>
  <r>
    <s v="Peterson, Kayla "/>
    <x v="14"/>
    <x v="11"/>
    <n v="17"/>
    <n v="510"/>
    <x v="2"/>
    <d v="1973-09-23T00:00:00"/>
    <x v="1"/>
    <x v="3"/>
    <x v="0"/>
    <x v="0"/>
    <x v="12"/>
    <n v="2806"/>
    <x v="0"/>
    <x v="0"/>
    <x v="0"/>
    <x v="1"/>
    <x v="1"/>
    <s v="Ketsia Liebig"/>
    <x v="1"/>
    <x v="1"/>
    <x v="2"/>
    <x v="2"/>
  </r>
  <r>
    <s v="Gonzalez, Juan"/>
    <x v="15"/>
    <x v="12"/>
    <n v="29"/>
    <n v="870"/>
    <x v="2"/>
    <d v="1964-12-10T00:00:00"/>
    <x v="0"/>
    <x v="3"/>
    <x v="0"/>
    <x v="1"/>
    <x v="12"/>
    <n v="399"/>
    <x v="6"/>
    <x v="5"/>
    <x v="1"/>
    <x v="1"/>
    <x v="2"/>
    <s v="Brannon Miller"/>
    <x v="3"/>
    <x v="2"/>
    <x v="0"/>
    <x v="6"/>
  </r>
  <r>
    <s v="Stanley, David "/>
    <x v="16"/>
    <x v="2"/>
    <n v="53"/>
    <n v="1590"/>
    <x v="2"/>
    <d v="1975-12-17T00:00:00"/>
    <x v="0"/>
    <x v="4"/>
    <x v="0"/>
    <x v="0"/>
    <x v="13"/>
    <n v="2721"/>
    <x v="0"/>
    <x v="0"/>
    <x v="0"/>
    <x v="1"/>
    <x v="6"/>
    <s v="Janet King"/>
    <x v="6"/>
    <x v="3"/>
    <x v="2"/>
    <x v="2"/>
  </r>
  <r>
    <s v="Sahoo, Adil"/>
    <x v="17"/>
    <x v="13"/>
    <n v="29"/>
    <n v="870"/>
    <x v="2"/>
    <d v="1986-04-26T00:00:00"/>
    <x v="0"/>
    <x v="3"/>
    <x v="0"/>
    <x v="0"/>
    <x v="14"/>
    <n v="2680"/>
    <x v="0"/>
    <x v="0"/>
    <x v="0"/>
    <x v="1"/>
    <x v="2"/>
    <s v="Kelley Spirea"/>
    <x v="6"/>
    <x v="1"/>
    <x v="1"/>
    <x v="8"/>
  </r>
  <r>
    <s v="Close, Phil"/>
    <x v="18"/>
    <x v="6"/>
    <n v="26"/>
    <n v="780"/>
    <x v="2"/>
    <d v="1978-11-25T00:00:00"/>
    <x v="0"/>
    <x v="3"/>
    <x v="0"/>
    <x v="0"/>
    <x v="14"/>
    <n v="392"/>
    <x v="7"/>
    <x v="5"/>
    <x v="1"/>
    <x v="1"/>
    <x v="2"/>
    <s v="David Stanley"/>
    <x v="4"/>
    <x v="1"/>
    <x v="1"/>
    <x v="6"/>
  </r>
  <r>
    <s v="Strong, Caitrin"/>
    <x v="19"/>
    <x v="3"/>
    <n v="54"/>
    <n v="1620"/>
    <x v="4"/>
    <d v="1989-12-05T00:00:00"/>
    <x v="1"/>
    <x v="3"/>
    <x v="0"/>
    <x v="1"/>
    <x v="15"/>
    <n v="2652"/>
    <x v="0"/>
    <x v="0"/>
    <x v="0"/>
    <x v="0"/>
    <x v="0"/>
    <s v="John Smith"/>
    <x v="8"/>
    <x v="1"/>
    <x v="3"/>
    <x v="8"/>
  </r>
  <r>
    <s v="Zamora, Jennifer"/>
    <x v="20"/>
    <x v="14"/>
    <n v="65"/>
    <n v="1950"/>
    <x v="2"/>
    <d v="1979-08-30T00:00:00"/>
    <x v="1"/>
    <x v="1"/>
    <x v="0"/>
    <x v="0"/>
    <x v="16"/>
    <n v="2645"/>
    <x v="0"/>
    <x v="0"/>
    <x v="0"/>
    <x v="3"/>
    <x v="8"/>
    <s v="Janet King"/>
    <x v="9"/>
    <x v="4"/>
    <x v="1"/>
    <x v="8"/>
  </r>
  <r>
    <s v="Peterson, Ebonee  "/>
    <x v="21"/>
    <x v="15"/>
    <n v="38.5"/>
    <n v="1155"/>
    <x v="2"/>
    <d v="1977-09-05T00:00:00"/>
    <x v="1"/>
    <x v="3"/>
    <x v="0"/>
    <x v="0"/>
    <x v="17"/>
    <n v="2032"/>
    <x v="8"/>
    <x v="2"/>
    <x v="1"/>
    <x v="1"/>
    <x v="6"/>
    <s v="Janet King"/>
    <x v="10"/>
    <x v="1"/>
    <x v="2"/>
    <x v="7"/>
  </r>
  <r>
    <s v="Albert, Michael  "/>
    <x v="22"/>
    <x v="10"/>
    <n v="54.5"/>
    <n v="1635"/>
    <x v="2"/>
    <d v="1968-10-10T00:00:00"/>
    <x v="0"/>
    <x v="4"/>
    <x v="0"/>
    <x v="0"/>
    <x v="18"/>
    <n v="2549"/>
    <x v="0"/>
    <x v="0"/>
    <x v="0"/>
    <x v="1"/>
    <x v="6"/>
    <s v="Janet King"/>
    <x v="9"/>
    <x v="1"/>
    <x v="2"/>
    <x v="8"/>
  </r>
  <r>
    <s v="Lindsay, Leonara "/>
    <x v="23"/>
    <x v="3"/>
    <n v="26"/>
    <n v="780"/>
    <x v="3"/>
    <d v="1988-05-10T00:00:00"/>
    <x v="1"/>
    <x v="1"/>
    <x v="0"/>
    <x v="3"/>
    <x v="19"/>
    <n v="2536"/>
    <x v="0"/>
    <x v="0"/>
    <x v="0"/>
    <x v="3"/>
    <x v="7"/>
    <s v="Eric Dougall"/>
    <x v="3"/>
    <x v="0"/>
    <x v="3"/>
    <x v="8"/>
  </r>
  <r>
    <s v="Exantus, Susan"/>
    <x v="24"/>
    <x v="16"/>
    <n v="48.5"/>
    <n v="1455"/>
    <x v="2"/>
    <d v="1987-05-15T00:00:00"/>
    <x v="1"/>
    <x v="3"/>
    <x v="0"/>
    <x v="1"/>
    <x v="20"/>
    <n v="821"/>
    <x v="9"/>
    <x v="6"/>
    <x v="3"/>
    <x v="4"/>
    <x v="9"/>
    <s v="Alex Sweetwater"/>
    <x v="0"/>
    <x v="3"/>
    <x v="1"/>
    <x v="9"/>
  </r>
  <r>
    <s v="Immediato, Walter"/>
    <x v="25"/>
    <x v="15"/>
    <n v="42"/>
    <n v="1260"/>
    <x v="2"/>
    <d v="1976-11-15T00:00:00"/>
    <x v="0"/>
    <x v="3"/>
    <x v="0"/>
    <x v="2"/>
    <x v="21"/>
    <n v="581"/>
    <x v="10"/>
    <x v="7"/>
    <x v="1"/>
    <x v="1"/>
    <x v="6"/>
    <s v="Janet King"/>
    <x v="4"/>
    <x v="3"/>
    <x v="2"/>
    <x v="9"/>
  </r>
  <r>
    <s v="Gross, Paula"/>
    <x v="26"/>
    <x v="7"/>
    <n v="14"/>
    <n v="420"/>
    <x v="2"/>
    <d v="1983-05-21T00:00:00"/>
    <x v="1"/>
    <x v="4"/>
    <x v="0"/>
    <x v="0"/>
    <x v="21"/>
    <n v="1349"/>
    <x v="11"/>
    <x v="8"/>
    <x v="1"/>
    <x v="1"/>
    <x v="1"/>
    <s v="Kelley Spirea"/>
    <x v="6"/>
    <x v="1"/>
    <x v="1"/>
    <x v="5"/>
  </r>
  <r>
    <s v="LeBel, Jonathan  R"/>
    <x v="27"/>
    <x v="1"/>
    <n v="15"/>
    <n v="450"/>
    <x v="2"/>
    <d v="1981-10-18T00:00:00"/>
    <x v="0"/>
    <x v="1"/>
    <x v="0"/>
    <x v="0"/>
    <x v="21"/>
    <n v="46"/>
    <x v="12"/>
    <x v="6"/>
    <x v="3"/>
    <x v="1"/>
    <x v="1"/>
    <s v="Kelley Spirea"/>
    <x v="11"/>
    <x v="5"/>
    <x v="1"/>
    <x v="10"/>
  </r>
  <r>
    <s v="Huynh, Ming"/>
    <x v="28"/>
    <x v="15"/>
    <n v="23"/>
    <n v="690"/>
    <x v="2"/>
    <d v="1976-09-22T00:00:00"/>
    <x v="1"/>
    <x v="4"/>
    <x v="0"/>
    <x v="0"/>
    <x v="21"/>
    <n v="683"/>
    <x v="3"/>
    <x v="7"/>
    <x v="1"/>
    <x v="1"/>
    <x v="2"/>
    <s v="Amy Dunn"/>
    <x v="1"/>
    <x v="1"/>
    <x v="2"/>
    <x v="9"/>
  </r>
  <r>
    <s v="Quinn, Sean"/>
    <x v="29"/>
    <x v="17"/>
    <n v="55"/>
    <n v="1650"/>
    <x v="2"/>
    <d v="1984-06-11T00:00:00"/>
    <x v="0"/>
    <x v="3"/>
    <x v="2"/>
    <x v="1"/>
    <x v="21"/>
    <n v="1636"/>
    <x v="13"/>
    <x v="5"/>
    <x v="1"/>
    <x v="2"/>
    <x v="10"/>
    <s v="Janet King"/>
    <x v="3"/>
    <x v="1"/>
    <x v="1"/>
    <x v="11"/>
  </r>
  <r>
    <s v="Cierpiszewski, Caroline  "/>
    <x v="30"/>
    <x v="4"/>
    <n v="22"/>
    <n v="660"/>
    <x v="2"/>
    <d v="1988-05-31T00:00:00"/>
    <x v="1"/>
    <x v="1"/>
    <x v="1"/>
    <x v="1"/>
    <x v="22"/>
    <n v="2488"/>
    <x v="0"/>
    <x v="0"/>
    <x v="0"/>
    <x v="1"/>
    <x v="1"/>
    <s v="Ketsia Liebig"/>
    <x v="2"/>
    <x v="1"/>
    <x v="1"/>
    <x v="8"/>
  </r>
  <r>
    <s v="Rossetti, Bruno"/>
    <x v="31"/>
    <x v="16"/>
    <n v="18"/>
    <n v="540"/>
    <x v="2"/>
    <d v="1987-03-18T00:00:00"/>
    <x v="0"/>
    <x v="1"/>
    <x v="0"/>
    <x v="0"/>
    <x v="23"/>
    <n v="497"/>
    <x v="14"/>
    <x v="2"/>
    <x v="1"/>
    <x v="1"/>
    <x v="1"/>
    <s v="Kissy Sullivan"/>
    <x v="1"/>
    <x v="1"/>
    <x v="1"/>
    <x v="6"/>
  </r>
  <r>
    <s v="Foreman, Tanya"/>
    <x v="32"/>
    <x v="18"/>
    <n v="24"/>
    <n v="720"/>
    <x v="2"/>
    <d v="1983-08-11T00:00:00"/>
    <x v="1"/>
    <x v="3"/>
    <x v="0"/>
    <x v="0"/>
    <x v="23"/>
    <n v="516"/>
    <x v="15"/>
    <x v="5"/>
    <x v="1"/>
    <x v="1"/>
    <x v="2"/>
    <s v="Ketsia Liebig"/>
    <x v="5"/>
    <x v="1"/>
    <x v="1"/>
    <x v="6"/>
  </r>
  <r>
    <s v="Demita, Carla"/>
    <x v="33"/>
    <x v="19"/>
    <n v="29"/>
    <n v="870"/>
    <x v="2"/>
    <d v="1951-02-25T00:00:00"/>
    <x v="1"/>
    <x v="0"/>
    <x v="0"/>
    <x v="1"/>
    <x v="23"/>
    <n v="1468"/>
    <x v="16"/>
    <x v="8"/>
    <x v="1"/>
    <x v="1"/>
    <x v="2"/>
    <s v="Kelley Spirea"/>
    <x v="1"/>
    <x v="1"/>
    <x v="4"/>
    <x v="5"/>
  </r>
  <r>
    <s v="Beatrice, Courtney "/>
    <x v="34"/>
    <x v="20"/>
    <n v="22"/>
    <n v="660"/>
    <x v="2"/>
    <d v="1970-10-27T00:00:00"/>
    <x v="1"/>
    <x v="1"/>
    <x v="2"/>
    <x v="0"/>
    <x v="23"/>
    <n v="2463"/>
    <x v="0"/>
    <x v="0"/>
    <x v="0"/>
    <x v="1"/>
    <x v="1"/>
    <s v="Elijiah Gray"/>
    <x v="1"/>
    <x v="1"/>
    <x v="2"/>
    <x v="8"/>
  </r>
  <r>
    <s v="Burkett, Benjamin "/>
    <x v="35"/>
    <x v="9"/>
    <n v="26"/>
    <n v="780"/>
    <x v="2"/>
    <d v="1977-08-19T00:00:00"/>
    <x v="0"/>
    <x v="3"/>
    <x v="0"/>
    <x v="0"/>
    <x v="23"/>
    <n v="2463"/>
    <x v="0"/>
    <x v="0"/>
    <x v="0"/>
    <x v="1"/>
    <x v="2"/>
    <s v="Ketsia Liebig"/>
    <x v="12"/>
    <x v="1"/>
    <x v="2"/>
    <x v="8"/>
  </r>
  <r>
    <s v="Blount, Dianna"/>
    <x v="36"/>
    <x v="21"/>
    <n v="27"/>
    <n v="810"/>
    <x v="2"/>
    <d v="1990-09-21T00:00:00"/>
    <x v="1"/>
    <x v="1"/>
    <x v="0"/>
    <x v="0"/>
    <x v="23"/>
    <n v="2463"/>
    <x v="0"/>
    <x v="0"/>
    <x v="0"/>
    <x v="1"/>
    <x v="2"/>
    <s v="Michael Albert"/>
    <x v="6"/>
    <x v="3"/>
    <x v="3"/>
    <x v="8"/>
  </r>
  <r>
    <s v="Eaton, Marianne"/>
    <x v="37"/>
    <x v="22"/>
    <n v="17"/>
    <n v="510"/>
    <x v="2"/>
    <d v="1991-05-09T00:00:00"/>
    <x v="1"/>
    <x v="3"/>
    <x v="0"/>
    <x v="0"/>
    <x v="23"/>
    <n v="794"/>
    <x v="17"/>
    <x v="1"/>
    <x v="1"/>
    <x v="1"/>
    <x v="1"/>
    <s v="Kissy Sullivan"/>
    <x v="1"/>
    <x v="1"/>
    <x v="3"/>
    <x v="9"/>
  </r>
  <r>
    <s v="Foss, Jason"/>
    <x v="38"/>
    <x v="23"/>
    <n v="65"/>
    <n v="1950"/>
    <x v="2"/>
    <d v="1980-05-07T00:00:00"/>
    <x v="0"/>
    <x v="1"/>
    <x v="0"/>
    <x v="1"/>
    <x v="24"/>
    <n v="2452"/>
    <x v="0"/>
    <x v="0"/>
    <x v="0"/>
    <x v="3"/>
    <x v="11"/>
    <s v="Jennifer Zamora"/>
    <x v="8"/>
    <x v="4"/>
    <x v="1"/>
    <x v="8"/>
  </r>
  <r>
    <s v="Pham, Hong"/>
    <x v="39"/>
    <x v="4"/>
    <n v="18"/>
    <n v="540"/>
    <x v="2"/>
    <d v="1988-06-03T00:00:00"/>
    <x v="0"/>
    <x v="3"/>
    <x v="0"/>
    <x v="0"/>
    <x v="25"/>
    <n v="573"/>
    <x v="18"/>
    <x v="8"/>
    <x v="1"/>
    <x v="1"/>
    <x v="1"/>
    <s v="Brannon Miller"/>
    <x v="1"/>
    <x v="1"/>
    <x v="1"/>
    <x v="9"/>
  </r>
  <r>
    <s v="Pelletier, Ermine"/>
    <x v="40"/>
    <x v="24"/>
    <n v="28"/>
    <n v="840"/>
    <x v="2"/>
    <d v="1989-07-18T00:00:00"/>
    <x v="1"/>
    <x v="3"/>
    <x v="0"/>
    <x v="2"/>
    <x v="25"/>
    <n v="131"/>
    <x v="19"/>
    <x v="7"/>
    <x v="1"/>
    <x v="1"/>
    <x v="2"/>
    <s v="Amy Dunn"/>
    <x v="6"/>
    <x v="6"/>
    <x v="3"/>
    <x v="10"/>
  </r>
  <r>
    <s v="Mancuso, Karen"/>
    <x v="41"/>
    <x v="16"/>
    <n v="23"/>
    <n v="690"/>
    <x v="2"/>
    <d v="1986-10-12T00:00:00"/>
    <x v="1"/>
    <x v="3"/>
    <x v="0"/>
    <x v="3"/>
    <x v="25"/>
    <n v="104"/>
    <x v="20"/>
    <x v="2"/>
    <x v="1"/>
    <x v="1"/>
    <x v="2"/>
    <s v="Amy Dunn"/>
    <x v="13"/>
    <x v="6"/>
    <x v="1"/>
    <x v="10"/>
  </r>
  <r>
    <s v="Linares, Marilyn "/>
    <x v="42"/>
    <x v="23"/>
    <n v="15.25"/>
    <n v="457.5"/>
    <x v="2"/>
    <d v="1981-03-26T00:00:00"/>
    <x v="1"/>
    <x v="3"/>
    <x v="0"/>
    <x v="0"/>
    <x v="25"/>
    <n v="142"/>
    <x v="7"/>
    <x v="7"/>
    <x v="1"/>
    <x v="1"/>
    <x v="1"/>
    <s v="Michael Albert"/>
    <x v="10"/>
    <x v="6"/>
    <x v="1"/>
    <x v="10"/>
  </r>
  <r>
    <s v="Adinolfi, Wilson  K"/>
    <x v="43"/>
    <x v="18"/>
    <n v="20"/>
    <n v="600"/>
    <x v="2"/>
    <d v="1983-10-07T00:00:00"/>
    <x v="0"/>
    <x v="1"/>
    <x v="0"/>
    <x v="0"/>
    <x v="25"/>
    <n v="2430"/>
    <x v="0"/>
    <x v="0"/>
    <x v="0"/>
    <x v="1"/>
    <x v="1"/>
    <s v="Michael Albert"/>
    <x v="14"/>
    <x v="0"/>
    <x v="1"/>
    <x v="8"/>
  </r>
  <r>
    <s v="Jeannite, Tayana"/>
    <x v="44"/>
    <x v="16"/>
    <n v="22.5"/>
    <n v="675"/>
    <x v="2"/>
    <d v="1986-06-11T00:00:00"/>
    <x v="1"/>
    <x v="4"/>
    <x v="0"/>
    <x v="4"/>
    <x v="25"/>
    <n v="2430"/>
    <x v="0"/>
    <x v="0"/>
    <x v="0"/>
    <x v="1"/>
    <x v="2"/>
    <s v="Ketsia Liebig"/>
    <x v="14"/>
    <x v="0"/>
    <x v="1"/>
    <x v="8"/>
  </r>
  <r>
    <s v="Theamstern, Sophia"/>
    <x v="45"/>
    <x v="12"/>
    <n v="20"/>
    <n v="600"/>
    <x v="2"/>
    <d v="1965-09-05T00:00:00"/>
    <x v="1"/>
    <x v="1"/>
    <x v="0"/>
    <x v="0"/>
    <x v="25"/>
    <n v="2"/>
    <x v="21"/>
    <x v="9"/>
    <x v="1"/>
    <x v="1"/>
    <x v="1"/>
    <s v="Amy Dunn"/>
    <x v="0"/>
    <x v="6"/>
    <x v="0"/>
    <x v="10"/>
  </r>
  <r>
    <s v="Valentin,Jackie"/>
    <x v="46"/>
    <x v="21"/>
    <n v="55"/>
    <n v="1650"/>
    <x v="5"/>
    <d v="1991-05-23T00:00:00"/>
    <x v="1"/>
    <x v="3"/>
    <x v="0"/>
    <x v="3"/>
    <x v="25"/>
    <n v="2430"/>
    <x v="0"/>
    <x v="0"/>
    <x v="0"/>
    <x v="0"/>
    <x v="0"/>
    <s v="John Smith"/>
    <x v="4"/>
    <x v="1"/>
    <x v="3"/>
    <x v="8"/>
  </r>
  <r>
    <s v="Akinkuolie, Sarah"/>
    <x v="47"/>
    <x v="3"/>
    <n v="29"/>
    <n v="870"/>
    <x v="2"/>
    <d v="1988-09-19T00:00:00"/>
    <x v="1"/>
    <x v="3"/>
    <x v="0"/>
    <x v="0"/>
    <x v="25"/>
    <n v="506"/>
    <x v="10"/>
    <x v="10"/>
    <x v="1"/>
    <x v="1"/>
    <x v="2"/>
    <s v="Kissy Sullivan"/>
    <x v="13"/>
    <x v="5"/>
    <x v="3"/>
    <x v="6"/>
  </r>
  <r>
    <s v="Robertson, Peter"/>
    <x v="48"/>
    <x v="25"/>
    <n v="22"/>
    <n v="660"/>
    <x v="2"/>
    <d v="1972-03-07T00:00:00"/>
    <x v="0"/>
    <x v="3"/>
    <x v="0"/>
    <x v="0"/>
    <x v="25"/>
    <n v="453"/>
    <x v="22"/>
    <x v="2"/>
    <x v="1"/>
    <x v="1"/>
    <x v="2"/>
    <s v="Kissy Sullivan"/>
    <x v="15"/>
    <x v="1"/>
    <x v="2"/>
    <x v="6"/>
  </r>
  <r>
    <s v="DeGweck,  James"/>
    <x v="49"/>
    <x v="9"/>
    <n v="23.5"/>
    <n v="705"/>
    <x v="2"/>
    <d v="1977-10-31T00:00:00"/>
    <x v="0"/>
    <x v="3"/>
    <x v="0"/>
    <x v="0"/>
    <x v="26"/>
    <n v="1543"/>
    <x v="23"/>
    <x v="7"/>
    <x v="1"/>
    <x v="1"/>
    <x v="1"/>
    <s v="Webster Butler"/>
    <x v="0"/>
    <x v="1"/>
    <x v="2"/>
    <x v="5"/>
  </r>
  <r>
    <s v="Gaul, Barbara"/>
    <x v="50"/>
    <x v="18"/>
    <n v="24"/>
    <n v="720"/>
    <x v="2"/>
    <d v="1983-02-12T00:00:00"/>
    <x v="1"/>
    <x v="1"/>
    <x v="0"/>
    <x v="1"/>
    <x v="26"/>
    <n v="2421"/>
    <x v="0"/>
    <x v="0"/>
    <x v="0"/>
    <x v="1"/>
    <x v="1"/>
    <s v="Kelley Spirea"/>
    <x v="14"/>
    <x v="1"/>
    <x v="1"/>
    <x v="8"/>
  </r>
  <r>
    <s v="Cloninger, Jennifer"/>
    <x v="51"/>
    <x v="1"/>
    <n v="25"/>
    <n v="750"/>
    <x v="2"/>
    <d v="1981-08-31T00:00:00"/>
    <x v="1"/>
    <x v="3"/>
    <x v="0"/>
    <x v="0"/>
    <x v="26"/>
    <n v="777"/>
    <x v="24"/>
    <x v="7"/>
    <x v="1"/>
    <x v="1"/>
    <x v="2"/>
    <s v="Brannon Miller"/>
    <x v="5"/>
    <x v="5"/>
    <x v="1"/>
    <x v="9"/>
  </r>
  <r>
    <s v="Wilber, Barry"/>
    <x v="52"/>
    <x v="26"/>
    <n v="21"/>
    <n v="630"/>
    <x v="2"/>
    <d v="1965-09-09T00:00:00"/>
    <x v="0"/>
    <x v="3"/>
    <x v="2"/>
    <x v="0"/>
    <x v="26"/>
    <n v="1515"/>
    <x v="25"/>
    <x v="7"/>
    <x v="1"/>
    <x v="1"/>
    <x v="1"/>
    <s v="Amy Dunn"/>
    <x v="16"/>
    <x v="1"/>
    <x v="0"/>
    <x v="5"/>
  </r>
  <r>
    <s v="Fitzpatrick, Michael  J"/>
    <x v="53"/>
    <x v="1"/>
    <n v="29"/>
    <n v="870"/>
    <x v="2"/>
    <d v="1981-01-10T00:00:00"/>
    <x v="0"/>
    <x v="1"/>
    <x v="0"/>
    <x v="0"/>
    <x v="26"/>
    <n v="770"/>
    <x v="26"/>
    <x v="10"/>
    <x v="1"/>
    <x v="1"/>
    <x v="2"/>
    <s v="Amy Dunn"/>
    <x v="11"/>
    <x v="1"/>
    <x v="1"/>
    <x v="9"/>
  </r>
  <r>
    <s v="Power, Morissa"/>
    <x v="54"/>
    <x v="17"/>
    <n v="19"/>
    <n v="570"/>
    <x v="2"/>
    <d v="1984-10-15T00:00:00"/>
    <x v="1"/>
    <x v="4"/>
    <x v="2"/>
    <x v="2"/>
    <x v="26"/>
    <n v="204"/>
    <x v="27"/>
    <x v="2"/>
    <x v="1"/>
    <x v="1"/>
    <x v="1"/>
    <s v="Kissy Sullivan"/>
    <x v="11"/>
    <x v="6"/>
    <x v="1"/>
    <x v="6"/>
  </r>
  <r>
    <s v="Peters, Lauren"/>
    <x v="55"/>
    <x v="16"/>
    <n v="29"/>
    <n v="870"/>
    <x v="2"/>
    <d v="1986-08-17T00:00:00"/>
    <x v="1"/>
    <x v="3"/>
    <x v="0"/>
    <x v="0"/>
    <x v="26"/>
    <n v="322"/>
    <x v="28"/>
    <x v="8"/>
    <x v="1"/>
    <x v="1"/>
    <x v="2"/>
    <s v="Ketsia Liebig"/>
    <x v="2"/>
    <x v="0"/>
    <x v="1"/>
    <x v="6"/>
  </r>
  <r>
    <s v="Tejeda, Lenora "/>
    <x v="56"/>
    <x v="27"/>
    <n v="28.75"/>
    <n v="862.5"/>
    <x v="2"/>
    <d v="1953-05-24T00:00:00"/>
    <x v="1"/>
    <x v="3"/>
    <x v="0"/>
    <x v="0"/>
    <x v="26"/>
    <n v="449"/>
    <x v="29"/>
    <x v="2"/>
    <x v="1"/>
    <x v="1"/>
    <x v="2"/>
    <s v="Elijiah Gray"/>
    <x v="1"/>
    <x v="1"/>
    <x v="4"/>
    <x v="6"/>
  </r>
  <r>
    <s v="Rhoads, Thomas"/>
    <x v="57"/>
    <x v="7"/>
    <n v="20"/>
    <n v="600"/>
    <x v="2"/>
    <d v="1982-07-22T00:00:00"/>
    <x v="0"/>
    <x v="4"/>
    <x v="0"/>
    <x v="0"/>
    <x v="26"/>
    <n v="1705"/>
    <x v="30"/>
    <x v="11"/>
    <x v="1"/>
    <x v="1"/>
    <x v="1"/>
    <s v="Elijiah Gray"/>
    <x v="8"/>
    <x v="1"/>
    <x v="1"/>
    <x v="11"/>
  </r>
  <r>
    <s v="Perry, Shakira"/>
    <x v="58"/>
    <x v="16"/>
    <n v="22"/>
    <n v="660"/>
    <x v="2"/>
    <d v="1986-07-20T00:00:00"/>
    <x v="1"/>
    <x v="1"/>
    <x v="0"/>
    <x v="0"/>
    <x v="26"/>
    <n v="1623"/>
    <x v="31"/>
    <x v="12"/>
    <x v="1"/>
    <x v="1"/>
    <x v="1"/>
    <s v="Amy Dunn"/>
    <x v="14"/>
    <x v="1"/>
    <x v="1"/>
    <x v="11"/>
  </r>
  <r>
    <s v="Maurice, Shana"/>
    <x v="59"/>
    <x v="9"/>
    <n v="20"/>
    <n v="600"/>
    <x v="2"/>
    <d v="1977-11-22T00:00:00"/>
    <x v="1"/>
    <x v="3"/>
    <x v="0"/>
    <x v="0"/>
    <x v="27"/>
    <n v="2406"/>
    <x v="0"/>
    <x v="0"/>
    <x v="0"/>
    <x v="1"/>
    <x v="1"/>
    <s v="David Stanley"/>
    <x v="4"/>
    <x v="5"/>
    <x v="2"/>
    <x v="8"/>
  </r>
  <r>
    <s v="Fraval, Maruk "/>
    <x v="60"/>
    <x v="28"/>
    <n v="55"/>
    <n v="1650"/>
    <x v="3"/>
    <d v="1963-08-28T00:00:00"/>
    <x v="0"/>
    <x v="1"/>
    <x v="0"/>
    <x v="1"/>
    <x v="28"/>
    <n v="2397"/>
    <x v="0"/>
    <x v="0"/>
    <x v="0"/>
    <x v="0"/>
    <x v="0"/>
    <s v="Lynn Daneault"/>
    <x v="6"/>
    <x v="1"/>
    <x v="0"/>
    <x v="8"/>
  </r>
  <r>
    <s v="Chivukula, Enola"/>
    <x v="61"/>
    <x v="18"/>
    <n v="21"/>
    <n v="630"/>
    <x v="2"/>
    <d v="1983-08-27T00:00:00"/>
    <x v="1"/>
    <x v="1"/>
    <x v="0"/>
    <x v="0"/>
    <x v="29"/>
    <n v="1602"/>
    <x v="32"/>
    <x v="3"/>
    <x v="1"/>
    <x v="1"/>
    <x v="1"/>
    <s v="Amy Dunn"/>
    <x v="4"/>
    <x v="5"/>
    <x v="1"/>
    <x v="5"/>
  </r>
  <r>
    <s v="Panjwani, Nina"/>
    <x v="62"/>
    <x v="6"/>
    <n v="18"/>
    <n v="540"/>
    <x v="2"/>
    <d v="1979-01-05T00:00:00"/>
    <x v="1"/>
    <x v="3"/>
    <x v="0"/>
    <x v="0"/>
    <x v="30"/>
    <n v="1248"/>
    <x v="33"/>
    <x v="2"/>
    <x v="1"/>
    <x v="1"/>
    <x v="1"/>
    <s v="Elijiah Gray"/>
    <x v="11"/>
    <x v="1"/>
    <x v="1"/>
    <x v="1"/>
  </r>
  <r>
    <s v="Friedman, Gerry"/>
    <x v="63"/>
    <x v="10"/>
    <n v="55.5"/>
    <n v="1665"/>
    <x v="6"/>
    <d v="1969-02-24T00:00:00"/>
    <x v="0"/>
    <x v="1"/>
    <x v="0"/>
    <x v="3"/>
    <x v="31"/>
    <n v="2373"/>
    <x v="0"/>
    <x v="0"/>
    <x v="0"/>
    <x v="0"/>
    <x v="0"/>
    <s v="John Smith"/>
    <x v="3"/>
    <x v="1"/>
    <x v="2"/>
    <x v="8"/>
  </r>
  <r>
    <s v="Guilianno, Mike"/>
    <x v="64"/>
    <x v="10"/>
    <n v="55"/>
    <n v="1650"/>
    <x v="7"/>
    <d v="1969-09-02T00:00:00"/>
    <x v="0"/>
    <x v="1"/>
    <x v="0"/>
    <x v="3"/>
    <x v="31"/>
    <n v="1216"/>
    <x v="34"/>
    <x v="3"/>
    <x v="1"/>
    <x v="0"/>
    <x v="0"/>
    <s v="John Smith"/>
    <x v="13"/>
    <x v="1"/>
    <x v="2"/>
    <x v="1"/>
  </r>
  <r>
    <s v="Kampew, Donysha"/>
    <x v="65"/>
    <x v="24"/>
    <n v="60.25"/>
    <n v="1807.5"/>
    <x v="8"/>
    <d v="1989-11-11T00:00:00"/>
    <x v="1"/>
    <x v="1"/>
    <x v="0"/>
    <x v="0"/>
    <x v="32"/>
    <n v="1018"/>
    <x v="35"/>
    <x v="4"/>
    <x v="1"/>
    <x v="0"/>
    <x v="12"/>
    <s v="Debra Houlihan"/>
    <x v="11"/>
    <x v="1"/>
    <x v="3"/>
    <x v="1"/>
  </r>
  <r>
    <s v="Davis, Daniel"/>
    <x v="66"/>
    <x v="14"/>
    <n v="25"/>
    <n v="750"/>
    <x v="2"/>
    <d v="1979-09-14T00:00:00"/>
    <x v="0"/>
    <x v="1"/>
    <x v="2"/>
    <x v="3"/>
    <x v="32"/>
    <n v="2365"/>
    <x v="0"/>
    <x v="0"/>
    <x v="0"/>
    <x v="1"/>
    <x v="2"/>
    <s v="Kissy Sullivan"/>
    <x v="13"/>
    <x v="5"/>
    <x v="1"/>
    <x v="8"/>
  </r>
  <r>
    <s v="Monkfish, Erasumus"/>
    <x v="67"/>
    <x v="29"/>
    <n v="27"/>
    <n v="810"/>
    <x v="2"/>
    <d v="1992-08-17T00:00:00"/>
    <x v="0"/>
    <x v="3"/>
    <x v="0"/>
    <x v="0"/>
    <x v="32"/>
    <n v="2365"/>
    <x v="0"/>
    <x v="0"/>
    <x v="0"/>
    <x v="1"/>
    <x v="2"/>
    <s v="David Stanley"/>
    <x v="8"/>
    <x v="1"/>
    <x v="3"/>
    <x v="8"/>
  </r>
  <r>
    <s v="Gerke, Melisa"/>
    <x v="68"/>
    <x v="8"/>
    <n v="22"/>
    <n v="660"/>
    <x v="2"/>
    <d v="1970-05-15T00:00:00"/>
    <x v="1"/>
    <x v="4"/>
    <x v="0"/>
    <x v="0"/>
    <x v="32"/>
    <n v="127"/>
    <x v="36"/>
    <x v="10"/>
    <x v="1"/>
    <x v="1"/>
    <x v="1"/>
    <s v="Elijiah Gray"/>
    <x v="3"/>
    <x v="6"/>
    <x v="2"/>
    <x v="10"/>
  </r>
  <r>
    <s v="Ferguson, Susan"/>
    <x v="69"/>
    <x v="30"/>
    <n v="20"/>
    <n v="600"/>
    <x v="2"/>
    <d v="1955-04-14T00:00:00"/>
    <x v="1"/>
    <x v="3"/>
    <x v="0"/>
    <x v="0"/>
    <x v="32"/>
    <n v="1041"/>
    <x v="37"/>
    <x v="1"/>
    <x v="1"/>
    <x v="1"/>
    <x v="1"/>
    <s v="Webster Butler"/>
    <x v="1"/>
    <x v="1"/>
    <x v="4"/>
    <x v="1"/>
  </r>
  <r>
    <s v="Lynch, Lindsay"/>
    <x v="70"/>
    <x v="25"/>
    <n v="19"/>
    <n v="570"/>
    <x v="2"/>
    <d v="1973-02-14T00:00:00"/>
    <x v="1"/>
    <x v="1"/>
    <x v="0"/>
    <x v="3"/>
    <x v="32"/>
    <n v="1587"/>
    <x v="38"/>
    <x v="2"/>
    <x v="1"/>
    <x v="1"/>
    <x v="1"/>
    <s v="Webster Butler"/>
    <x v="3"/>
    <x v="0"/>
    <x v="2"/>
    <x v="5"/>
  </r>
  <r>
    <s v="Patronick, Luke"/>
    <x v="71"/>
    <x v="6"/>
    <n v="52.25"/>
    <n v="1567.5"/>
    <x v="2"/>
    <d v="1979-02-20T00:00:00"/>
    <x v="0"/>
    <x v="1"/>
    <x v="0"/>
    <x v="2"/>
    <x v="32"/>
    <n v="1459"/>
    <x v="25"/>
    <x v="2"/>
    <x v="1"/>
    <x v="4"/>
    <x v="9"/>
    <s v="Alex Sweetwater"/>
    <x v="3"/>
    <x v="0"/>
    <x v="1"/>
    <x v="5"/>
  </r>
  <r>
    <s v="Johnson, George"/>
    <x v="72"/>
    <x v="31"/>
    <n v="17"/>
    <n v="510"/>
    <x v="2"/>
    <d v="1959-08-19T00:00:00"/>
    <x v="0"/>
    <x v="3"/>
    <x v="0"/>
    <x v="0"/>
    <x v="32"/>
    <n v="1754"/>
    <x v="39"/>
    <x v="8"/>
    <x v="1"/>
    <x v="1"/>
    <x v="1"/>
    <s v="Michael Albert"/>
    <x v="6"/>
    <x v="0"/>
    <x v="0"/>
    <x v="11"/>
  </r>
  <r>
    <s v="Miller, Ned"/>
    <x v="73"/>
    <x v="13"/>
    <n v="25"/>
    <n v="750"/>
    <x v="2"/>
    <d v="1985-06-29T00:00:00"/>
    <x v="0"/>
    <x v="1"/>
    <x v="0"/>
    <x v="0"/>
    <x v="33"/>
    <n v="968"/>
    <x v="40"/>
    <x v="7"/>
    <x v="1"/>
    <x v="1"/>
    <x v="2"/>
    <s v="Brannon Miller"/>
    <x v="14"/>
    <x v="2"/>
    <x v="1"/>
    <x v="1"/>
  </r>
  <r>
    <s v="Sweetwater, Alex"/>
    <x v="74"/>
    <x v="32"/>
    <n v="27"/>
    <n v="810"/>
    <x v="2"/>
    <d v="1966-11-22T00:00:00"/>
    <x v="0"/>
    <x v="1"/>
    <x v="0"/>
    <x v="0"/>
    <x v="33"/>
    <n v="2330"/>
    <x v="0"/>
    <x v="0"/>
    <x v="0"/>
    <x v="4"/>
    <x v="13"/>
    <s v="Jennifer Zamora"/>
    <x v="1"/>
    <x v="1"/>
    <x v="0"/>
    <x v="7"/>
  </r>
  <r>
    <s v="Bunbury, Jessica"/>
    <x v="75"/>
    <x v="28"/>
    <n v="55"/>
    <n v="1650"/>
    <x v="9"/>
    <d v="1964-01-06T00:00:00"/>
    <x v="1"/>
    <x v="3"/>
    <x v="2"/>
    <x v="1"/>
    <x v="33"/>
    <n v="908"/>
    <x v="41"/>
    <x v="2"/>
    <x v="1"/>
    <x v="0"/>
    <x v="0"/>
    <s v="John Smith"/>
    <x v="11"/>
    <x v="1"/>
    <x v="0"/>
    <x v="1"/>
  </r>
  <r>
    <s v="Homberger, Adrienne  J"/>
    <x v="76"/>
    <x v="18"/>
    <n v="28"/>
    <n v="840"/>
    <x v="2"/>
    <d v="1984-02-16T00:00:00"/>
    <x v="1"/>
    <x v="3"/>
    <x v="1"/>
    <x v="0"/>
    <x v="33"/>
    <n v="324"/>
    <x v="42"/>
    <x v="3"/>
    <x v="1"/>
    <x v="1"/>
    <x v="2"/>
    <s v="Michael Albert"/>
    <x v="15"/>
    <x v="1"/>
    <x v="1"/>
    <x v="6"/>
  </r>
  <r>
    <s v="Rarrick, Quinn"/>
    <x v="77"/>
    <x v="17"/>
    <n v="21"/>
    <n v="630"/>
    <x v="2"/>
    <d v="1984-12-31T00:00:00"/>
    <x v="0"/>
    <x v="4"/>
    <x v="0"/>
    <x v="0"/>
    <x v="34"/>
    <n v="282"/>
    <x v="42"/>
    <x v="8"/>
    <x v="1"/>
    <x v="1"/>
    <x v="1"/>
    <s v="Michael Albert"/>
    <x v="2"/>
    <x v="1"/>
    <x v="1"/>
    <x v="6"/>
  </r>
  <r>
    <s v="Kinsella, Kathleen  "/>
    <x v="78"/>
    <x v="11"/>
    <n v="22"/>
    <n v="660"/>
    <x v="2"/>
    <d v="1973-08-12T00:00:00"/>
    <x v="1"/>
    <x v="3"/>
    <x v="0"/>
    <x v="0"/>
    <x v="34"/>
    <n v="1288"/>
    <x v="43"/>
    <x v="8"/>
    <x v="1"/>
    <x v="1"/>
    <x v="1"/>
    <s v="Webster Butler"/>
    <x v="1"/>
    <x v="5"/>
    <x v="2"/>
    <x v="5"/>
  </r>
  <r>
    <s v="Ndzi, Colombui"/>
    <x v="79"/>
    <x v="3"/>
    <n v="18"/>
    <n v="540"/>
    <x v="2"/>
    <d v="1989-02-05T00:00:00"/>
    <x v="0"/>
    <x v="1"/>
    <x v="0"/>
    <x v="1"/>
    <x v="34"/>
    <n v="921"/>
    <x v="44"/>
    <x v="9"/>
    <x v="1"/>
    <x v="1"/>
    <x v="1"/>
    <s v="Webster Butler"/>
    <x v="3"/>
    <x v="1"/>
    <x v="3"/>
    <x v="1"/>
  </r>
  <r>
    <s v="Kirill, Alexandra  "/>
    <x v="80"/>
    <x v="20"/>
    <n v="24"/>
    <n v="720"/>
    <x v="2"/>
    <d v="1970-08-10T00:00:00"/>
    <x v="1"/>
    <x v="3"/>
    <x v="0"/>
    <x v="0"/>
    <x v="34"/>
    <n v="341"/>
    <x v="15"/>
    <x v="8"/>
    <x v="1"/>
    <x v="1"/>
    <x v="1"/>
    <s v="Amy Dunn"/>
    <x v="1"/>
    <x v="1"/>
    <x v="2"/>
    <x v="6"/>
  </r>
  <r>
    <s v="Volk, Colleen"/>
    <x v="81"/>
    <x v="13"/>
    <n v="21"/>
    <n v="630"/>
    <x v="2"/>
    <d v="1986-03-06T00:00:00"/>
    <x v="1"/>
    <x v="3"/>
    <x v="0"/>
    <x v="0"/>
    <x v="34"/>
    <n v="1772"/>
    <x v="45"/>
    <x v="13"/>
    <x v="3"/>
    <x v="1"/>
    <x v="1"/>
    <s v="Kelley Spirea"/>
    <x v="11"/>
    <x v="0"/>
    <x v="1"/>
    <x v="11"/>
  </r>
  <r>
    <s v="Leach, Dallas"/>
    <x v="82"/>
    <x v="6"/>
    <n v="19"/>
    <n v="570"/>
    <x v="2"/>
    <d v="1979-01-17T00:00:00"/>
    <x v="1"/>
    <x v="1"/>
    <x v="0"/>
    <x v="2"/>
    <x v="34"/>
    <n v="693"/>
    <x v="46"/>
    <x v="9"/>
    <x v="1"/>
    <x v="1"/>
    <x v="1"/>
    <s v="Kissy Sullivan"/>
    <x v="6"/>
    <x v="1"/>
    <x v="1"/>
    <x v="9"/>
  </r>
  <r>
    <s v="Roberson, May"/>
    <x v="83"/>
    <x v="1"/>
    <n v="26"/>
    <n v="780"/>
    <x v="2"/>
    <d v="1981-05-09T00:00:00"/>
    <x v="1"/>
    <x v="4"/>
    <x v="2"/>
    <x v="0"/>
    <x v="34"/>
    <n v="26"/>
    <x v="47"/>
    <x v="9"/>
    <x v="1"/>
    <x v="1"/>
    <x v="2"/>
    <s v="David Stanley"/>
    <x v="1"/>
    <x v="6"/>
    <x v="1"/>
    <x v="10"/>
  </r>
  <r>
    <s v="Wallace, Courtney  E"/>
    <x v="84"/>
    <x v="33"/>
    <n v="33.5"/>
    <n v="1005"/>
    <x v="2"/>
    <d v="1955-11-14T00:00:00"/>
    <x v="1"/>
    <x v="3"/>
    <x v="0"/>
    <x v="1"/>
    <x v="34"/>
    <n v="128"/>
    <x v="48"/>
    <x v="2"/>
    <x v="1"/>
    <x v="1"/>
    <x v="6"/>
    <s v="Janet King"/>
    <x v="3"/>
    <x v="1"/>
    <x v="4"/>
    <x v="10"/>
  </r>
  <r>
    <s v="Smith, Leigh Ann"/>
    <x v="85"/>
    <x v="4"/>
    <n v="20.5"/>
    <n v="615"/>
    <x v="2"/>
    <d v="1987-06-14T00:00:00"/>
    <x v="1"/>
    <x v="3"/>
    <x v="0"/>
    <x v="2"/>
    <x v="34"/>
    <n v="730"/>
    <x v="49"/>
    <x v="5"/>
    <x v="1"/>
    <x v="2"/>
    <x v="14"/>
    <s v="Brandon R. LeBlanc"/>
    <x v="3"/>
    <x v="1"/>
    <x v="1"/>
    <x v="9"/>
  </r>
  <r>
    <s v="Hendrickson, Trina"/>
    <x v="86"/>
    <x v="25"/>
    <n v="24"/>
    <n v="720"/>
    <x v="2"/>
    <d v="1972-08-27T00:00:00"/>
    <x v="1"/>
    <x v="1"/>
    <x v="0"/>
    <x v="0"/>
    <x v="35"/>
    <n v="506"/>
    <x v="50"/>
    <x v="10"/>
    <x v="1"/>
    <x v="1"/>
    <x v="2"/>
    <s v="Kelley Spirea"/>
    <x v="6"/>
    <x v="1"/>
    <x v="2"/>
    <x v="6"/>
  </r>
  <r>
    <s v="Costa, Latia"/>
    <x v="87"/>
    <x v="3"/>
    <n v="55"/>
    <n v="1650"/>
    <x v="2"/>
    <d v="1988-08-11T00:00:00"/>
    <x v="1"/>
    <x v="1"/>
    <x v="0"/>
    <x v="0"/>
    <x v="35"/>
    <n v="2283"/>
    <x v="0"/>
    <x v="0"/>
    <x v="0"/>
    <x v="0"/>
    <x v="0"/>
    <s v="Lynn Daneault"/>
    <x v="4"/>
    <x v="0"/>
    <x v="3"/>
    <x v="7"/>
  </r>
  <r>
    <s v="Tinto, Theresa  "/>
    <x v="88"/>
    <x v="18"/>
    <n v="20"/>
    <n v="600"/>
    <x v="2"/>
    <d v="1983-07-30T00:00:00"/>
    <x v="1"/>
    <x v="4"/>
    <x v="0"/>
    <x v="0"/>
    <x v="35"/>
    <n v="74"/>
    <x v="51"/>
    <x v="2"/>
    <x v="1"/>
    <x v="1"/>
    <x v="1"/>
    <s v="Ketsia Liebig"/>
    <x v="11"/>
    <x v="5"/>
    <x v="1"/>
    <x v="10"/>
  </r>
  <r>
    <s v="Kretschmer, John"/>
    <x v="89"/>
    <x v="14"/>
    <n v="21"/>
    <n v="630"/>
    <x v="2"/>
    <d v="1980-02-02T00:00:00"/>
    <x v="0"/>
    <x v="3"/>
    <x v="0"/>
    <x v="2"/>
    <x v="35"/>
    <n v="2283"/>
    <x v="0"/>
    <x v="0"/>
    <x v="0"/>
    <x v="1"/>
    <x v="1"/>
    <s v="Brannon Miller"/>
    <x v="2"/>
    <x v="1"/>
    <x v="1"/>
    <x v="7"/>
  </r>
  <r>
    <s v="Bondwell, Betsy"/>
    <x v="90"/>
    <x v="32"/>
    <n v="26"/>
    <n v="780"/>
    <x v="2"/>
    <d v="1967-01-16T00:00:00"/>
    <x v="1"/>
    <x v="1"/>
    <x v="0"/>
    <x v="0"/>
    <x v="35"/>
    <n v="916"/>
    <x v="44"/>
    <x v="5"/>
    <x v="1"/>
    <x v="1"/>
    <x v="2"/>
    <s v="Elijiah Gray"/>
    <x v="1"/>
    <x v="5"/>
    <x v="0"/>
    <x v="1"/>
  </r>
  <r>
    <s v="Trzeciak, Cybil"/>
    <x v="91"/>
    <x v="17"/>
    <n v="22"/>
    <n v="660"/>
    <x v="2"/>
    <d v="1985-03-15T00:00:00"/>
    <x v="1"/>
    <x v="1"/>
    <x v="0"/>
    <x v="0"/>
    <x v="35"/>
    <n v="129"/>
    <x v="52"/>
    <x v="7"/>
    <x v="1"/>
    <x v="1"/>
    <x v="2"/>
    <s v="Amy Dunn"/>
    <x v="7"/>
    <x v="1"/>
    <x v="1"/>
    <x v="10"/>
  </r>
  <r>
    <s v="Whittier, Scott"/>
    <x v="92"/>
    <x v="16"/>
    <n v="23"/>
    <n v="690"/>
    <x v="2"/>
    <d v="1987-05-24T00:00:00"/>
    <x v="0"/>
    <x v="1"/>
    <x v="0"/>
    <x v="0"/>
    <x v="35"/>
    <n v="75"/>
    <x v="53"/>
    <x v="10"/>
    <x v="1"/>
    <x v="1"/>
    <x v="1"/>
    <s v="Webster Butler"/>
    <x v="13"/>
    <x v="5"/>
    <x v="1"/>
    <x v="10"/>
  </r>
  <r>
    <s v="Robinson, Alain  "/>
    <x v="93"/>
    <x v="11"/>
    <n v="24"/>
    <n v="720"/>
    <x v="2"/>
    <d v="1974-07-01T00:00:00"/>
    <x v="0"/>
    <x v="3"/>
    <x v="0"/>
    <x v="1"/>
    <x v="35"/>
    <n v="1578"/>
    <x v="54"/>
    <x v="6"/>
    <x v="1"/>
    <x v="1"/>
    <x v="1"/>
    <s v="Amy Dunn"/>
    <x v="15"/>
    <x v="1"/>
    <x v="2"/>
    <x v="5"/>
  </r>
  <r>
    <s v="Stanford,Barbara  M"/>
    <x v="94"/>
    <x v="7"/>
    <n v="14"/>
    <n v="420"/>
    <x v="2"/>
    <d v="1982-08-25T00:00:00"/>
    <x v="1"/>
    <x v="4"/>
    <x v="0"/>
    <x v="3"/>
    <x v="35"/>
    <n v="2283"/>
    <x v="0"/>
    <x v="0"/>
    <x v="0"/>
    <x v="1"/>
    <x v="1"/>
    <s v="Kissy Sullivan"/>
    <x v="5"/>
    <x v="1"/>
    <x v="1"/>
    <x v="7"/>
  </r>
  <r>
    <s v="Robinson, Cherly"/>
    <x v="95"/>
    <x v="17"/>
    <n v="16"/>
    <n v="480"/>
    <x v="2"/>
    <d v="1985-07-01T00:00:00"/>
    <x v="1"/>
    <x v="3"/>
    <x v="0"/>
    <x v="0"/>
    <x v="35"/>
    <n v="1690"/>
    <x v="55"/>
    <x v="6"/>
    <x v="3"/>
    <x v="1"/>
    <x v="1"/>
    <s v="Ketsia Liebig"/>
    <x v="15"/>
    <x v="3"/>
    <x v="1"/>
    <x v="11"/>
  </r>
  <r>
    <s v="Pelech, Emil"/>
    <x v="96"/>
    <x v="4"/>
    <n v="24"/>
    <n v="720"/>
    <x v="2"/>
    <d v="1988-03-17T00:00:00"/>
    <x v="0"/>
    <x v="1"/>
    <x v="0"/>
    <x v="1"/>
    <x v="35"/>
    <n v="454"/>
    <x v="56"/>
    <x v="5"/>
    <x v="1"/>
    <x v="1"/>
    <x v="1"/>
    <s v="Webster Butler"/>
    <x v="1"/>
    <x v="3"/>
    <x v="1"/>
    <x v="6"/>
  </r>
  <r>
    <s v="Hogland, Jonathan "/>
    <x v="97"/>
    <x v="25"/>
    <n v="48.5"/>
    <n v="1455"/>
    <x v="2"/>
    <d v="1972-01-07T00:00:00"/>
    <x v="0"/>
    <x v="3"/>
    <x v="0"/>
    <x v="0"/>
    <x v="35"/>
    <n v="1533"/>
    <x v="57"/>
    <x v="6"/>
    <x v="3"/>
    <x v="1"/>
    <x v="6"/>
    <s v="Janet King"/>
    <x v="9"/>
    <x v="1"/>
    <x v="2"/>
    <x v="5"/>
  </r>
  <r>
    <s v="Baczenski, Rachael  "/>
    <x v="98"/>
    <x v="11"/>
    <n v="17"/>
    <n v="510"/>
    <x v="2"/>
    <d v="1974-12-01T00:00:00"/>
    <x v="1"/>
    <x v="3"/>
    <x v="0"/>
    <x v="5"/>
    <x v="35"/>
    <n v="61"/>
    <x v="58"/>
    <x v="2"/>
    <x v="1"/>
    <x v="1"/>
    <x v="1"/>
    <s v="David Stanley"/>
    <x v="3"/>
    <x v="6"/>
    <x v="2"/>
    <x v="10"/>
  </r>
  <r>
    <s v="Jung, Judy  "/>
    <x v="99"/>
    <x v="13"/>
    <n v="21"/>
    <n v="630"/>
    <x v="2"/>
    <d v="1986-04-17T00:00:00"/>
    <x v="1"/>
    <x v="3"/>
    <x v="0"/>
    <x v="0"/>
    <x v="35"/>
    <n v="1556"/>
    <x v="59"/>
    <x v="7"/>
    <x v="1"/>
    <x v="1"/>
    <x v="1"/>
    <s v="Elijiah Gray"/>
    <x v="6"/>
    <x v="5"/>
    <x v="1"/>
    <x v="5"/>
  </r>
  <r>
    <s v="Soto, Julia "/>
    <x v="100"/>
    <x v="25"/>
    <n v="27.49"/>
    <n v="824.69999999999993"/>
    <x v="2"/>
    <d v="1973-12-03T00:00:00"/>
    <x v="1"/>
    <x v="3"/>
    <x v="0"/>
    <x v="1"/>
    <x v="36"/>
    <n v="2278"/>
    <x v="0"/>
    <x v="0"/>
    <x v="0"/>
    <x v="3"/>
    <x v="7"/>
    <s v="Eric Dougall"/>
    <x v="17"/>
    <x v="1"/>
    <x v="2"/>
    <x v="7"/>
  </r>
  <r>
    <s v="Cole, Spencer"/>
    <x v="101"/>
    <x v="14"/>
    <n v="15"/>
    <n v="450"/>
    <x v="2"/>
    <d v="1979-12-08T00:00:00"/>
    <x v="0"/>
    <x v="1"/>
    <x v="0"/>
    <x v="1"/>
    <x v="37"/>
    <n v="321"/>
    <x v="60"/>
    <x v="14"/>
    <x v="3"/>
    <x v="1"/>
    <x v="1"/>
    <s v="Kissy Sullivan"/>
    <x v="14"/>
    <x v="3"/>
    <x v="1"/>
    <x v="6"/>
  </r>
  <r>
    <s v="Gonzalez, Cayo"/>
    <x v="102"/>
    <x v="8"/>
    <n v="16"/>
    <n v="480"/>
    <x v="2"/>
    <d v="1969-09-29T00:00:00"/>
    <x v="0"/>
    <x v="4"/>
    <x v="0"/>
    <x v="4"/>
    <x v="37"/>
    <n v="2246"/>
    <x v="0"/>
    <x v="0"/>
    <x v="0"/>
    <x v="1"/>
    <x v="1"/>
    <s v="Brannon Miller"/>
    <x v="3"/>
    <x v="0"/>
    <x v="2"/>
    <x v="7"/>
  </r>
  <r>
    <s v="Anderson, Carol "/>
    <x v="103"/>
    <x v="24"/>
    <n v="16"/>
    <n v="480"/>
    <x v="2"/>
    <d v="1989-08-09T00:00:00"/>
    <x v="1"/>
    <x v="4"/>
    <x v="0"/>
    <x v="0"/>
    <x v="37"/>
    <n v="32"/>
    <x v="61"/>
    <x v="9"/>
    <x v="1"/>
    <x v="1"/>
    <x v="1"/>
    <s v="Webster Butler"/>
    <x v="5"/>
    <x v="6"/>
    <x v="3"/>
    <x v="10"/>
  </r>
  <r>
    <s v="Rivera, Haley  "/>
    <x v="104"/>
    <x v="25"/>
    <n v="22"/>
    <n v="660"/>
    <x v="2"/>
    <d v="1973-12-01T00:00:00"/>
    <x v="1"/>
    <x v="3"/>
    <x v="0"/>
    <x v="2"/>
    <x v="38"/>
    <n v="2225"/>
    <x v="0"/>
    <x v="0"/>
    <x v="0"/>
    <x v="1"/>
    <x v="1"/>
    <s v="Webster Butler"/>
    <x v="1"/>
    <x v="0"/>
    <x v="2"/>
    <x v="7"/>
  </r>
  <r>
    <s v="Handschiegl, Joanne"/>
    <x v="105"/>
    <x v="15"/>
    <n v="24"/>
    <n v="720"/>
    <x v="2"/>
    <d v="1977-03-23T00:00:00"/>
    <x v="1"/>
    <x v="3"/>
    <x v="0"/>
    <x v="0"/>
    <x v="38"/>
    <n v="2225"/>
    <x v="0"/>
    <x v="0"/>
    <x v="0"/>
    <x v="1"/>
    <x v="1"/>
    <s v="Michael Albert"/>
    <x v="5"/>
    <x v="1"/>
    <x v="2"/>
    <x v="7"/>
  </r>
  <r>
    <s v="Barbara, Thomas"/>
    <x v="106"/>
    <x v="11"/>
    <n v="22"/>
    <n v="660"/>
    <x v="2"/>
    <d v="1974-02-21T00:00:00"/>
    <x v="0"/>
    <x v="3"/>
    <x v="0"/>
    <x v="2"/>
    <x v="39"/>
    <n v="228"/>
    <x v="62"/>
    <x v="7"/>
    <x v="1"/>
    <x v="1"/>
    <x v="1"/>
    <s v="Kissy Sullivan"/>
    <x v="3"/>
    <x v="5"/>
    <x v="2"/>
    <x v="6"/>
  </r>
  <r>
    <s v="Gilles, Alex"/>
    <x v="107"/>
    <x v="5"/>
    <n v="15"/>
    <n v="450"/>
    <x v="2"/>
    <d v="1974-09-08T00:00:00"/>
    <x v="0"/>
    <x v="3"/>
    <x v="0"/>
    <x v="1"/>
    <x v="39"/>
    <n v="1237"/>
    <x v="63"/>
    <x v="1"/>
    <x v="1"/>
    <x v="1"/>
    <x v="1"/>
    <s v="Webster Butler"/>
    <x v="3"/>
    <x v="3"/>
    <x v="2"/>
    <x v="1"/>
  </r>
  <r>
    <s v="Bernstein, Sean"/>
    <x v="108"/>
    <x v="20"/>
    <n v="16"/>
    <n v="480"/>
    <x v="2"/>
    <d v="1970-12-22T00:00:00"/>
    <x v="0"/>
    <x v="1"/>
    <x v="0"/>
    <x v="0"/>
    <x v="39"/>
    <n v="2157"/>
    <x v="0"/>
    <x v="0"/>
    <x v="0"/>
    <x v="1"/>
    <x v="1"/>
    <s v="Amy Dunn"/>
    <x v="5"/>
    <x v="1"/>
    <x v="2"/>
    <x v="7"/>
  </r>
  <r>
    <s v="Brill, Donna"/>
    <x v="109"/>
    <x v="21"/>
    <n v="20"/>
    <n v="600"/>
    <x v="2"/>
    <d v="1990-08-24T00:00:00"/>
    <x v="1"/>
    <x v="3"/>
    <x v="0"/>
    <x v="0"/>
    <x v="39"/>
    <n v="497"/>
    <x v="64"/>
    <x v="2"/>
    <x v="1"/>
    <x v="1"/>
    <x v="1"/>
    <s v="David Stanley"/>
    <x v="1"/>
    <x v="1"/>
    <x v="3"/>
    <x v="6"/>
  </r>
  <r>
    <s v="Dobrin, Denisa  S"/>
    <x v="110"/>
    <x v="16"/>
    <n v="16.75"/>
    <n v="502.5"/>
    <x v="2"/>
    <d v="1986-07-10T00:00:00"/>
    <x v="1"/>
    <x v="1"/>
    <x v="0"/>
    <x v="0"/>
    <x v="39"/>
    <n v="2157"/>
    <x v="0"/>
    <x v="0"/>
    <x v="0"/>
    <x v="1"/>
    <x v="1"/>
    <s v="David Stanley"/>
    <x v="6"/>
    <x v="1"/>
    <x v="1"/>
    <x v="7"/>
  </r>
  <r>
    <s v="Latif, Mohammed"/>
    <x v="111"/>
    <x v="18"/>
    <n v="28"/>
    <n v="840"/>
    <x v="2"/>
    <d v="1984-09-05T00:00:00"/>
    <x v="0"/>
    <x v="3"/>
    <x v="0"/>
    <x v="0"/>
    <x v="39"/>
    <n v="436"/>
    <x v="65"/>
    <x v="8"/>
    <x v="1"/>
    <x v="1"/>
    <x v="2"/>
    <s v="Kissy Sullivan"/>
    <x v="5"/>
    <x v="1"/>
    <x v="1"/>
    <x v="6"/>
  </r>
  <r>
    <s v="Petingill, Shana  "/>
    <x v="112"/>
    <x v="6"/>
    <n v="26"/>
    <n v="780"/>
    <x v="2"/>
    <d v="1979-10-03T00:00:00"/>
    <x v="1"/>
    <x v="3"/>
    <x v="2"/>
    <x v="2"/>
    <x v="39"/>
    <n v="2157"/>
    <x v="0"/>
    <x v="0"/>
    <x v="0"/>
    <x v="1"/>
    <x v="2"/>
    <s v="Brannon Miller"/>
    <x v="14"/>
    <x v="1"/>
    <x v="1"/>
    <x v="7"/>
  </r>
  <r>
    <s v="Estremera, Miguel"/>
    <x v="113"/>
    <x v="18"/>
    <n v="17"/>
    <n v="510"/>
    <x v="2"/>
    <d v="1983-02-09T00:00:00"/>
    <x v="0"/>
    <x v="1"/>
    <x v="0"/>
    <x v="0"/>
    <x v="39"/>
    <n v="966"/>
    <x v="66"/>
    <x v="6"/>
    <x v="3"/>
    <x v="1"/>
    <x v="1"/>
    <s v="Michael Albert"/>
    <x v="5"/>
    <x v="3"/>
    <x v="1"/>
    <x v="1"/>
  </r>
  <r>
    <s v="Meads, Elizabeth"/>
    <x v="114"/>
    <x v="0"/>
    <n v="14"/>
    <n v="420"/>
    <x v="2"/>
    <d v="1968-05-30T00:00:00"/>
    <x v="1"/>
    <x v="1"/>
    <x v="0"/>
    <x v="1"/>
    <x v="39"/>
    <n v="1376"/>
    <x v="67"/>
    <x v="2"/>
    <x v="1"/>
    <x v="1"/>
    <x v="1"/>
    <s v="Kelley Spirea"/>
    <x v="3"/>
    <x v="1"/>
    <x v="0"/>
    <x v="5"/>
  </r>
  <r>
    <s v="Darson, Jene'ya "/>
    <x v="115"/>
    <x v="6"/>
    <n v="15"/>
    <n v="450"/>
    <x v="2"/>
    <d v="1978-05-11T00:00:00"/>
    <x v="1"/>
    <x v="3"/>
    <x v="0"/>
    <x v="0"/>
    <x v="40"/>
    <n v="2154"/>
    <x v="0"/>
    <x v="0"/>
    <x v="0"/>
    <x v="1"/>
    <x v="1"/>
    <s v="Elijiah Gray"/>
    <x v="0"/>
    <x v="1"/>
    <x v="1"/>
    <x v="7"/>
  </r>
  <r>
    <s v="Gordon, David"/>
    <x v="116"/>
    <x v="6"/>
    <n v="15"/>
    <n v="450"/>
    <x v="2"/>
    <d v="1979-05-21T00:00:00"/>
    <x v="0"/>
    <x v="3"/>
    <x v="0"/>
    <x v="0"/>
    <x v="40"/>
    <n v="2154"/>
    <x v="0"/>
    <x v="0"/>
    <x v="0"/>
    <x v="1"/>
    <x v="1"/>
    <s v="David Stanley"/>
    <x v="14"/>
    <x v="1"/>
    <x v="1"/>
    <x v="7"/>
  </r>
  <r>
    <s v="King, Janet"/>
    <x v="117"/>
    <x v="30"/>
    <n v="80"/>
    <n v="2400"/>
    <x v="2"/>
    <d v="1954-09-21T00:00:00"/>
    <x v="1"/>
    <x v="3"/>
    <x v="0"/>
    <x v="0"/>
    <x v="40"/>
    <n v="2154"/>
    <x v="0"/>
    <x v="0"/>
    <x v="0"/>
    <x v="5"/>
    <x v="15"/>
    <s v="Board of Directors"/>
    <x v="2"/>
    <x v="1"/>
    <x v="4"/>
    <x v="7"/>
  </r>
  <r>
    <s v="Spirea, Kelley"/>
    <x v="118"/>
    <x v="2"/>
    <n v="52"/>
    <n v="1560"/>
    <x v="2"/>
    <d v="1975-09-30T00:00:00"/>
    <x v="1"/>
    <x v="3"/>
    <x v="0"/>
    <x v="0"/>
    <x v="41"/>
    <n v="2151"/>
    <x v="0"/>
    <x v="0"/>
    <x v="0"/>
    <x v="1"/>
    <x v="6"/>
    <s v="Janet King"/>
    <x v="7"/>
    <x v="1"/>
    <x v="2"/>
    <x v="7"/>
  </r>
  <r>
    <s v="Monroe, Peter"/>
    <x v="119"/>
    <x v="16"/>
    <n v="63"/>
    <n v="1890"/>
    <x v="2"/>
    <d v="1986-05-10T00:00:00"/>
    <x v="0"/>
    <x v="3"/>
    <x v="2"/>
    <x v="5"/>
    <x v="42"/>
    <n v="2146"/>
    <x v="0"/>
    <x v="0"/>
    <x v="0"/>
    <x v="3"/>
    <x v="16"/>
    <s v="Jennifer Zamora"/>
    <x v="3"/>
    <x v="3"/>
    <x v="1"/>
    <x v="7"/>
  </r>
  <r>
    <s v="Sparks, Taylor  "/>
    <x v="120"/>
    <x v="10"/>
    <n v="16"/>
    <n v="480"/>
    <x v="2"/>
    <d v="1968-07-20T00:00:00"/>
    <x v="1"/>
    <x v="3"/>
    <x v="0"/>
    <x v="0"/>
    <x v="43"/>
    <n v="2141"/>
    <x v="0"/>
    <x v="0"/>
    <x v="0"/>
    <x v="1"/>
    <x v="1"/>
    <s v="Brannon Miller"/>
    <x v="0"/>
    <x v="2"/>
    <x v="2"/>
    <x v="7"/>
  </r>
  <r>
    <s v="Dietrich, Jenna  "/>
    <x v="121"/>
    <x v="16"/>
    <n v="55"/>
    <n v="1650"/>
    <x v="10"/>
    <d v="1987-05-14T00:00:00"/>
    <x v="1"/>
    <x v="1"/>
    <x v="0"/>
    <x v="0"/>
    <x v="43"/>
    <n v="2141"/>
    <x v="0"/>
    <x v="0"/>
    <x v="0"/>
    <x v="0"/>
    <x v="0"/>
    <s v="John Smith"/>
    <x v="16"/>
    <x v="2"/>
    <x v="1"/>
    <x v="7"/>
  </r>
  <r>
    <s v="Barone, Francesco  A"/>
    <x v="122"/>
    <x v="18"/>
    <n v="16.760000000000002"/>
    <n v="502.80000000000007"/>
    <x v="2"/>
    <d v="1983-07-20T00:00:00"/>
    <x v="0"/>
    <x v="1"/>
    <x v="0"/>
    <x v="3"/>
    <x v="43"/>
    <n v="2141"/>
    <x v="0"/>
    <x v="0"/>
    <x v="0"/>
    <x v="1"/>
    <x v="1"/>
    <s v="Kelley Spirea"/>
    <x v="11"/>
    <x v="1"/>
    <x v="1"/>
    <x v="7"/>
  </r>
  <r>
    <s v="Ferreira, Violeta"/>
    <x v="123"/>
    <x v="16"/>
    <n v="23"/>
    <n v="690"/>
    <x v="2"/>
    <d v="1986-10-06T00:00:00"/>
    <x v="1"/>
    <x v="1"/>
    <x v="0"/>
    <x v="0"/>
    <x v="43"/>
    <n v="2141"/>
    <x v="0"/>
    <x v="0"/>
    <x v="0"/>
    <x v="1"/>
    <x v="1"/>
    <s v="Ketsia Liebig"/>
    <x v="13"/>
    <x v="1"/>
    <x v="1"/>
    <x v="7"/>
  </r>
  <r>
    <s v="Leruth, Giovanni"/>
    <x v="124"/>
    <x v="3"/>
    <n v="55"/>
    <n v="1650"/>
    <x v="11"/>
    <d v="1988-12-27T00:00:00"/>
    <x v="0"/>
    <x v="0"/>
    <x v="0"/>
    <x v="1"/>
    <x v="44"/>
    <n v="2071"/>
    <x v="0"/>
    <x v="0"/>
    <x v="0"/>
    <x v="0"/>
    <x v="0"/>
    <s v="John Smith"/>
    <x v="16"/>
    <x v="1"/>
    <x v="3"/>
    <x v="7"/>
  </r>
  <r>
    <s v="Villanueva, Noah"/>
    <x v="125"/>
    <x v="24"/>
    <n v="56"/>
    <n v="1680"/>
    <x v="1"/>
    <d v="1989-11-07T00:00:00"/>
    <x v="0"/>
    <x v="1"/>
    <x v="0"/>
    <x v="2"/>
    <x v="45"/>
    <n v="2068"/>
    <x v="0"/>
    <x v="0"/>
    <x v="0"/>
    <x v="0"/>
    <x v="0"/>
    <s v="John Smith"/>
    <x v="16"/>
    <x v="1"/>
    <x v="3"/>
    <x v="7"/>
  </r>
  <r>
    <s v="Burke, Joelle"/>
    <x v="126"/>
    <x v="14"/>
    <n v="25"/>
    <n v="750"/>
    <x v="2"/>
    <d v="1980-02-03T00:00:00"/>
    <x v="1"/>
    <x v="1"/>
    <x v="0"/>
    <x v="1"/>
    <x v="45"/>
    <n v="2068"/>
    <x v="0"/>
    <x v="0"/>
    <x v="0"/>
    <x v="1"/>
    <x v="2"/>
    <s v="Amy Dunn"/>
    <x v="9"/>
    <x v="1"/>
    <x v="1"/>
    <x v="7"/>
  </r>
  <r>
    <s v="Clayton, Rick"/>
    <x v="127"/>
    <x v="13"/>
    <n v="28.99"/>
    <n v="869.69999999999993"/>
    <x v="2"/>
    <d v="1985-05-09T00:00:00"/>
    <x v="0"/>
    <x v="1"/>
    <x v="0"/>
    <x v="0"/>
    <x v="46"/>
    <n v="2062"/>
    <x v="0"/>
    <x v="0"/>
    <x v="0"/>
    <x v="3"/>
    <x v="7"/>
    <s v="Eric Dougall"/>
    <x v="15"/>
    <x v="1"/>
    <x v="1"/>
    <x v="7"/>
  </r>
  <r>
    <s v="Saada, Adell"/>
    <x v="128"/>
    <x v="16"/>
    <n v="49.25"/>
    <n v="1477.5"/>
    <x v="2"/>
    <d v="1986-07-24T00:00:00"/>
    <x v="1"/>
    <x v="3"/>
    <x v="0"/>
    <x v="0"/>
    <x v="47"/>
    <n v="2060"/>
    <x v="0"/>
    <x v="0"/>
    <x v="0"/>
    <x v="4"/>
    <x v="9"/>
    <s v="Alex Sweetwater"/>
    <x v="2"/>
    <x v="1"/>
    <x v="1"/>
    <x v="7"/>
  </r>
  <r>
    <s v="Jackson, Maryellen"/>
    <x v="129"/>
    <x v="25"/>
    <n v="20"/>
    <n v="600"/>
    <x v="2"/>
    <d v="1972-11-09T00:00:00"/>
    <x v="1"/>
    <x v="1"/>
    <x v="0"/>
    <x v="0"/>
    <x v="47"/>
    <n v="2060"/>
    <x v="0"/>
    <x v="0"/>
    <x v="0"/>
    <x v="1"/>
    <x v="1"/>
    <s v="David Stanley"/>
    <x v="13"/>
    <x v="1"/>
    <x v="2"/>
    <x v="7"/>
  </r>
  <r>
    <s v="Martins, Joseph"/>
    <x v="130"/>
    <x v="20"/>
    <n v="56"/>
    <n v="1680"/>
    <x v="12"/>
    <d v="1970-11-06T00:00:00"/>
    <x v="0"/>
    <x v="1"/>
    <x v="2"/>
    <x v="1"/>
    <x v="48"/>
    <n v="2057"/>
    <x v="0"/>
    <x v="0"/>
    <x v="0"/>
    <x v="0"/>
    <x v="0"/>
    <s v="Lynn Daneault"/>
    <x v="9"/>
    <x v="1"/>
    <x v="2"/>
    <x v="7"/>
  </r>
  <r>
    <s v="Harrell, Ludwick"/>
    <x v="131"/>
    <x v="7"/>
    <n v="21"/>
    <n v="630"/>
    <x v="2"/>
    <d v="1982-02-09T00:00:00"/>
    <x v="0"/>
    <x v="3"/>
    <x v="0"/>
    <x v="2"/>
    <x v="48"/>
    <n v="2057"/>
    <x v="0"/>
    <x v="0"/>
    <x v="0"/>
    <x v="1"/>
    <x v="1"/>
    <s v="Elijiah Gray"/>
    <x v="1"/>
    <x v="1"/>
    <x v="1"/>
    <x v="7"/>
  </r>
  <r>
    <s v="Oliver, Brooke "/>
    <x v="132"/>
    <x v="34"/>
    <n v="25"/>
    <n v="750"/>
    <x v="2"/>
    <d v="1952-11-02T00:00:00"/>
    <x v="1"/>
    <x v="3"/>
    <x v="0"/>
    <x v="2"/>
    <x v="48"/>
    <n v="462"/>
    <x v="46"/>
    <x v="7"/>
    <x v="1"/>
    <x v="1"/>
    <x v="2"/>
    <s v="Webster Butler"/>
    <x v="13"/>
    <x v="5"/>
    <x v="4"/>
    <x v="6"/>
  </r>
  <r>
    <s v="Sutwell, Barbara"/>
    <x v="133"/>
    <x v="10"/>
    <n v="14"/>
    <n v="420"/>
    <x v="2"/>
    <d v="1968-08-15T00:00:00"/>
    <x v="1"/>
    <x v="1"/>
    <x v="2"/>
    <x v="2"/>
    <x v="48"/>
    <n v="2057"/>
    <x v="0"/>
    <x v="0"/>
    <x v="0"/>
    <x v="1"/>
    <x v="1"/>
    <s v="Elijiah Gray"/>
    <x v="15"/>
    <x v="1"/>
    <x v="2"/>
    <x v="7"/>
  </r>
  <r>
    <s v="Wallace, Theresa"/>
    <x v="134"/>
    <x v="23"/>
    <n v="15"/>
    <n v="450"/>
    <x v="2"/>
    <d v="1980-02-08T00:00:00"/>
    <x v="1"/>
    <x v="1"/>
    <x v="0"/>
    <x v="0"/>
    <x v="49"/>
    <n v="879"/>
    <x v="68"/>
    <x v="5"/>
    <x v="1"/>
    <x v="1"/>
    <x v="1"/>
    <s v="Elijiah Gray"/>
    <x v="6"/>
    <x v="3"/>
    <x v="1"/>
    <x v="9"/>
  </r>
  <r>
    <s v="Heitzman, Anthony"/>
    <x v="135"/>
    <x v="18"/>
    <n v="19"/>
    <n v="570"/>
    <x v="2"/>
    <d v="1984-04-01T00:00:00"/>
    <x v="0"/>
    <x v="1"/>
    <x v="0"/>
    <x v="0"/>
    <x v="49"/>
    <n v="1966"/>
    <x v="0"/>
    <x v="0"/>
    <x v="0"/>
    <x v="1"/>
    <x v="1"/>
    <s v="Ketsia Liebig"/>
    <x v="11"/>
    <x v="5"/>
    <x v="1"/>
    <x v="11"/>
  </r>
  <r>
    <s v="Veera, Abdellah "/>
    <x v="136"/>
    <x v="16"/>
    <n v="19"/>
    <n v="570"/>
    <x v="2"/>
    <d v="1987-01-31T00:00:00"/>
    <x v="0"/>
    <x v="4"/>
    <x v="0"/>
    <x v="0"/>
    <x v="49"/>
    <n v="1358"/>
    <x v="69"/>
    <x v="4"/>
    <x v="1"/>
    <x v="1"/>
    <x v="1"/>
    <s v="Kissy Sullivan"/>
    <x v="17"/>
    <x v="0"/>
    <x v="1"/>
    <x v="5"/>
  </r>
  <r>
    <s v="Miller, Brannon"/>
    <x v="137"/>
    <x v="1"/>
    <n v="53"/>
    <n v="1590"/>
    <x v="2"/>
    <d v="1981-10-08T00:00:00"/>
    <x v="0"/>
    <x v="1"/>
    <x v="0"/>
    <x v="5"/>
    <x v="50"/>
    <n v="1963"/>
    <x v="0"/>
    <x v="0"/>
    <x v="0"/>
    <x v="1"/>
    <x v="6"/>
    <s v="Janet King"/>
    <x v="10"/>
    <x v="1"/>
    <x v="1"/>
    <x v="11"/>
  </r>
  <r>
    <s v="Moran, Patrick"/>
    <x v="138"/>
    <x v="15"/>
    <n v="26"/>
    <n v="780"/>
    <x v="2"/>
    <d v="1976-03-12T00:00:00"/>
    <x v="0"/>
    <x v="1"/>
    <x v="0"/>
    <x v="5"/>
    <x v="51"/>
    <n v="1947"/>
    <x v="0"/>
    <x v="0"/>
    <x v="2"/>
    <x v="1"/>
    <x v="2"/>
    <s v="Kelley Spirea"/>
    <x v="3"/>
    <x v="1"/>
    <x v="2"/>
    <x v="11"/>
  </r>
  <r>
    <s v="Potts, Xana"/>
    <x v="139"/>
    <x v="3"/>
    <n v="55"/>
    <n v="1650"/>
    <x v="13"/>
    <d v="1988-08-29T00:00:00"/>
    <x v="1"/>
    <x v="3"/>
    <x v="0"/>
    <x v="1"/>
    <x v="51"/>
    <n v="1947"/>
    <x v="0"/>
    <x v="0"/>
    <x v="0"/>
    <x v="0"/>
    <x v="0"/>
    <s v="Lynn Daneault"/>
    <x v="16"/>
    <x v="1"/>
    <x v="3"/>
    <x v="11"/>
  </r>
  <r>
    <s v="Williams, Jacquelyn  "/>
    <x v="140"/>
    <x v="8"/>
    <n v="16"/>
    <n v="480"/>
    <x v="2"/>
    <d v="1969-02-10T00:00:00"/>
    <x v="1"/>
    <x v="1"/>
    <x v="0"/>
    <x v="3"/>
    <x v="51"/>
    <n v="1029"/>
    <x v="70"/>
    <x v="3"/>
    <x v="1"/>
    <x v="1"/>
    <x v="1"/>
    <s v="Ketsia Liebig"/>
    <x v="3"/>
    <x v="1"/>
    <x v="2"/>
    <x v="1"/>
  </r>
  <r>
    <s v="Harrington, Christie "/>
    <x v="141"/>
    <x v="27"/>
    <n v="19.75"/>
    <n v="592.5"/>
    <x v="2"/>
    <d v="1952-08-18T00:00:00"/>
    <x v="1"/>
    <x v="1"/>
    <x v="0"/>
    <x v="0"/>
    <x v="51"/>
    <n v="1200"/>
    <x v="71"/>
    <x v="11"/>
    <x v="1"/>
    <x v="1"/>
    <x v="1"/>
    <s v="Webster Butler"/>
    <x v="6"/>
    <x v="1"/>
    <x v="4"/>
    <x v="1"/>
  </r>
  <r>
    <s v="Ruiz, Ricardo"/>
    <x v="142"/>
    <x v="28"/>
    <n v="21"/>
    <n v="630"/>
    <x v="2"/>
    <d v="1964-04-01T00:00:00"/>
    <x v="0"/>
    <x v="4"/>
    <x v="0"/>
    <x v="3"/>
    <x v="51"/>
    <n v="952"/>
    <x v="16"/>
    <x v="10"/>
    <x v="1"/>
    <x v="3"/>
    <x v="17"/>
    <s v="Jennifer Zamora"/>
    <x v="3"/>
    <x v="1"/>
    <x v="0"/>
    <x v="1"/>
  </r>
  <r>
    <s v="Del Bosque, Keyla"/>
    <x v="143"/>
    <x v="14"/>
    <n v="57.12"/>
    <n v="1713.6"/>
    <x v="2"/>
    <d v="1979-05-07T00:00:00"/>
    <x v="1"/>
    <x v="1"/>
    <x v="0"/>
    <x v="1"/>
    <x v="51"/>
    <n v="1947"/>
    <x v="0"/>
    <x v="0"/>
    <x v="0"/>
    <x v="4"/>
    <x v="9"/>
    <s v="Alex Sweetwater"/>
    <x v="6"/>
    <x v="5"/>
    <x v="1"/>
    <x v="11"/>
  </r>
  <r>
    <s v="Fidelia,  Libby"/>
    <x v="144"/>
    <x v="23"/>
    <n v="24"/>
    <n v="720"/>
    <x v="2"/>
    <d v="1981-03-16T00:00:00"/>
    <x v="1"/>
    <x v="3"/>
    <x v="0"/>
    <x v="0"/>
    <x v="51"/>
    <n v="1947"/>
    <x v="0"/>
    <x v="0"/>
    <x v="0"/>
    <x v="1"/>
    <x v="1"/>
    <s v="Brannon Miller"/>
    <x v="11"/>
    <x v="1"/>
    <x v="1"/>
    <x v="11"/>
  </r>
  <r>
    <s v="Anderson, Linda  "/>
    <x v="145"/>
    <x v="15"/>
    <n v="23"/>
    <n v="690"/>
    <x v="2"/>
    <d v="1977-05-22T00:00:00"/>
    <x v="1"/>
    <x v="1"/>
    <x v="0"/>
    <x v="0"/>
    <x v="51"/>
    <n v="1947"/>
    <x v="0"/>
    <x v="0"/>
    <x v="0"/>
    <x v="1"/>
    <x v="1"/>
    <s v="Amy Dunn"/>
    <x v="14"/>
    <x v="4"/>
    <x v="2"/>
    <x v="11"/>
  </r>
  <r>
    <s v="Langton, Enrico"/>
    <x v="146"/>
    <x v="16"/>
    <n v="17"/>
    <n v="510"/>
    <x v="2"/>
    <d v="1986-09-12T00:00:00"/>
    <x v="0"/>
    <x v="3"/>
    <x v="0"/>
    <x v="0"/>
    <x v="52"/>
    <n v="1941"/>
    <x v="0"/>
    <x v="0"/>
    <x v="0"/>
    <x v="1"/>
    <x v="1"/>
    <s v="David Stanley"/>
    <x v="13"/>
    <x v="1"/>
    <x v="1"/>
    <x v="11"/>
  </r>
  <r>
    <s v="Purinton, Janine"/>
    <x v="147"/>
    <x v="20"/>
    <n v="16"/>
    <n v="480"/>
    <x v="2"/>
    <d v="1970-09-22T00:00:00"/>
    <x v="1"/>
    <x v="4"/>
    <x v="0"/>
    <x v="0"/>
    <x v="53"/>
    <n v="267"/>
    <x v="72"/>
    <x v="7"/>
    <x v="1"/>
    <x v="1"/>
    <x v="1"/>
    <s v="Kissy Sullivan"/>
    <x v="0"/>
    <x v="1"/>
    <x v="2"/>
    <x v="6"/>
  </r>
  <r>
    <s v="MacLennan, Samuel"/>
    <x v="148"/>
    <x v="25"/>
    <n v="15"/>
    <n v="450"/>
    <x v="2"/>
    <d v="1972-09-11T00:00:00"/>
    <x v="0"/>
    <x v="2"/>
    <x v="0"/>
    <x v="0"/>
    <x v="53"/>
    <n v="2"/>
    <x v="73"/>
    <x v="10"/>
    <x v="1"/>
    <x v="1"/>
    <x v="1"/>
    <s v="Amy Dunn"/>
    <x v="18"/>
    <x v="6"/>
    <x v="2"/>
    <x v="10"/>
  </r>
  <r>
    <s v="Barton, Nader"/>
    <x v="149"/>
    <x v="9"/>
    <n v="18"/>
    <n v="540"/>
    <x v="2"/>
    <d v="1977-07-15T00:00:00"/>
    <x v="0"/>
    <x v="4"/>
    <x v="0"/>
    <x v="0"/>
    <x v="53"/>
    <n v="253"/>
    <x v="74"/>
    <x v="2"/>
    <x v="1"/>
    <x v="1"/>
    <x v="1"/>
    <s v="Michael Albert"/>
    <x v="19"/>
    <x v="1"/>
    <x v="2"/>
    <x v="6"/>
  </r>
  <r>
    <s v="Ndzi, Horia"/>
    <x v="79"/>
    <x v="7"/>
    <n v="22"/>
    <n v="660"/>
    <x v="2"/>
    <d v="1983-03-28T00:00:00"/>
    <x v="0"/>
    <x v="3"/>
    <x v="0"/>
    <x v="0"/>
    <x v="54"/>
    <n v="1237"/>
    <x v="75"/>
    <x v="8"/>
    <x v="1"/>
    <x v="1"/>
    <x v="1"/>
    <s v="Amy Dunn"/>
    <x v="9"/>
    <x v="1"/>
    <x v="1"/>
    <x v="1"/>
  </r>
  <r>
    <s v="Ngodup, Shari "/>
    <x v="150"/>
    <x v="32"/>
    <n v="15"/>
    <n v="450"/>
    <x v="2"/>
    <d v="1967-03-06T00:00:00"/>
    <x v="1"/>
    <x v="0"/>
    <x v="0"/>
    <x v="2"/>
    <x v="54"/>
    <n v="1822"/>
    <x v="0"/>
    <x v="0"/>
    <x v="0"/>
    <x v="1"/>
    <x v="1"/>
    <s v="Brannon Miller"/>
    <x v="3"/>
    <x v="0"/>
    <x v="0"/>
    <x v="11"/>
  </r>
  <r>
    <s v="Motlagh,  Dawn"/>
    <x v="151"/>
    <x v="17"/>
    <n v="15"/>
    <n v="450"/>
    <x v="2"/>
    <d v="1984-07-07T00:00:00"/>
    <x v="1"/>
    <x v="4"/>
    <x v="0"/>
    <x v="0"/>
    <x v="54"/>
    <n v="1822"/>
    <x v="0"/>
    <x v="0"/>
    <x v="0"/>
    <x v="1"/>
    <x v="1"/>
    <s v="Elijiah Gray"/>
    <x v="14"/>
    <x v="1"/>
    <x v="1"/>
    <x v="11"/>
  </r>
  <r>
    <s v="Roup,Simon"/>
    <x v="152"/>
    <x v="25"/>
    <n v="62"/>
    <n v="1860"/>
    <x v="2"/>
    <d v="1973-05-04T00:00:00"/>
    <x v="0"/>
    <x v="1"/>
    <x v="0"/>
    <x v="0"/>
    <x v="55"/>
    <n v="1806"/>
    <x v="0"/>
    <x v="0"/>
    <x v="0"/>
    <x v="3"/>
    <x v="17"/>
    <s v="Jennifer Zamora"/>
    <x v="8"/>
    <x v="1"/>
    <x v="2"/>
    <x v="11"/>
  </r>
  <r>
    <s v="True, Edward"/>
    <x v="153"/>
    <x v="18"/>
    <n v="45.42"/>
    <n v="1362.6000000000001"/>
    <x v="2"/>
    <d v="1983-06-14T00:00:00"/>
    <x v="0"/>
    <x v="1"/>
    <x v="1"/>
    <x v="1"/>
    <x v="56"/>
    <n v="421"/>
    <x v="76"/>
    <x v="12"/>
    <x v="1"/>
    <x v="4"/>
    <x v="9"/>
    <s v="Alex Sweetwater"/>
    <x v="3"/>
    <x v="1"/>
    <x v="1"/>
    <x v="6"/>
  </r>
  <r>
    <s v="Tippett, Jeanette"/>
    <x v="154"/>
    <x v="32"/>
    <n v="24"/>
    <n v="720"/>
    <x v="2"/>
    <d v="1967-05-06T00:00:00"/>
    <x v="1"/>
    <x v="4"/>
    <x v="0"/>
    <x v="1"/>
    <x v="56"/>
    <n v="1777"/>
    <x v="0"/>
    <x v="0"/>
    <x v="0"/>
    <x v="1"/>
    <x v="1"/>
    <s v="Brannon Miller"/>
    <x v="0"/>
    <x v="1"/>
    <x v="0"/>
    <x v="11"/>
  </r>
  <r>
    <s v="Squatrito, Kristen"/>
    <x v="155"/>
    <x v="25"/>
    <n v="21"/>
    <n v="630"/>
    <x v="2"/>
    <d v="1973-03-26T00:00:00"/>
    <x v="1"/>
    <x v="4"/>
    <x v="0"/>
    <x v="0"/>
    <x v="57"/>
    <n v="777"/>
    <x v="77"/>
    <x v="7"/>
    <x v="1"/>
    <x v="1"/>
    <x v="1"/>
    <s v="David Stanley"/>
    <x v="14"/>
    <x v="0"/>
    <x v="2"/>
    <x v="9"/>
  </r>
  <r>
    <s v="Moumanil, Maliki "/>
    <x v="156"/>
    <x v="5"/>
    <n v="29"/>
    <n v="870"/>
    <x v="2"/>
    <d v="1974-01-12T00:00:00"/>
    <x v="0"/>
    <x v="0"/>
    <x v="0"/>
    <x v="1"/>
    <x v="57"/>
    <n v="1693"/>
    <x v="0"/>
    <x v="0"/>
    <x v="0"/>
    <x v="1"/>
    <x v="2"/>
    <s v="Michael Albert"/>
    <x v="20"/>
    <x v="1"/>
    <x v="2"/>
    <x v="11"/>
  </r>
  <r>
    <s v="Monterro, Luisa"/>
    <x v="157"/>
    <x v="8"/>
    <n v="25"/>
    <n v="750"/>
    <x v="2"/>
    <d v="1970-04-24T00:00:00"/>
    <x v="1"/>
    <x v="1"/>
    <x v="0"/>
    <x v="1"/>
    <x v="57"/>
    <n v="1693"/>
    <x v="0"/>
    <x v="0"/>
    <x v="0"/>
    <x v="1"/>
    <x v="2"/>
    <s v="Kissy Sullivan"/>
    <x v="0"/>
    <x v="4"/>
    <x v="2"/>
    <x v="11"/>
  </r>
  <r>
    <s v="DiNocco, Lily "/>
    <x v="158"/>
    <x v="6"/>
    <n v="22"/>
    <n v="660"/>
    <x v="2"/>
    <d v="1978-02-12T00:00:00"/>
    <x v="1"/>
    <x v="3"/>
    <x v="0"/>
    <x v="1"/>
    <x v="58"/>
    <n v="1644"/>
    <x v="0"/>
    <x v="0"/>
    <x v="0"/>
    <x v="1"/>
    <x v="1"/>
    <s v="Brannon Miller"/>
    <x v="2"/>
    <x v="3"/>
    <x v="1"/>
    <x v="11"/>
  </r>
  <r>
    <s v="Mckenna, Sandy"/>
    <x v="159"/>
    <x v="16"/>
    <n v="24"/>
    <n v="720"/>
    <x v="2"/>
    <d v="1987-07-01T00:00:00"/>
    <x v="1"/>
    <x v="3"/>
    <x v="0"/>
    <x v="1"/>
    <x v="58"/>
    <n v="1644"/>
    <x v="0"/>
    <x v="0"/>
    <x v="0"/>
    <x v="1"/>
    <x v="1"/>
    <s v="Kissy Sullivan"/>
    <x v="6"/>
    <x v="1"/>
    <x v="1"/>
    <x v="11"/>
  </r>
  <r>
    <s v="Winthrop, Jordan  "/>
    <x v="160"/>
    <x v="35"/>
    <n v="29"/>
    <n v="870"/>
    <x v="2"/>
    <d v="1958-07-11T00:00:00"/>
    <x v="0"/>
    <x v="1"/>
    <x v="0"/>
    <x v="0"/>
    <x v="58"/>
    <n v="965"/>
    <x v="78"/>
    <x v="11"/>
    <x v="1"/>
    <x v="1"/>
    <x v="2"/>
    <s v="Brannon Miller"/>
    <x v="8"/>
    <x v="0"/>
    <x v="0"/>
    <x v="1"/>
  </r>
  <r>
    <s v="Langford, Lindsey"/>
    <x v="161"/>
    <x v="14"/>
    <n v="22"/>
    <n v="660"/>
    <x v="2"/>
    <d v="1979-07-25T00:00:00"/>
    <x v="1"/>
    <x v="4"/>
    <x v="0"/>
    <x v="2"/>
    <x v="58"/>
    <n v="273"/>
    <x v="79"/>
    <x v="2"/>
    <x v="1"/>
    <x v="1"/>
    <x v="2"/>
    <s v="David Stanley"/>
    <x v="15"/>
    <x v="1"/>
    <x v="1"/>
    <x v="6"/>
  </r>
  <r>
    <s v="Nguyen, Lei-Ming"/>
    <x v="162"/>
    <x v="17"/>
    <n v="19"/>
    <n v="570"/>
    <x v="2"/>
    <d v="1984-07-07T00:00:00"/>
    <x v="1"/>
    <x v="1"/>
    <x v="0"/>
    <x v="0"/>
    <x v="59"/>
    <n v="1607"/>
    <x v="0"/>
    <x v="0"/>
    <x v="0"/>
    <x v="1"/>
    <x v="1"/>
    <s v="David Stanley"/>
    <x v="7"/>
    <x v="1"/>
    <x v="1"/>
    <x v="5"/>
  </r>
  <r>
    <s v="Nguyen, Dheepa"/>
    <x v="163"/>
    <x v="3"/>
    <n v="55"/>
    <n v="1650"/>
    <x v="14"/>
    <d v="1989-03-31T00:00:00"/>
    <x v="1"/>
    <x v="1"/>
    <x v="0"/>
    <x v="3"/>
    <x v="59"/>
    <n v="1607"/>
    <x v="0"/>
    <x v="0"/>
    <x v="0"/>
    <x v="0"/>
    <x v="0"/>
    <s v="Lynn Daneault"/>
    <x v="2"/>
    <x v="1"/>
    <x v="3"/>
    <x v="5"/>
  </r>
  <r>
    <s v="Robinson, Elias"/>
    <x v="164"/>
    <x v="17"/>
    <n v="17"/>
    <n v="510"/>
    <x v="2"/>
    <d v="1985-01-28T00:00:00"/>
    <x v="0"/>
    <x v="2"/>
    <x v="0"/>
    <x v="0"/>
    <x v="59"/>
    <n v="1607"/>
    <x v="0"/>
    <x v="0"/>
    <x v="0"/>
    <x v="1"/>
    <x v="1"/>
    <s v="Brannon Miller"/>
    <x v="9"/>
    <x v="4"/>
    <x v="1"/>
    <x v="5"/>
  </r>
  <r>
    <s v="Garneau, Hamish"/>
    <x v="165"/>
    <x v="14"/>
    <n v="18"/>
    <n v="540"/>
    <x v="2"/>
    <d v="1980-04-18T00:00:00"/>
    <x v="0"/>
    <x v="1"/>
    <x v="0"/>
    <x v="2"/>
    <x v="59"/>
    <n v="1607"/>
    <x v="0"/>
    <x v="0"/>
    <x v="0"/>
    <x v="1"/>
    <x v="1"/>
    <s v="Kissy Sullivan"/>
    <x v="8"/>
    <x v="1"/>
    <x v="1"/>
    <x v="5"/>
  </r>
  <r>
    <s v="Becker, Scott"/>
    <x v="166"/>
    <x v="6"/>
    <n v="17"/>
    <n v="510"/>
    <x v="2"/>
    <d v="1979-06-04T00:00:00"/>
    <x v="0"/>
    <x v="1"/>
    <x v="0"/>
    <x v="2"/>
    <x v="59"/>
    <n v="1607"/>
    <x v="0"/>
    <x v="0"/>
    <x v="2"/>
    <x v="1"/>
    <x v="1"/>
    <s v="Webster Butler"/>
    <x v="14"/>
    <x v="1"/>
    <x v="1"/>
    <x v="5"/>
  </r>
  <r>
    <s v="Linden, Mathew"/>
    <x v="167"/>
    <x v="6"/>
    <n v="22"/>
    <n v="660"/>
    <x v="2"/>
    <d v="1979-03-19T00:00:00"/>
    <x v="0"/>
    <x v="3"/>
    <x v="0"/>
    <x v="0"/>
    <x v="59"/>
    <n v="1607"/>
    <x v="0"/>
    <x v="0"/>
    <x v="2"/>
    <x v="1"/>
    <x v="2"/>
    <s v="Kelley Spirea"/>
    <x v="17"/>
    <x v="1"/>
    <x v="1"/>
    <x v="5"/>
  </r>
  <r>
    <s v="Lundy, Susan"/>
    <x v="168"/>
    <x v="15"/>
    <n v="24"/>
    <n v="720"/>
    <x v="2"/>
    <d v="1976-12-26T00:00:00"/>
    <x v="1"/>
    <x v="2"/>
    <x v="0"/>
    <x v="0"/>
    <x v="59"/>
    <n v="39"/>
    <x v="80"/>
    <x v="8"/>
    <x v="1"/>
    <x v="1"/>
    <x v="2"/>
    <s v="Michael Albert"/>
    <x v="20"/>
    <x v="6"/>
    <x v="2"/>
    <x v="10"/>
  </r>
  <r>
    <s v="Chang, Donovan  E"/>
    <x v="169"/>
    <x v="18"/>
    <n v="22"/>
    <n v="660"/>
    <x v="2"/>
    <d v="1983-08-24T00:00:00"/>
    <x v="0"/>
    <x v="1"/>
    <x v="0"/>
    <x v="0"/>
    <x v="59"/>
    <n v="1607"/>
    <x v="0"/>
    <x v="0"/>
    <x v="0"/>
    <x v="1"/>
    <x v="1"/>
    <s v="Webster Butler"/>
    <x v="13"/>
    <x v="1"/>
    <x v="1"/>
    <x v="5"/>
  </r>
  <r>
    <s v="Cockel, James"/>
    <x v="170"/>
    <x v="9"/>
    <n v="15"/>
    <n v="450"/>
    <x v="2"/>
    <d v="1977-08-09T00:00:00"/>
    <x v="0"/>
    <x v="1"/>
    <x v="0"/>
    <x v="0"/>
    <x v="59"/>
    <n v="1607"/>
    <x v="0"/>
    <x v="0"/>
    <x v="0"/>
    <x v="1"/>
    <x v="1"/>
    <s v="David Stanley"/>
    <x v="9"/>
    <x v="1"/>
    <x v="2"/>
    <x v="5"/>
  </r>
  <r>
    <s v="Goyal, Roxana"/>
    <x v="171"/>
    <x v="5"/>
    <n v="24"/>
    <n v="720"/>
    <x v="2"/>
    <d v="1974-09-10T00:00:00"/>
    <x v="1"/>
    <x v="3"/>
    <x v="0"/>
    <x v="2"/>
    <x v="60"/>
    <n v="1595"/>
    <x v="0"/>
    <x v="0"/>
    <x v="2"/>
    <x v="1"/>
    <x v="1"/>
    <s v="Kissy Sullivan"/>
    <x v="20"/>
    <x v="1"/>
    <x v="2"/>
    <x v="5"/>
  </r>
  <r>
    <s v="Shields, Seffi"/>
    <x v="172"/>
    <x v="13"/>
    <n v="15"/>
    <n v="450"/>
    <x v="2"/>
    <d v="1985-08-24T00:00:00"/>
    <x v="1"/>
    <x v="3"/>
    <x v="0"/>
    <x v="0"/>
    <x v="60"/>
    <n v="1595"/>
    <x v="0"/>
    <x v="0"/>
    <x v="0"/>
    <x v="1"/>
    <x v="1"/>
    <s v="Amy Dunn"/>
    <x v="13"/>
    <x v="1"/>
    <x v="1"/>
    <x v="5"/>
  </r>
  <r>
    <s v="Biden, Lowan  M"/>
    <x v="173"/>
    <x v="35"/>
    <n v="22"/>
    <n v="660"/>
    <x v="2"/>
    <d v="1958-12-27T00:00:00"/>
    <x v="1"/>
    <x v="4"/>
    <x v="0"/>
    <x v="2"/>
    <x v="60"/>
    <n v="1595"/>
    <x v="0"/>
    <x v="0"/>
    <x v="0"/>
    <x v="1"/>
    <x v="1"/>
    <s v="Ketsia Liebig"/>
    <x v="0"/>
    <x v="1"/>
    <x v="0"/>
    <x v="5"/>
  </r>
  <r>
    <s v="Lunquist, Lisa"/>
    <x v="174"/>
    <x v="1"/>
    <n v="26.1"/>
    <n v="783"/>
    <x v="2"/>
    <d v="1982-03-28T00:00:00"/>
    <x v="1"/>
    <x v="1"/>
    <x v="0"/>
    <x v="1"/>
    <x v="60"/>
    <n v="1595"/>
    <x v="0"/>
    <x v="0"/>
    <x v="0"/>
    <x v="1"/>
    <x v="2"/>
    <s v="Elijiah Gray"/>
    <x v="15"/>
    <x v="0"/>
    <x v="1"/>
    <x v="5"/>
  </r>
  <r>
    <s v="Khemmich, Bartholemew"/>
    <x v="175"/>
    <x v="14"/>
    <n v="55"/>
    <n v="1650"/>
    <x v="15"/>
    <d v="1979-11-27T00:00:00"/>
    <x v="0"/>
    <x v="1"/>
    <x v="0"/>
    <x v="0"/>
    <x v="60"/>
    <n v="1595"/>
    <x v="0"/>
    <x v="0"/>
    <x v="0"/>
    <x v="0"/>
    <x v="0"/>
    <s v="Lynn Daneault"/>
    <x v="2"/>
    <x v="1"/>
    <x v="1"/>
    <x v="5"/>
  </r>
  <r>
    <s v="Ivey, Rose "/>
    <x v="176"/>
    <x v="21"/>
    <n v="16"/>
    <n v="480"/>
    <x v="2"/>
    <d v="1991-01-28T00:00:00"/>
    <x v="1"/>
    <x v="1"/>
    <x v="0"/>
    <x v="0"/>
    <x v="60"/>
    <n v="1595"/>
    <x v="0"/>
    <x v="0"/>
    <x v="0"/>
    <x v="1"/>
    <x v="1"/>
    <s v="Brannon Miller"/>
    <x v="8"/>
    <x v="1"/>
    <x v="3"/>
    <x v="5"/>
  </r>
  <r>
    <s v="Osturnka, Adeel"/>
    <x v="177"/>
    <x v="15"/>
    <n v="16"/>
    <n v="480"/>
    <x v="2"/>
    <d v="1976-11-12T00:00:00"/>
    <x v="0"/>
    <x v="3"/>
    <x v="0"/>
    <x v="0"/>
    <x v="61"/>
    <n v="1553"/>
    <x v="0"/>
    <x v="0"/>
    <x v="0"/>
    <x v="1"/>
    <x v="1"/>
    <s v="Kelley Spirea"/>
    <x v="20"/>
    <x v="0"/>
    <x v="2"/>
    <x v="5"/>
  </r>
  <r>
    <s v="Athwal, Sam"/>
    <x v="178"/>
    <x v="7"/>
    <n v="22"/>
    <n v="660"/>
    <x v="2"/>
    <d v="1983-02-18T00:00:00"/>
    <x v="0"/>
    <x v="2"/>
    <x v="0"/>
    <x v="0"/>
    <x v="61"/>
    <n v="1553"/>
    <x v="0"/>
    <x v="0"/>
    <x v="0"/>
    <x v="1"/>
    <x v="1"/>
    <s v="Ketsia Liebig"/>
    <x v="9"/>
    <x v="6"/>
    <x v="1"/>
    <x v="5"/>
  </r>
  <r>
    <s v="Jacobi, Hannah  "/>
    <x v="179"/>
    <x v="26"/>
    <n v="21"/>
    <n v="630"/>
    <x v="2"/>
    <d v="1966-03-22T00:00:00"/>
    <x v="1"/>
    <x v="4"/>
    <x v="0"/>
    <x v="0"/>
    <x v="61"/>
    <n v="1553"/>
    <x v="0"/>
    <x v="0"/>
    <x v="0"/>
    <x v="1"/>
    <x v="1"/>
    <s v="Kissy Sullivan"/>
    <x v="9"/>
    <x v="1"/>
    <x v="0"/>
    <x v="5"/>
  </r>
  <r>
    <s v="Gosciminski, Phylicia  "/>
    <x v="180"/>
    <x v="18"/>
    <n v="27"/>
    <n v="810"/>
    <x v="2"/>
    <d v="1983-08-12T00:00:00"/>
    <x v="1"/>
    <x v="0"/>
    <x v="0"/>
    <x v="4"/>
    <x v="61"/>
    <n v="1553"/>
    <x v="0"/>
    <x v="0"/>
    <x v="2"/>
    <x v="1"/>
    <x v="2"/>
    <s v="Kissy Sullivan"/>
    <x v="5"/>
    <x v="1"/>
    <x v="1"/>
    <x v="5"/>
  </r>
  <r>
    <s v="Keatts, Kramer "/>
    <x v="181"/>
    <x v="2"/>
    <n v="19"/>
    <n v="570"/>
    <x v="2"/>
    <d v="1976-01-19T00:00:00"/>
    <x v="0"/>
    <x v="1"/>
    <x v="0"/>
    <x v="0"/>
    <x v="61"/>
    <n v="1553"/>
    <x v="0"/>
    <x v="0"/>
    <x v="0"/>
    <x v="1"/>
    <x v="1"/>
    <s v="Michael Albert"/>
    <x v="0"/>
    <x v="1"/>
    <x v="2"/>
    <x v="5"/>
  </r>
  <r>
    <s v="Liebig, Ketsia"/>
    <x v="182"/>
    <x v="1"/>
    <n v="55"/>
    <n v="1650"/>
    <x v="2"/>
    <d v="1981-10-26T00:00:00"/>
    <x v="1"/>
    <x v="3"/>
    <x v="0"/>
    <x v="0"/>
    <x v="61"/>
    <n v="1553"/>
    <x v="0"/>
    <x v="0"/>
    <x v="0"/>
    <x v="1"/>
    <x v="6"/>
    <s v="Janet King"/>
    <x v="16"/>
    <x v="0"/>
    <x v="1"/>
    <x v="5"/>
  </r>
  <r>
    <s v="Bozzi, Charles"/>
    <x v="183"/>
    <x v="8"/>
    <n v="50.5"/>
    <n v="1515"/>
    <x v="2"/>
    <d v="1970-10-03T00:00:00"/>
    <x v="0"/>
    <x v="1"/>
    <x v="0"/>
    <x v="2"/>
    <x v="61"/>
    <n v="281"/>
    <x v="81"/>
    <x v="11"/>
    <x v="1"/>
    <x v="1"/>
    <x v="6"/>
    <s v="Janet King"/>
    <x v="0"/>
    <x v="1"/>
    <x v="2"/>
    <x v="6"/>
  </r>
  <r>
    <s v="Sewkumar, Nori"/>
    <x v="184"/>
    <x v="5"/>
    <n v="15.2"/>
    <n v="456"/>
    <x v="2"/>
    <d v="1975-10-03T00:00:00"/>
    <x v="1"/>
    <x v="1"/>
    <x v="0"/>
    <x v="2"/>
    <x v="61"/>
    <n v="1553"/>
    <x v="0"/>
    <x v="0"/>
    <x v="2"/>
    <x v="1"/>
    <x v="1"/>
    <s v="Webster Butler"/>
    <x v="1"/>
    <x v="1"/>
    <x v="2"/>
    <x v="5"/>
  </r>
  <r>
    <s v="Onque, Jasmine"/>
    <x v="185"/>
    <x v="24"/>
    <n v="57"/>
    <n v="1710"/>
    <x v="16"/>
    <d v="1990-11-05T00:00:00"/>
    <x v="1"/>
    <x v="1"/>
    <x v="0"/>
    <x v="0"/>
    <x v="61"/>
    <n v="1553"/>
    <x v="0"/>
    <x v="0"/>
    <x v="0"/>
    <x v="0"/>
    <x v="0"/>
    <s v="Lynn Daneault"/>
    <x v="2"/>
    <x v="1"/>
    <x v="3"/>
    <x v="5"/>
  </r>
  <r>
    <s v="Gold, Shenice  "/>
    <x v="186"/>
    <x v="29"/>
    <n v="17"/>
    <n v="510"/>
    <x v="2"/>
    <d v="1992-06-18T00:00:00"/>
    <x v="1"/>
    <x v="1"/>
    <x v="0"/>
    <x v="0"/>
    <x v="62"/>
    <n v="1511"/>
    <x v="0"/>
    <x v="0"/>
    <x v="0"/>
    <x v="1"/>
    <x v="1"/>
    <s v="Ketsia Liebig"/>
    <x v="15"/>
    <x v="1"/>
    <x v="3"/>
    <x v="5"/>
  </r>
  <r>
    <s v="Martin, Sandra"/>
    <x v="187"/>
    <x v="4"/>
    <n v="55.51"/>
    <n v="1665.3"/>
    <x v="2"/>
    <d v="1987-07-11T00:00:00"/>
    <x v="1"/>
    <x v="1"/>
    <x v="0"/>
    <x v="2"/>
    <x v="62"/>
    <n v="1511"/>
    <x v="0"/>
    <x v="0"/>
    <x v="0"/>
    <x v="4"/>
    <x v="9"/>
    <s v="Alex Sweetwater"/>
    <x v="1"/>
    <x v="1"/>
    <x v="1"/>
    <x v="5"/>
  </r>
  <r>
    <s v="Bugali, Josephine "/>
    <x v="188"/>
    <x v="8"/>
    <n v="20"/>
    <n v="600"/>
    <x v="2"/>
    <d v="1969-10-30T00:00:00"/>
    <x v="1"/>
    <x v="0"/>
    <x v="0"/>
    <x v="1"/>
    <x v="62"/>
    <n v="1511"/>
    <x v="0"/>
    <x v="0"/>
    <x v="2"/>
    <x v="1"/>
    <x v="1"/>
    <s v="Kissy Sullivan"/>
    <x v="3"/>
    <x v="1"/>
    <x v="2"/>
    <x v="5"/>
  </r>
  <r>
    <s v="Hankard, Earnest"/>
    <x v="189"/>
    <x v="3"/>
    <n v="24"/>
    <n v="720"/>
    <x v="2"/>
    <d v="1988-10-08T00:00:00"/>
    <x v="0"/>
    <x v="1"/>
    <x v="0"/>
    <x v="0"/>
    <x v="62"/>
    <n v="1511"/>
    <x v="0"/>
    <x v="0"/>
    <x v="0"/>
    <x v="1"/>
    <x v="2"/>
    <s v="Kelley Spirea"/>
    <x v="13"/>
    <x v="1"/>
    <x v="3"/>
    <x v="5"/>
  </r>
  <r>
    <s v="Smith, Sade"/>
    <x v="190"/>
    <x v="12"/>
    <n v="24.5"/>
    <n v="735"/>
    <x v="2"/>
    <d v="1965-02-02T00:00:00"/>
    <x v="1"/>
    <x v="1"/>
    <x v="0"/>
    <x v="0"/>
    <x v="62"/>
    <n v="1511"/>
    <x v="0"/>
    <x v="0"/>
    <x v="0"/>
    <x v="1"/>
    <x v="1"/>
    <s v="Ketsia Liebig"/>
    <x v="9"/>
    <x v="1"/>
    <x v="0"/>
    <x v="5"/>
  </r>
  <r>
    <s v="Carabbio, Judith"/>
    <x v="191"/>
    <x v="16"/>
    <n v="56"/>
    <n v="1680"/>
    <x v="2"/>
    <d v="1987-05-04T00:00:00"/>
    <x v="1"/>
    <x v="1"/>
    <x v="0"/>
    <x v="0"/>
    <x v="62"/>
    <n v="1511"/>
    <x v="0"/>
    <x v="0"/>
    <x v="0"/>
    <x v="4"/>
    <x v="9"/>
    <s v="Alex Sweetwater"/>
    <x v="2"/>
    <x v="5"/>
    <x v="1"/>
    <x v="5"/>
  </r>
  <r>
    <s v="Mangal, Debbie"/>
    <x v="192"/>
    <x v="5"/>
    <n v="23"/>
    <n v="690"/>
    <x v="2"/>
    <d v="1974-07-11T00:00:00"/>
    <x v="1"/>
    <x v="3"/>
    <x v="0"/>
    <x v="0"/>
    <x v="62"/>
    <n v="1511"/>
    <x v="0"/>
    <x v="0"/>
    <x v="0"/>
    <x v="1"/>
    <x v="1"/>
    <s v="Brannon Miller"/>
    <x v="20"/>
    <x v="1"/>
    <x v="2"/>
    <x v="5"/>
  </r>
  <r>
    <s v="Pearson, Randall"/>
    <x v="193"/>
    <x v="17"/>
    <n v="41"/>
    <n v="1230"/>
    <x v="2"/>
    <d v="1984-05-09T00:00:00"/>
    <x v="0"/>
    <x v="3"/>
    <x v="0"/>
    <x v="0"/>
    <x v="63"/>
    <n v="723"/>
    <x v="82"/>
    <x v="14"/>
    <x v="1"/>
    <x v="3"/>
    <x v="18"/>
    <s v="Simon Roup"/>
    <x v="9"/>
    <x v="1"/>
    <x v="1"/>
    <x v="9"/>
  </r>
  <r>
    <s v="Evensen, April"/>
    <x v="194"/>
    <x v="3"/>
    <n v="18"/>
    <n v="540"/>
    <x v="2"/>
    <d v="1989-06-05T00:00:00"/>
    <x v="1"/>
    <x v="1"/>
    <x v="0"/>
    <x v="0"/>
    <x v="64"/>
    <n v="8"/>
    <x v="83"/>
    <x v="15"/>
    <x v="3"/>
    <x v="1"/>
    <x v="1"/>
    <s v="Elijiah Gray"/>
    <x v="5"/>
    <x v="6"/>
    <x v="3"/>
    <x v="10"/>
  </r>
  <r>
    <s v="Owad, Clinton"/>
    <x v="195"/>
    <x v="14"/>
    <n v="22"/>
    <n v="660"/>
    <x v="2"/>
    <d v="1979-11-24T00:00:00"/>
    <x v="0"/>
    <x v="1"/>
    <x v="0"/>
    <x v="1"/>
    <x v="64"/>
    <n v="1413"/>
    <x v="0"/>
    <x v="0"/>
    <x v="0"/>
    <x v="1"/>
    <x v="1"/>
    <s v="Michael Albert"/>
    <x v="14"/>
    <x v="3"/>
    <x v="1"/>
    <x v="5"/>
  </r>
  <r>
    <s v="Fancett, Nicole"/>
    <x v="196"/>
    <x v="4"/>
    <n v="24"/>
    <n v="720"/>
    <x v="2"/>
    <d v="1987-09-27T00:00:00"/>
    <x v="1"/>
    <x v="1"/>
    <x v="0"/>
    <x v="1"/>
    <x v="64"/>
    <n v="1413"/>
    <x v="0"/>
    <x v="0"/>
    <x v="0"/>
    <x v="1"/>
    <x v="2"/>
    <s v="Webster Butler"/>
    <x v="13"/>
    <x v="1"/>
    <x v="1"/>
    <x v="5"/>
  </r>
  <r>
    <s v="Stoica, Rick"/>
    <x v="197"/>
    <x v="17"/>
    <n v="22"/>
    <n v="660"/>
    <x v="2"/>
    <d v="1985-03-14T00:00:00"/>
    <x v="0"/>
    <x v="3"/>
    <x v="0"/>
    <x v="2"/>
    <x v="64"/>
    <n v="1413"/>
    <x v="0"/>
    <x v="0"/>
    <x v="0"/>
    <x v="1"/>
    <x v="1"/>
    <s v="Kelley Spirea"/>
    <x v="20"/>
    <x v="1"/>
    <x v="1"/>
    <x v="5"/>
  </r>
  <r>
    <s v="Trang, Mei"/>
    <x v="198"/>
    <x v="7"/>
    <n v="22"/>
    <n v="660"/>
    <x v="2"/>
    <d v="1983-05-16T00:00:00"/>
    <x v="1"/>
    <x v="1"/>
    <x v="0"/>
    <x v="0"/>
    <x v="64"/>
    <n v="1413"/>
    <x v="0"/>
    <x v="0"/>
    <x v="0"/>
    <x v="1"/>
    <x v="1"/>
    <s v="David Stanley"/>
    <x v="8"/>
    <x v="6"/>
    <x v="1"/>
    <x v="5"/>
  </r>
  <r>
    <s v="Favis, Donald  "/>
    <x v="199"/>
    <x v="12"/>
    <n v="58.2"/>
    <n v="1746"/>
    <x v="3"/>
    <d v="1964-07-30T00:00:00"/>
    <x v="0"/>
    <x v="1"/>
    <x v="0"/>
    <x v="1"/>
    <x v="64"/>
    <n v="732"/>
    <x v="84"/>
    <x v="10"/>
    <x v="3"/>
    <x v="3"/>
    <x v="19"/>
    <s v="Simon Roup"/>
    <x v="7"/>
    <x v="1"/>
    <x v="0"/>
    <x v="9"/>
  </r>
  <r>
    <s v="Knapp, Bradley  J"/>
    <x v="200"/>
    <x v="9"/>
    <n v="14"/>
    <n v="420"/>
    <x v="2"/>
    <d v="1977-10-11T00:00:00"/>
    <x v="0"/>
    <x v="1"/>
    <x v="0"/>
    <x v="1"/>
    <x v="64"/>
    <n v="1413"/>
    <x v="0"/>
    <x v="0"/>
    <x v="0"/>
    <x v="1"/>
    <x v="1"/>
    <s v="Ketsia Liebig"/>
    <x v="20"/>
    <x v="1"/>
    <x v="2"/>
    <x v="5"/>
  </r>
  <r>
    <s v="England, Rex"/>
    <x v="201"/>
    <x v="6"/>
    <n v="21"/>
    <n v="630"/>
    <x v="2"/>
    <d v="1978-08-25T00:00:00"/>
    <x v="0"/>
    <x v="3"/>
    <x v="0"/>
    <x v="0"/>
    <x v="65"/>
    <n v="1371"/>
    <x v="0"/>
    <x v="0"/>
    <x v="0"/>
    <x v="1"/>
    <x v="1"/>
    <s v="Kelley Spirea"/>
    <x v="9"/>
    <x v="5"/>
    <x v="1"/>
    <x v="5"/>
  </r>
  <r>
    <s v="Carey, Michael  "/>
    <x v="202"/>
    <x v="7"/>
    <n v="20"/>
    <n v="600"/>
    <x v="2"/>
    <d v="1983-02-02T00:00:00"/>
    <x v="0"/>
    <x v="1"/>
    <x v="0"/>
    <x v="1"/>
    <x v="65"/>
    <n v="1371"/>
    <x v="0"/>
    <x v="0"/>
    <x v="0"/>
    <x v="1"/>
    <x v="1"/>
    <s v="Kelley Spirea"/>
    <x v="14"/>
    <x v="1"/>
    <x v="1"/>
    <x v="5"/>
  </r>
  <r>
    <s v="O'hare, Lynn"/>
    <x v="203"/>
    <x v="23"/>
    <n v="18.5"/>
    <n v="555"/>
    <x v="2"/>
    <d v="1980-09-30T00:00:00"/>
    <x v="1"/>
    <x v="1"/>
    <x v="0"/>
    <x v="3"/>
    <x v="65"/>
    <n v="645"/>
    <x v="82"/>
    <x v="14"/>
    <x v="3"/>
    <x v="1"/>
    <x v="1"/>
    <s v="Kissy Sullivan"/>
    <x v="8"/>
    <x v="2"/>
    <x v="1"/>
    <x v="9"/>
  </r>
  <r>
    <s v="Dougall, Eric"/>
    <x v="204"/>
    <x v="20"/>
    <n v="64"/>
    <n v="1920"/>
    <x v="2"/>
    <d v="1970-09-07T00:00:00"/>
    <x v="0"/>
    <x v="1"/>
    <x v="0"/>
    <x v="0"/>
    <x v="66"/>
    <n v="1340"/>
    <x v="0"/>
    <x v="0"/>
    <x v="0"/>
    <x v="3"/>
    <x v="20"/>
    <s v="Jennifer Zamora"/>
    <x v="8"/>
    <x v="0"/>
    <x v="2"/>
    <x v="5"/>
  </r>
  <r>
    <s v="Daneault, Lynn"/>
    <x v="205"/>
    <x v="24"/>
    <n v="54"/>
    <n v="1620"/>
    <x v="17"/>
    <d v="1990-04-19T00:00:00"/>
    <x v="1"/>
    <x v="1"/>
    <x v="0"/>
    <x v="0"/>
    <x v="67"/>
    <n v="1336"/>
    <x v="0"/>
    <x v="0"/>
    <x v="0"/>
    <x v="0"/>
    <x v="12"/>
    <s v="Debra Houlihan"/>
    <x v="2"/>
    <x v="1"/>
    <x v="3"/>
    <x v="5"/>
  </r>
  <r>
    <s v="Houlihan, Debra"/>
    <x v="206"/>
    <x v="26"/>
    <n v="60"/>
    <n v="1800"/>
    <x v="18"/>
    <d v="1966-03-17T00:00:00"/>
    <x v="1"/>
    <x v="3"/>
    <x v="0"/>
    <x v="0"/>
    <x v="67"/>
    <n v="1336"/>
    <x v="0"/>
    <x v="0"/>
    <x v="0"/>
    <x v="0"/>
    <x v="21"/>
    <s v="Janet King"/>
    <x v="14"/>
    <x v="1"/>
    <x v="0"/>
    <x v="5"/>
  </r>
  <r>
    <s v="Smith, John"/>
    <x v="207"/>
    <x v="17"/>
    <n v="56"/>
    <n v="1680"/>
    <x v="2"/>
    <d v="1984-08-16T00:00:00"/>
    <x v="0"/>
    <x v="4"/>
    <x v="0"/>
    <x v="1"/>
    <x v="68"/>
    <n v="1323"/>
    <x v="0"/>
    <x v="0"/>
    <x v="0"/>
    <x v="0"/>
    <x v="12"/>
    <s v="Debra Houlihan"/>
    <x v="3"/>
    <x v="3"/>
    <x v="1"/>
    <x v="5"/>
  </r>
  <r>
    <s v="Rose, Ashley  "/>
    <x v="208"/>
    <x v="5"/>
    <n v="17"/>
    <n v="510"/>
    <x v="2"/>
    <d v="1974-05-12T00:00:00"/>
    <x v="1"/>
    <x v="0"/>
    <x v="0"/>
    <x v="0"/>
    <x v="69"/>
    <n v="1309"/>
    <x v="0"/>
    <x v="0"/>
    <x v="0"/>
    <x v="1"/>
    <x v="1"/>
    <s v="David Stanley"/>
    <x v="16"/>
    <x v="1"/>
    <x v="2"/>
    <x v="5"/>
  </r>
  <r>
    <s v="Mahoney, Lauren  "/>
    <x v="209"/>
    <x v="16"/>
    <n v="17"/>
    <n v="510"/>
    <x v="2"/>
    <d v="1986-07-07T00:00:00"/>
    <x v="1"/>
    <x v="1"/>
    <x v="0"/>
    <x v="0"/>
    <x v="69"/>
    <n v="1309"/>
    <x v="0"/>
    <x v="0"/>
    <x v="0"/>
    <x v="1"/>
    <x v="1"/>
    <s v="Ketsia Liebig"/>
    <x v="13"/>
    <x v="1"/>
    <x v="1"/>
    <x v="5"/>
  </r>
  <r>
    <s v="LaRotonda, William  "/>
    <x v="210"/>
    <x v="18"/>
    <n v="23"/>
    <n v="690"/>
    <x v="2"/>
    <d v="1984-04-26T00:00:00"/>
    <x v="0"/>
    <x v="4"/>
    <x v="0"/>
    <x v="1"/>
    <x v="69"/>
    <n v="1309"/>
    <x v="0"/>
    <x v="0"/>
    <x v="0"/>
    <x v="2"/>
    <x v="3"/>
    <s v="Brandon R. LeBlanc"/>
    <x v="16"/>
    <x v="1"/>
    <x v="1"/>
    <x v="5"/>
  </r>
  <r>
    <s v="Jhaveri, Sneha  "/>
    <x v="211"/>
    <x v="28"/>
    <n v="19"/>
    <n v="570"/>
    <x v="2"/>
    <d v="1964-04-13T00:00:00"/>
    <x v="1"/>
    <x v="0"/>
    <x v="0"/>
    <x v="0"/>
    <x v="69"/>
    <n v="1309"/>
    <x v="0"/>
    <x v="0"/>
    <x v="0"/>
    <x v="1"/>
    <x v="1"/>
    <s v="Kelley Spirea"/>
    <x v="20"/>
    <x v="1"/>
    <x v="0"/>
    <x v="5"/>
  </r>
  <r>
    <s v="Punjabhi, Louis  "/>
    <x v="212"/>
    <x v="36"/>
    <n v="16"/>
    <n v="480"/>
    <x v="2"/>
    <d v="1961-06-19T00:00:00"/>
    <x v="0"/>
    <x v="1"/>
    <x v="0"/>
    <x v="0"/>
    <x v="69"/>
    <n v="1309"/>
    <x v="0"/>
    <x v="0"/>
    <x v="0"/>
    <x v="1"/>
    <x v="1"/>
    <s v="Kelley Spirea"/>
    <x v="9"/>
    <x v="1"/>
    <x v="0"/>
    <x v="5"/>
  </r>
  <r>
    <s v="Gill, Whitney  "/>
    <x v="213"/>
    <x v="37"/>
    <n v="55"/>
    <n v="1650"/>
    <x v="19"/>
    <d v="1971-10-07T00:00:00"/>
    <x v="1"/>
    <x v="2"/>
    <x v="0"/>
    <x v="1"/>
    <x v="70"/>
    <n v="306"/>
    <x v="85"/>
    <x v="6"/>
    <x v="3"/>
    <x v="0"/>
    <x v="0"/>
    <s v="John Smith"/>
    <x v="6"/>
    <x v="1"/>
    <x v="2"/>
    <x v="6"/>
  </r>
  <r>
    <s v="Woodson, Jason"/>
    <x v="214"/>
    <x v="17"/>
    <n v="24.25"/>
    <n v="727.5"/>
    <x v="2"/>
    <d v="1985-11-05T00:00:00"/>
    <x v="0"/>
    <x v="1"/>
    <x v="0"/>
    <x v="0"/>
    <x v="70"/>
    <n v="1273"/>
    <x v="0"/>
    <x v="0"/>
    <x v="0"/>
    <x v="1"/>
    <x v="2"/>
    <s v="Kissy Sullivan"/>
    <x v="7"/>
    <x v="1"/>
    <x v="1"/>
    <x v="5"/>
  </r>
  <r>
    <s v="Desimone, Carl "/>
    <x v="215"/>
    <x v="32"/>
    <n v="20"/>
    <n v="600"/>
    <x v="2"/>
    <d v="1967-04-19T00:00:00"/>
    <x v="0"/>
    <x v="3"/>
    <x v="0"/>
    <x v="0"/>
    <x v="70"/>
    <n v="1273"/>
    <x v="0"/>
    <x v="0"/>
    <x v="0"/>
    <x v="1"/>
    <x v="1"/>
    <s v="Amy Dunn"/>
    <x v="8"/>
    <x v="2"/>
    <x v="0"/>
    <x v="5"/>
  </r>
  <r>
    <s v="Szabo, Andrew"/>
    <x v="216"/>
    <x v="7"/>
    <n v="48"/>
    <n v="1440"/>
    <x v="2"/>
    <d v="1983-06-05T00:00:00"/>
    <x v="0"/>
    <x v="1"/>
    <x v="0"/>
    <x v="0"/>
    <x v="70"/>
    <n v="1273"/>
    <x v="0"/>
    <x v="0"/>
    <x v="0"/>
    <x v="4"/>
    <x v="9"/>
    <s v="Alex Sweetwater"/>
    <x v="14"/>
    <x v="4"/>
    <x v="1"/>
    <x v="5"/>
  </r>
  <r>
    <s v="Billis, Helen"/>
    <x v="217"/>
    <x v="24"/>
    <n v="16"/>
    <n v="480"/>
    <x v="2"/>
    <d v="1989-01-09T00:00:00"/>
    <x v="1"/>
    <x v="3"/>
    <x v="0"/>
    <x v="0"/>
    <x v="70"/>
    <n v="1273"/>
    <x v="0"/>
    <x v="0"/>
    <x v="0"/>
    <x v="1"/>
    <x v="1"/>
    <s v="Brannon Miller"/>
    <x v="8"/>
    <x v="0"/>
    <x v="3"/>
    <x v="5"/>
  </r>
  <r>
    <s v="Johnston, Yen"/>
    <x v="218"/>
    <x v="8"/>
    <n v="25"/>
    <n v="750"/>
    <x v="2"/>
    <d v="1969-08-09T00:00:00"/>
    <x v="1"/>
    <x v="1"/>
    <x v="0"/>
    <x v="0"/>
    <x v="70"/>
    <n v="1273"/>
    <x v="0"/>
    <x v="0"/>
    <x v="0"/>
    <x v="1"/>
    <x v="2"/>
    <s v="Brannon Miller"/>
    <x v="8"/>
    <x v="4"/>
    <x v="2"/>
    <x v="5"/>
  </r>
  <r>
    <s v="Erilus, Angela"/>
    <x v="219"/>
    <x v="24"/>
    <n v="24"/>
    <n v="720"/>
    <x v="2"/>
    <d v="1989-08-25T00:00:00"/>
    <x v="1"/>
    <x v="0"/>
    <x v="0"/>
    <x v="0"/>
    <x v="70"/>
    <n v="1273"/>
    <x v="0"/>
    <x v="0"/>
    <x v="0"/>
    <x v="1"/>
    <x v="2"/>
    <s v="Michael Albert"/>
    <x v="2"/>
    <x v="2"/>
    <x v="3"/>
    <x v="5"/>
  </r>
  <r>
    <s v="Becker, Renee"/>
    <x v="220"/>
    <x v="13"/>
    <n v="43"/>
    <n v="1290"/>
    <x v="2"/>
    <d v="1986-04-04T00:00:00"/>
    <x v="1"/>
    <x v="1"/>
    <x v="0"/>
    <x v="0"/>
    <x v="70"/>
    <n v="520"/>
    <x v="86"/>
    <x v="14"/>
    <x v="3"/>
    <x v="3"/>
    <x v="18"/>
    <s v="Simon Roup"/>
    <x v="1"/>
    <x v="1"/>
    <x v="1"/>
    <x v="6"/>
  </r>
  <r>
    <s v="Faller, Megan "/>
    <x v="221"/>
    <x v="6"/>
    <n v="27"/>
    <n v="810"/>
    <x v="2"/>
    <d v="1978-09-22T00:00:00"/>
    <x v="1"/>
    <x v="3"/>
    <x v="0"/>
    <x v="1"/>
    <x v="70"/>
    <n v="1273"/>
    <x v="0"/>
    <x v="0"/>
    <x v="0"/>
    <x v="1"/>
    <x v="2"/>
    <s v="Elijiah Gray"/>
    <x v="8"/>
    <x v="1"/>
    <x v="1"/>
    <x v="5"/>
  </r>
  <r>
    <s v="Walker, Roger"/>
    <x v="222"/>
    <x v="2"/>
    <n v="22"/>
    <n v="660"/>
    <x v="2"/>
    <d v="1976-10-02T00:00:00"/>
    <x v="0"/>
    <x v="1"/>
    <x v="0"/>
    <x v="1"/>
    <x v="71"/>
    <n v="1231"/>
    <x v="0"/>
    <x v="0"/>
    <x v="0"/>
    <x v="1"/>
    <x v="2"/>
    <s v="Ketsia Liebig"/>
    <x v="9"/>
    <x v="1"/>
    <x v="2"/>
    <x v="1"/>
  </r>
  <r>
    <s v="Digitale, Alfred"/>
    <x v="223"/>
    <x v="3"/>
    <n v="56"/>
    <n v="1680"/>
    <x v="20"/>
    <d v="1988-09-14T00:00:00"/>
    <x v="0"/>
    <x v="3"/>
    <x v="0"/>
    <x v="4"/>
    <x v="71"/>
    <n v="1231"/>
    <x v="0"/>
    <x v="0"/>
    <x v="0"/>
    <x v="0"/>
    <x v="0"/>
    <s v="John Smith"/>
    <x v="2"/>
    <x v="1"/>
    <x v="3"/>
    <x v="1"/>
  </r>
  <r>
    <s v="Carter, Michelle "/>
    <x v="224"/>
    <x v="38"/>
    <n v="55"/>
    <n v="1650"/>
    <x v="17"/>
    <d v="1963-05-15T00:00:00"/>
    <x v="1"/>
    <x v="1"/>
    <x v="0"/>
    <x v="0"/>
    <x v="71"/>
    <n v="1231"/>
    <x v="0"/>
    <x v="0"/>
    <x v="0"/>
    <x v="0"/>
    <x v="0"/>
    <s v="John Smith"/>
    <x v="0"/>
    <x v="1"/>
    <x v="0"/>
    <x v="1"/>
  </r>
  <r>
    <s v="Dunn, Amy  "/>
    <x v="225"/>
    <x v="11"/>
    <n v="51"/>
    <n v="1530"/>
    <x v="2"/>
    <d v="1973-11-28T00:00:00"/>
    <x v="1"/>
    <x v="1"/>
    <x v="0"/>
    <x v="0"/>
    <x v="72"/>
    <n v="1200"/>
    <x v="0"/>
    <x v="0"/>
    <x v="0"/>
    <x v="1"/>
    <x v="6"/>
    <s v="Janet King"/>
    <x v="1"/>
    <x v="1"/>
    <x v="2"/>
    <x v="1"/>
  </r>
  <r>
    <s v="Buck, Edward"/>
    <x v="226"/>
    <x v="2"/>
    <n v="55"/>
    <n v="1650"/>
    <x v="2"/>
    <d v="1975-07-07T00:00:00"/>
    <x v="0"/>
    <x v="3"/>
    <x v="0"/>
    <x v="0"/>
    <x v="73"/>
    <n v="1189"/>
    <x v="0"/>
    <x v="0"/>
    <x v="0"/>
    <x v="0"/>
    <x v="0"/>
    <s v="Lynn Daneault"/>
    <x v="9"/>
    <x v="1"/>
    <x v="2"/>
    <x v="1"/>
  </r>
  <r>
    <s v="Girifalco, Evelyn"/>
    <x v="227"/>
    <x v="14"/>
    <n v="16"/>
    <n v="480"/>
    <x v="2"/>
    <d v="1980-08-05T00:00:00"/>
    <x v="1"/>
    <x v="1"/>
    <x v="0"/>
    <x v="3"/>
    <x v="73"/>
    <n v="1189"/>
    <x v="0"/>
    <x v="0"/>
    <x v="0"/>
    <x v="1"/>
    <x v="1"/>
    <s v="Amy Dunn"/>
    <x v="8"/>
    <x v="0"/>
    <x v="1"/>
    <x v="1"/>
  </r>
  <r>
    <s v="Chace, Beatrice "/>
    <x v="228"/>
    <x v="19"/>
    <n v="16"/>
    <n v="480"/>
    <x v="2"/>
    <d v="1951-02-01T00:00:00"/>
    <x v="1"/>
    <x v="1"/>
    <x v="0"/>
    <x v="0"/>
    <x v="73"/>
    <n v="1189"/>
    <x v="0"/>
    <x v="0"/>
    <x v="0"/>
    <x v="1"/>
    <x v="1"/>
    <s v="Michael Albert"/>
    <x v="1"/>
    <x v="1"/>
    <x v="4"/>
    <x v="1"/>
  </r>
  <r>
    <s v="Wolk, Hang  T"/>
    <x v="229"/>
    <x v="17"/>
    <n v="22"/>
    <n v="660"/>
    <x v="2"/>
    <d v="1985-04-20T00:00:00"/>
    <x v="1"/>
    <x v="1"/>
    <x v="0"/>
    <x v="0"/>
    <x v="73"/>
    <n v="1189"/>
    <x v="0"/>
    <x v="0"/>
    <x v="0"/>
    <x v="1"/>
    <x v="2"/>
    <s v="David Stanley"/>
    <x v="13"/>
    <x v="1"/>
    <x v="1"/>
    <x v="1"/>
  </r>
  <r>
    <s v="Steans, Tyrone  "/>
    <x v="230"/>
    <x v="16"/>
    <n v="29"/>
    <n v="870"/>
    <x v="2"/>
    <d v="1986-01-09T00:00:00"/>
    <x v="0"/>
    <x v="1"/>
    <x v="0"/>
    <x v="0"/>
    <x v="73"/>
    <n v="1189"/>
    <x v="0"/>
    <x v="0"/>
    <x v="0"/>
    <x v="2"/>
    <x v="3"/>
    <s v="Brandon R. LeBlanc"/>
    <x v="10"/>
    <x v="1"/>
    <x v="1"/>
    <x v="1"/>
  </r>
  <r>
    <s v="Buccheri, Joseph  "/>
    <x v="231"/>
    <x v="18"/>
    <n v="22"/>
    <n v="660"/>
    <x v="2"/>
    <d v="1983-07-28T00:00:00"/>
    <x v="0"/>
    <x v="1"/>
    <x v="0"/>
    <x v="0"/>
    <x v="73"/>
    <n v="1189"/>
    <x v="0"/>
    <x v="0"/>
    <x v="0"/>
    <x v="1"/>
    <x v="2"/>
    <s v="Webster Butler"/>
    <x v="5"/>
    <x v="1"/>
    <x v="1"/>
    <x v="1"/>
  </r>
  <r>
    <s v="Smith, Joe"/>
    <x v="232"/>
    <x v="28"/>
    <n v="22"/>
    <n v="660"/>
    <x v="2"/>
    <d v="1963-10-30T00:00:00"/>
    <x v="0"/>
    <x v="1"/>
    <x v="0"/>
    <x v="0"/>
    <x v="73"/>
    <n v="1189"/>
    <x v="0"/>
    <x v="0"/>
    <x v="0"/>
    <x v="1"/>
    <x v="2"/>
    <s v="Elijiah Gray"/>
    <x v="2"/>
    <x v="0"/>
    <x v="0"/>
    <x v="1"/>
  </r>
  <r>
    <s v="Terry, Sharlene "/>
    <x v="233"/>
    <x v="12"/>
    <n v="55"/>
    <n v="1650"/>
    <x v="21"/>
    <d v="1965-07-05T00:00:00"/>
    <x v="1"/>
    <x v="1"/>
    <x v="0"/>
    <x v="1"/>
    <x v="73"/>
    <n v="1189"/>
    <x v="0"/>
    <x v="0"/>
    <x v="0"/>
    <x v="0"/>
    <x v="0"/>
    <s v="Lynn Daneault"/>
    <x v="6"/>
    <x v="1"/>
    <x v="0"/>
    <x v="1"/>
  </r>
  <r>
    <s v="Sander, Kamrin"/>
    <x v="234"/>
    <x v="3"/>
    <n v="21"/>
    <n v="630"/>
    <x v="2"/>
    <d v="1988-10-07T00:00:00"/>
    <x v="1"/>
    <x v="3"/>
    <x v="0"/>
    <x v="1"/>
    <x v="73"/>
    <n v="1189"/>
    <x v="0"/>
    <x v="0"/>
    <x v="0"/>
    <x v="1"/>
    <x v="1"/>
    <s v="Elijiah Gray"/>
    <x v="20"/>
    <x v="1"/>
    <x v="3"/>
    <x v="1"/>
  </r>
  <r>
    <s v="Zima, Colleen"/>
    <x v="235"/>
    <x v="6"/>
    <n v="15"/>
    <n v="450"/>
    <x v="2"/>
    <d v="1978-08-17T00:00:00"/>
    <x v="1"/>
    <x v="2"/>
    <x v="0"/>
    <x v="2"/>
    <x v="73"/>
    <n v="1189"/>
    <x v="0"/>
    <x v="0"/>
    <x v="0"/>
    <x v="1"/>
    <x v="1"/>
    <s v="David Stanley"/>
    <x v="20"/>
    <x v="1"/>
    <x v="1"/>
    <x v="1"/>
  </r>
  <r>
    <s v="Mullaney, Howard"/>
    <x v="236"/>
    <x v="2"/>
    <n v="55"/>
    <n v="1650"/>
    <x v="22"/>
    <d v="1975-02-11T00:00:00"/>
    <x v="0"/>
    <x v="1"/>
    <x v="0"/>
    <x v="3"/>
    <x v="73"/>
    <n v="1189"/>
    <x v="0"/>
    <x v="0"/>
    <x v="0"/>
    <x v="0"/>
    <x v="0"/>
    <s v="John Smith"/>
    <x v="10"/>
    <x v="3"/>
    <x v="2"/>
    <x v="1"/>
  </r>
  <r>
    <s v="Shepard, Anita "/>
    <x v="237"/>
    <x v="23"/>
    <n v="47"/>
    <n v="1410"/>
    <x v="2"/>
    <d v="1981-04-14T00:00:00"/>
    <x v="1"/>
    <x v="3"/>
    <x v="0"/>
    <x v="0"/>
    <x v="74"/>
    <n v="1188"/>
    <x v="0"/>
    <x v="0"/>
    <x v="0"/>
    <x v="3"/>
    <x v="22"/>
    <s v="Peter Monroe"/>
    <x v="7"/>
    <x v="1"/>
    <x v="1"/>
    <x v="1"/>
  </r>
  <r>
    <s v="Lajiri,  Jyoti"/>
    <x v="238"/>
    <x v="13"/>
    <n v="56.2"/>
    <n v="1686"/>
    <x v="2"/>
    <d v="1986-04-23T00:00:00"/>
    <x v="0"/>
    <x v="3"/>
    <x v="0"/>
    <x v="0"/>
    <x v="75"/>
    <n v="1177"/>
    <x v="0"/>
    <x v="0"/>
    <x v="2"/>
    <x v="3"/>
    <x v="23"/>
    <s v="Peter Monroe"/>
    <x v="9"/>
    <x v="1"/>
    <x v="1"/>
    <x v="1"/>
  </r>
  <r>
    <s v="Nowlan, Kristie"/>
    <x v="239"/>
    <x v="13"/>
    <n v="26.39"/>
    <n v="791.7"/>
    <x v="2"/>
    <d v="1985-11-23T00:00:00"/>
    <x v="1"/>
    <x v="1"/>
    <x v="0"/>
    <x v="0"/>
    <x v="75"/>
    <n v="1177"/>
    <x v="0"/>
    <x v="0"/>
    <x v="0"/>
    <x v="1"/>
    <x v="2"/>
    <s v="Elijiah Gray"/>
    <x v="15"/>
    <x v="1"/>
    <x v="1"/>
    <x v="1"/>
  </r>
  <r>
    <s v="Engdahl, Jean"/>
    <x v="240"/>
    <x v="11"/>
    <n v="21.25"/>
    <n v="637.5"/>
    <x v="2"/>
    <d v="1974-05-31T00:00:00"/>
    <x v="0"/>
    <x v="1"/>
    <x v="0"/>
    <x v="0"/>
    <x v="75"/>
    <n v="1177"/>
    <x v="0"/>
    <x v="0"/>
    <x v="0"/>
    <x v="1"/>
    <x v="1"/>
    <s v="Kelley Spirea"/>
    <x v="14"/>
    <x v="1"/>
    <x v="2"/>
    <x v="1"/>
  </r>
  <r>
    <s v="South, Joe"/>
    <x v="241"/>
    <x v="26"/>
    <n v="53"/>
    <n v="1590"/>
    <x v="3"/>
    <d v="1965-09-09T00:00:00"/>
    <x v="0"/>
    <x v="1"/>
    <x v="0"/>
    <x v="0"/>
    <x v="75"/>
    <n v="1177"/>
    <x v="0"/>
    <x v="0"/>
    <x v="0"/>
    <x v="3"/>
    <x v="23"/>
    <s v="Peter Monroe"/>
    <x v="9"/>
    <x v="5"/>
    <x v="0"/>
    <x v="1"/>
  </r>
  <r>
    <s v="Murray, Thomas"/>
    <x v="242"/>
    <x v="3"/>
    <n v="35.5"/>
    <n v="1065"/>
    <x v="12"/>
    <d v="1988-04-07T00:00:00"/>
    <x v="0"/>
    <x v="4"/>
    <x v="0"/>
    <x v="1"/>
    <x v="75"/>
    <n v="1177"/>
    <x v="0"/>
    <x v="0"/>
    <x v="0"/>
    <x v="3"/>
    <x v="18"/>
    <s v="Simon Roup"/>
    <x v="3"/>
    <x v="4"/>
    <x v="3"/>
    <x v="1"/>
  </r>
  <r>
    <s v="Daniele, Ann  "/>
    <x v="243"/>
    <x v="34"/>
    <n v="54.1"/>
    <n v="1623"/>
    <x v="3"/>
    <d v="1952-01-18T00:00:00"/>
    <x v="1"/>
    <x v="3"/>
    <x v="0"/>
    <x v="0"/>
    <x v="75"/>
    <n v="1177"/>
    <x v="0"/>
    <x v="0"/>
    <x v="2"/>
    <x v="3"/>
    <x v="23"/>
    <s v="Peter Monroe"/>
    <x v="7"/>
    <x v="1"/>
    <x v="4"/>
    <x v="1"/>
  </r>
  <r>
    <s v="Petrowsky, Thelma"/>
    <x v="244"/>
    <x v="17"/>
    <n v="42.75"/>
    <n v="1282.5"/>
    <x v="2"/>
    <d v="1984-09-16T00:00:00"/>
    <x v="1"/>
    <x v="3"/>
    <x v="0"/>
    <x v="2"/>
    <x v="75"/>
    <n v="1177"/>
    <x v="0"/>
    <x v="0"/>
    <x v="0"/>
    <x v="3"/>
    <x v="18"/>
    <s v="Simon Roup"/>
    <x v="9"/>
    <x v="4"/>
    <x v="1"/>
    <x v="1"/>
  </r>
  <r>
    <s v="Andreola, Colby"/>
    <x v="245"/>
    <x v="6"/>
    <n v="47.6"/>
    <n v="1428"/>
    <x v="2"/>
    <d v="1979-05-24T00:00:00"/>
    <x v="1"/>
    <x v="1"/>
    <x v="0"/>
    <x v="0"/>
    <x v="75"/>
    <n v="1177"/>
    <x v="0"/>
    <x v="0"/>
    <x v="0"/>
    <x v="4"/>
    <x v="9"/>
    <s v="Alex Sweetwater"/>
    <x v="7"/>
    <x v="1"/>
    <x v="1"/>
    <x v="1"/>
  </r>
  <r>
    <s v="Jeremy Prater"/>
    <x v="246"/>
    <x v="11"/>
    <n v="56"/>
    <n v="1680"/>
    <x v="23"/>
    <d v="1974-09-05T00:00:00"/>
    <x v="0"/>
    <x v="3"/>
    <x v="0"/>
    <x v="0"/>
    <x v="76"/>
    <n v="1122"/>
    <x v="0"/>
    <x v="0"/>
    <x v="0"/>
    <x v="0"/>
    <x v="0"/>
    <s v="Lynn Daneault"/>
    <x v="16"/>
    <x v="2"/>
    <x v="2"/>
    <x v="1"/>
  </r>
  <r>
    <s v="Gonzales, Ricardo"/>
    <x v="247"/>
    <x v="30"/>
    <n v="55.5"/>
    <n v="1665"/>
    <x v="24"/>
    <d v="1954-12-10T00:00:00"/>
    <x v="0"/>
    <x v="3"/>
    <x v="0"/>
    <x v="0"/>
    <x v="76"/>
    <n v="1122"/>
    <x v="0"/>
    <x v="0"/>
    <x v="0"/>
    <x v="0"/>
    <x v="0"/>
    <s v="John Smith"/>
    <x v="6"/>
    <x v="1"/>
    <x v="4"/>
    <x v="1"/>
  </r>
  <r>
    <s v="Good, Susan"/>
    <x v="248"/>
    <x v="13"/>
    <n v="24.25"/>
    <n v="727.5"/>
    <x v="2"/>
    <d v="1986-05-25T00:00:00"/>
    <x v="1"/>
    <x v="3"/>
    <x v="0"/>
    <x v="0"/>
    <x v="76"/>
    <n v="1122"/>
    <x v="0"/>
    <x v="0"/>
    <x v="2"/>
    <x v="1"/>
    <x v="2"/>
    <s v="David Stanley"/>
    <x v="8"/>
    <x v="1"/>
    <x v="1"/>
    <x v="1"/>
  </r>
  <r>
    <s v="Newman, Richard "/>
    <x v="249"/>
    <x v="15"/>
    <n v="21"/>
    <n v="630"/>
    <x v="2"/>
    <d v="1977-08-04T00:00:00"/>
    <x v="0"/>
    <x v="3"/>
    <x v="0"/>
    <x v="0"/>
    <x v="76"/>
    <n v="1122"/>
    <x v="0"/>
    <x v="0"/>
    <x v="2"/>
    <x v="1"/>
    <x v="1"/>
    <s v="Ketsia Liebig"/>
    <x v="20"/>
    <x v="1"/>
    <x v="2"/>
    <x v="1"/>
  </r>
  <r>
    <s v="Dickinson, Geoff "/>
    <x v="250"/>
    <x v="7"/>
    <n v="21"/>
    <n v="630"/>
    <x v="2"/>
    <d v="1982-11-15T00:00:00"/>
    <x v="0"/>
    <x v="1"/>
    <x v="0"/>
    <x v="0"/>
    <x v="76"/>
    <n v="1122"/>
    <x v="0"/>
    <x v="0"/>
    <x v="0"/>
    <x v="1"/>
    <x v="1"/>
    <s v="Ketsia Liebig"/>
    <x v="2"/>
    <x v="1"/>
    <x v="1"/>
    <x v="1"/>
  </r>
  <r>
    <s v="Harrison, Kara"/>
    <x v="251"/>
    <x v="11"/>
    <n v="20"/>
    <n v="600"/>
    <x v="2"/>
    <d v="1974-02-05T00:00:00"/>
    <x v="1"/>
    <x v="3"/>
    <x v="0"/>
    <x v="0"/>
    <x v="76"/>
    <n v="1122"/>
    <x v="0"/>
    <x v="0"/>
    <x v="0"/>
    <x v="1"/>
    <x v="1"/>
    <s v="Amy Dunn"/>
    <x v="6"/>
    <x v="0"/>
    <x v="2"/>
    <x v="1"/>
  </r>
  <r>
    <s v="Chan, Lin"/>
    <x v="252"/>
    <x v="6"/>
    <n v="19.5"/>
    <n v="585"/>
    <x v="2"/>
    <d v="1979-12-02T00:00:00"/>
    <x v="1"/>
    <x v="1"/>
    <x v="0"/>
    <x v="0"/>
    <x v="76"/>
    <n v="1122"/>
    <x v="0"/>
    <x v="0"/>
    <x v="0"/>
    <x v="1"/>
    <x v="1"/>
    <s v="Elijiah Gray"/>
    <x v="10"/>
    <x v="1"/>
    <x v="1"/>
    <x v="1"/>
  </r>
  <r>
    <s v="Singh, Nan "/>
    <x v="253"/>
    <x v="4"/>
    <n v="16.559999999999999"/>
    <n v="496.79999999999995"/>
    <x v="2"/>
    <d v="1988-05-19T00:00:00"/>
    <x v="1"/>
    <x v="1"/>
    <x v="0"/>
    <x v="0"/>
    <x v="77"/>
    <n v="1091"/>
    <x v="0"/>
    <x v="0"/>
    <x v="0"/>
    <x v="2"/>
    <x v="14"/>
    <s v="Brandon R. LeBlanc"/>
    <x v="16"/>
    <x v="6"/>
    <x v="1"/>
    <x v="1"/>
  </r>
  <r>
    <s v="Gray, Elijiah  "/>
    <x v="254"/>
    <x v="1"/>
    <n v="54"/>
    <n v="1620"/>
    <x v="2"/>
    <d v="1981-11-07T00:00:00"/>
    <x v="0"/>
    <x v="4"/>
    <x v="0"/>
    <x v="0"/>
    <x v="78"/>
    <n v="1059"/>
    <x v="0"/>
    <x v="0"/>
    <x v="0"/>
    <x v="1"/>
    <x v="6"/>
    <s v="Janet King"/>
    <x v="9"/>
    <x v="1"/>
    <x v="1"/>
    <x v="1"/>
  </r>
  <r>
    <s v="Lydon, Allison"/>
    <x v="255"/>
    <x v="2"/>
    <n v="20"/>
    <n v="600"/>
    <x v="2"/>
    <d v="1975-10-22T00:00:00"/>
    <x v="1"/>
    <x v="3"/>
    <x v="0"/>
    <x v="1"/>
    <x v="79"/>
    <n v="1049"/>
    <x v="0"/>
    <x v="0"/>
    <x v="2"/>
    <x v="1"/>
    <x v="1"/>
    <s v="Elijiah Gray"/>
    <x v="16"/>
    <x v="5"/>
    <x v="2"/>
    <x v="1"/>
  </r>
  <r>
    <s v="Howard, Estelle"/>
    <x v="256"/>
    <x v="13"/>
    <n v="21.5"/>
    <n v="645"/>
    <x v="2"/>
    <d v="1985-09-16T00:00:00"/>
    <x v="1"/>
    <x v="3"/>
    <x v="0"/>
    <x v="0"/>
    <x v="79"/>
    <n v="58"/>
    <x v="87"/>
    <x v="7"/>
    <x v="1"/>
    <x v="2"/>
    <x v="14"/>
    <s v="Brandon R. LeBlanc"/>
    <x v="2"/>
    <x v="6"/>
    <x v="1"/>
    <x v="10"/>
  </r>
  <r>
    <s v="Givens, Myriam"/>
    <x v="257"/>
    <x v="24"/>
    <n v="55"/>
    <n v="1650"/>
    <x v="25"/>
    <d v="1989-09-22T00:00:00"/>
    <x v="1"/>
    <x v="1"/>
    <x v="0"/>
    <x v="0"/>
    <x v="79"/>
    <n v="1049"/>
    <x v="0"/>
    <x v="0"/>
    <x v="0"/>
    <x v="0"/>
    <x v="0"/>
    <s v="Lynn Daneault"/>
    <x v="2"/>
    <x v="5"/>
    <x v="3"/>
    <x v="1"/>
  </r>
  <r>
    <s v="Morway, Tanya"/>
    <x v="258"/>
    <x v="6"/>
    <n v="27"/>
    <n v="810"/>
    <x v="2"/>
    <d v="1979-04-04T00:00:00"/>
    <x v="1"/>
    <x v="3"/>
    <x v="0"/>
    <x v="0"/>
    <x v="79"/>
    <n v="1049"/>
    <x v="0"/>
    <x v="0"/>
    <x v="0"/>
    <x v="3"/>
    <x v="22"/>
    <s v="Peter Monroe"/>
    <x v="6"/>
    <x v="1"/>
    <x v="1"/>
    <x v="1"/>
  </r>
  <r>
    <s v="Hernandez, Daniff"/>
    <x v="259"/>
    <x v="16"/>
    <n v="40.1"/>
    <n v="1203"/>
    <x v="2"/>
    <d v="1986-07-08T00:00:00"/>
    <x v="0"/>
    <x v="3"/>
    <x v="0"/>
    <x v="1"/>
    <x v="79"/>
    <n v="6"/>
    <x v="88"/>
    <x v="15"/>
    <x v="3"/>
    <x v="3"/>
    <x v="18"/>
    <s v="Simon Roup"/>
    <x v="9"/>
    <x v="6"/>
    <x v="1"/>
    <x v="10"/>
  </r>
  <r>
    <s v="Roby, Lori "/>
    <x v="260"/>
    <x v="1"/>
    <n v="39.549999999999997"/>
    <n v="1186.5"/>
    <x v="2"/>
    <d v="1981-11-10T00:00:00"/>
    <x v="1"/>
    <x v="3"/>
    <x v="0"/>
    <x v="0"/>
    <x v="79"/>
    <n v="1049"/>
    <x v="0"/>
    <x v="0"/>
    <x v="0"/>
    <x v="3"/>
    <x v="18"/>
    <s v="Simon Roup"/>
    <x v="9"/>
    <x v="1"/>
    <x v="1"/>
    <x v="1"/>
  </r>
  <r>
    <s v="Goble, Taisha"/>
    <x v="261"/>
    <x v="37"/>
    <n v="48.5"/>
    <n v="1455"/>
    <x v="2"/>
    <d v="1971-10-23T00:00:00"/>
    <x v="1"/>
    <x v="1"/>
    <x v="0"/>
    <x v="0"/>
    <x v="79"/>
    <n v="27"/>
    <x v="89"/>
    <x v="15"/>
    <x v="3"/>
    <x v="3"/>
    <x v="18"/>
    <s v="Simon Roup"/>
    <x v="15"/>
    <x v="1"/>
    <x v="2"/>
    <x v="10"/>
  </r>
  <r>
    <s v="Boutwell, Bonalyn"/>
    <x v="262"/>
    <x v="16"/>
    <n v="34.950000000000003"/>
    <n v="1048.5"/>
    <x v="2"/>
    <d v="1987-04-04T00:00:00"/>
    <x v="1"/>
    <x v="3"/>
    <x v="0"/>
    <x v="2"/>
    <x v="79"/>
    <n v="1049"/>
    <x v="0"/>
    <x v="0"/>
    <x v="0"/>
    <x v="2"/>
    <x v="4"/>
    <s v="Brandon R. LeBlanc"/>
    <x v="3"/>
    <x v="5"/>
    <x v="1"/>
    <x v="1"/>
  </r>
  <r>
    <s v="Ait Sidi, Karthikeyan   "/>
    <x v="263"/>
    <x v="5"/>
    <n v="62"/>
    <n v="1860"/>
    <x v="2"/>
    <d v="1975-05-05T00:00:00"/>
    <x v="0"/>
    <x v="3"/>
    <x v="0"/>
    <x v="0"/>
    <x v="80"/>
    <n v="444"/>
    <x v="90"/>
    <x v="5"/>
    <x v="1"/>
    <x v="3"/>
    <x v="19"/>
    <s v="Simon Roup"/>
    <x v="21"/>
    <x v="1"/>
    <x v="2"/>
    <x v="6"/>
  </r>
  <r>
    <s v="Warfield, Sarah"/>
    <x v="264"/>
    <x v="9"/>
    <n v="55.2"/>
    <n v="1656"/>
    <x v="2"/>
    <d v="1978-02-05T00:00:00"/>
    <x v="1"/>
    <x v="2"/>
    <x v="0"/>
    <x v="2"/>
    <x v="80"/>
    <n v="1007"/>
    <x v="0"/>
    <x v="0"/>
    <x v="0"/>
    <x v="3"/>
    <x v="23"/>
    <s v="Peter Monroe"/>
    <x v="9"/>
    <x v="6"/>
    <x v="2"/>
    <x v="1"/>
  </r>
  <r>
    <s v="Zhou, Julia"/>
    <x v="265"/>
    <x v="6"/>
    <n v="31.4"/>
    <n v="942"/>
    <x v="2"/>
    <d v="1979-02-24T00:00:00"/>
    <x v="1"/>
    <x v="1"/>
    <x v="0"/>
    <x v="0"/>
    <x v="80"/>
    <n v="1007"/>
    <x v="0"/>
    <x v="0"/>
    <x v="0"/>
    <x v="3"/>
    <x v="18"/>
    <s v="Simon Roup"/>
    <x v="9"/>
    <x v="5"/>
    <x v="1"/>
    <x v="1"/>
  </r>
  <r>
    <s v="Cisco, Anthony"/>
    <x v="266"/>
    <x v="24"/>
    <n v="42"/>
    <n v="1260"/>
    <x v="2"/>
    <d v="1989-11-24T00:00:00"/>
    <x v="0"/>
    <x v="3"/>
    <x v="0"/>
    <x v="0"/>
    <x v="80"/>
    <n v="1007"/>
    <x v="0"/>
    <x v="0"/>
    <x v="0"/>
    <x v="3"/>
    <x v="22"/>
    <s v="Peter Monroe"/>
    <x v="17"/>
    <x v="6"/>
    <x v="3"/>
    <x v="1"/>
  </r>
  <r>
    <s v="Rogers, Ivan"/>
    <x v="267"/>
    <x v="16"/>
    <n v="42.2"/>
    <n v="1266"/>
    <x v="2"/>
    <d v="1986-08-26T00:00:00"/>
    <x v="0"/>
    <x v="3"/>
    <x v="0"/>
    <x v="0"/>
    <x v="80"/>
    <n v="1007"/>
    <x v="0"/>
    <x v="0"/>
    <x v="0"/>
    <x v="3"/>
    <x v="18"/>
    <s v="Simon Roup"/>
    <x v="2"/>
    <x v="6"/>
    <x v="1"/>
    <x v="1"/>
  </r>
  <r>
    <s v="Merlos, Carlos"/>
    <x v="268"/>
    <x v="4"/>
    <n v="43"/>
    <n v="1290"/>
    <x v="2"/>
    <d v="1987-06-18T00:00:00"/>
    <x v="0"/>
    <x v="1"/>
    <x v="0"/>
    <x v="0"/>
    <x v="80"/>
    <n v="1007"/>
    <x v="0"/>
    <x v="0"/>
    <x v="0"/>
    <x v="3"/>
    <x v="22"/>
    <s v="Peter Monroe"/>
    <x v="7"/>
    <x v="6"/>
    <x v="1"/>
    <x v="1"/>
  </r>
  <r>
    <s v="Turpin, Jumil"/>
    <x v="269"/>
    <x v="10"/>
    <n v="49.1"/>
    <n v="1473"/>
    <x v="2"/>
    <d v="1969-03-31T00:00:00"/>
    <x v="0"/>
    <x v="3"/>
    <x v="2"/>
    <x v="0"/>
    <x v="80"/>
    <n v="1007"/>
    <x v="0"/>
    <x v="0"/>
    <x v="0"/>
    <x v="3"/>
    <x v="22"/>
    <s v="Peter Monroe"/>
    <x v="9"/>
    <x v="6"/>
    <x v="2"/>
    <x v="1"/>
  </r>
  <r>
    <s v="Horton, Jayne"/>
    <x v="270"/>
    <x v="18"/>
    <n v="34"/>
    <n v="1020"/>
    <x v="2"/>
    <d v="1984-02-21T00:00:00"/>
    <x v="1"/>
    <x v="1"/>
    <x v="0"/>
    <x v="0"/>
    <x v="80"/>
    <n v="1007"/>
    <x v="0"/>
    <x v="0"/>
    <x v="0"/>
    <x v="3"/>
    <x v="18"/>
    <s v="Simon Roup"/>
    <x v="15"/>
    <x v="6"/>
    <x v="1"/>
    <x v="1"/>
  </r>
  <r>
    <s v="Medeiros, Jennifer"/>
    <x v="271"/>
    <x v="15"/>
    <n v="20"/>
    <n v="600"/>
    <x v="2"/>
    <d v="1976-09-22T00:00:00"/>
    <x v="1"/>
    <x v="1"/>
    <x v="0"/>
    <x v="0"/>
    <x v="80"/>
    <n v="1007"/>
    <x v="0"/>
    <x v="0"/>
    <x v="0"/>
    <x v="1"/>
    <x v="1"/>
    <s v="Michael Albert"/>
    <x v="6"/>
    <x v="6"/>
    <x v="2"/>
    <x v="1"/>
  </r>
  <r>
    <s v="Garcia, Raul"/>
    <x v="272"/>
    <x v="13"/>
    <n v="19"/>
    <n v="570"/>
    <x v="2"/>
    <d v="1985-09-15T00:00:00"/>
    <x v="0"/>
    <x v="1"/>
    <x v="0"/>
    <x v="0"/>
    <x v="80"/>
    <n v="1007"/>
    <x v="0"/>
    <x v="0"/>
    <x v="0"/>
    <x v="1"/>
    <x v="1"/>
    <s v="David Stanley"/>
    <x v="9"/>
    <x v="6"/>
    <x v="1"/>
    <x v="1"/>
  </r>
  <r>
    <s v="Gentry, Mildred"/>
    <x v="273"/>
    <x v="21"/>
    <n v="19"/>
    <n v="570"/>
    <x v="2"/>
    <d v="1990-01-10T00:00:00"/>
    <x v="1"/>
    <x v="3"/>
    <x v="0"/>
    <x v="1"/>
    <x v="80"/>
    <n v="1007"/>
    <x v="0"/>
    <x v="0"/>
    <x v="0"/>
    <x v="1"/>
    <x v="1"/>
    <s v="Michael Albert"/>
    <x v="8"/>
    <x v="6"/>
    <x v="3"/>
    <x v="1"/>
  </r>
  <r>
    <s v="McCarthy, Brigit"/>
    <x v="274"/>
    <x v="16"/>
    <n v="26"/>
    <n v="780"/>
    <x v="2"/>
    <d v="1987-05-21T00:00:00"/>
    <x v="1"/>
    <x v="1"/>
    <x v="0"/>
    <x v="0"/>
    <x v="80"/>
    <n v="1007"/>
    <x v="0"/>
    <x v="0"/>
    <x v="0"/>
    <x v="1"/>
    <x v="2"/>
    <s v="Ketsia Liebig"/>
    <x v="13"/>
    <x v="6"/>
    <x v="1"/>
    <x v="1"/>
  </r>
  <r>
    <s v="Gonzalez, Maria"/>
    <x v="275"/>
    <x v="23"/>
    <n v="39"/>
    <n v="1170"/>
    <x v="2"/>
    <d v="1981-04-16T00:00:00"/>
    <x v="1"/>
    <x v="0"/>
    <x v="0"/>
    <x v="0"/>
    <x v="81"/>
    <n v="975"/>
    <x v="0"/>
    <x v="0"/>
    <x v="0"/>
    <x v="3"/>
    <x v="22"/>
    <s v="Peter Monroe"/>
    <x v="9"/>
    <x v="1"/>
    <x v="1"/>
    <x v="1"/>
  </r>
  <r>
    <s v="Tredinnick, Neville "/>
    <x v="276"/>
    <x v="4"/>
    <n v="28"/>
    <n v="840"/>
    <x v="2"/>
    <d v="1988-05-05T00:00:00"/>
    <x v="0"/>
    <x v="3"/>
    <x v="0"/>
    <x v="0"/>
    <x v="81"/>
    <n v="218"/>
    <x v="91"/>
    <x v="12"/>
    <x v="1"/>
    <x v="3"/>
    <x v="22"/>
    <s v="Peter Monroe"/>
    <x v="6"/>
    <x v="1"/>
    <x v="1"/>
    <x v="6"/>
  </r>
  <r>
    <s v="Bacong, Alejandro "/>
    <x v="277"/>
    <x v="4"/>
    <n v="45"/>
    <n v="1350"/>
    <x v="2"/>
    <d v="1988-07-01T00:00:00"/>
    <x v="0"/>
    <x v="4"/>
    <x v="0"/>
    <x v="0"/>
    <x v="81"/>
    <n v="975"/>
    <x v="0"/>
    <x v="0"/>
    <x v="0"/>
    <x v="3"/>
    <x v="22"/>
    <s v="Peter Monroe"/>
    <x v="15"/>
    <x v="5"/>
    <x v="1"/>
    <x v="1"/>
  </r>
  <r>
    <s v="Simard, Kramer"/>
    <x v="278"/>
    <x v="8"/>
    <n v="30.2"/>
    <n v="906"/>
    <x v="2"/>
    <d v="1970-08-02T00:00:00"/>
    <x v="0"/>
    <x v="3"/>
    <x v="0"/>
    <x v="0"/>
    <x v="81"/>
    <n v="975"/>
    <x v="0"/>
    <x v="0"/>
    <x v="0"/>
    <x v="3"/>
    <x v="18"/>
    <s v="Simon Roup"/>
    <x v="9"/>
    <x v="5"/>
    <x v="2"/>
    <x v="1"/>
  </r>
  <r>
    <s v="Dolan, Linda"/>
    <x v="279"/>
    <x v="3"/>
    <n v="37"/>
    <n v="1110"/>
    <x v="2"/>
    <d v="1988-07-18T00:00:00"/>
    <x v="1"/>
    <x v="3"/>
    <x v="0"/>
    <x v="0"/>
    <x v="81"/>
    <n v="975"/>
    <x v="0"/>
    <x v="0"/>
    <x v="0"/>
    <x v="3"/>
    <x v="22"/>
    <s v="Peter Monroe"/>
    <x v="9"/>
    <x v="5"/>
    <x v="3"/>
    <x v="1"/>
  </r>
  <r>
    <s v="Johnson, Noelle "/>
    <x v="280"/>
    <x v="16"/>
    <n v="40"/>
    <n v="1200"/>
    <x v="26"/>
    <d v="1986-07-11T00:00:00"/>
    <x v="1"/>
    <x v="3"/>
    <x v="0"/>
    <x v="2"/>
    <x v="81"/>
    <n v="975"/>
    <x v="0"/>
    <x v="0"/>
    <x v="2"/>
    <x v="3"/>
    <x v="18"/>
    <s v="Simon Roup"/>
    <x v="15"/>
    <x v="5"/>
    <x v="1"/>
    <x v="1"/>
  </r>
  <r>
    <s v="Roehrich, Bianca"/>
    <x v="281"/>
    <x v="25"/>
    <n v="58.5"/>
    <n v="1755"/>
    <x v="26"/>
    <d v="1973-05-27T00:00:00"/>
    <x v="1"/>
    <x v="1"/>
    <x v="0"/>
    <x v="0"/>
    <x v="81"/>
    <n v="163"/>
    <x v="92"/>
    <x v="2"/>
    <x v="1"/>
    <x v="3"/>
    <x v="19"/>
    <s v="Simon Roup"/>
    <x v="7"/>
    <x v="5"/>
    <x v="2"/>
    <x v="10"/>
  </r>
  <r>
    <s v="Salter, Jason"/>
    <x v="282"/>
    <x v="4"/>
    <n v="45"/>
    <n v="1350"/>
    <x v="26"/>
    <d v="1987-12-17T00:00:00"/>
    <x v="0"/>
    <x v="4"/>
    <x v="0"/>
    <x v="1"/>
    <x v="81"/>
    <n v="183"/>
    <x v="93"/>
    <x v="10"/>
    <x v="1"/>
    <x v="3"/>
    <x v="18"/>
    <s v="Simon Roup"/>
    <x v="7"/>
    <x v="5"/>
    <x v="1"/>
    <x v="6"/>
  </r>
  <r>
    <s v="Cornett, Lisa "/>
    <x v="283"/>
    <x v="15"/>
    <n v="15.75"/>
    <n v="472.5"/>
    <x v="26"/>
    <d v="1977-03-31T00:00:00"/>
    <x v="1"/>
    <x v="3"/>
    <x v="0"/>
    <x v="0"/>
    <x v="81"/>
    <n v="975"/>
    <x v="0"/>
    <x v="0"/>
    <x v="0"/>
    <x v="1"/>
    <x v="1"/>
    <s v="Kelley Spirea"/>
    <x v="0"/>
    <x v="5"/>
    <x v="2"/>
    <x v="1"/>
  </r>
  <r>
    <s v="Ozark, Travis"/>
    <x v="284"/>
    <x v="1"/>
    <n v="55"/>
    <n v="1650"/>
    <x v="27"/>
    <d v="1982-05-19T00:00:00"/>
    <x v="0"/>
    <x v="1"/>
    <x v="0"/>
    <x v="0"/>
    <x v="81"/>
    <n v="975"/>
    <x v="0"/>
    <x v="0"/>
    <x v="0"/>
    <x v="0"/>
    <x v="0"/>
    <s v="John Smith"/>
    <x v="16"/>
    <x v="5"/>
    <x v="1"/>
    <x v="1"/>
  </r>
  <r>
    <s v="Sullivan, Timothy"/>
    <x v="285"/>
    <x v="7"/>
    <n v="19"/>
    <n v="570"/>
    <x v="26"/>
    <d v="1982-07-10T00:00:00"/>
    <x v="0"/>
    <x v="3"/>
    <x v="0"/>
    <x v="0"/>
    <x v="81"/>
    <n v="975"/>
    <x v="0"/>
    <x v="0"/>
    <x v="0"/>
    <x v="1"/>
    <x v="1"/>
    <s v="Michael Albert"/>
    <x v="5"/>
    <x v="5"/>
    <x v="1"/>
    <x v="1"/>
  </r>
  <r>
    <s v="Hutter, Rosalie"/>
    <x v="286"/>
    <x v="22"/>
    <n v="28"/>
    <n v="840"/>
    <x v="26"/>
    <d v="1992-07-05T00:00:00"/>
    <x v="1"/>
    <x v="0"/>
    <x v="0"/>
    <x v="0"/>
    <x v="82"/>
    <n v="970"/>
    <x v="0"/>
    <x v="16"/>
    <x v="4"/>
    <x v="1"/>
    <x v="2"/>
    <s v="Webster Butler"/>
    <x v="4"/>
    <x v="6"/>
    <x v="3"/>
    <x v="1"/>
  </r>
  <r>
    <s v="Von Massenbach, Anna"/>
    <x v="287"/>
    <x v="17"/>
    <n v="20"/>
    <n v="600"/>
    <x v="26"/>
    <d v="1985-06-04T00:00:00"/>
    <x v="1"/>
    <x v="1"/>
    <x v="0"/>
    <x v="0"/>
    <x v="83"/>
    <n v="969"/>
    <x v="0"/>
    <x v="16"/>
    <x v="4"/>
    <x v="1"/>
    <x v="1"/>
    <s v="Michael Albert"/>
    <x v="13"/>
    <x v="6"/>
    <x v="1"/>
    <x v="1"/>
  </r>
  <r>
    <s v="Fernandes, Nilson  "/>
    <x v="288"/>
    <x v="24"/>
    <n v="18"/>
    <n v="540"/>
    <x v="26"/>
    <d v="1989-10-18T00:00:00"/>
    <x v="0"/>
    <x v="3"/>
    <x v="0"/>
    <x v="0"/>
    <x v="84"/>
    <n v="787"/>
    <x v="0"/>
    <x v="0"/>
    <x v="0"/>
    <x v="1"/>
    <x v="1"/>
    <s v="Amy Dunn"/>
    <x v="8"/>
    <x v="6"/>
    <x v="3"/>
    <x v="9"/>
  </r>
  <r>
    <s v="Butler, Webster  L"/>
    <x v="289"/>
    <x v="18"/>
    <n v="55"/>
    <n v="1650"/>
    <x v="26"/>
    <d v="1983-09-08T00:00:00"/>
    <x v="0"/>
    <x v="1"/>
    <x v="0"/>
    <x v="0"/>
    <x v="85"/>
    <n v="703"/>
    <x v="0"/>
    <x v="0"/>
    <x v="0"/>
    <x v="1"/>
    <x v="6"/>
    <s v="Janet King"/>
    <x v="2"/>
    <x v="0"/>
    <x v="1"/>
    <x v="9"/>
  </r>
  <r>
    <s v="Rachael, Maggie"/>
    <x v="290"/>
    <x v="14"/>
    <n v="45"/>
    <n v="1350"/>
    <x v="26"/>
    <d v="1980-12-05T00:00:00"/>
    <x v="1"/>
    <x v="3"/>
    <x v="0"/>
    <x v="1"/>
    <x v="86"/>
    <n v="690"/>
    <x v="0"/>
    <x v="0"/>
    <x v="0"/>
    <x v="3"/>
    <x v="24"/>
    <s v="Brian Champaigne"/>
    <x v="22"/>
    <x v="1"/>
    <x v="1"/>
    <x v="9"/>
  </r>
  <r>
    <s v="Le, Binh"/>
    <x v="291"/>
    <x v="4"/>
    <n v="50.25"/>
    <n v="1507.5"/>
    <x v="26"/>
    <d v="1987-06-14T00:00:00"/>
    <x v="1"/>
    <x v="1"/>
    <x v="0"/>
    <x v="2"/>
    <x v="86"/>
    <n v="690"/>
    <x v="0"/>
    <x v="0"/>
    <x v="0"/>
    <x v="3"/>
    <x v="25"/>
    <s v="Brian Champaigne"/>
    <x v="22"/>
    <x v="1"/>
    <x v="1"/>
    <x v="9"/>
  </r>
  <r>
    <s v="Saar-Beckles, Melinda"/>
    <x v="292"/>
    <x v="0"/>
    <n v="20"/>
    <n v="600"/>
    <x v="26"/>
    <d v="1968-06-06T00:00:00"/>
    <x v="1"/>
    <x v="1"/>
    <x v="0"/>
    <x v="1"/>
    <x v="87"/>
    <n v="633"/>
    <x v="0"/>
    <x v="16"/>
    <x v="4"/>
    <x v="1"/>
    <x v="1"/>
    <s v="Kelley Spirea"/>
    <x v="3"/>
    <x v="6"/>
    <x v="0"/>
    <x v="9"/>
  </r>
  <r>
    <s v="LeBlanc, Brandon  R"/>
    <x v="293"/>
    <x v="17"/>
    <n v="55"/>
    <n v="1650"/>
    <x v="26"/>
    <d v="1984-10-06T00:00:00"/>
    <x v="0"/>
    <x v="3"/>
    <x v="0"/>
    <x v="0"/>
    <x v="88"/>
    <n v="609"/>
    <x v="0"/>
    <x v="0"/>
    <x v="0"/>
    <x v="2"/>
    <x v="10"/>
    <s v="Janet King"/>
    <x v="6"/>
    <x v="1"/>
    <x v="1"/>
    <x v="9"/>
  </r>
  <r>
    <s v="Hunts, Julissa"/>
    <x v="294"/>
    <x v="18"/>
    <n v="25"/>
    <n v="750"/>
    <x v="26"/>
    <d v="1984-11-03T00:00:00"/>
    <x v="1"/>
    <x v="1"/>
    <x v="0"/>
    <x v="0"/>
    <x v="89"/>
    <n v="573"/>
    <x v="0"/>
    <x v="16"/>
    <x v="4"/>
    <x v="1"/>
    <x v="2"/>
    <s v="Elijiah Gray"/>
    <x v="7"/>
    <x v="6"/>
    <x v="1"/>
    <x v="9"/>
  </r>
  <r>
    <s v="Clukey, Elijian"/>
    <x v="295"/>
    <x v="23"/>
    <n v="24.75"/>
    <n v="742.5"/>
    <x v="26"/>
    <d v="1980-08-26T00:00:00"/>
    <x v="0"/>
    <x v="3"/>
    <x v="0"/>
    <x v="0"/>
    <x v="90"/>
    <n v="572"/>
    <x v="0"/>
    <x v="16"/>
    <x v="4"/>
    <x v="1"/>
    <x v="1"/>
    <s v="Brannon Miller"/>
    <x v="9"/>
    <x v="0"/>
    <x v="1"/>
    <x v="9"/>
  </r>
  <r>
    <s v="McKinzie, Jac"/>
    <x v="296"/>
    <x v="17"/>
    <n v="55"/>
    <n v="1650"/>
    <x v="12"/>
    <d v="1984-01-07T00:00:00"/>
    <x v="0"/>
    <x v="3"/>
    <x v="0"/>
    <x v="3"/>
    <x v="90"/>
    <n v="572"/>
    <x v="0"/>
    <x v="16"/>
    <x v="4"/>
    <x v="0"/>
    <x v="0"/>
    <s v="Lynn Daneault"/>
    <x v="16"/>
    <x v="6"/>
    <x v="1"/>
    <x v="9"/>
  </r>
  <r>
    <s v="Crimmings,   Jean"/>
    <x v="297"/>
    <x v="16"/>
    <n v="19.75"/>
    <n v="592.5"/>
    <x v="26"/>
    <d v="1987-10-04T00:00:00"/>
    <x v="1"/>
    <x v="1"/>
    <x v="0"/>
    <x v="0"/>
    <x v="90"/>
    <n v="572"/>
    <x v="0"/>
    <x v="16"/>
    <x v="4"/>
    <x v="1"/>
    <x v="1"/>
    <s v="Michael Albert"/>
    <x v="13"/>
    <x v="6"/>
    <x v="1"/>
    <x v="9"/>
  </r>
  <r>
    <s v="Champaigne, Brian"/>
    <x v="298"/>
    <x v="37"/>
    <n v="63.5"/>
    <n v="1905"/>
    <x v="26"/>
    <d v="1972-09-02T00:00:00"/>
    <x v="0"/>
    <x v="3"/>
    <x v="0"/>
    <x v="0"/>
    <x v="91"/>
    <n v="570"/>
    <x v="0"/>
    <x v="0"/>
    <x v="0"/>
    <x v="3"/>
    <x v="26"/>
    <s v="Jennifer Zamora"/>
    <x v="8"/>
    <x v="1"/>
    <x v="2"/>
    <x v="9"/>
  </r>
  <r>
    <s v="Carr, Claudia  N"/>
    <x v="299"/>
    <x v="16"/>
    <n v="61.3"/>
    <n v="1839"/>
    <x v="26"/>
    <d v="1986-06-06T00:00:00"/>
    <x v="1"/>
    <x v="1"/>
    <x v="0"/>
    <x v="1"/>
    <x v="92"/>
    <n v="549"/>
    <x v="0"/>
    <x v="16"/>
    <x v="4"/>
    <x v="3"/>
    <x v="19"/>
    <s v="Simon Roup"/>
    <x v="7"/>
    <x v="6"/>
    <x v="1"/>
    <x v="9"/>
  </r>
  <r>
    <s v="Semizoglou, Jeremiah  "/>
    <x v="300"/>
    <x v="7"/>
    <n v="53.8"/>
    <n v="1614"/>
    <x v="26"/>
    <d v="1983-09-02T00:00:00"/>
    <x v="0"/>
    <x v="3"/>
    <x v="0"/>
    <x v="2"/>
    <x v="92"/>
    <n v="549"/>
    <x v="0"/>
    <x v="16"/>
    <x v="4"/>
    <x v="3"/>
    <x v="23"/>
    <s v="Peter Monroe"/>
    <x v="20"/>
    <x v="6"/>
    <x v="1"/>
    <x v="9"/>
  </r>
  <r>
    <s v="Beak, Kimberly  "/>
    <x v="301"/>
    <x v="26"/>
    <n v="27"/>
    <n v="810"/>
    <x v="26"/>
    <d v="1966-04-17T00:00:00"/>
    <x v="1"/>
    <x v="3"/>
    <x v="0"/>
    <x v="0"/>
    <x v="93"/>
    <n v="528"/>
    <x v="0"/>
    <x v="16"/>
    <x v="4"/>
    <x v="1"/>
    <x v="2"/>
    <s v="Kelley Spirea"/>
    <x v="9"/>
    <x v="0"/>
    <x v="0"/>
    <x v="6"/>
  </r>
  <r>
    <s v="Manchester, Robyn"/>
    <x v="302"/>
    <x v="15"/>
    <n v="23"/>
    <n v="690"/>
    <x v="26"/>
    <d v="1976-08-25T00:00:00"/>
    <x v="1"/>
    <x v="3"/>
    <x v="0"/>
    <x v="0"/>
    <x v="94"/>
    <n v="421"/>
    <x v="0"/>
    <x v="16"/>
    <x v="4"/>
    <x v="1"/>
    <x v="2"/>
    <s v="Webster Butler"/>
    <x v="7"/>
    <x v="6"/>
    <x v="2"/>
    <x v="6"/>
  </r>
  <r>
    <s v="Smith, Jason"/>
    <x v="303"/>
    <x v="18"/>
    <n v="46"/>
    <n v="1380"/>
    <x v="26"/>
    <d v="1983-04-09T00:00:00"/>
    <x v="0"/>
    <x v="1"/>
    <x v="0"/>
    <x v="0"/>
    <x v="95"/>
    <n v="319"/>
    <x v="0"/>
    <x v="0"/>
    <x v="0"/>
    <x v="3"/>
    <x v="24"/>
    <s v="Brian Champaigne"/>
    <x v="22"/>
    <x v="1"/>
    <x v="1"/>
    <x v="6"/>
  </r>
  <r>
    <s v="Wang, Charlie"/>
    <x v="304"/>
    <x v="1"/>
    <n v="51"/>
    <n v="1530"/>
    <x v="26"/>
    <d v="1981-08-07T00:00:00"/>
    <x v="0"/>
    <x v="1"/>
    <x v="0"/>
    <x v="2"/>
    <x v="95"/>
    <n v="319"/>
    <x v="0"/>
    <x v="0"/>
    <x v="0"/>
    <x v="3"/>
    <x v="25"/>
    <s v="Brian Champaigne"/>
    <x v="22"/>
    <x v="1"/>
    <x v="1"/>
    <x v="6"/>
  </r>
  <r>
    <s v="Westinghouse, Matthew"/>
    <x v="305"/>
    <x v="4"/>
    <n v="45"/>
    <n v="1350"/>
    <x v="26"/>
    <d v="1987-10-24T00:00:00"/>
    <x v="0"/>
    <x v="3"/>
    <x v="0"/>
    <x v="0"/>
    <x v="96"/>
    <n v="255"/>
    <x v="0"/>
    <x v="0"/>
    <x v="0"/>
    <x v="3"/>
    <x v="24"/>
    <s v="Brian Champaigne"/>
    <x v="22"/>
    <x v="1"/>
    <x v="1"/>
    <x v="6"/>
  </r>
  <r>
    <s v="Hubert, Robert"/>
    <x v="306"/>
    <x v="24"/>
    <n v="45"/>
    <n v="1350"/>
    <x v="26"/>
    <d v="1989-06-30T00:00:00"/>
    <x v="0"/>
    <x v="3"/>
    <x v="0"/>
    <x v="1"/>
    <x v="96"/>
    <n v="255"/>
    <x v="0"/>
    <x v="0"/>
    <x v="0"/>
    <x v="3"/>
    <x v="24"/>
    <s v="Brian Champaigne"/>
    <x v="22"/>
    <x v="1"/>
    <x v="3"/>
    <x v="6"/>
  </r>
  <r>
    <s v="Roper, Katie"/>
    <x v="307"/>
    <x v="25"/>
    <n v="55"/>
    <n v="1650"/>
    <x v="26"/>
    <d v="1972-11-21T00:00:00"/>
    <x v="1"/>
    <x v="1"/>
    <x v="0"/>
    <x v="1"/>
    <x v="97"/>
    <n v="183"/>
    <x v="0"/>
    <x v="0"/>
    <x v="0"/>
    <x v="3"/>
    <x v="27"/>
    <s v="Brian Champaigne"/>
    <x v="22"/>
    <x v="1"/>
    <x v="2"/>
    <x v="6"/>
  </r>
  <r>
    <s v="Navathe, Kurt"/>
    <x v="308"/>
    <x v="8"/>
    <n v="52.25"/>
    <n v="1567.5"/>
    <x v="26"/>
    <d v="1970-04-25T00:00:00"/>
    <x v="0"/>
    <x v="1"/>
    <x v="0"/>
    <x v="2"/>
    <x v="98"/>
    <n v="90"/>
    <x v="0"/>
    <x v="0"/>
    <x v="0"/>
    <x v="3"/>
    <x v="25"/>
    <s v="Brian Champaigne"/>
    <x v="22"/>
    <x v="1"/>
    <x v="2"/>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172487-05B6-4269-BF3C-1CB14396274D}" name="termination by department " cacheId="4" applyNumberFormats="0" applyBorderFormats="0" applyFontFormats="0" applyPatternFormats="0" applyAlignmentFormats="0" applyWidthHeightFormats="1" dataCaption="Values" tag="ed077209-417e-4469-84fe-ba72b35a5e46" updatedVersion="8" minRefreshableVersion="3" useAutoFormatting="1" subtotalHiddenItems="1" itemPrintTitles="1" createdVersion="5" indent="0" outline="1" outlineData="1" multipleFieldFilters="0">
  <location ref="P6:Q12"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fld="0" subtotal="count" baseField="0" baseItem="0"/>
  </dataField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3BF06BD-9D0D-4657-9E15-4DC7696A91DB}" name="Active Employees over Years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3:B26" firstHeaderRow="1" firstDataRow="1" firstDataCol="1" rowPageCount="1" colPageCount="1"/>
  <pivotFields count="25">
    <pivotField dataField="1" showAll="0"/>
    <pivotField showAll="0">
      <items count="310">
        <item x="23"/>
        <item x="250"/>
        <item x="78"/>
        <item x="208"/>
        <item x="85"/>
        <item x="123"/>
        <item x="184"/>
        <item x="278"/>
        <item x="284"/>
        <item x="80"/>
        <item x="300"/>
        <item x="261"/>
        <item x="237"/>
        <item x="159"/>
        <item x="16"/>
        <item x="246"/>
        <item x="157"/>
        <item x="115"/>
        <item x="70"/>
        <item x="64"/>
        <item x="142"/>
        <item x="3"/>
        <item x="103"/>
        <item x="101"/>
        <item x="117"/>
        <item x="174"/>
        <item x="248"/>
        <item x="74"/>
        <item x="1"/>
        <item x="132"/>
        <item x="97"/>
        <item x="258"/>
        <item x="232"/>
        <item x="135"/>
        <item x="280"/>
        <item x="47"/>
        <item x="144"/>
        <item x="9"/>
        <item x="240"/>
        <item x="44"/>
        <item x="107"/>
        <item x="90"/>
        <item x="206"/>
        <item x="298"/>
        <item x="291"/>
        <item x="290"/>
        <item x="307"/>
        <item x="308"/>
        <item x="304"/>
        <item x="303"/>
        <item x="305"/>
        <item x="306"/>
        <item x="161"/>
        <item x="299"/>
        <item x="2"/>
        <item x="81"/>
        <item x="222"/>
        <item x="126"/>
        <item x="119"/>
        <item x="4"/>
        <item x="164"/>
        <item x="147"/>
        <item x="86"/>
        <item x="214"/>
        <item x="268"/>
        <item x="12"/>
        <item x="198"/>
        <item x="128"/>
        <item x="32"/>
        <item x="51"/>
        <item x="30"/>
        <item x="255"/>
        <item x="61"/>
        <item x="231"/>
        <item x="279"/>
        <item x="191"/>
        <item x="201"/>
        <item x="134"/>
        <item x="122"/>
        <item x="204"/>
        <item x="52"/>
        <item x="193"/>
        <item x="220"/>
        <item x="153"/>
        <item x="139"/>
        <item x="293"/>
        <item x="151"/>
        <item x="118"/>
        <item x="266"/>
        <item x="54"/>
        <item x="195"/>
        <item x="5"/>
        <item x="88"/>
        <item x="182"/>
        <item x="112"/>
        <item x="26"/>
        <item x="286"/>
        <item x="175"/>
        <item x="33"/>
        <item x="113"/>
        <item x="165"/>
        <item x="239"/>
        <item x="276"/>
        <item x="111"/>
        <item x="219"/>
        <item x="270"/>
        <item x="72"/>
        <item x="50"/>
        <item x="294"/>
        <item x="17"/>
        <item x="287"/>
        <item x="210"/>
        <item x="116"/>
        <item x="197"/>
        <item x="152"/>
        <item x="137"/>
        <item x="245"/>
        <item x="194"/>
        <item x="99"/>
        <item x="91"/>
        <item x="27"/>
        <item x="244"/>
        <item x="238"/>
        <item x="180"/>
        <item x="221"/>
        <item x="53"/>
        <item x="58"/>
        <item x="271"/>
        <item x="65"/>
        <item x="108"/>
        <item x="62"/>
        <item x="141"/>
        <item x="302"/>
        <item x="265"/>
        <item x="166"/>
        <item x="289"/>
        <item x="169"/>
        <item x="282"/>
        <item x="94"/>
        <item x="281"/>
        <item x="125"/>
        <item x="163"/>
        <item x="20"/>
        <item x="71"/>
        <item x="38"/>
        <item x="148"/>
        <item x="66"/>
        <item x="7"/>
        <item x="285"/>
        <item x="216"/>
        <item x="129"/>
        <item x="110"/>
        <item x="40"/>
        <item x="257"/>
        <item x="136"/>
        <item x="267"/>
        <item x="100"/>
        <item x="162"/>
        <item x="143"/>
        <item x="63"/>
        <item x="227"/>
        <item x="79"/>
        <item x="172"/>
        <item x="229"/>
        <item x="73"/>
        <item x="93"/>
        <item x="42"/>
        <item x="29"/>
        <item x="203"/>
        <item x="76"/>
        <item x="228"/>
        <item x="77"/>
        <item x="158"/>
        <item x="18"/>
        <item x="130"/>
        <item x="209"/>
        <item x="296"/>
        <item x="256"/>
        <item x="57"/>
        <item x="235"/>
        <item x="10"/>
        <item x="149"/>
        <item x="277"/>
        <item x="178"/>
        <item x="264"/>
        <item x="156"/>
        <item x="35"/>
        <item x="181"/>
        <item x="127"/>
        <item x="249"/>
        <item x="213"/>
        <item x="230"/>
        <item x="288"/>
        <item x="234"/>
        <item x="301"/>
        <item x="183"/>
        <item x="187"/>
        <item x="200"/>
        <item x="145"/>
        <item x="41"/>
        <item x="146"/>
        <item x="168"/>
        <item x="252"/>
        <item x="39"/>
        <item x="218"/>
        <item x="236"/>
        <item x="28"/>
        <item x="49"/>
        <item x="223"/>
        <item x="253"/>
        <item x="189"/>
        <item x="14"/>
        <item x="96"/>
        <item x="254"/>
        <item x="98"/>
        <item x="262"/>
        <item x="263"/>
        <item x="92"/>
        <item x="217"/>
        <item x="8"/>
        <item x="68"/>
        <item x="140"/>
        <item x="192"/>
        <item x="241"/>
        <item x="272"/>
        <item x="89"/>
        <item x="202"/>
        <item x="297"/>
        <item x="106"/>
        <item x="171"/>
        <item x="46"/>
        <item x="59"/>
        <item x="212"/>
        <item x="233"/>
        <item x="24"/>
        <item x="196"/>
        <item x="205"/>
        <item x="83"/>
        <item x="21"/>
        <item x="95"/>
        <item x="224"/>
        <item x="25"/>
        <item x="150"/>
        <item x="283"/>
        <item x="36"/>
        <item x="34"/>
        <item x="251"/>
        <item x="67"/>
        <item x="45"/>
        <item x="177"/>
        <item x="105"/>
        <item x="155"/>
        <item x="160"/>
        <item x="11"/>
        <item x="31"/>
        <item x="6"/>
        <item x="167"/>
        <item x="104"/>
        <item x="37"/>
        <item x="274"/>
        <item x="131"/>
        <item x="109"/>
        <item x="56"/>
        <item x="242"/>
        <item x="260"/>
        <item x="133"/>
        <item x="295"/>
        <item x="82"/>
        <item x="121"/>
        <item x="138"/>
        <item x="186"/>
        <item x="188"/>
        <item x="176"/>
        <item x="225"/>
        <item x="114"/>
        <item x="154"/>
        <item x="43"/>
        <item x="87"/>
        <item x="292"/>
        <item x="84"/>
        <item x="120"/>
        <item x="259"/>
        <item x="102"/>
        <item x="19"/>
        <item x="60"/>
        <item x="243"/>
        <item x="15"/>
        <item x="55"/>
        <item x="247"/>
        <item x="269"/>
        <item x="199"/>
        <item x="124"/>
        <item x="211"/>
        <item x="173"/>
        <item x="207"/>
        <item x="48"/>
        <item x="190"/>
        <item x="13"/>
        <item x="215"/>
        <item x="185"/>
        <item x="273"/>
        <item x="22"/>
        <item x="69"/>
        <item x="0"/>
        <item x="179"/>
        <item x="226"/>
        <item x="75"/>
        <item x="170"/>
        <item x="275"/>
        <item t="default"/>
      </items>
    </pivotField>
    <pivotField showAll="0">
      <items count="40">
        <item x="29"/>
        <item x="22"/>
        <item x="21"/>
        <item x="24"/>
        <item x="3"/>
        <item x="4"/>
        <item x="16"/>
        <item x="13"/>
        <item x="17"/>
        <item x="18"/>
        <item x="7"/>
        <item x="1"/>
        <item x="23"/>
        <item x="14"/>
        <item x="6"/>
        <item x="9"/>
        <item x="15"/>
        <item x="2"/>
        <item x="5"/>
        <item x="11"/>
        <item x="25"/>
        <item x="37"/>
        <item x="20"/>
        <item x="8"/>
        <item x="10"/>
        <item x="0"/>
        <item x="32"/>
        <item x="26"/>
        <item x="12"/>
        <item x="28"/>
        <item x="38"/>
        <item x="36"/>
        <item x="31"/>
        <item x="35"/>
        <item x="33"/>
        <item x="30"/>
        <item x="27"/>
        <item x="34"/>
        <item x="19"/>
        <item t="default"/>
      </items>
    </pivotField>
    <pivotField showAll="0"/>
    <pivotField showAll="0"/>
    <pivotField showAll="0"/>
    <pivotField numFmtId="14" showAll="0"/>
    <pivotField showAll="0"/>
    <pivotField showAll="0">
      <items count="6">
        <item x="4"/>
        <item x="3"/>
        <item x="0"/>
        <item x="1"/>
        <item x="2"/>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axis="axisPage" showAll="0">
      <items count="6">
        <item x="0"/>
        <item x="4"/>
        <item x="2"/>
        <item x="3"/>
        <item x="1"/>
        <item t="default"/>
      </items>
    </pivotField>
    <pivotField showAll="0"/>
    <pivotField showAll="0"/>
    <pivotField showAll="0"/>
    <pivotField showAll="0"/>
    <pivotField showAll="0"/>
    <pivotField showAll="0">
      <items count="6">
        <item x="3"/>
        <item x="1"/>
        <item x="2"/>
        <item x="0"/>
        <item x="4"/>
        <item t="default"/>
      </items>
    </pivotField>
    <pivotField showAll="0">
      <items count="13">
        <item x="6"/>
        <item x="3"/>
        <item x="0"/>
        <item x="9"/>
        <item x="1"/>
        <item x="5"/>
        <item x="11"/>
        <item x="10"/>
        <item x="7"/>
        <item x="8"/>
        <item x="2"/>
        <item x="4"/>
        <item t="default"/>
      </items>
    </pivotField>
    <pivotField showAll="0">
      <items count="7">
        <item sd="0" x="0"/>
        <item sd="0" x="1"/>
        <item sd="0" x="2"/>
        <item sd="0" x="3"/>
        <item sd="0" x="4"/>
        <item sd="0" x="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4"/>
  </rowFields>
  <rowItems count="13">
    <i>
      <x v="1"/>
    </i>
    <i>
      <x v="2"/>
    </i>
    <i>
      <x v="3"/>
    </i>
    <i>
      <x v="4"/>
    </i>
    <i>
      <x v="5"/>
    </i>
    <i>
      <x v="6"/>
    </i>
    <i>
      <x v="7"/>
    </i>
    <i>
      <x v="8"/>
    </i>
    <i>
      <x v="9"/>
    </i>
    <i>
      <x v="10"/>
    </i>
    <i>
      <x v="11"/>
    </i>
    <i>
      <x v="12"/>
    </i>
    <i t="grand">
      <x/>
    </i>
  </rowItems>
  <colItems count="1">
    <i/>
  </colItems>
  <pageFields count="1">
    <pageField fld="15" item="0" hier="-1"/>
  </pageFields>
  <dataFields count="1">
    <dataField name="Count of Employee Name"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997572-0B5D-41E3-BD0B-B14F44F26D54}" name="Terminated Employees over Years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1:B41" firstHeaderRow="1" firstDataRow="1" firstDataCol="1" rowPageCount="1" colPageCount="1"/>
  <pivotFields count="25">
    <pivotField dataField="1" showAll="0"/>
    <pivotField showAll="0">
      <items count="310">
        <item x="23"/>
        <item x="250"/>
        <item x="78"/>
        <item x="208"/>
        <item x="85"/>
        <item x="123"/>
        <item x="184"/>
        <item x="278"/>
        <item x="284"/>
        <item x="80"/>
        <item x="300"/>
        <item x="261"/>
        <item x="237"/>
        <item x="159"/>
        <item x="16"/>
        <item x="246"/>
        <item x="157"/>
        <item x="115"/>
        <item x="70"/>
        <item x="64"/>
        <item x="142"/>
        <item x="3"/>
        <item x="103"/>
        <item x="101"/>
        <item x="117"/>
        <item x="174"/>
        <item x="248"/>
        <item x="74"/>
        <item x="1"/>
        <item x="132"/>
        <item x="97"/>
        <item x="258"/>
        <item x="232"/>
        <item x="135"/>
        <item x="280"/>
        <item x="47"/>
        <item x="144"/>
        <item x="9"/>
        <item x="240"/>
        <item x="44"/>
        <item x="107"/>
        <item x="90"/>
        <item x="206"/>
        <item x="298"/>
        <item x="291"/>
        <item x="290"/>
        <item x="307"/>
        <item x="308"/>
        <item x="304"/>
        <item x="303"/>
        <item x="305"/>
        <item x="306"/>
        <item x="161"/>
        <item x="299"/>
        <item x="2"/>
        <item x="81"/>
        <item x="222"/>
        <item x="126"/>
        <item x="119"/>
        <item x="4"/>
        <item x="164"/>
        <item x="147"/>
        <item x="86"/>
        <item x="214"/>
        <item x="268"/>
        <item x="12"/>
        <item x="198"/>
        <item x="128"/>
        <item x="32"/>
        <item x="51"/>
        <item x="30"/>
        <item x="255"/>
        <item x="61"/>
        <item x="231"/>
        <item x="279"/>
        <item x="191"/>
        <item x="201"/>
        <item x="134"/>
        <item x="122"/>
        <item x="204"/>
        <item x="52"/>
        <item x="193"/>
        <item x="220"/>
        <item x="153"/>
        <item x="139"/>
        <item x="293"/>
        <item x="151"/>
        <item x="118"/>
        <item x="266"/>
        <item x="54"/>
        <item x="195"/>
        <item x="5"/>
        <item x="88"/>
        <item x="182"/>
        <item x="112"/>
        <item x="26"/>
        <item x="286"/>
        <item x="175"/>
        <item x="33"/>
        <item x="113"/>
        <item x="165"/>
        <item x="239"/>
        <item x="276"/>
        <item x="111"/>
        <item x="219"/>
        <item x="270"/>
        <item x="72"/>
        <item x="50"/>
        <item x="294"/>
        <item x="17"/>
        <item x="287"/>
        <item x="210"/>
        <item x="116"/>
        <item x="197"/>
        <item x="152"/>
        <item x="137"/>
        <item x="245"/>
        <item x="194"/>
        <item x="99"/>
        <item x="91"/>
        <item x="27"/>
        <item x="244"/>
        <item x="238"/>
        <item x="180"/>
        <item x="221"/>
        <item x="53"/>
        <item x="58"/>
        <item x="271"/>
        <item x="65"/>
        <item x="108"/>
        <item x="62"/>
        <item x="141"/>
        <item x="302"/>
        <item x="265"/>
        <item x="166"/>
        <item x="289"/>
        <item x="169"/>
        <item x="282"/>
        <item x="94"/>
        <item x="281"/>
        <item x="125"/>
        <item x="163"/>
        <item x="20"/>
        <item x="71"/>
        <item x="38"/>
        <item x="148"/>
        <item x="66"/>
        <item x="7"/>
        <item x="285"/>
        <item x="216"/>
        <item x="129"/>
        <item x="110"/>
        <item x="40"/>
        <item x="257"/>
        <item x="136"/>
        <item x="267"/>
        <item x="100"/>
        <item x="162"/>
        <item x="143"/>
        <item x="63"/>
        <item x="227"/>
        <item x="79"/>
        <item x="172"/>
        <item x="229"/>
        <item x="73"/>
        <item x="93"/>
        <item x="42"/>
        <item x="29"/>
        <item x="203"/>
        <item x="76"/>
        <item x="228"/>
        <item x="77"/>
        <item x="158"/>
        <item x="18"/>
        <item x="130"/>
        <item x="209"/>
        <item x="296"/>
        <item x="256"/>
        <item x="57"/>
        <item x="235"/>
        <item x="10"/>
        <item x="149"/>
        <item x="277"/>
        <item x="178"/>
        <item x="264"/>
        <item x="156"/>
        <item x="35"/>
        <item x="181"/>
        <item x="127"/>
        <item x="249"/>
        <item x="213"/>
        <item x="230"/>
        <item x="288"/>
        <item x="234"/>
        <item x="301"/>
        <item x="183"/>
        <item x="187"/>
        <item x="200"/>
        <item x="145"/>
        <item x="41"/>
        <item x="146"/>
        <item x="168"/>
        <item x="252"/>
        <item x="39"/>
        <item x="218"/>
        <item x="236"/>
        <item x="28"/>
        <item x="49"/>
        <item x="223"/>
        <item x="253"/>
        <item x="189"/>
        <item x="14"/>
        <item x="96"/>
        <item x="254"/>
        <item x="98"/>
        <item x="262"/>
        <item x="263"/>
        <item x="92"/>
        <item x="217"/>
        <item x="8"/>
        <item x="68"/>
        <item x="140"/>
        <item x="192"/>
        <item x="241"/>
        <item x="272"/>
        <item x="89"/>
        <item x="202"/>
        <item x="297"/>
        <item x="106"/>
        <item x="171"/>
        <item x="46"/>
        <item x="59"/>
        <item x="212"/>
        <item x="233"/>
        <item x="24"/>
        <item x="196"/>
        <item x="205"/>
        <item x="83"/>
        <item x="21"/>
        <item x="95"/>
        <item x="224"/>
        <item x="25"/>
        <item x="150"/>
        <item x="283"/>
        <item x="36"/>
        <item x="34"/>
        <item x="251"/>
        <item x="67"/>
        <item x="45"/>
        <item x="177"/>
        <item x="105"/>
        <item x="155"/>
        <item x="160"/>
        <item x="11"/>
        <item x="31"/>
        <item x="6"/>
        <item x="167"/>
        <item x="104"/>
        <item x="37"/>
        <item x="274"/>
        <item x="131"/>
        <item x="109"/>
        <item x="56"/>
        <item x="242"/>
        <item x="260"/>
        <item x="133"/>
        <item x="295"/>
        <item x="82"/>
        <item x="121"/>
        <item x="138"/>
        <item x="186"/>
        <item x="188"/>
        <item x="176"/>
        <item x="225"/>
        <item x="114"/>
        <item x="154"/>
        <item x="43"/>
        <item x="87"/>
        <item x="292"/>
        <item x="84"/>
        <item x="120"/>
        <item x="259"/>
        <item x="102"/>
        <item x="19"/>
        <item x="60"/>
        <item x="243"/>
        <item x="15"/>
        <item x="55"/>
        <item x="247"/>
        <item x="269"/>
        <item x="199"/>
        <item x="124"/>
        <item x="211"/>
        <item x="173"/>
        <item x="207"/>
        <item x="48"/>
        <item x="190"/>
        <item x="13"/>
        <item x="215"/>
        <item x="185"/>
        <item x="273"/>
        <item x="22"/>
        <item x="69"/>
        <item x="0"/>
        <item x="179"/>
        <item x="226"/>
        <item x="75"/>
        <item x="170"/>
        <item x="275"/>
        <item t="default"/>
      </items>
    </pivotField>
    <pivotField showAll="0">
      <items count="40">
        <item x="29"/>
        <item x="22"/>
        <item x="21"/>
        <item x="24"/>
        <item x="3"/>
        <item x="4"/>
        <item x="16"/>
        <item x="13"/>
        <item x="17"/>
        <item x="18"/>
        <item x="7"/>
        <item x="1"/>
        <item x="23"/>
        <item x="14"/>
        <item x="6"/>
        <item x="9"/>
        <item x="15"/>
        <item x="2"/>
        <item x="5"/>
        <item x="11"/>
        <item x="25"/>
        <item x="37"/>
        <item x="20"/>
        <item x="8"/>
        <item x="10"/>
        <item x="0"/>
        <item x="32"/>
        <item x="26"/>
        <item x="12"/>
        <item x="28"/>
        <item x="38"/>
        <item x="36"/>
        <item x="31"/>
        <item x="35"/>
        <item x="33"/>
        <item x="30"/>
        <item x="27"/>
        <item x="34"/>
        <item x="19"/>
        <item t="default"/>
      </items>
    </pivotField>
    <pivotField showAll="0"/>
    <pivotField showAll="0"/>
    <pivotField showAll="0"/>
    <pivotField numFmtId="14" showAll="0"/>
    <pivotField showAll="0"/>
    <pivotField showAll="0">
      <items count="6">
        <item x="4"/>
        <item x="3"/>
        <item x="0"/>
        <item x="1"/>
        <item x="2"/>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95">
        <item x="4"/>
        <item x="1"/>
        <item x="12"/>
        <item x="21"/>
        <item x="6"/>
        <item x="20"/>
        <item x="19"/>
        <item x="7"/>
        <item x="47"/>
        <item x="36"/>
        <item x="58"/>
        <item x="27"/>
        <item x="61"/>
        <item x="51"/>
        <item x="53"/>
        <item x="48"/>
        <item x="52"/>
        <item x="28"/>
        <item x="42"/>
        <item x="22"/>
        <item x="29"/>
        <item x="14"/>
        <item x="15"/>
        <item x="62"/>
        <item x="60"/>
        <item x="10"/>
        <item x="73"/>
        <item x="18"/>
        <item x="56"/>
        <item x="3"/>
        <item x="50"/>
        <item x="65"/>
        <item x="9"/>
        <item x="74"/>
        <item x="17"/>
        <item x="64"/>
        <item x="72"/>
        <item x="26"/>
        <item x="24"/>
        <item x="46"/>
        <item x="80"/>
        <item x="49"/>
        <item x="41"/>
        <item x="83"/>
        <item x="79"/>
        <item x="44"/>
        <item x="40"/>
        <item x="76"/>
        <item x="35"/>
        <item x="37"/>
        <item x="81"/>
        <item x="66"/>
        <item x="34"/>
        <item x="11"/>
        <item x="33"/>
        <item x="68"/>
        <item x="88"/>
        <item x="89"/>
        <item x="43"/>
        <item x="16"/>
        <item x="87"/>
        <item x="85"/>
        <item x="63"/>
        <item x="70"/>
        <item x="77"/>
        <item x="25"/>
        <item x="5"/>
        <item x="23"/>
        <item x="13"/>
        <item x="2"/>
        <item x="92"/>
        <item x="31"/>
        <item x="93"/>
        <item x="67"/>
        <item x="38"/>
        <item x="32"/>
        <item x="91"/>
        <item x="86"/>
        <item x="57"/>
        <item x="71"/>
        <item x="59"/>
        <item x="82"/>
        <item x="30"/>
        <item x="54"/>
        <item x="84"/>
        <item x="78"/>
        <item x="39"/>
        <item x="69"/>
        <item x="55"/>
        <item x="8"/>
        <item x="75"/>
        <item x="90"/>
        <item x="45"/>
        <item x="0"/>
        <item t="default"/>
      </items>
    </pivotField>
    <pivotField showAll="0"/>
    <pivotField axis="axisPage" multipleItemSelectionAllowed="1" showAll="0">
      <items count="6">
        <item h="1" x="0"/>
        <item h="1" x="4"/>
        <item x="2"/>
        <item x="3"/>
        <item x="1"/>
        <item t="default"/>
      </items>
    </pivotField>
    <pivotField showAll="0"/>
    <pivotField showAll="0"/>
    <pivotField showAll="0"/>
    <pivotField showAll="0"/>
    <pivotField showAll="0"/>
    <pivotField showAll="0">
      <items count="6">
        <item x="3"/>
        <item x="1"/>
        <item x="2"/>
        <item x="0"/>
        <item x="4"/>
        <item t="default"/>
      </items>
    </pivotField>
    <pivotField showAll="0">
      <items count="13">
        <item x="6"/>
        <item x="3"/>
        <item x="0"/>
        <item x="9"/>
        <item x="1"/>
        <item x="5"/>
        <item x="11"/>
        <item x="10"/>
        <item x="7"/>
        <item x="8"/>
        <item x="2"/>
        <item x="4"/>
        <item t="default"/>
      </items>
    </pivotField>
    <pivotField showAll="0">
      <items count="7">
        <item sd="0" x="0"/>
        <item sd="0" x="1"/>
        <item sd="0" x="2"/>
        <item sd="0" x="3"/>
        <item sd="0" x="4"/>
        <item sd="0" x="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4"/>
  </rowFields>
  <rowItems count="10">
    <i>
      <x v="2"/>
    </i>
    <i>
      <x v="3"/>
    </i>
    <i>
      <x v="4"/>
    </i>
    <i>
      <x v="5"/>
    </i>
    <i>
      <x v="6"/>
    </i>
    <i>
      <x v="7"/>
    </i>
    <i>
      <x v="8"/>
    </i>
    <i>
      <x v="9"/>
    </i>
    <i>
      <x v="10"/>
    </i>
    <i t="grand">
      <x/>
    </i>
  </rowItems>
  <colItems count="1">
    <i/>
  </colItems>
  <pageFields count="1">
    <pageField fld="15" hier="-1"/>
  </pageFields>
  <dataFields count="1">
    <dataField name="Count of Employee Name" fld="0" subtotal="count" baseField="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4" count="1" selected="0">
            <x v="6"/>
          </reference>
        </references>
      </pivotArea>
    </chartFormat>
    <chartFormat chart="2" format="3">
      <pivotArea type="data" outline="0" fieldPosition="0">
        <references count="2">
          <reference field="4294967294" count="1" selected="0">
            <x v="0"/>
          </reference>
          <reference field="24" count="1" selected="0">
            <x v="5"/>
          </reference>
        </references>
      </pivotArea>
    </chartFormat>
    <chartFormat chart="2" format="4">
      <pivotArea type="data" outline="0" fieldPosition="0">
        <references count="2">
          <reference field="4294967294" count="1" selected="0">
            <x v="0"/>
          </reference>
          <reference field="24" count="1" selected="0">
            <x v="7"/>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4" count="1" selected="0">
            <x v="5"/>
          </reference>
        </references>
      </pivotArea>
    </chartFormat>
    <chartFormat chart="5" format="4">
      <pivotArea type="data" outline="0" fieldPosition="0">
        <references count="2">
          <reference field="4294967294" count="1" selected="0">
            <x v="0"/>
          </reference>
          <reference field="2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DB75F03-8BBF-427E-8B51-06DF8C70DC0E}" name="Bottom 5 Salary and there position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11:O15" firstHeaderRow="1" firstDataRow="1" firstDataCol="1"/>
  <pivotFields count="25">
    <pivotField showAll="0"/>
    <pivotField showAll="0"/>
    <pivotField showAll="0">
      <items count="40">
        <item x="29"/>
        <item x="22"/>
        <item x="21"/>
        <item x="24"/>
        <item x="3"/>
        <item x="4"/>
        <item x="16"/>
        <item x="13"/>
        <item x="17"/>
        <item x="18"/>
        <item x="7"/>
        <item x="1"/>
        <item x="23"/>
        <item x="14"/>
        <item x="6"/>
        <item x="9"/>
        <item x="15"/>
        <item x="2"/>
        <item x="5"/>
        <item x="11"/>
        <item x="25"/>
        <item x="37"/>
        <item x="20"/>
        <item x="8"/>
        <item x="10"/>
        <item x="0"/>
        <item x="32"/>
        <item x="26"/>
        <item x="12"/>
        <item x="28"/>
        <item x="38"/>
        <item x="36"/>
        <item x="31"/>
        <item x="35"/>
        <item x="33"/>
        <item x="30"/>
        <item x="27"/>
        <item x="34"/>
        <item x="19"/>
        <item t="default"/>
      </items>
    </pivotField>
    <pivotField showAll="0"/>
    <pivotField dataField="1" showAll="0"/>
    <pivotField showAll="0"/>
    <pivotField numFmtId="14" showAll="0"/>
    <pivotField showAll="0">
      <items count="3">
        <item x="1"/>
        <item x="0"/>
        <item t="default"/>
      </items>
    </pivotField>
    <pivotField showAll="0">
      <items count="6">
        <item x="4"/>
        <item x="3"/>
        <item x="0"/>
        <item x="1"/>
        <item x="2"/>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7">
        <item x="2"/>
        <item x="5"/>
        <item x="3"/>
        <item x="1"/>
        <item x="0"/>
        <item x="4"/>
        <item t="default"/>
      </items>
    </pivotField>
    <pivotField axis="axisRow" showAll="0" measureFilter="1">
      <items count="29">
        <item x="3"/>
        <item x="14"/>
        <item x="0"/>
        <item x="24"/>
        <item x="26"/>
        <item x="8"/>
        <item x="27"/>
        <item x="18"/>
        <item x="5"/>
        <item x="21"/>
        <item x="11"/>
        <item x="17"/>
        <item x="16"/>
        <item x="20"/>
        <item x="7"/>
        <item x="22"/>
        <item x="15"/>
        <item x="6"/>
        <item x="1"/>
        <item x="2"/>
        <item x="12"/>
        <item x="25"/>
        <item x="10"/>
        <item x="9"/>
        <item x="13"/>
        <item x="4"/>
        <item x="19"/>
        <item x="23"/>
        <item t="default"/>
      </items>
    </pivotField>
    <pivotField showAll="0"/>
    <pivotField showAll="0">
      <items count="24">
        <item x="0"/>
        <item x="12"/>
        <item x="21"/>
        <item x="3"/>
        <item x="9"/>
        <item x="15"/>
        <item x="22"/>
        <item x="17"/>
        <item x="10"/>
        <item x="14"/>
        <item x="6"/>
        <item x="13"/>
        <item x="20"/>
        <item x="19"/>
        <item x="4"/>
        <item x="18"/>
        <item x="2"/>
        <item x="8"/>
        <item x="1"/>
        <item x="11"/>
        <item x="7"/>
        <item x="16"/>
        <item x="5"/>
        <item t="default"/>
      </items>
    </pivotField>
    <pivotField showAll="0"/>
    <pivotField showAll="0"/>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17"/>
  </rowFields>
  <rowItems count="4">
    <i>
      <x v="1"/>
    </i>
    <i>
      <x v="11"/>
    </i>
    <i>
      <x v="18"/>
    </i>
    <i t="grand">
      <x/>
    </i>
  </rowItems>
  <colItems count="1">
    <i/>
  </colItems>
  <dataFields count="1">
    <dataField name="Min of Monthly Salary" fld="4" subtotal="min" baseField="17" baseItem="0"/>
  </dataFields>
  <pivotTableStyleInfo name="PivotStyleLight16" showRowHeaders="1" showColHeaders="1" showRowStripes="0" showColStripes="0" showLastColumn="1"/>
  <filters count="1">
    <filter fld="17" type="count" evalOrder="-1" id="6"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BADA911-BC4E-4885-8563-1077C3A5E942}" name="Gender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25">
    <pivotField showAll="0"/>
    <pivotField showAll="0"/>
    <pivotField showAll="0">
      <items count="40">
        <item x="29"/>
        <item x="22"/>
        <item x="21"/>
        <item x="24"/>
        <item x="3"/>
        <item x="4"/>
        <item x="16"/>
        <item x="13"/>
        <item x="17"/>
        <item x="18"/>
        <item x="7"/>
        <item x="1"/>
        <item x="23"/>
        <item x="14"/>
        <item x="6"/>
        <item x="9"/>
        <item x="15"/>
        <item x="2"/>
        <item x="5"/>
        <item x="11"/>
        <item x="25"/>
        <item x="37"/>
        <item x="20"/>
        <item x="8"/>
        <item x="10"/>
        <item x="0"/>
        <item x="32"/>
        <item x="26"/>
        <item x="12"/>
        <item x="28"/>
        <item x="38"/>
        <item x="36"/>
        <item x="31"/>
        <item x="35"/>
        <item x="33"/>
        <item x="30"/>
        <item x="27"/>
        <item x="34"/>
        <item x="19"/>
        <item t="default"/>
      </items>
    </pivotField>
    <pivotField showAll="0"/>
    <pivotField showAll="0"/>
    <pivotField showAll="0"/>
    <pivotField numFmtId="14" showAll="0"/>
    <pivotField axis="axisRow" dataField="1" showAll="0">
      <items count="3">
        <item x="1"/>
        <item x="0"/>
        <item t="default"/>
      </items>
    </pivotField>
    <pivotField showAll="0">
      <items count="6">
        <item x="4"/>
        <item x="3"/>
        <item x="0"/>
        <item x="1"/>
        <item x="2"/>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items count="6">
        <item x="3"/>
        <item x="1"/>
        <item x="2"/>
        <item x="0"/>
        <item x="4"/>
        <item t="default"/>
      </items>
    </pivotField>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7"/>
  </rowFields>
  <rowItems count="3">
    <i>
      <x/>
    </i>
    <i>
      <x v="1"/>
    </i>
    <i t="grand">
      <x/>
    </i>
  </rowItems>
  <colItems count="1">
    <i/>
  </colItems>
  <dataFields count="1">
    <dataField name="Count of Gend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3650F14-CB7E-49B5-92D6-E85F4C36F404}" name="Top Emp source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3:L9" firstHeaderRow="1" firstDataRow="1" firstDataCol="1"/>
  <pivotFields count="25">
    <pivotField showAll="0"/>
    <pivotField showAll="0"/>
    <pivotField showAll="0">
      <items count="40">
        <item x="29"/>
        <item x="22"/>
        <item x="21"/>
        <item x="24"/>
        <item x="3"/>
        <item x="4"/>
        <item x="16"/>
        <item x="13"/>
        <item x="17"/>
        <item x="18"/>
        <item x="7"/>
        <item x="1"/>
        <item x="23"/>
        <item x="14"/>
        <item x="6"/>
        <item x="9"/>
        <item x="15"/>
        <item x="2"/>
        <item x="5"/>
        <item x="11"/>
        <item x="25"/>
        <item x="37"/>
        <item x="20"/>
        <item x="8"/>
        <item x="10"/>
        <item x="0"/>
        <item x="32"/>
        <item x="26"/>
        <item x="12"/>
        <item x="28"/>
        <item x="38"/>
        <item x="36"/>
        <item x="31"/>
        <item x="35"/>
        <item x="33"/>
        <item x="30"/>
        <item x="27"/>
        <item x="34"/>
        <item x="19"/>
        <item t="default"/>
      </items>
    </pivotField>
    <pivotField showAll="0"/>
    <pivotField showAll="0"/>
    <pivotField showAll="0"/>
    <pivotField numFmtId="14" showAll="0"/>
    <pivotField showAll="0">
      <items count="3">
        <item x="1"/>
        <item x="0"/>
        <item t="default"/>
      </items>
    </pivotField>
    <pivotField showAll="0">
      <items count="6">
        <item x="4"/>
        <item x="3"/>
        <item x="0"/>
        <item x="1"/>
        <item x="2"/>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7">
        <item x="2"/>
        <item x="5"/>
        <item x="3"/>
        <item x="1"/>
        <item x="0"/>
        <item x="4"/>
        <item t="default"/>
      </items>
    </pivotField>
    <pivotField showAll="0"/>
    <pivotField showAll="0"/>
    <pivotField axis="axisRow" dataField="1" showAll="0" measureFilter="1" sortType="ascending">
      <items count="24">
        <item x="0"/>
        <item x="12"/>
        <item x="21"/>
        <item x="3"/>
        <item x="9"/>
        <item x="15"/>
        <item x="22"/>
        <item x="17"/>
        <item x="10"/>
        <item x="14"/>
        <item x="6"/>
        <item x="13"/>
        <item x="20"/>
        <item x="19"/>
        <item x="4"/>
        <item x="18"/>
        <item x="2"/>
        <item x="8"/>
        <item x="1"/>
        <item x="11"/>
        <item x="7"/>
        <item x="16"/>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19"/>
  </rowFields>
  <rowItems count="6">
    <i>
      <x v="16"/>
    </i>
    <i>
      <x v="10"/>
    </i>
    <i>
      <x v="18"/>
    </i>
    <i>
      <x v="3"/>
    </i>
    <i>
      <x v="4"/>
    </i>
    <i t="grand">
      <x/>
    </i>
  </rowItems>
  <colItems count="1">
    <i/>
  </colItems>
  <dataFields count="1">
    <dataField name="Count of Employee Source" fld="19" subtotal="count" baseField="0" baseItem="0"/>
  </dataFields>
  <chartFormats count="1">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9"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E75A07E-B5E2-4A9A-8CAB-94FB4E41656F}" name="Average salary by gender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9:H46" firstHeaderRow="0" firstDataRow="1" firstDataCol="1"/>
  <pivotFields count="25">
    <pivotField showAll="0"/>
    <pivotField showAll="0"/>
    <pivotField showAll="0">
      <items count="40">
        <item x="29"/>
        <item x="22"/>
        <item x="21"/>
        <item x="24"/>
        <item x="3"/>
        <item x="4"/>
        <item x="16"/>
        <item x="13"/>
        <item x="17"/>
        <item x="18"/>
        <item x="7"/>
        <item x="1"/>
        <item x="23"/>
        <item x="14"/>
        <item x="6"/>
        <item x="9"/>
        <item x="15"/>
        <item x="2"/>
        <item x="5"/>
        <item x="11"/>
        <item x="25"/>
        <item x="37"/>
        <item x="20"/>
        <item x="8"/>
        <item x="10"/>
        <item x="0"/>
        <item x="32"/>
        <item x="26"/>
        <item x="12"/>
        <item x="28"/>
        <item x="38"/>
        <item x="36"/>
        <item x="31"/>
        <item x="35"/>
        <item x="33"/>
        <item x="30"/>
        <item x="27"/>
        <item x="34"/>
        <item x="19"/>
        <item t="default"/>
      </items>
    </pivotField>
    <pivotField showAll="0"/>
    <pivotField dataField="1" showAll="0"/>
    <pivotField showAll="0"/>
    <pivotField numFmtId="14" showAll="0"/>
    <pivotField axis="axisRow" showAll="0">
      <items count="3">
        <item x="1"/>
        <item x="0"/>
        <item t="default"/>
      </items>
    </pivotField>
    <pivotField showAll="0">
      <items count="6">
        <item x="4"/>
        <item x="3"/>
        <item x="0"/>
        <item x="1"/>
        <item x="2"/>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axis="axisRow" dataField="1" showAll="0">
      <items count="8">
        <item x="5"/>
        <item x="0"/>
        <item x="4"/>
        <item x="1"/>
        <item x="6"/>
        <item x="3"/>
        <item x="2"/>
        <item t="default"/>
      </items>
    </pivotField>
    <pivotField showAll="0">
      <items count="6">
        <item x="3"/>
        <item x="1"/>
        <item x="2"/>
        <item x="0"/>
        <item x="4"/>
        <item t="default"/>
      </items>
    </pivotField>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2">
    <field x="7"/>
    <field x="20"/>
  </rowFields>
  <rowItems count="17">
    <i>
      <x/>
    </i>
    <i r="1">
      <x/>
    </i>
    <i r="1">
      <x v="1"/>
    </i>
    <i r="1">
      <x v="2"/>
    </i>
    <i r="1">
      <x v="3"/>
    </i>
    <i r="1">
      <x v="4"/>
    </i>
    <i r="1">
      <x v="5"/>
    </i>
    <i r="1">
      <x v="6"/>
    </i>
    <i>
      <x v="1"/>
    </i>
    <i r="1">
      <x/>
    </i>
    <i r="1">
      <x v="1"/>
    </i>
    <i r="1">
      <x v="2"/>
    </i>
    <i r="1">
      <x v="3"/>
    </i>
    <i r="1">
      <x v="4"/>
    </i>
    <i r="1">
      <x v="5"/>
    </i>
    <i r="1">
      <x v="6"/>
    </i>
    <i t="grand">
      <x/>
    </i>
  </rowItems>
  <colFields count="1">
    <field x="-2"/>
  </colFields>
  <colItems count="2">
    <i>
      <x/>
    </i>
    <i i="1">
      <x v="1"/>
    </i>
  </colItems>
  <dataFields count="2">
    <dataField name="Average of Monthly Salary" fld="4" subtotal="average" baseField="7" baseItem="0"/>
    <dataField name="Count of Performance Score" fld="20" subtotal="count" baseField="0" baseItem="0"/>
  </dataFields>
  <formats count="5">
    <format dxfId="28">
      <pivotArea collapsedLevelsAreSubtotals="1" fieldPosition="0">
        <references count="2">
          <reference field="4294967294" count="1" selected="0">
            <x v="0"/>
          </reference>
          <reference field="7" count="1">
            <x v="0"/>
          </reference>
        </references>
      </pivotArea>
    </format>
    <format dxfId="27">
      <pivotArea field="7" grandRow="1" outline="0" collapsedLevelsAreSubtotals="1" axis="axisRow" fieldPosition="0">
        <references count="1">
          <reference field="4294967294" count="1" selected="0">
            <x v="0"/>
          </reference>
        </references>
      </pivotArea>
    </format>
    <format dxfId="26">
      <pivotArea collapsedLevelsAreSubtotals="1" fieldPosition="0">
        <references count="3">
          <reference field="4294967294" count="1" selected="0">
            <x v="0"/>
          </reference>
          <reference field="7" count="1" selected="0">
            <x v="0"/>
          </reference>
          <reference field="20" count="0"/>
        </references>
      </pivotArea>
    </format>
    <format dxfId="25">
      <pivotArea collapsedLevelsAreSubtotals="1" fieldPosition="0">
        <references count="2">
          <reference field="4294967294" count="1" selected="0">
            <x v="0"/>
          </reference>
          <reference field="7" count="1">
            <x v="1"/>
          </reference>
        </references>
      </pivotArea>
    </format>
    <format dxfId="24">
      <pivotArea collapsedLevelsAreSubtotals="1" fieldPosition="0">
        <references count="3">
          <reference field="4294967294" count="1" selected="0">
            <x v="0"/>
          </reference>
          <reference field="7" count="1" selected="0">
            <x v="1"/>
          </reference>
          <reference field="2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398DAED-5D6D-4B68-BAF5-2DEA0EC794C2}" name="MaritalDesc"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37:L43" firstHeaderRow="1" firstDataRow="1" firstDataCol="1"/>
  <pivotFields count="25">
    <pivotField showAll="0"/>
    <pivotField showAll="0"/>
    <pivotField showAll="0">
      <items count="40">
        <item x="29"/>
        <item x="22"/>
        <item x="21"/>
        <item x="24"/>
        <item x="3"/>
        <item x="4"/>
        <item x="16"/>
        <item x="13"/>
        <item x="17"/>
        <item x="18"/>
        <item x="7"/>
        <item x="1"/>
        <item x="23"/>
        <item x="14"/>
        <item x="6"/>
        <item x="9"/>
        <item x="15"/>
        <item x="2"/>
        <item x="5"/>
        <item x="11"/>
        <item x="25"/>
        <item x="37"/>
        <item x="20"/>
        <item x="8"/>
        <item x="10"/>
        <item x="0"/>
        <item x="32"/>
        <item x="26"/>
        <item x="12"/>
        <item x="28"/>
        <item x="38"/>
        <item x="36"/>
        <item x="31"/>
        <item x="35"/>
        <item x="33"/>
        <item x="30"/>
        <item x="27"/>
        <item x="34"/>
        <item x="19"/>
        <item t="default"/>
      </items>
    </pivotField>
    <pivotField showAll="0"/>
    <pivotField showAll="0"/>
    <pivotField showAll="0"/>
    <pivotField numFmtId="14" showAll="0"/>
    <pivotField showAll="0">
      <items count="3">
        <item x="1"/>
        <item x="0"/>
        <item t="default"/>
      </items>
    </pivotField>
    <pivotField axis="axisRow" dataField="1" showAll="0" sortType="descending">
      <items count="6">
        <item x="4"/>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items count="8">
        <item x="5"/>
        <item x="0"/>
        <item x="4"/>
        <item x="1"/>
        <item x="6"/>
        <item x="3"/>
        <item x="2"/>
        <item t="default"/>
      </items>
    </pivotField>
    <pivotField showAll="0"/>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8"/>
  </rowFields>
  <rowItems count="6">
    <i>
      <x v="3"/>
    </i>
    <i>
      <x v="1"/>
    </i>
    <i>
      <x/>
    </i>
    <i>
      <x v="2"/>
    </i>
    <i>
      <x v="4"/>
    </i>
    <i t="grand">
      <x/>
    </i>
  </rowItems>
  <colItems count="1">
    <i/>
  </colItems>
  <dataFields count="1">
    <dataField name="Count of MaritalDesc" fld="8"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63A5088-8E5A-4D83-8EF0-8BA0C7D1B58D}" name="Employee Perform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R32:S40" firstHeaderRow="1" firstDataRow="1" firstDataCol="1"/>
  <pivotFields count="25">
    <pivotField showAll="0"/>
    <pivotField showAll="0"/>
    <pivotField showAll="0">
      <items count="40">
        <item x="29"/>
        <item x="22"/>
        <item x="21"/>
        <item x="24"/>
        <item x="3"/>
        <item x="4"/>
        <item x="16"/>
        <item x="13"/>
        <item x="17"/>
        <item x="18"/>
        <item x="7"/>
        <item x="1"/>
        <item x="23"/>
        <item x="14"/>
        <item x="6"/>
        <item x="9"/>
        <item x="15"/>
        <item x="2"/>
        <item x="5"/>
        <item x="11"/>
        <item x="25"/>
        <item x="37"/>
        <item x="20"/>
        <item x="8"/>
        <item x="10"/>
        <item x="0"/>
        <item x="32"/>
        <item x="26"/>
        <item x="12"/>
        <item x="28"/>
        <item x="38"/>
        <item x="36"/>
        <item x="31"/>
        <item x="35"/>
        <item x="33"/>
        <item x="30"/>
        <item x="27"/>
        <item x="34"/>
        <item x="19"/>
        <item t="default"/>
      </items>
    </pivotField>
    <pivotField showAll="0"/>
    <pivotField showAll="0"/>
    <pivotField showAll="0"/>
    <pivotField numFmtId="14" showAll="0"/>
    <pivotField showAll="0">
      <items count="3">
        <item x="1"/>
        <item x="0"/>
        <item t="default"/>
      </items>
    </pivotField>
    <pivotField showAll="0">
      <items count="6">
        <item x="4"/>
        <item x="3"/>
        <item x="0"/>
        <item x="1"/>
        <item x="2"/>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7">
        <item x="2"/>
        <item x="5"/>
        <item x="3"/>
        <item x="1"/>
        <item x="0"/>
        <item x="4"/>
        <item t="default"/>
      </items>
    </pivotField>
    <pivotField showAll="0"/>
    <pivotField showAll="0"/>
    <pivotField showAll="0"/>
    <pivotField axis="axisRow" dataField="1" showAll="0" sortType="ascending">
      <items count="8">
        <item x="5"/>
        <item x="0"/>
        <item x="4"/>
        <item x="1"/>
        <item x="6"/>
        <item x="3"/>
        <item x="2"/>
        <item t="default"/>
      </items>
      <autoSortScope>
        <pivotArea dataOnly="0" outline="0" fieldPosition="0">
          <references count="1">
            <reference field="4294967294" count="1" selected="0">
              <x v="0"/>
            </reference>
          </references>
        </pivotArea>
      </autoSortScope>
    </pivotField>
    <pivotField showAll="0">
      <items count="6">
        <item x="3"/>
        <item x="1"/>
        <item x="2"/>
        <item x="0"/>
        <item x="4"/>
        <item t="default"/>
      </items>
    </pivotField>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20"/>
  </rowFields>
  <rowItems count="8">
    <i>
      <x v="2"/>
    </i>
    <i>
      <x v="6"/>
    </i>
    <i>
      <x v="5"/>
    </i>
    <i>
      <x v="1"/>
    </i>
    <i>
      <x/>
    </i>
    <i>
      <x v="4"/>
    </i>
    <i>
      <x v="3"/>
    </i>
    <i t="grand">
      <x/>
    </i>
  </rowItems>
  <colItems count="1">
    <i/>
  </colItems>
  <dataFields count="1">
    <dataField name="Count of Performance Score"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E77B2CD-ADAD-4518-A703-E6AA3E2200B8}" name="Employees by department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10" firstHeaderRow="1" firstDataRow="1" firstDataCol="1"/>
  <pivotFields count="25">
    <pivotField dataField="1" showAll="0"/>
    <pivotField showAll="0"/>
    <pivotField showAll="0">
      <items count="40">
        <item x="29"/>
        <item x="22"/>
        <item x="21"/>
        <item x="24"/>
        <item x="3"/>
        <item x="4"/>
        <item x="16"/>
        <item x="13"/>
        <item x="17"/>
        <item x="18"/>
        <item x="7"/>
        <item x="1"/>
        <item x="23"/>
        <item x="14"/>
        <item x="6"/>
        <item x="9"/>
        <item x="15"/>
        <item x="2"/>
        <item x="5"/>
        <item x="11"/>
        <item x="25"/>
        <item x="37"/>
        <item x="20"/>
        <item x="8"/>
        <item x="10"/>
        <item x="0"/>
        <item x="32"/>
        <item x="26"/>
        <item x="12"/>
        <item x="28"/>
        <item x="38"/>
        <item x="36"/>
        <item x="31"/>
        <item x="35"/>
        <item x="33"/>
        <item x="30"/>
        <item x="27"/>
        <item x="34"/>
        <item x="19"/>
        <item t="default"/>
      </items>
    </pivotField>
    <pivotField showAll="0"/>
    <pivotField showAll="0"/>
    <pivotField showAll="0"/>
    <pivotField numFmtId="14" showAll="0"/>
    <pivotField showAll="0">
      <items count="3">
        <item x="1"/>
        <item x="0"/>
        <item t="default"/>
      </items>
    </pivotField>
    <pivotField showAll="0">
      <items count="6">
        <item x="4"/>
        <item x="3"/>
        <item x="0"/>
        <item x="1"/>
        <item x="2"/>
        <item t="default"/>
      </items>
    </pivotField>
    <pivotField showAll="0">
      <items count="4">
        <item x="2"/>
        <item x="1"/>
        <item x="0"/>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7">
        <item x="2"/>
        <item x="5"/>
        <item x="3"/>
        <item x="1"/>
        <item x="0"/>
        <item x="4"/>
        <item t="default"/>
      </items>
    </pivotField>
    <pivotField showAll="0"/>
    <pivotField showAll="0"/>
    <pivotField showAll="0"/>
    <pivotField showAll="0"/>
    <pivotField showAll="0">
      <items count="6">
        <item x="3"/>
        <item x="1"/>
        <item x="2"/>
        <item x="0"/>
        <item x="4"/>
        <item t="default"/>
      </items>
    </pivotField>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16"/>
  </rowFields>
  <rowItems count="7">
    <i>
      <x/>
    </i>
    <i>
      <x v="1"/>
    </i>
    <i>
      <x v="2"/>
    </i>
    <i>
      <x v="3"/>
    </i>
    <i>
      <x v="4"/>
    </i>
    <i>
      <x v="5"/>
    </i>
    <i t="grand">
      <x/>
    </i>
  </rowItems>
  <colItems count="1">
    <i/>
  </colItems>
  <dataFields count="1">
    <dataField name="Count of Employee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11EE880-4AD9-4C69-AA9B-F844A8CA9DA1}" name="Employment 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R3:S9" firstHeaderRow="1" firstDataRow="1" firstDataCol="1"/>
  <pivotFields count="25">
    <pivotField showAll="0"/>
    <pivotField showAll="0"/>
    <pivotField showAll="0">
      <items count="40">
        <item x="29"/>
        <item x="22"/>
        <item x="21"/>
        <item x="24"/>
        <item x="3"/>
        <item x="4"/>
        <item x="16"/>
        <item x="13"/>
        <item x="17"/>
        <item x="18"/>
        <item x="7"/>
        <item x="1"/>
        <item x="23"/>
        <item x="14"/>
        <item x="6"/>
        <item x="9"/>
        <item x="15"/>
        <item x="2"/>
        <item x="5"/>
        <item x="11"/>
        <item x="25"/>
        <item x="37"/>
        <item x="20"/>
        <item x="8"/>
        <item x="10"/>
        <item x="0"/>
        <item x="32"/>
        <item x="26"/>
        <item x="12"/>
        <item x="28"/>
        <item x="38"/>
        <item x="36"/>
        <item x="31"/>
        <item x="35"/>
        <item x="33"/>
        <item x="30"/>
        <item x="27"/>
        <item x="34"/>
        <item x="19"/>
        <item t="default"/>
      </items>
    </pivotField>
    <pivotField showAll="0"/>
    <pivotField showAll="0"/>
    <pivotField showAll="0"/>
    <pivotField numFmtId="14" showAll="0"/>
    <pivotField showAll="0">
      <items count="3">
        <item x="1"/>
        <item x="0"/>
        <item t="default"/>
      </items>
    </pivotField>
    <pivotField showAll="0">
      <items count="6">
        <item x="4"/>
        <item x="3"/>
        <item x="0"/>
        <item x="1"/>
        <item x="2"/>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18">
        <item x="2"/>
        <item x="6"/>
        <item x="5"/>
        <item x="13"/>
        <item x="10"/>
        <item x="4"/>
        <item x="12"/>
        <item x="1"/>
        <item x="8"/>
        <item x="16"/>
        <item x="0"/>
        <item x="15"/>
        <item x="14"/>
        <item x="3"/>
        <item x="11"/>
        <item x="9"/>
        <item x="7"/>
        <item t="default"/>
      </items>
    </pivotField>
    <pivotField axis="axisRow" dataField="1" showAll="0" sortType="ascending">
      <items count="6">
        <item x="0"/>
        <item x="4"/>
        <item x="2"/>
        <item x="3"/>
        <item x="1"/>
        <item t="default"/>
      </items>
      <autoSortScope>
        <pivotArea dataOnly="0" outline="0" fieldPosition="0">
          <references count="1">
            <reference field="4294967294" count="1" selected="0">
              <x v="0"/>
            </reference>
          </references>
        </pivotArea>
      </autoSortScope>
    </pivotField>
    <pivotField showAll="0">
      <items count="7">
        <item x="2"/>
        <item x="5"/>
        <item x="3"/>
        <item x="1"/>
        <item x="0"/>
        <item x="4"/>
        <item t="default"/>
      </items>
    </pivotField>
    <pivotField showAll="0"/>
    <pivotField showAll="0"/>
    <pivotField showAll="0">
      <items count="24">
        <item x="0"/>
        <item x="12"/>
        <item x="21"/>
        <item x="3"/>
        <item x="9"/>
        <item x="15"/>
        <item x="22"/>
        <item x="17"/>
        <item x="10"/>
        <item x="14"/>
        <item x="6"/>
        <item x="13"/>
        <item x="20"/>
        <item x="19"/>
        <item x="4"/>
        <item x="18"/>
        <item x="2"/>
        <item x="8"/>
        <item x="1"/>
        <item x="11"/>
        <item x="7"/>
        <item x="16"/>
        <item x="5"/>
        <item t="default"/>
      </items>
    </pivotField>
    <pivotField showAll="0"/>
    <pivotField showAll="0">
      <items count="6">
        <item x="3"/>
        <item x="1"/>
        <item x="2"/>
        <item x="0"/>
        <item x="4"/>
        <item t="default"/>
      </items>
    </pivotField>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15"/>
  </rowFields>
  <rowItems count="6">
    <i>
      <x v="1"/>
    </i>
    <i>
      <x v="2"/>
    </i>
    <i>
      <x v="3"/>
    </i>
    <i>
      <x v="4"/>
    </i>
    <i>
      <x/>
    </i>
    <i t="grand">
      <x/>
    </i>
  </rowItems>
  <colItems count="1">
    <i/>
  </colItems>
  <dataFields count="1">
    <dataField name="Count of Employment Status"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D8F9E8-BD7C-4AB2-B049-496E8939832B}" name="Termination by sate " cacheId="3" applyNumberFormats="0" applyBorderFormats="0" applyFontFormats="0" applyPatternFormats="0" applyAlignmentFormats="0" applyWidthHeightFormats="1" dataCaption="Values" tag="6d260a5a-ce2a-4473-9429-3b2b7879dcb8" updatedVersion="8" minRefreshableVersion="3" useAutoFormatting="1" subtotalHiddenItems="1" itemPrintTitles="1" createdVersion="5" indent="0" outline="1" outlineData="1" multipleFieldFilters="0">
  <location ref="M6:N14"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fld="0"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DB9343B-BD20-4E3F-9512-6F86389BD8F1}" name="Expences by each department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R21:S28" firstHeaderRow="1" firstDataRow="1" firstDataCol="1"/>
  <pivotFields count="25">
    <pivotField showAll="0"/>
    <pivotField showAll="0"/>
    <pivotField showAll="0">
      <items count="40">
        <item x="29"/>
        <item x="22"/>
        <item x="21"/>
        <item x="24"/>
        <item x="3"/>
        <item x="4"/>
        <item x="16"/>
        <item x="13"/>
        <item x="17"/>
        <item x="18"/>
        <item x="7"/>
        <item x="1"/>
        <item x="23"/>
        <item x="14"/>
        <item x="6"/>
        <item x="9"/>
        <item x="15"/>
        <item x="2"/>
        <item x="5"/>
        <item x="11"/>
        <item x="25"/>
        <item x="37"/>
        <item x="20"/>
        <item x="8"/>
        <item x="10"/>
        <item x="0"/>
        <item x="32"/>
        <item x="26"/>
        <item x="12"/>
        <item x="28"/>
        <item x="38"/>
        <item x="36"/>
        <item x="31"/>
        <item x="35"/>
        <item x="33"/>
        <item x="30"/>
        <item x="27"/>
        <item x="34"/>
        <item x="19"/>
        <item t="default"/>
      </items>
    </pivotField>
    <pivotField showAll="0"/>
    <pivotField dataField="1" showAll="0"/>
    <pivotField showAll="0"/>
    <pivotField numFmtId="14" showAll="0"/>
    <pivotField showAll="0">
      <items count="3">
        <item x="1"/>
        <item x="0"/>
        <item t="default"/>
      </items>
    </pivotField>
    <pivotField showAll="0">
      <items count="6">
        <item x="4"/>
        <item x="3"/>
        <item x="0"/>
        <item x="1"/>
        <item x="2"/>
        <item t="default"/>
      </items>
    </pivotField>
    <pivotField showAll="0">
      <items count="4">
        <item x="2"/>
        <item x="1"/>
        <item x="0"/>
        <item t="default"/>
      </items>
    </pivotField>
    <pivotField showAll="0">
      <items count="7">
        <item x="4"/>
        <item x="2"/>
        <item x="1"/>
        <item x="5"/>
        <item x="3"/>
        <item x="0"/>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6">
        <item x="0"/>
        <item x="4"/>
        <item x="2"/>
        <item x="3"/>
        <item x="1"/>
        <item t="default"/>
      </items>
    </pivotField>
    <pivotField axis="axisRow" showAll="0" sortType="descending">
      <items count="7">
        <item x="4"/>
        <item x="0"/>
        <item n="Production" x="1"/>
        <item x="3"/>
        <item x="5"/>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24">
        <item x="0"/>
        <item x="12"/>
        <item x="21"/>
        <item x="3"/>
        <item x="9"/>
        <item x="15"/>
        <item x="22"/>
        <item x="17"/>
        <item x="10"/>
        <item x="14"/>
        <item x="6"/>
        <item x="13"/>
        <item x="20"/>
        <item x="19"/>
        <item x="4"/>
        <item x="18"/>
        <item x="2"/>
        <item x="8"/>
        <item x="1"/>
        <item x="11"/>
        <item x="7"/>
        <item x="16"/>
        <item x="5"/>
        <item t="default"/>
      </items>
    </pivotField>
    <pivotField showAll="0"/>
    <pivotField showAll="0">
      <items count="6">
        <item x="3"/>
        <item x="1"/>
        <item x="2"/>
        <item x="0"/>
        <item x="4"/>
        <item t="default"/>
      </items>
    </pivotField>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16"/>
  </rowFields>
  <rowItems count="7">
    <i>
      <x v="2"/>
    </i>
    <i>
      <x v="3"/>
    </i>
    <i>
      <x v="1"/>
    </i>
    <i>
      <x/>
    </i>
    <i>
      <x v="5"/>
    </i>
    <i>
      <x v="4"/>
    </i>
    <i t="grand">
      <x/>
    </i>
  </rowItems>
  <colItems count="1">
    <i/>
  </colItems>
  <dataFields count="1">
    <dataField name="Sum of Monthly Salary" fld="4" baseField="0" baseItem="0" numFmtId="164"/>
  </dataFields>
  <formats count="3">
    <format dxfId="31">
      <pivotArea grandRow="1" outline="0" collapsedLevelsAreSubtotals="1" fieldPosition="0"/>
    </format>
    <format dxfId="30">
      <pivotArea collapsedLevelsAreSubtotals="1" fieldPosition="0">
        <references count="1">
          <reference field="16" count="0"/>
        </references>
      </pivotArea>
    </format>
    <format dxfId="29">
      <pivotArea outline="0" collapsedLevelsAreSubtotals="1" fieldPosition="0"/>
    </format>
  </format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E28010C-24B0-4C6A-B811-04A08D068782}" name="Avg Salary &amp; Gender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0:L33" firstHeaderRow="1" firstDataRow="1" firstDataCol="1"/>
  <pivotFields count="25">
    <pivotField showAll="0"/>
    <pivotField showAll="0"/>
    <pivotField showAll="0">
      <items count="40">
        <item x="29"/>
        <item x="22"/>
        <item x="21"/>
        <item x="24"/>
        <item x="3"/>
        <item x="4"/>
        <item x="16"/>
        <item x="13"/>
        <item x="17"/>
        <item x="18"/>
        <item x="7"/>
        <item x="1"/>
        <item x="23"/>
        <item x="14"/>
        <item x="6"/>
        <item x="9"/>
        <item x="15"/>
        <item x="2"/>
        <item x="5"/>
        <item x="11"/>
        <item x="25"/>
        <item x="37"/>
        <item x="20"/>
        <item x="8"/>
        <item x="10"/>
        <item x="0"/>
        <item x="32"/>
        <item x="26"/>
        <item x="12"/>
        <item x="28"/>
        <item x="38"/>
        <item x="36"/>
        <item x="31"/>
        <item x="35"/>
        <item x="33"/>
        <item x="30"/>
        <item x="27"/>
        <item x="34"/>
        <item x="19"/>
        <item t="default"/>
      </items>
    </pivotField>
    <pivotField showAll="0"/>
    <pivotField dataField="1" showAll="0"/>
    <pivotField showAll="0"/>
    <pivotField numFmtId="14" showAll="0"/>
    <pivotField axis="axisRow" showAll="0">
      <items count="3">
        <item x="1"/>
        <item x="0"/>
        <item t="default"/>
      </items>
    </pivotField>
    <pivotField showAll="0">
      <items count="6">
        <item x="4"/>
        <item x="3"/>
        <item x="0"/>
        <item x="1"/>
        <item x="2"/>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items count="8">
        <item x="5"/>
        <item x="0"/>
        <item x="4"/>
        <item x="1"/>
        <item x="6"/>
        <item x="3"/>
        <item x="2"/>
        <item t="default"/>
      </items>
    </pivotField>
    <pivotField showAll="0"/>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7"/>
  </rowFields>
  <rowItems count="3">
    <i>
      <x/>
    </i>
    <i>
      <x v="1"/>
    </i>
    <i t="grand">
      <x/>
    </i>
  </rowItems>
  <colItems count="1">
    <i/>
  </colItems>
  <dataFields count="1">
    <dataField name="Average of Monthly Salary" fld="4" subtotal="average" baseField="7" baseItem="0"/>
  </dataFields>
  <formats count="3">
    <format dxfId="34">
      <pivotArea collapsedLevelsAreSubtotals="1" fieldPosition="0">
        <references count="2">
          <reference field="4294967294" count="1" selected="0">
            <x v="0"/>
          </reference>
          <reference field="7" count="1">
            <x v="0"/>
          </reference>
        </references>
      </pivotArea>
    </format>
    <format dxfId="33">
      <pivotArea field="7" grandRow="1" outline="0" collapsedLevelsAreSubtotals="1" axis="axisRow" fieldPosition="0">
        <references count="1">
          <reference field="4294967294" count="1" selected="0">
            <x v="0"/>
          </reference>
        </references>
      </pivotArea>
    </format>
    <format dxfId="32">
      <pivotArea collapsedLevelsAreSubtotals="1" fieldPosition="0">
        <references count="1">
          <reference field="7"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BC7D06-A2C1-494E-969C-BC385699ADE2}" name="Termination by citizen " cacheId="2" applyNumberFormats="0" applyBorderFormats="0" applyFontFormats="0" applyPatternFormats="0" applyAlignmentFormats="0" applyWidthHeightFormats="1" dataCaption="Values" tag="f57f2703-76cd-4147-b543-ed4424461211" updatedVersion="8" minRefreshableVersion="3" useAutoFormatting="1" subtotalHiddenItems="1" itemPrintTitles="1" createdVersion="5" indent="0" outline="1" outlineData="1" multipleFieldFilters="0">
  <location ref="J6:K10"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fld="0"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22E236-4203-4713-BB44-CF851C29202E}" name="employee status" cacheId="1" applyNumberFormats="0" applyBorderFormats="0" applyFontFormats="0" applyPatternFormats="0" applyAlignmentFormats="0" applyWidthHeightFormats="1" dataCaption="Values" tag="6b0f7140-b7ac-4dae-af8e-d75764cc566c" updatedVersion="8" minRefreshableVersion="3" useAutoFormatting="1" subtotalHiddenItems="1" itemPrintTitles="1" createdVersion="5" indent="0" outline="1" outlineData="1" multipleFieldFilters="0">
  <location ref="B3:D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64C5A5-D749-461B-8B3F-5CF2A9ECBFFE}" name="termination by position " cacheId="5" applyNumberFormats="0" applyBorderFormats="0" applyFontFormats="0" applyPatternFormats="0" applyAlignmentFormats="0" applyWidthHeightFormats="1" dataCaption="Values" tag="5829f07e-902b-4de7-a415-a35c788ddd65" updatedVersion="8" minRefreshableVersion="3" useAutoFormatting="1" subtotalHiddenItems="1" itemPrintTitles="1" createdVersion="5" indent="0" outline="1" outlineData="1" multipleFieldFilters="0" chartFormat="3">
  <location ref="S7:T21" firstHeaderRow="1" firstDataRow="1" firstDataCol="1"/>
  <pivotFields count="3">
    <pivotField dataField="1" subtotalTop="0" showAll="0" defaultSubtotal="0"/>
    <pivotField axis="axisRow" allDrilled="1" subtotalTop="0" showAll="0"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4">
    <i>
      <x v="6"/>
    </i>
    <i>
      <x v="7"/>
    </i>
    <i>
      <x v="2"/>
    </i>
    <i>
      <x v="5"/>
    </i>
    <i>
      <x v="10"/>
    </i>
    <i>
      <x v="11"/>
    </i>
    <i>
      <x v="1"/>
    </i>
    <i>
      <x v="12"/>
    </i>
    <i>
      <x/>
    </i>
    <i>
      <x v="8"/>
    </i>
    <i>
      <x v="3"/>
    </i>
    <i>
      <x v="9"/>
    </i>
    <i>
      <x v="4"/>
    </i>
    <i t="grand">
      <x/>
    </i>
  </rowItems>
  <colItems count="1">
    <i/>
  </colItems>
  <dataFields count="1">
    <dataField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04CD59-EC75-435F-AD7D-4421B65FE416}" name="Total Monthly Salary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27:N28" firstHeaderRow="1" firstDataRow="1" firstDataCol="0"/>
  <pivotFields count="25">
    <pivotField showAll="0"/>
    <pivotField showAll="0"/>
    <pivotField showAll="0">
      <items count="40">
        <item x="29"/>
        <item x="22"/>
        <item x="21"/>
        <item x="24"/>
        <item x="3"/>
        <item x="4"/>
        <item x="16"/>
        <item x="13"/>
        <item x="17"/>
        <item x="18"/>
        <item x="7"/>
        <item x="1"/>
        <item x="23"/>
        <item x="14"/>
        <item x="6"/>
        <item x="9"/>
        <item x="15"/>
        <item x="2"/>
        <item x="5"/>
        <item x="11"/>
        <item x="25"/>
        <item x="37"/>
        <item x="20"/>
        <item x="8"/>
        <item x="10"/>
        <item x="0"/>
        <item x="32"/>
        <item x="26"/>
        <item x="12"/>
        <item x="28"/>
        <item x="38"/>
        <item x="36"/>
        <item x="31"/>
        <item x="35"/>
        <item x="33"/>
        <item x="30"/>
        <item x="27"/>
        <item x="34"/>
        <item x="19"/>
        <item t="default"/>
      </items>
    </pivotField>
    <pivotField showAll="0"/>
    <pivotField dataField="1" showAll="0"/>
    <pivotField showAll="0"/>
    <pivotField numFmtId="14" showAll="0"/>
    <pivotField showAll="0">
      <items count="3">
        <item x="1"/>
        <item x="0"/>
        <item t="default"/>
      </items>
    </pivotField>
    <pivotField showAll="0">
      <items count="6">
        <item x="4"/>
        <item x="3"/>
        <item x="0"/>
        <item x="1"/>
        <item x="2"/>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7">
        <item x="2"/>
        <item x="5"/>
        <item x="3"/>
        <item x="1"/>
        <item x="0"/>
        <item x="4"/>
        <item t="default"/>
      </items>
    </pivotField>
    <pivotField showAll="0">
      <items count="29">
        <item x="3"/>
        <item x="14"/>
        <item x="0"/>
        <item x="24"/>
        <item x="26"/>
        <item x="8"/>
        <item x="27"/>
        <item x="18"/>
        <item x="5"/>
        <item x="21"/>
        <item x="11"/>
        <item x="17"/>
        <item x="16"/>
        <item x="20"/>
        <item x="7"/>
        <item x="22"/>
        <item x="15"/>
        <item x="6"/>
        <item x="1"/>
        <item x="2"/>
        <item x="12"/>
        <item x="25"/>
        <item x="10"/>
        <item x="9"/>
        <item x="13"/>
        <item x="4"/>
        <item x="19"/>
        <item x="23"/>
        <item t="default"/>
      </items>
    </pivotField>
    <pivotField showAll="0"/>
    <pivotField showAll="0">
      <items count="24">
        <item x="0"/>
        <item x="12"/>
        <item x="21"/>
        <item x="3"/>
        <item x="9"/>
        <item x="15"/>
        <item x="22"/>
        <item x="17"/>
        <item x="10"/>
        <item x="14"/>
        <item x="6"/>
        <item x="13"/>
        <item x="20"/>
        <item x="19"/>
        <item x="4"/>
        <item x="18"/>
        <item x="2"/>
        <item x="8"/>
        <item x="1"/>
        <item x="11"/>
        <item x="7"/>
        <item x="16"/>
        <item x="5"/>
        <item t="default"/>
      </items>
    </pivotField>
    <pivotField showAll="0"/>
    <pivotField showAll="0">
      <items count="6">
        <item x="3"/>
        <item x="1"/>
        <item x="2"/>
        <item x="0"/>
        <item x="4"/>
        <item t="default"/>
      </items>
    </pivotField>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Monthly Salary" fld="4" baseField="0" baseItem="0"/>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BB718B-B396-4E2B-AC57-32BEC36859F1}" name="Top 5 Salary and there position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3:O9" firstHeaderRow="1" firstDataRow="1" firstDataCol="1"/>
  <pivotFields count="25">
    <pivotField showAll="0"/>
    <pivotField showAll="0"/>
    <pivotField showAll="0">
      <items count="40">
        <item x="29"/>
        <item x="22"/>
        <item x="21"/>
        <item x="24"/>
        <item x="3"/>
        <item x="4"/>
        <item x="16"/>
        <item x="13"/>
        <item x="17"/>
        <item x="18"/>
        <item x="7"/>
        <item x="1"/>
        <item x="23"/>
        <item x="14"/>
        <item x="6"/>
        <item x="9"/>
        <item x="15"/>
        <item x="2"/>
        <item x="5"/>
        <item x="11"/>
        <item x="25"/>
        <item x="37"/>
        <item x="20"/>
        <item x="8"/>
        <item x="10"/>
        <item x="0"/>
        <item x="32"/>
        <item x="26"/>
        <item x="12"/>
        <item x="28"/>
        <item x="38"/>
        <item x="36"/>
        <item x="31"/>
        <item x="35"/>
        <item x="33"/>
        <item x="30"/>
        <item x="27"/>
        <item x="34"/>
        <item x="19"/>
        <item t="default"/>
      </items>
    </pivotField>
    <pivotField showAll="0"/>
    <pivotField dataField="1" showAll="0"/>
    <pivotField showAll="0"/>
    <pivotField numFmtId="14" showAll="0"/>
    <pivotField showAll="0">
      <items count="3">
        <item x="1"/>
        <item x="0"/>
        <item t="default"/>
      </items>
    </pivotField>
    <pivotField showAll="0">
      <items count="6">
        <item x="4"/>
        <item x="3"/>
        <item x="0"/>
        <item x="1"/>
        <item x="2"/>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7">
        <item x="2"/>
        <item x="5"/>
        <item x="3"/>
        <item x="1"/>
        <item x="0"/>
        <item x="4"/>
        <item t="default"/>
      </items>
    </pivotField>
    <pivotField axis="axisRow" showAll="0" measureFilter="1" sortType="descending">
      <items count="29">
        <item x="3"/>
        <item x="14"/>
        <item x="0"/>
        <item x="24"/>
        <item x="26"/>
        <item x="8"/>
        <item x="27"/>
        <item x="18"/>
        <item x="5"/>
        <item x="21"/>
        <item x="11"/>
        <item x="17"/>
        <item x="16"/>
        <item x="20"/>
        <item x="7"/>
        <item x="22"/>
        <item x="15"/>
        <item x="6"/>
        <item x="1"/>
        <item x="2"/>
        <item x="12"/>
        <item x="25"/>
        <item x="10"/>
        <item x="9"/>
        <item x="13"/>
        <item x="4"/>
        <item x="19"/>
        <item x="23"/>
        <item t="default"/>
      </items>
      <autoSortScope>
        <pivotArea dataOnly="0" outline="0" fieldPosition="0">
          <references count="1">
            <reference field="4294967294" count="1" selected="0">
              <x v="0"/>
            </reference>
          </references>
        </pivotArea>
      </autoSortScope>
    </pivotField>
    <pivotField showAll="0"/>
    <pivotField showAll="0">
      <items count="24">
        <item x="0"/>
        <item x="12"/>
        <item x="21"/>
        <item x="3"/>
        <item x="9"/>
        <item x="15"/>
        <item x="22"/>
        <item x="17"/>
        <item x="10"/>
        <item x="14"/>
        <item x="6"/>
        <item x="13"/>
        <item x="20"/>
        <item x="19"/>
        <item x="4"/>
        <item x="18"/>
        <item x="2"/>
        <item x="8"/>
        <item x="1"/>
        <item x="11"/>
        <item x="7"/>
        <item x="16"/>
        <item x="5"/>
        <item t="default"/>
      </items>
    </pivotField>
    <pivotField showAll="0"/>
    <pivotField showAll="0">
      <items count="6">
        <item x="3"/>
        <item x="1"/>
        <item x="2"/>
        <item x="0"/>
        <item x="4"/>
        <item t="default"/>
      </items>
    </pivotField>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17"/>
  </rowFields>
  <rowItems count="6">
    <i>
      <x v="16"/>
    </i>
    <i>
      <x v="5"/>
    </i>
    <i>
      <x v="10"/>
    </i>
    <i>
      <x v="13"/>
    </i>
    <i>
      <x v="4"/>
    </i>
    <i t="grand">
      <x/>
    </i>
  </rowItems>
  <colItems count="1">
    <i/>
  </colItems>
  <dataFields count="1">
    <dataField name="Max of Monthly Salary" fld="4" subtotal="max" baseField="17" baseItem="0" numFmtId="166"/>
  </dataFields>
  <formats count="3">
    <format dxfId="21">
      <pivotArea collapsedLevelsAreSubtotals="1" fieldPosition="0">
        <references count="1">
          <reference field="17" count="1">
            <x v="16"/>
          </reference>
        </references>
      </pivotArea>
    </format>
    <format dxfId="20">
      <pivotArea collapsedLevelsAreSubtotals="1" fieldPosition="0">
        <references count="1">
          <reference field="17" count="4">
            <x v="4"/>
            <x v="5"/>
            <x v="10"/>
            <x v="13"/>
          </reference>
        </references>
      </pivotArea>
    </format>
    <format dxfId="19">
      <pivotArea outline="0" collapsedLevelsAreSubtotals="1" fieldPosition="0"/>
    </format>
  </formats>
  <pivotTableStyleInfo name="PivotStyleLight16" showRowHeaders="1" showColHeaders="1" showRowStripes="0" showColStripes="0" showLastColumn="1"/>
  <filters count="1">
    <filter fld="17"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180764-33F3-417F-BA1C-3329C5DEE76A}" name="Performance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R12:S19" firstHeaderRow="1" firstDataRow="1" firstDataCol="1"/>
  <pivotFields count="25">
    <pivotField showAll="0"/>
    <pivotField showAll="0"/>
    <pivotField showAll="0">
      <items count="40">
        <item x="29"/>
        <item x="22"/>
        <item x="21"/>
        <item x="24"/>
        <item x="3"/>
        <item x="4"/>
        <item x="16"/>
        <item x="13"/>
        <item x="17"/>
        <item x="18"/>
        <item x="7"/>
        <item x="1"/>
        <item x="23"/>
        <item x="14"/>
        <item x="6"/>
        <item x="9"/>
        <item x="15"/>
        <item x="2"/>
        <item x="5"/>
        <item x="11"/>
        <item x="25"/>
        <item x="37"/>
        <item x="20"/>
        <item x="8"/>
        <item x="10"/>
        <item x="0"/>
        <item x="32"/>
        <item x="26"/>
        <item x="12"/>
        <item x="28"/>
        <item x="38"/>
        <item x="36"/>
        <item x="31"/>
        <item x="35"/>
        <item x="33"/>
        <item x="30"/>
        <item x="27"/>
        <item x="34"/>
        <item x="19"/>
        <item t="default"/>
      </items>
    </pivotField>
    <pivotField showAll="0"/>
    <pivotField showAll="0"/>
    <pivotField showAll="0">
      <items count="29">
        <item x="22"/>
        <item x="5"/>
        <item x="2"/>
        <item x="15"/>
        <item x="3"/>
        <item x="16"/>
        <item x="14"/>
        <item x="24"/>
        <item x="25"/>
        <item x="13"/>
        <item x="1"/>
        <item x="26"/>
        <item x="4"/>
        <item x="23"/>
        <item x="20"/>
        <item x="6"/>
        <item x="27"/>
        <item x="0"/>
        <item x="19"/>
        <item x="21"/>
        <item x="8"/>
        <item x="18"/>
        <item x="7"/>
        <item x="12"/>
        <item x="11"/>
        <item x="17"/>
        <item x="9"/>
        <item x="10"/>
        <item t="default"/>
      </items>
    </pivotField>
    <pivotField numFmtId="14" showAll="0"/>
    <pivotField showAll="0">
      <items count="3">
        <item x="1"/>
        <item x="0"/>
        <item t="default"/>
      </items>
    </pivotField>
    <pivotField showAll="0">
      <items count="6">
        <item x="4"/>
        <item x="3"/>
        <item x="0"/>
        <item x="1"/>
        <item x="2"/>
        <item t="default"/>
      </items>
    </pivotField>
    <pivotField showAll="0">
      <items count="4">
        <item x="2"/>
        <item x="1"/>
        <item x="0"/>
        <item t="default"/>
      </items>
    </pivotField>
    <pivotField showAll="0">
      <items count="7">
        <item x="4"/>
        <item x="2"/>
        <item x="1"/>
        <item x="5"/>
        <item x="3"/>
        <item x="0"/>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items count="6">
        <item x="0"/>
        <item x="4"/>
        <item x="2"/>
        <item x="3"/>
        <item x="1"/>
        <item t="default"/>
      </items>
    </pivotField>
    <pivotField axis="axisRow" showAll="0">
      <items count="7">
        <item x="4"/>
        <item x="0"/>
        <item n="Production" x="1"/>
        <item x="3"/>
        <item x="5"/>
        <item x="2"/>
        <item t="default"/>
      </items>
    </pivotField>
    <pivotField showAll="0"/>
    <pivotField showAll="0"/>
    <pivotField showAll="0">
      <items count="24">
        <item x="0"/>
        <item x="12"/>
        <item x="21"/>
        <item x="3"/>
        <item x="9"/>
        <item x="15"/>
        <item x="22"/>
        <item x="17"/>
        <item x="10"/>
        <item x="14"/>
        <item x="6"/>
        <item x="13"/>
        <item x="20"/>
        <item x="19"/>
        <item x="4"/>
        <item x="18"/>
        <item x="2"/>
        <item x="8"/>
        <item x="1"/>
        <item x="11"/>
        <item x="7"/>
        <item x="16"/>
        <item x="5"/>
        <item t="default"/>
      </items>
    </pivotField>
    <pivotField dataField="1" showAll="0">
      <items count="8">
        <item h="1" x="5"/>
        <item h="1" x="0"/>
        <item h="1" x="4"/>
        <item x="1"/>
        <item h="1" x="6"/>
        <item h="1" x="3"/>
        <item h="1" x="2"/>
        <item t="default"/>
      </items>
    </pivotField>
    <pivotField showAll="0">
      <items count="6">
        <item x="3"/>
        <item x="1"/>
        <item x="2"/>
        <item x="0"/>
        <item x="4"/>
        <item t="default"/>
      </items>
    </pivotField>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16"/>
  </rowFields>
  <rowItems count="7">
    <i>
      <x/>
    </i>
    <i>
      <x v="1"/>
    </i>
    <i>
      <x v="2"/>
    </i>
    <i>
      <x v="3"/>
    </i>
    <i>
      <x v="4"/>
    </i>
    <i>
      <x v="5"/>
    </i>
    <i t="grand">
      <x/>
    </i>
  </rowItems>
  <colItems count="1">
    <i/>
  </colItems>
  <dataFields count="1">
    <dataField name="Count of Performance Score" fld="20" subtotal="count" baseField="0" baseItem="0"/>
  </dataFields>
  <formats count="2">
    <format dxfId="23">
      <pivotArea grandRow="1" outline="0" collapsedLevelsAreSubtotals="1" fieldPosition="0"/>
    </format>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53C7761-5A25-42A2-98C1-ACDEBEA262D3}" name="citizendesc"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1:E15" firstHeaderRow="1" firstDataRow="1" firstDataCol="1"/>
  <pivotFields count="25">
    <pivotField showAll="0"/>
    <pivotField showAll="0"/>
    <pivotField showAll="0">
      <items count="40">
        <item x="29"/>
        <item x="22"/>
        <item x="21"/>
        <item x="24"/>
        <item x="3"/>
        <item x="4"/>
        <item x="16"/>
        <item x="13"/>
        <item x="17"/>
        <item x="18"/>
        <item x="7"/>
        <item x="1"/>
        <item x="23"/>
        <item x="14"/>
        <item x="6"/>
        <item x="9"/>
        <item x="15"/>
        <item x="2"/>
        <item x="5"/>
        <item x="11"/>
        <item x="25"/>
        <item x="37"/>
        <item x="20"/>
        <item x="8"/>
        <item x="10"/>
        <item x="0"/>
        <item x="32"/>
        <item x="26"/>
        <item x="12"/>
        <item x="28"/>
        <item x="38"/>
        <item x="36"/>
        <item x="31"/>
        <item x="35"/>
        <item x="33"/>
        <item x="30"/>
        <item x="27"/>
        <item x="34"/>
        <item x="19"/>
        <item t="default"/>
      </items>
    </pivotField>
    <pivotField showAll="0"/>
    <pivotField showAll="0"/>
    <pivotField showAll="0"/>
    <pivotField numFmtId="14" showAll="0"/>
    <pivotField showAll="0">
      <items count="3">
        <item x="1"/>
        <item x="0"/>
        <item t="default"/>
      </items>
    </pivotField>
    <pivotField showAll="0">
      <items count="6">
        <item x="4"/>
        <item x="3"/>
        <item x="0"/>
        <item x="1"/>
        <item x="2"/>
        <item t="default"/>
      </items>
    </pivotField>
    <pivotField axis="axisRow" dataField="1" showAll="0">
      <items count="4">
        <item x="2"/>
        <item x="1"/>
        <item x="0"/>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items count="6">
        <item x="3"/>
        <item x="1"/>
        <item x="2"/>
        <item x="0"/>
        <item x="4"/>
        <item t="default"/>
      </items>
    </pivotField>
    <pivotField showAll="0"/>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Items count="1">
    <i/>
  </colItems>
  <dataFields count="1">
    <dataField name="Count of CitizenDesc" fld="9"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9" count="1" selected="0">
            <x v="0"/>
          </reference>
        </references>
      </pivotArea>
    </chartFormat>
    <chartFormat chart="2" format="10">
      <pivotArea type="data" outline="0" fieldPosition="0">
        <references count="2">
          <reference field="4294967294" count="1" selected="0">
            <x v="0"/>
          </reference>
          <reference field="9" count="1" selected="0">
            <x v="1"/>
          </reference>
        </references>
      </pivotArea>
    </chartFormat>
    <chartFormat chart="2"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30DAB38-D59F-4D48-8E5F-3251854107FC}" autoFormatId="16" applyNumberFormats="0" applyBorderFormats="0" applyFontFormats="0" applyPatternFormats="0" applyAlignmentFormats="0" applyWidthHeightFormats="0">
  <queryTableRefresh nextId="24">
    <queryTableFields count="23">
      <queryTableField id="1" name="Employee Name" tableColumnId="1"/>
      <queryTableField id="2" name="Employee Number" tableColumnId="2"/>
      <queryTableField id="3" name="Age" tableColumnId="3"/>
      <queryTableField id="4" name="Hourly Pay Rate" tableColumnId="4"/>
      <queryTableField id="5" name="Monthly Salary" tableColumnId="5"/>
      <queryTableField id="6" name="State" tableColumnId="6"/>
      <queryTableField id="7" name="Date of Birth" tableColumnId="7"/>
      <queryTableField id="8" name="Gender" tableColumnId="8"/>
      <queryTableField id="9" name="MaritalDesc" tableColumnId="9"/>
      <queryTableField id="10" name="CitizenDesc" tableColumnId="10"/>
      <queryTableField id="11" name="RaceDesc" tableColumnId="11"/>
      <queryTableField id="12" name="Date of Hire" tableColumnId="12"/>
      <queryTableField id="13" name="Days Employed" tableColumnId="13"/>
      <queryTableField id="14" name="Date of Termination" tableColumnId="14"/>
      <queryTableField id="15" name="Reason For Term" tableColumnId="15"/>
      <queryTableField id="16" name="Employment Status" tableColumnId="16"/>
      <queryTableField id="17" name="Department" tableColumnId="17"/>
      <queryTableField id="18" name="Position" tableColumnId="18"/>
      <queryTableField id="19" name="Manager Name" tableColumnId="19"/>
      <queryTableField id="20" name="Employee Source" tableColumnId="20"/>
      <queryTableField id="21" name="Performance Score" tableColumnId="21"/>
      <queryTableField id="22" name="Age Group" tableColumnId="22"/>
      <queryTableField id="23" name="Years at Company"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izenDesc" xr10:uid="{0C4AB86B-088D-431B-9C89-50637869FE11}" sourceName="[Sheet1].[CitizenDesc]">
  <pivotTables>
    <pivotTable tabId="6" name="Termination by sate "/>
    <pivotTable tabId="6" name="termination by department "/>
    <pivotTable tabId="6" name="termination by position "/>
  </pivotTables>
  <data>
    <olap pivotCacheId="1359847672">
      <levels count="2">
        <level uniqueName="[Sheet1].[CitizenDesc].[(All)]" sourceCaption="(All)" count="0"/>
        <level uniqueName="[Sheet1].[CitizenDesc].[CitizenDesc]" sourceCaption="CitizenDesc" count="3">
          <ranges>
            <range startItem="0">
              <i n="[Sheet1].[CitizenDesc].&amp;[Eligible NonCitizen]" c="Eligible NonCitizen"/>
              <i n="[Sheet1].[CitizenDesc].&amp;[Non-Citizen]" c="Non-Citizen"/>
              <i n="[Sheet1].[CitizenDesc].&amp;[US Citizen]" c="US Citizen"/>
            </range>
          </ranges>
        </level>
      </levels>
      <selections count="1">
        <selection n="[Sheet1].[CitizenDesc].[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391B932-BE23-4360-A09B-2B80AEA8D04F}" sourceName="[Sheet1].[State]">
  <pivotTables>
    <pivotTable tabId="6" name="termination by department "/>
    <pivotTable tabId="6" name="termination by position "/>
  </pivotTables>
  <data>
    <olap pivotCacheId="1359847672">
      <levels count="2">
        <level uniqueName="[Sheet1].[State].[(All)]" sourceCaption="(All)" count="0"/>
        <level uniqueName="[Sheet1].[State].[State]" sourceCaption="State" count="28">
          <ranges>
            <range startItem="0">
              <i n="[Sheet1].[State].&amp;[California]" c="California"/>
              <i n="[Sheet1].[State].&amp;[Connecticut]" c="Connecticut"/>
              <i n="[Sheet1].[State].&amp;[Massachusetts]" c="Massachusetts"/>
              <i n="[Sheet1].[State].&amp;[Ohio]" c="Ohio"/>
              <i n="[Sheet1].[State].&amp;[Pennsylvania]" c="Pennsylvania"/>
              <i n="[Sheet1].[State].&amp;[Tennessee]" c="Tennessee"/>
              <i n="[Sheet1].[State].&amp;[Virginia]" c="Virginia"/>
              <i n="[Sheet1].[State].&amp;[Alabama]" c="Alabama" nd="1"/>
              <i n="[Sheet1].[State].&amp;[Arizona]" c="Arizona" nd="1"/>
              <i n="[Sheet1].[State].&amp;[Colorado]" c="Colorado" nd="1"/>
              <i n="[Sheet1].[State].&amp;[Florida]" c="Florida" nd="1"/>
              <i n="[Sheet1].[State].&amp;[Georgia]" c="Georgia" nd="1"/>
              <i n="[Sheet1].[State].&amp;[Idaho]" c="Idaho" nd="1"/>
              <i n="[Sheet1].[State].&amp;[Indiana]" c="Indiana" nd="1"/>
              <i n="[Sheet1].[State].&amp;[Kentucky]" c="Kentucky" nd="1"/>
              <i n="[Sheet1].[State].&amp;[Maine]" c="Maine" nd="1"/>
              <i n="[Sheet1].[State].&amp;[Montana]" c="Montana" nd="1"/>
              <i n="[Sheet1].[State].&amp;[Nevada]" c="Nevada" nd="1"/>
              <i n="[Sheet1].[State].&amp;[New Hampshire]" c="New Hampshire" nd="1"/>
              <i n="[Sheet1].[State].&amp;[New York]" c="New York" nd="1"/>
              <i n="[Sheet1].[State].&amp;[North Carolina]" c="North Carolina" nd="1"/>
              <i n="[Sheet1].[State].&amp;[North Dakota]" c="North Dakota" nd="1"/>
              <i n="[Sheet1].[State].&amp;[Oregon]" c="Oregon" nd="1"/>
              <i n="[Sheet1].[State].&amp;[Rhode Island]" c="Rhode Island" nd="1"/>
              <i n="[Sheet1].[State].&amp;[Texas]" c="Texas" nd="1"/>
              <i n="[Sheet1].[State].&amp;[Utah]" c="Utah" nd="1"/>
              <i n="[Sheet1].[State].&amp;[Vermont]" c="Vermont" nd="1"/>
              <i n="[Sheet1].[State].&amp;[Washington]" c="Washington" nd="1"/>
            </range>
          </ranges>
        </level>
      </levels>
      <selections count="1">
        <selection n="[Sheet1].[St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E151FA8-220B-4047-BF5B-6E28F40EF73F}" sourceName="[Sheet1].[Department]">
  <pivotTables>
    <pivotTable tabId="6" name="termination by position "/>
  </pivotTables>
  <data>
    <olap pivotCacheId="1359847672">
      <levels count="2">
        <level uniqueName="[Sheet1].[Department].[(All)]" sourceCaption="(All)" count="0"/>
        <level uniqueName="[Sheet1].[Department].[Department]" sourceCaption="Department" count="6">
          <ranges>
            <range startItem="0">
              <i n="[Sheet1].[Department].&amp;[Admin Offices]" c="Admin Offices"/>
              <i n="[Sheet1].[Department].&amp;[IT/IS]" c="IT/IS"/>
              <i n="[Sheet1].[Department].&amp;[Production]" c="Production"/>
              <i n="[Sheet1].[Department].&amp;[Sales]" c="Sales"/>
              <i n="[Sheet1].[Department].&amp;[Software Engineering]" c="Software Engineering"/>
              <i n="[Sheet1].[Department].&amp;[Executive Office]" c="Executive Office" nd="1"/>
            </range>
          </ranges>
        </level>
      </levels>
      <selections count="1">
        <selection n="[Sheet1].[Depart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34136662-082D-482A-86D8-F159C0275709}" sourceName="Age Group">
  <pivotTables>
    <pivotTable tabId="3" name="Employee Performance"/>
    <pivotTable tabId="3" name="Active Employees over Years "/>
    <pivotTable tabId="3" name="Average salary by gender "/>
    <pivotTable tabId="3" name="Employment Status"/>
    <pivotTable tabId="3" name="Gender "/>
    <pivotTable tabId="3" name="Performance "/>
    <pivotTable tabId="3" name="Terminated Employees over Years "/>
    <pivotTable tabId="3" name="Top 5 Salary and there positions"/>
    <pivotTable tabId="3" name="citizendesc"/>
  </pivotTables>
  <data>
    <tabular pivotCacheId="1030031645">
      <items count="5">
        <i x="3" s="1"/>
        <i x="1" s="1"/>
        <i x="2" s="1"/>
        <i x="0"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FB3E7DB-6A4D-4356-AAFF-D4204036051E}" sourceName="Years">
  <pivotTables>
    <pivotTable tabId="3" name="Employee Performance"/>
    <pivotTable tabId="3" name="Performance "/>
    <pivotTable tabId="3" name="Top 5 Salary and there positions"/>
    <pivotTable tabId="3" name="Top Emp source "/>
  </pivotTables>
  <data>
    <tabular pivotCacheId="1030031645">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307C03B-267D-4FDC-ADAE-398B59D3D661}" sourceName="Gender">
  <pivotTables>
    <pivotTable tabId="3" name="Employee Performance"/>
    <pivotTable tabId="3" name="Employees by department "/>
    <pivotTable tabId="3" name="Employment Status"/>
    <pivotTable tabId="3" name="MaritalDesc"/>
    <pivotTable tabId="3" name="Performance "/>
  </pivotTables>
  <data>
    <tabular pivotCacheId="10300316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izenDesc" xr10:uid="{E163588C-D5E7-4118-ABC7-1420620F6FB9}" cache="Slicer_CitizenDesc" caption="CitizenDesc" level="1" style="SlicerStyleLight4" rowHeight="241300"/>
  <slicer name="State" xr10:uid="{EBE56974-200A-4B99-8409-4A6CF2F539B8}" cache="Slicer_State" caption="State" columnCount="2" level="1" style="SlicerStyleLight4" rowHeight="241300"/>
  <slicer name="Department" xr10:uid="{190A1025-C602-4EAD-8B16-9A185341CB6D}" cache="Slicer_Department" caption="Department" columnCount="2" level="1" style="SlicerStyleLight4" rowHeight="241300"/>
  <slicer name="Age Group" xr10:uid="{7840B007-95B5-461F-8A10-D67D45ED54C1}" cache="Slicer_Age_Group" caption="Age Group" columnCount="5" style="SlicerStyleOther1" rowHeight="241300"/>
  <slicer name="Years" xr10:uid="{6F2C69DE-A46D-4869-B9F1-B91C3FEA190E}" cache="Slicer_Years" caption="Years" columnCount="3" style="SlicerStyleOther1" rowHeight="241300"/>
  <slicer name="Gender" xr10:uid="{47C83308-1F9F-425E-8761-38E79757AE0A}" cache="Slicer_Gender" caption="Gender" columnCount="2"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084E45-C31B-4A92-B978-294771D80F14}" name="Sheet1" displayName="Sheet1" ref="A1:W311" tableType="queryTable" totalsRowShown="0">
  <autoFilter ref="A1:W311" xr:uid="{BC084E45-C31B-4A92-B978-294771D80F14}"/>
  <tableColumns count="23">
    <tableColumn id="1" xr3:uid="{03FB0C9D-295B-45A2-A4C2-42F5B422D7F1}" uniqueName="1" name="Employee Name" queryTableFieldId="1" dataDxfId="17"/>
    <tableColumn id="2" xr3:uid="{49A5F38A-165D-48BA-8CD0-6A73312E3C06}" uniqueName="2" name="Employee Number" queryTableFieldId="2"/>
    <tableColumn id="3" xr3:uid="{E6853319-A8A0-4379-A6C8-01C5864C4DE5}" uniqueName="3" name="Age" queryTableFieldId="3"/>
    <tableColumn id="4" xr3:uid="{24D750A2-3344-42FB-88C6-C65EB1A3EF25}" uniqueName="4" name="Hourly Pay Rate" queryTableFieldId="4"/>
    <tableColumn id="5" xr3:uid="{D791201B-8B51-4CC6-8746-32BC5C6BF079}" uniqueName="5" name="Monthly Salary" queryTableFieldId="5"/>
    <tableColumn id="6" xr3:uid="{7AFE9435-3F0C-4652-B3AF-23458B44CE24}" uniqueName="6" name="State" queryTableFieldId="6" dataDxfId="16"/>
    <tableColumn id="7" xr3:uid="{6184D103-FC81-41CC-B427-E73E9399956D}" uniqueName="7" name="Date of Birth" queryTableFieldId="7" dataDxfId="15"/>
    <tableColumn id="8" xr3:uid="{8D2F834E-2557-4982-A64E-A598C7FDB98B}" uniqueName="8" name="Gender" queryTableFieldId="8" dataDxfId="14"/>
    <tableColumn id="9" xr3:uid="{068B7C02-AEAC-401F-95BD-085EFDA0702A}" uniqueName="9" name="MaritalDesc" queryTableFieldId="9" dataDxfId="13"/>
    <tableColumn id="10" xr3:uid="{9EE9DC47-052B-4C9F-853F-164948014D3F}" uniqueName="10" name="CitizenDesc" queryTableFieldId="10" dataDxfId="12"/>
    <tableColumn id="11" xr3:uid="{5979E949-585A-4D61-A059-94ADA8B3E9EE}" uniqueName="11" name="RaceDesc" queryTableFieldId="11" dataDxfId="11"/>
    <tableColumn id="12" xr3:uid="{BDD2A8E0-F426-49D5-B2FE-545A5D6BC3D1}" uniqueName="12" name="Date of Hire" queryTableFieldId="12" dataDxfId="10"/>
    <tableColumn id="13" xr3:uid="{18CB1BE6-EC32-4502-9FAF-9FBF49FFE959}" uniqueName="13" name="Days Employed" queryTableFieldId="13"/>
    <tableColumn id="14" xr3:uid="{6A1CE328-4882-4108-868B-DC67CF9F9841}" uniqueName="14" name="Date of Termination" queryTableFieldId="14" dataDxfId="9"/>
    <tableColumn id="15" xr3:uid="{0A69BFBA-AE49-4EF2-B5F8-B41045BF6BD1}" uniqueName="15" name="Reason For Term" queryTableFieldId="15" dataDxfId="8"/>
    <tableColumn id="16" xr3:uid="{BA9A9E14-4103-4784-8601-4F87F148291B}" uniqueName="16" name="Employment Status" queryTableFieldId="16" dataDxfId="7"/>
    <tableColumn id="17" xr3:uid="{720E26EC-569D-4364-B6C8-99FAF7D6E29D}" uniqueName="17" name="Department" queryTableFieldId="17" dataDxfId="6"/>
    <tableColumn id="18" xr3:uid="{DC29E603-F506-4BED-B10D-3A478FA532BC}" uniqueName="18" name="Position" queryTableFieldId="18" dataDxfId="5"/>
    <tableColumn id="19" xr3:uid="{4995FD52-0B0D-47A6-8EEA-2AD0548F3BAC}" uniqueName="19" name="Manager Name" queryTableFieldId="19" dataDxfId="4"/>
    <tableColumn id="20" xr3:uid="{15EA4A2B-7BE5-4C37-98BB-F46679F76871}" uniqueName="20" name="Employee Source" queryTableFieldId="20" dataDxfId="3"/>
    <tableColumn id="21" xr3:uid="{7BD293F8-1571-4089-8DD1-C03411DD4180}" uniqueName="21" name="Performance Score" queryTableFieldId="21" dataDxfId="2"/>
    <tableColumn id="22" xr3:uid="{3D67CBCE-BEDC-4204-BEBE-912C1270B372}" uniqueName="22" name="Age Group" queryTableFieldId="22" dataDxfId="1"/>
    <tableColumn id="23" xr3:uid="{1F00F49B-997C-4DCA-823B-49DC731A8632}" uniqueName="23" name="Years at Company" queryTableFieldId="23"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FEC4CE-F59A-41B4-96D0-55AA94975D5F}" name="Table1" displayName="Table1" ref="A1:W311" totalsRowShown="0">
  <autoFilter ref="A1:W311" xr:uid="{B4FEC4CE-F59A-41B4-96D0-55AA94975D5F}"/>
  <tableColumns count="23">
    <tableColumn id="1" xr3:uid="{ADCF99D2-4320-4064-82EC-6C6CFE4F2E17}" name="Employee Name"/>
    <tableColumn id="2" xr3:uid="{3BB88E6C-30C9-482B-B656-5635E8AC7D3C}" name="Employee Number"/>
    <tableColumn id="3" xr3:uid="{AFC0543E-6EB4-444D-BCAD-3AD507890A51}" name="Age"/>
    <tableColumn id="4" xr3:uid="{BDEE216A-7CF8-4740-84B6-AC2D0A39B858}" name="Pay Rate"/>
    <tableColumn id="5" xr3:uid="{7BF468A5-1C59-4ABE-8C8E-B5FF57AC7AA2}" name="Monthly Salary"/>
    <tableColumn id="6" xr3:uid="{1DD27E87-7974-4E18-B50D-E342F0913F73}" name="State"/>
    <tableColumn id="7" xr3:uid="{5E244852-E533-484D-A8EA-37C8AADA37B1}" name="DOB"/>
    <tableColumn id="8" xr3:uid="{3CA2C530-D9C5-4E59-9928-2C2832256313}" name="Gender"/>
    <tableColumn id="9" xr3:uid="{A80F89EC-D8D1-4BFF-A27E-30B236F2A609}" name="MaritalDesc"/>
    <tableColumn id="10" xr3:uid="{2D9E4A25-A7CB-43C9-B053-86E9D868C293}" name="CitizenDesc"/>
    <tableColumn id="11" xr3:uid="{224D6308-FFFE-4EE3-907F-D613940DE616}" name="RaceDesc"/>
    <tableColumn id="12" xr3:uid="{6B9D2B47-3399-4F6F-A4EA-FCB2B1074165}" name="Date of Hire"/>
    <tableColumn id="13" xr3:uid="{0708461E-B81E-494F-8AA6-033101471ECD}" name="Days Employed"/>
    <tableColumn id="14" xr3:uid="{87519A8C-8CDF-4D4C-861C-1F57DDF6F760}" name="Date of Termination"/>
    <tableColumn id="15" xr3:uid="{DDE5B29D-1B6E-43B5-AE2A-AD76B6CF3964}" name="Reason For Term"/>
    <tableColumn id="16" xr3:uid="{D7589697-9C4F-44E2-974A-8146B67F5D1F}" name="Employment Status"/>
    <tableColumn id="17" xr3:uid="{7775C56B-CD11-4CAC-A600-43BF9A104493}" name="Department"/>
    <tableColumn id="18" xr3:uid="{C2C43097-AC25-4E12-8D26-83C3A61226FF}" name="Position"/>
    <tableColumn id="19" xr3:uid="{C7566090-1D3F-41DB-9503-B4AD01F9AC00}" name="Manager Name"/>
    <tableColumn id="20" xr3:uid="{E086726D-1A58-4674-BD74-DCD1034B05D0}" name="Employee Source"/>
    <tableColumn id="21" xr3:uid="{63EF9974-F148-4E2B-ACBA-FB1AC76498D7}" name="Performance Score"/>
    <tableColumn id="22" xr3:uid="{97CAC9D1-98C5-4305-8914-37849C15CB65}" name="Age Group"/>
    <tableColumn id="23" xr3:uid="{07BDE424-33C1-45A5-9271-26A52C4B6111}" name="Years at Compan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3.xml"/><Relationship Id="rId13" Type="http://schemas.openxmlformats.org/officeDocument/2006/relationships/pivotTable" Target="../pivotTables/pivotTable18.xml"/><Relationship Id="rId3" Type="http://schemas.openxmlformats.org/officeDocument/2006/relationships/pivotTable" Target="../pivotTables/pivotTable8.xml"/><Relationship Id="rId7" Type="http://schemas.openxmlformats.org/officeDocument/2006/relationships/pivotTable" Target="../pivotTables/pivotTable12.xml"/><Relationship Id="rId12" Type="http://schemas.openxmlformats.org/officeDocument/2006/relationships/pivotTable" Target="../pivotTables/pivotTable17.xml"/><Relationship Id="rId17" Type="http://schemas.openxmlformats.org/officeDocument/2006/relationships/printerSettings" Target="../printerSettings/printerSettings2.bin"/><Relationship Id="rId2" Type="http://schemas.openxmlformats.org/officeDocument/2006/relationships/pivotTable" Target="../pivotTables/pivotTable7.xml"/><Relationship Id="rId16" Type="http://schemas.openxmlformats.org/officeDocument/2006/relationships/pivotTable" Target="../pivotTables/pivotTable21.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openxmlformats.org/officeDocument/2006/relationships/pivotTable" Target="../pivotTables/pivotTable16.xml"/><Relationship Id="rId5" Type="http://schemas.openxmlformats.org/officeDocument/2006/relationships/pivotTable" Target="../pivotTables/pivotTable10.xml"/><Relationship Id="rId15" Type="http://schemas.openxmlformats.org/officeDocument/2006/relationships/pivotTable" Target="../pivotTables/pivotTable20.xml"/><Relationship Id="rId10" Type="http://schemas.openxmlformats.org/officeDocument/2006/relationships/pivotTable" Target="../pivotTables/pivotTable15.xml"/><Relationship Id="rId4" Type="http://schemas.openxmlformats.org/officeDocument/2006/relationships/pivotTable" Target="../pivotTables/pivotTable9.xml"/><Relationship Id="rId9" Type="http://schemas.openxmlformats.org/officeDocument/2006/relationships/pivotTable" Target="../pivotTables/pivotTable14.xml"/><Relationship Id="rId14" Type="http://schemas.openxmlformats.org/officeDocument/2006/relationships/pivotTable" Target="../pivotTables/pivotTable1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102E7-0ADC-4734-8D8D-C79C15371F6C}">
  <dimension ref="B3:T21"/>
  <sheetViews>
    <sheetView zoomScale="75" zoomScaleNormal="75" workbookViewId="0">
      <selection activeCell="S9" sqref="S9"/>
    </sheetView>
  </sheetViews>
  <sheetFormatPr defaultRowHeight="14.4" x14ac:dyDescent="0.3"/>
  <cols>
    <col min="2" max="2" width="23.5546875" bestFit="1" customWidth="1"/>
    <col min="3" max="3" width="17.33203125" bestFit="1" customWidth="1"/>
    <col min="4" max="4" width="16.88671875" bestFit="1" customWidth="1"/>
    <col min="10" max="10" width="18.109375" bestFit="1" customWidth="1"/>
    <col min="11" max="12" width="21.88671875" bestFit="1" customWidth="1"/>
    <col min="13" max="13" width="15.109375" bestFit="1" customWidth="1"/>
    <col min="14" max="14" width="21.88671875" bestFit="1" customWidth="1"/>
    <col min="16" max="16" width="20.5546875" bestFit="1" customWidth="1"/>
    <col min="17" max="17" width="21.88671875" bestFit="1" customWidth="1"/>
    <col min="19" max="19" width="24.109375" bestFit="1" customWidth="1"/>
    <col min="20" max="20" width="21.88671875" bestFit="1" customWidth="1"/>
    <col min="21" max="24" width="4.44140625" bestFit="1" customWidth="1"/>
    <col min="25" max="25" width="24.109375" bestFit="1" customWidth="1"/>
    <col min="26" max="26" width="22.33203125" bestFit="1" customWidth="1"/>
    <col min="27" max="29" width="4.44140625" bestFit="1" customWidth="1"/>
    <col min="30" max="30" width="7.44140625" bestFit="1" customWidth="1"/>
    <col min="31" max="32" width="4.44140625" bestFit="1" customWidth="1"/>
    <col min="33" max="33" width="22.109375" bestFit="1" customWidth="1"/>
    <col min="34" max="34" width="11.33203125" bestFit="1" customWidth="1"/>
  </cols>
  <sheetData>
    <row r="3" spans="2:20" x14ac:dyDescent="0.3">
      <c r="B3" t="s">
        <v>529</v>
      </c>
      <c r="C3" t="s">
        <v>530</v>
      </c>
      <c r="D3" t="s">
        <v>531</v>
      </c>
    </row>
    <row r="4" spans="2:20" x14ac:dyDescent="0.3">
      <c r="B4">
        <v>117</v>
      </c>
      <c r="C4">
        <v>11</v>
      </c>
      <c r="D4">
        <v>182</v>
      </c>
    </row>
    <row r="6" spans="2:20" x14ac:dyDescent="0.3">
      <c r="J6" s="3" t="s">
        <v>504</v>
      </c>
      <c r="K6" t="s">
        <v>529</v>
      </c>
      <c r="M6" s="3" t="s">
        <v>504</v>
      </c>
      <c r="N6" t="s">
        <v>529</v>
      </c>
      <c r="P6" s="3" t="s">
        <v>504</v>
      </c>
      <c r="Q6" t="s">
        <v>529</v>
      </c>
    </row>
    <row r="7" spans="2:20" x14ac:dyDescent="0.3">
      <c r="J7" s="4" t="s">
        <v>147</v>
      </c>
      <c r="K7">
        <v>5</v>
      </c>
      <c r="M7" s="4" t="s">
        <v>49</v>
      </c>
      <c r="N7">
        <v>108</v>
      </c>
      <c r="P7" s="4" t="s">
        <v>71</v>
      </c>
      <c r="Q7">
        <v>3</v>
      </c>
      <c r="S7" s="3" t="s">
        <v>504</v>
      </c>
      <c r="T7" t="s">
        <v>529</v>
      </c>
    </row>
    <row r="8" spans="2:20" x14ac:dyDescent="0.3">
      <c r="B8" t="str">
        <f t="shared" ref="B8:D9" si="0">B3</f>
        <v>Terminated Employees</v>
      </c>
      <c r="C8" t="str">
        <f t="shared" si="0"/>
        <v>Future Employees</v>
      </c>
      <c r="D8" t="str">
        <f>D3</f>
        <v>Active Employees</v>
      </c>
      <c r="J8" s="4" t="s">
        <v>77</v>
      </c>
      <c r="K8">
        <v>3</v>
      </c>
      <c r="M8" s="4" t="s">
        <v>101</v>
      </c>
      <c r="N8">
        <v>2</v>
      </c>
      <c r="P8" s="4" t="s">
        <v>102</v>
      </c>
      <c r="Q8">
        <v>13</v>
      </c>
      <c r="S8" s="4" t="s">
        <v>43</v>
      </c>
      <c r="T8">
        <v>59</v>
      </c>
    </row>
    <row r="9" spans="2:20" x14ac:dyDescent="0.3">
      <c r="B9">
        <f t="shared" si="0"/>
        <v>117</v>
      </c>
      <c r="C9">
        <f t="shared" si="0"/>
        <v>11</v>
      </c>
      <c r="D9">
        <f t="shared" si="0"/>
        <v>182</v>
      </c>
      <c r="J9" s="4" t="s">
        <v>27</v>
      </c>
      <c r="K9">
        <v>109</v>
      </c>
      <c r="M9" s="4" t="s">
        <v>463</v>
      </c>
      <c r="N9">
        <v>3</v>
      </c>
      <c r="P9" s="4" t="s">
        <v>525</v>
      </c>
      <c r="Q9">
        <v>94</v>
      </c>
      <c r="S9" s="4" t="s">
        <v>53</v>
      </c>
      <c r="T9">
        <v>30</v>
      </c>
    </row>
    <row r="10" spans="2:20" x14ac:dyDescent="0.3">
      <c r="J10" s="4" t="s">
        <v>505</v>
      </c>
      <c r="K10">
        <v>117</v>
      </c>
      <c r="M10" s="4" t="s">
        <v>385</v>
      </c>
      <c r="N10">
        <v>1</v>
      </c>
      <c r="P10" s="4" t="s">
        <v>31</v>
      </c>
      <c r="Q10">
        <v>4</v>
      </c>
      <c r="S10" s="4" t="s">
        <v>357</v>
      </c>
      <c r="T10">
        <v>6</v>
      </c>
    </row>
    <row r="11" spans="2:20" x14ac:dyDescent="0.3">
      <c r="M11" s="4" t="s">
        <v>204</v>
      </c>
      <c r="N11">
        <v>1</v>
      </c>
      <c r="P11" s="4" t="s">
        <v>132</v>
      </c>
      <c r="Q11">
        <v>3</v>
      </c>
      <c r="S11" s="4" t="s">
        <v>95</v>
      </c>
      <c r="T11">
        <v>5</v>
      </c>
    </row>
    <row r="12" spans="2:20" x14ac:dyDescent="0.3">
      <c r="M12" s="4" t="s">
        <v>202</v>
      </c>
      <c r="N12">
        <v>1</v>
      </c>
      <c r="P12" s="4" t="s">
        <v>505</v>
      </c>
      <c r="Q12">
        <v>117</v>
      </c>
      <c r="S12" s="4" t="s">
        <v>133</v>
      </c>
      <c r="T12">
        <v>3</v>
      </c>
    </row>
    <row r="13" spans="2:20" x14ac:dyDescent="0.3">
      <c r="B13" t="s">
        <v>532</v>
      </c>
      <c r="C13" s="11">
        <f>B9/AVERAGE(D9)</f>
        <v>0.6428571428571429</v>
      </c>
      <c r="M13" s="4" t="s">
        <v>218</v>
      </c>
      <c r="N13">
        <v>1</v>
      </c>
      <c r="S13" s="4" t="s">
        <v>366</v>
      </c>
      <c r="T13">
        <v>3</v>
      </c>
    </row>
    <row r="14" spans="2:20" x14ac:dyDescent="0.3">
      <c r="M14" s="4" t="s">
        <v>505</v>
      </c>
      <c r="N14">
        <v>117</v>
      </c>
      <c r="S14" s="4" t="s">
        <v>32</v>
      </c>
      <c r="T14">
        <v>3</v>
      </c>
    </row>
    <row r="15" spans="2:20" x14ac:dyDescent="0.3">
      <c r="S15" s="4" t="s">
        <v>416</v>
      </c>
      <c r="T15">
        <v>2</v>
      </c>
    </row>
    <row r="16" spans="2:20" x14ac:dyDescent="0.3">
      <c r="S16" s="4" t="s">
        <v>230</v>
      </c>
      <c r="T16">
        <v>2</v>
      </c>
    </row>
    <row r="17" spans="19:20" x14ac:dyDescent="0.3">
      <c r="S17" s="4" t="s">
        <v>205</v>
      </c>
      <c r="T17">
        <v>1</v>
      </c>
    </row>
    <row r="18" spans="19:20" x14ac:dyDescent="0.3">
      <c r="S18" s="4" t="s">
        <v>298</v>
      </c>
      <c r="T18">
        <v>1</v>
      </c>
    </row>
    <row r="19" spans="19:20" x14ac:dyDescent="0.3">
      <c r="S19" s="4" t="s">
        <v>148</v>
      </c>
      <c r="T19">
        <v>1</v>
      </c>
    </row>
    <row r="20" spans="19:20" x14ac:dyDescent="0.3">
      <c r="S20" s="4" t="s">
        <v>413</v>
      </c>
      <c r="T20">
        <v>1</v>
      </c>
    </row>
    <row r="21" spans="19:20" x14ac:dyDescent="0.3">
      <c r="S21" s="4" t="s">
        <v>505</v>
      </c>
      <c r="T21">
        <v>117</v>
      </c>
    </row>
  </sheetData>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27908-0CA4-4EC3-B1FE-DF9AE41AD4D5}">
  <dimension ref="A3:W46"/>
  <sheetViews>
    <sheetView zoomScale="89" zoomScaleNormal="89" workbookViewId="0">
      <selection activeCell="D12" sqref="D12"/>
    </sheetView>
  </sheetViews>
  <sheetFormatPr defaultRowHeight="14.4" x14ac:dyDescent="0.3"/>
  <cols>
    <col min="1" max="1" width="18.44140625" bestFit="1" customWidth="1"/>
    <col min="2" max="2" width="24" bestFit="1" customWidth="1"/>
    <col min="3" max="3" width="19.88671875" bestFit="1" customWidth="1"/>
    <col min="4" max="4" width="18.109375" bestFit="1" customWidth="1"/>
    <col min="5" max="5" width="19.5546875" bestFit="1" customWidth="1"/>
    <col min="6" max="6" width="26.5546875" bestFit="1" customWidth="1"/>
    <col min="7" max="7" width="24.6640625" bestFit="1" customWidth="1"/>
    <col min="8" max="8" width="20.33203125" bestFit="1" customWidth="1"/>
    <col min="9" max="9" width="24" bestFit="1" customWidth="1"/>
    <col min="10" max="10" width="5.5546875" bestFit="1" customWidth="1"/>
    <col min="11" max="11" width="13.44140625" bestFit="1" customWidth="1"/>
    <col min="12" max="12" width="19.88671875" bestFit="1" customWidth="1"/>
    <col min="13" max="13" width="9.5546875" bestFit="1" customWidth="1"/>
    <col min="14" max="14" width="19.88671875" bestFit="1" customWidth="1"/>
    <col min="15" max="15" width="21.109375" bestFit="1" customWidth="1"/>
    <col min="16" max="16" width="20.88671875" bestFit="1" customWidth="1"/>
    <col min="18" max="18" width="20.33203125" bestFit="1" customWidth="1"/>
    <col min="19" max="19" width="26.33203125" bestFit="1" customWidth="1"/>
    <col min="20" max="20" width="15.5546875" bestFit="1" customWidth="1"/>
    <col min="21" max="21" width="5" bestFit="1" customWidth="1"/>
    <col min="22" max="22" width="14.109375" bestFit="1" customWidth="1"/>
    <col min="23" max="23" width="26.33203125" bestFit="1" customWidth="1"/>
    <col min="24" max="24" width="20.33203125" bestFit="1" customWidth="1"/>
    <col min="25" max="25" width="11.33203125" bestFit="1" customWidth="1"/>
    <col min="26" max="26" width="15.5546875" bestFit="1" customWidth="1"/>
    <col min="27" max="27" width="13.6640625" bestFit="1" customWidth="1"/>
    <col min="28" max="28" width="11.33203125" bestFit="1" customWidth="1"/>
  </cols>
  <sheetData>
    <row r="3" spans="1:19" x14ac:dyDescent="0.3">
      <c r="A3" s="3" t="s">
        <v>504</v>
      </c>
      <c r="B3" t="s">
        <v>506</v>
      </c>
      <c r="D3" t="str">
        <f t="shared" ref="D3:E6" si="0">A3</f>
        <v>Row Labels</v>
      </c>
      <c r="E3" t="str">
        <f t="shared" si="0"/>
        <v>Count of Gender</v>
      </c>
      <c r="H3" s="3" t="s">
        <v>504</v>
      </c>
      <c r="I3" t="s">
        <v>507</v>
      </c>
      <c r="K3" s="3" t="s">
        <v>504</v>
      </c>
      <c r="L3" t="s">
        <v>520</v>
      </c>
      <c r="N3" s="3" t="s">
        <v>504</v>
      </c>
      <c r="O3" t="s">
        <v>523</v>
      </c>
      <c r="R3" s="3" t="s">
        <v>504</v>
      </c>
      <c r="S3" t="s">
        <v>521</v>
      </c>
    </row>
    <row r="4" spans="1:19" x14ac:dyDescent="0.3">
      <c r="A4" s="4" t="s">
        <v>59</v>
      </c>
      <c r="B4">
        <v>177</v>
      </c>
      <c r="D4" t="str">
        <f t="shared" si="0"/>
        <v>Female</v>
      </c>
      <c r="E4">
        <f t="shared" si="0"/>
        <v>177</v>
      </c>
      <c r="H4" s="4" t="s">
        <v>71</v>
      </c>
      <c r="I4">
        <v>10</v>
      </c>
      <c r="K4" s="4" t="s">
        <v>55</v>
      </c>
      <c r="L4">
        <v>21</v>
      </c>
      <c r="N4" s="4" t="s">
        <v>267</v>
      </c>
      <c r="O4" s="9">
        <v>2400</v>
      </c>
      <c r="R4" s="4" t="s">
        <v>472</v>
      </c>
      <c r="S4">
        <v>11</v>
      </c>
    </row>
    <row r="5" spans="1:19" x14ac:dyDescent="0.3">
      <c r="A5" s="4" t="s">
        <v>25</v>
      </c>
      <c r="B5">
        <v>133</v>
      </c>
      <c r="D5" t="str">
        <f t="shared" si="0"/>
        <v>Male</v>
      </c>
      <c r="E5">
        <f t="shared" si="0"/>
        <v>133</v>
      </c>
      <c r="H5" s="4" t="s">
        <v>266</v>
      </c>
      <c r="I5">
        <v>1</v>
      </c>
      <c r="K5" s="4" t="s">
        <v>98</v>
      </c>
      <c r="L5">
        <v>24</v>
      </c>
      <c r="N5" s="4" t="s">
        <v>122</v>
      </c>
      <c r="O5" s="9">
        <v>1950</v>
      </c>
      <c r="R5" s="4" t="s">
        <v>93</v>
      </c>
      <c r="S5">
        <v>14</v>
      </c>
    </row>
    <row r="6" spans="1:19" x14ac:dyDescent="0.3">
      <c r="A6" s="4" t="s">
        <v>505</v>
      </c>
      <c r="B6">
        <v>310</v>
      </c>
      <c r="D6" t="str">
        <f t="shared" si="0"/>
        <v>Grand Total</v>
      </c>
      <c r="E6">
        <f t="shared" si="0"/>
        <v>310</v>
      </c>
      <c r="H6" s="4" t="s">
        <v>102</v>
      </c>
      <c r="I6">
        <v>50</v>
      </c>
      <c r="K6" s="4" t="s">
        <v>45</v>
      </c>
      <c r="L6">
        <v>25</v>
      </c>
      <c r="N6" s="4" t="s">
        <v>162</v>
      </c>
      <c r="O6" s="9">
        <v>1950</v>
      </c>
      <c r="R6" s="4" t="s">
        <v>131</v>
      </c>
      <c r="S6">
        <v>14</v>
      </c>
    </row>
    <row r="7" spans="1:19" x14ac:dyDescent="0.3">
      <c r="H7" s="4" t="s">
        <v>42</v>
      </c>
      <c r="I7">
        <v>208</v>
      </c>
      <c r="K7" s="4" t="s">
        <v>74</v>
      </c>
      <c r="L7">
        <v>29</v>
      </c>
      <c r="N7" s="4" t="s">
        <v>372</v>
      </c>
      <c r="O7" s="9">
        <v>1920</v>
      </c>
      <c r="R7" s="4" t="s">
        <v>52</v>
      </c>
      <c r="S7">
        <v>89</v>
      </c>
    </row>
    <row r="8" spans="1:19" x14ac:dyDescent="0.3">
      <c r="H8" s="4" t="s">
        <v>31</v>
      </c>
      <c r="I8">
        <v>31</v>
      </c>
      <c r="K8" s="4" t="s">
        <v>123</v>
      </c>
      <c r="L8">
        <v>31</v>
      </c>
      <c r="N8" s="4" t="s">
        <v>489</v>
      </c>
      <c r="O8" s="9">
        <v>1905</v>
      </c>
      <c r="R8" s="4" t="s">
        <v>30</v>
      </c>
      <c r="S8">
        <v>182</v>
      </c>
    </row>
    <row r="9" spans="1:19" x14ac:dyDescent="0.3">
      <c r="H9" s="4" t="s">
        <v>132</v>
      </c>
      <c r="I9">
        <v>10</v>
      </c>
      <c r="K9" s="4" t="s">
        <v>505</v>
      </c>
      <c r="L9">
        <v>130</v>
      </c>
      <c r="N9" s="4" t="s">
        <v>505</v>
      </c>
      <c r="O9" s="9">
        <v>2400</v>
      </c>
      <c r="R9" s="4" t="s">
        <v>505</v>
      </c>
      <c r="S9">
        <v>310</v>
      </c>
    </row>
    <row r="10" spans="1:19" x14ac:dyDescent="0.3">
      <c r="H10" s="4" t="s">
        <v>505</v>
      </c>
      <c r="I10">
        <v>310</v>
      </c>
    </row>
    <row r="11" spans="1:19" x14ac:dyDescent="0.3">
      <c r="A11" s="3" t="s">
        <v>15</v>
      </c>
      <c r="B11" t="s">
        <v>30</v>
      </c>
      <c r="D11" s="3" t="s">
        <v>504</v>
      </c>
      <c r="E11" t="s">
        <v>534</v>
      </c>
      <c r="N11" s="3" t="s">
        <v>504</v>
      </c>
      <c r="O11" t="s">
        <v>524</v>
      </c>
    </row>
    <row r="12" spans="1:19" x14ac:dyDescent="0.3">
      <c r="D12" s="4" t="s">
        <v>147</v>
      </c>
      <c r="E12">
        <v>12</v>
      </c>
      <c r="N12" s="4" t="s">
        <v>230</v>
      </c>
      <c r="O12">
        <v>496.79999999999995</v>
      </c>
      <c r="R12" s="3" t="s">
        <v>504</v>
      </c>
      <c r="S12" t="s">
        <v>528</v>
      </c>
    </row>
    <row r="13" spans="1:19" x14ac:dyDescent="0.3">
      <c r="A13" s="3" t="s">
        <v>504</v>
      </c>
      <c r="B13" t="s">
        <v>507</v>
      </c>
      <c r="D13" s="4" t="s">
        <v>77</v>
      </c>
      <c r="E13">
        <v>4</v>
      </c>
      <c r="H13" t="str">
        <f t="shared" ref="H13:I19" si="1">H3</f>
        <v>Row Labels</v>
      </c>
      <c r="I13" t="str">
        <f t="shared" si="1"/>
        <v>Count of Employee Name</v>
      </c>
      <c r="N13" s="4" t="s">
        <v>298</v>
      </c>
      <c r="O13">
        <v>630</v>
      </c>
      <c r="R13" s="4" t="s">
        <v>132</v>
      </c>
      <c r="S13">
        <v>10</v>
      </c>
    </row>
    <row r="14" spans="1:19" x14ac:dyDescent="0.3">
      <c r="A14" s="4" t="s">
        <v>508</v>
      </c>
      <c r="B14">
        <v>1</v>
      </c>
      <c r="D14" s="4" t="s">
        <v>27</v>
      </c>
      <c r="E14">
        <v>294</v>
      </c>
      <c r="H14" t="str">
        <f t="shared" si="1"/>
        <v>Admin Offices</v>
      </c>
      <c r="I14">
        <f t="shared" si="1"/>
        <v>10</v>
      </c>
      <c r="N14" s="4" t="s">
        <v>43</v>
      </c>
      <c r="O14">
        <v>420</v>
      </c>
      <c r="R14" s="4" t="s">
        <v>31</v>
      </c>
      <c r="S14">
        <v>31</v>
      </c>
    </row>
    <row r="15" spans="1:19" x14ac:dyDescent="0.3">
      <c r="A15" s="4" t="s">
        <v>509</v>
      </c>
      <c r="B15">
        <v>1</v>
      </c>
      <c r="D15" s="4" t="s">
        <v>505</v>
      </c>
      <c r="E15">
        <v>310</v>
      </c>
      <c r="H15" t="str">
        <f t="shared" si="1"/>
        <v>Executive Office</v>
      </c>
      <c r="I15">
        <f t="shared" si="1"/>
        <v>1</v>
      </c>
      <c r="N15" s="4" t="s">
        <v>505</v>
      </c>
      <c r="O15">
        <v>420</v>
      </c>
      <c r="R15" s="4" t="s">
        <v>525</v>
      </c>
      <c r="S15">
        <v>208</v>
      </c>
    </row>
    <row r="16" spans="1:19" x14ac:dyDescent="0.3">
      <c r="A16" s="4" t="s">
        <v>510</v>
      </c>
      <c r="B16">
        <v>2</v>
      </c>
      <c r="H16" t="str">
        <f t="shared" si="1"/>
        <v>IT/IS</v>
      </c>
      <c r="I16">
        <f t="shared" si="1"/>
        <v>50</v>
      </c>
      <c r="R16" s="4" t="s">
        <v>102</v>
      </c>
      <c r="S16">
        <v>50</v>
      </c>
    </row>
    <row r="17" spans="1:23" x14ac:dyDescent="0.3">
      <c r="A17" s="4" t="s">
        <v>511</v>
      </c>
      <c r="B17">
        <v>3</v>
      </c>
      <c r="H17" t="str">
        <f t="shared" si="1"/>
        <v xml:space="preserve">Production       </v>
      </c>
      <c r="I17">
        <f t="shared" si="1"/>
        <v>208</v>
      </c>
      <c r="R17" s="4" t="s">
        <v>266</v>
      </c>
      <c r="S17">
        <v>1</v>
      </c>
    </row>
    <row r="18" spans="1:23" x14ac:dyDescent="0.3">
      <c r="A18" s="4" t="s">
        <v>512</v>
      </c>
      <c r="B18">
        <v>6</v>
      </c>
      <c r="H18" t="str">
        <f t="shared" si="1"/>
        <v>Sales</v>
      </c>
      <c r="I18">
        <f t="shared" si="1"/>
        <v>31</v>
      </c>
      <c r="R18" s="4" t="s">
        <v>71</v>
      </c>
      <c r="S18">
        <v>10</v>
      </c>
    </row>
    <row r="19" spans="1:23" x14ac:dyDescent="0.3">
      <c r="A19" s="4" t="s">
        <v>513</v>
      </c>
      <c r="B19">
        <v>24</v>
      </c>
      <c r="H19" t="str">
        <f t="shared" si="1"/>
        <v>Software Engineering</v>
      </c>
      <c r="I19">
        <f t="shared" si="1"/>
        <v>10</v>
      </c>
      <c r="N19" s="2" t="s">
        <v>504</v>
      </c>
      <c r="O19" s="2" t="s">
        <v>523</v>
      </c>
      <c r="R19" s="4" t="s">
        <v>505</v>
      </c>
      <c r="S19">
        <v>310</v>
      </c>
    </row>
    <row r="20" spans="1:23" x14ac:dyDescent="0.3">
      <c r="A20" s="4" t="s">
        <v>514</v>
      </c>
      <c r="B20">
        <v>28</v>
      </c>
      <c r="N20" s="4" t="s">
        <v>267</v>
      </c>
      <c r="O20" s="9">
        <v>2400</v>
      </c>
    </row>
    <row r="21" spans="1:23" x14ac:dyDescent="0.3">
      <c r="A21" s="4" t="s">
        <v>515</v>
      </c>
      <c r="B21">
        <v>31</v>
      </c>
      <c r="N21" s="4" t="s">
        <v>122</v>
      </c>
      <c r="O21" s="9">
        <v>1950</v>
      </c>
      <c r="R21" s="3" t="s">
        <v>504</v>
      </c>
      <c r="S21" t="s">
        <v>522</v>
      </c>
    </row>
    <row r="22" spans="1:23" x14ac:dyDescent="0.3">
      <c r="A22" s="4" t="s">
        <v>516</v>
      </c>
      <c r="B22">
        <v>50</v>
      </c>
      <c r="N22" s="4" t="s">
        <v>162</v>
      </c>
      <c r="O22" s="9">
        <v>1950</v>
      </c>
      <c r="R22" s="4" t="s">
        <v>525</v>
      </c>
      <c r="S22" s="5">
        <v>144058.5</v>
      </c>
    </row>
    <row r="23" spans="1:23" x14ac:dyDescent="0.3">
      <c r="A23" s="4" t="s">
        <v>517</v>
      </c>
      <c r="B23">
        <v>25</v>
      </c>
      <c r="N23" s="4" t="s">
        <v>372</v>
      </c>
      <c r="O23" s="9">
        <v>1920</v>
      </c>
      <c r="R23" s="4" t="s">
        <v>102</v>
      </c>
      <c r="S23" s="5">
        <v>68684.399999999994</v>
      </c>
    </row>
    <row r="24" spans="1:23" x14ac:dyDescent="0.3">
      <c r="A24" s="4" t="s">
        <v>518</v>
      </c>
      <c r="B24">
        <v>5</v>
      </c>
      <c r="N24" s="4" t="s">
        <v>489</v>
      </c>
      <c r="O24" s="9">
        <v>1905</v>
      </c>
      <c r="R24" s="4" t="s">
        <v>31</v>
      </c>
      <c r="S24" s="5">
        <v>51637.5</v>
      </c>
    </row>
    <row r="25" spans="1:23" x14ac:dyDescent="0.3">
      <c r="A25" s="4" t="s">
        <v>519</v>
      </c>
      <c r="B25">
        <v>6</v>
      </c>
      <c r="R25" s="4" t="s">
        <v>132</v>
      </c>
      <c r="S25" s="5">
        <v>14599.5</v>
      </c>
    </row>
    <row r="26" spans="1:23" x14ac:dyDescent="0.3">
      <c r="A26" s="4" t="s">
        <v>505</v>
      </c>
      <c r="B26">
        <v>182</v>
      </c>
      <c r="R26" s="4" t="s">
        <v>71</v>
      </c>
      <c r="S26" s="5">
        <v>9568.7999999999993</v>
      </c>
    </row>
    <row r="27" spans="1:23" x14ac:dyDescent="0.3">
      <c r="N27" t="s">
        <v>522</v>
      </c>
      <c r="O27" t="str">
        <f t="shared" ref="O27:O28" si="2">N27</f>
        <v>Sum of Monthly Salary</v>
      </c>
      <c r="R27" s="4" t="s">
        <v>266</v>
      </c>
      <c r="S27" s="5">
        <v>2400</v>
      </c>
    </row>
    <row r="28" spans="1:23" x14ac:dyDescent="0.3">
      <c r="N28" s="9">
        <v>290948.69999999995</v>
      </c>
      <c r="O28" s="10">
        <f t="shared" si="2"/>
        <v>290948.69999999995</v>
      </c>
      <c r="R28" s="4" t="s">
        <v>505</v>
      </c>
      <c r="S28" s="5">
        <v>290948.7</v>
      </c>
    </row>
    <row r="29" spans="1:23" x14ac:dyDescent="0.3">
      <c r="A29" s="3" t="s">
        <v>15</v>
      </c>
      <c r="B29" t="s">
        <v>533</v>
      </c>
      <c r="F29" s="3" t="s">
        <v>504</v>
      </c>
      <c r="G29" t="s">
        <v>527</v>
      </c>
      <c r="H29" t="s">
        <v>528</v>
      </c>
    </row>
    <row r="30" spans="1:23" x14ac:dyDescent="0.3">
      <c r="F30" s="4" t="s">
        <v>59</v>
      </c>
      <c r="G30" s="8">
        <v>884.16440677966091</v>
      </c>
      <c r="H30">
        <v>177</v>
      </c>
      <c r="K30" s="3" t="s">
        <v>504</v>
      </c>
      <c r="L30" t="s">
        <v>527</v>
      </c>
    </row>
    <row r="31" spans="1:23" x14ac:dyDescent="0.3">
      <c r="A31" s="3" t="s">
        <v>504</v>
      </c>
      <c r="B31" t="s">
        <v>507</v>
      </c>
      <c r="F31" s="7" t="s">
        <v>142</v>
      </c>
      <c r="G31" s="6">
        <v>970.61052631578934</v>
      </c>
      <c r="H31">
        <v>19</v>
      </c>
      <c r="K31" s="4" t="s">
        <v>59</v>
      </c>
      <c r="L31" s="8">
        <v>884.16440677966102</v>
      </c>
      <c r="N31" t="str">
        <f t="shared" ref="N31:O33" si="3">K30</f>
        <v>Row Labels</v>
      </c>
      <c r="O31" t="str">
        <f t="shared" si="3"/>
        <v>Average of Monthly Salary</v>
      </c>
      <c r="V31" s="2" t="str">
        <f t="shared" ref="V31:W31" si="4">R32</f>
        <v>Row Labels</v>
      </c>
      <c r="W31" s="2" t="str">
        <f t="shared" si="4"/>
        <v>Count of Performance Score</v>
      </c>
    </row>
    <row r="32" spans="1:23" x14ac:dyDescent="0.3">
      <c r="A32" s="4" t="s">
        <v>509</v>
      </c>
      <c r="B32">
        <v>1</v>
      </c>
      <c r="F32" s="7" t="s">
        <v>35</v>
      </c>
      <c r="G32" s="6">
        <v>844.875</v>
      </c>
      <c r="H32">
        <v>16</v>
      </c>
      <c r="K32" s="4" t="s">
        <v>25</v>
      </c>
      <c r="L32" s="8">
        <v>1010.9142857142857</v>
      </c>
      <c r="N32" t="str">
        <f t="shared" si="3"/>
        <v>Female</v>
      </c>
      <c r="O32" s="8">
        <f t="shared" si="3"/>
        <v>884.16440677966102</v>
      </c>
      <c r="R32" s="3" t="s">
        <v>504</v>
      </c>
      <c r="S32" t="s">
        <v>528</v>
      </c>
      <c r="V32" s="4" t="str">
        <f t="shared" ref="V32:W38" si="5">R33</f>
        <v>Exceptional</v>
      </c>
      <c r="W32">
        <f t="shared" si="5"/>
        <v>9</v>
      </c>
    </row>
    <row r="33" spans="1:23" x14ac:dyDescent="0.3">
      <c r="A33" s="4" t="s">
        <v>510</v>
      </c>
      <c r="B33">
        <v>1</v>
      </c>
      <c r="F33" s="7" t="s">
        <v>124</v>
      </c>
      <c r="G33" s="6">
        <v>1084.5</v>
      </c>
      <c r="H33">
        <v>5</v>
      </c>
      <c r="K33" s="4" t="s">
        <v>505</v>
      </c>
      <c r="L33" s="6">
        <v>938.54419354838717</v>
      </c>
      <c r="N33" t="str">
        <f t="shared" si="3"/>
        <v>Male</v>
      </c>
      <c r="O33" s="8">
        <f t="shared" si="3"/>
        <v>1010.9142857142857</v>
      </c>
      <c r="R33" s="4" t="s">
        <v>124</v>
      </c>
      <c r="S33">
        <v>9</v>
      </c>
      <c r="V33" s="4" t="str">
        <f t="shared" si="5"/>
        <v>PIP</v>
      </c>
      <c r="W33">
        <f t="shared" si="5"/>
        <v>9</v>
      </c>
    </row>
    <row r="34" spans="1:23" x14ac:dyDescent="0.3">
      <c r="A34" s="4" t="s">
        <v>511</v>
      </c>
      <c r="B34">
        <v>4</v>
      </c>
      <c r="F34" s="7" t="s">
        <v>46</v>
      </c>
      <c r="G34" s="6">
        <v>910.97227722772277</v>
      </c>
      <c r="H34">
        <v>101</v>
      </c>
      <c r="R34" s="4" t="s">
        <v>63</v>
      </c>
      <c r="S34">
        <v>9</v>
      </c>
      <c r="V34" s="4" t="str">
        <f t="shared" si="5"/>
        <v>Needs Improvement</v>
      </c>
      <c r="W34">
        <f t="shared" si="5"/>
        <v>15</v>
      </c>
    </row>
    <row r="35" spans="1:23" x14ac:dyDescent="0.3">
      <c r="A35" s="4" t="s">
        <v>512</v>
      </c>
      <c r="B35">
        <v>3</v>
      </c>
      <c r="F35" s="7" t="s">
        <v>166</v>
      </c>
      <c r="G35" s="6">
        <v>737.95384615384614</v>
      </c>
      <c r="H35">
        <v>26</v>
      </c>
      <c r="R35" s="4" t="s">
        <v>112</v>
      </c>
      <c r="S35">
        <v>15</v>
      </c>
      <c r="V35" s="4" t="str">
        <f t="shared" si="5"/>
        <v>Exceeds</v>
      </c>
      <c r="W35">
        <f t="shared" si="5"/>
        <v>28</v>
      </c>
    </row>
    <row r="36" spans="1:23" x14ac:dyDescent="0.3">
      <c r="A36" s="4" t="s">
        <v>513</v>
      </c>
      <c r="B36">
        <v>60</v>
      </c>
      <c r="F36" s="7" t="s">
        <v>112</v>
      </c>
      <c r="G36" s="6">
        <v>771</v>
      </c>
      <c r="H36">
        <v>5</v>
      </c>
      <c r="R36" s="4" t="s">
        <v>35</v>
      </c>
      <c r="S36">
        <v>28</v>
      </c>
      <c r="V36" s="4" t="str">
        <f t="shared" si="5"/>
        <v>90-day meets</v>
      </c>
      <c r="W36">
        <f t="shared" si="5"/>
        <v>31</v>
      </c>
    </row>
    <row r="37" spans="1:23" x14ac:dyDescent="0.3">
      <c r="A37" s="4" t="s">
        <v>514</v>
      </c>
      <c r="B37">
        <v>16</v>
      </c>
      <c r="F37" s="7" t="s">
        <v>63</v>
      </c>
      <c r="G37" s="6">
        <v>813</v>
      </c>
      <c r="H37">
        <v>5</v>
      </c>
      <c r="K37" s="3" t="s">
        <v>504</v>
      </c>
      <c r="L37" t="s">
        <v>503</v>
      </c>
      <c r="R37" s="4" t="s">
        <v>142</v>
      </c>
      <c r="S37">
        <v>31</v>
      </c>
      <c r="V37" s="4" t="str">
        <f t="shared" si="5"/>
        <v>N/A- too early to review</v>
      </c>
      <c r="W37">
        <f t="shared" si="5"/>
        <v>37</v>
      </c>
    </row>
    <row r="38" spans="1:23" x14ac:dyDescent="0.3">
      <c r="A38" s="4" t="s">
        <v>515</v>
      </c>
      <c r="B38">
        <v>13</v>
      </c>
      <c r="F38" s="4" t="s">
        <v>25</v>
      </c>
      <c r="G38" s="6">
        <v>1010.9142857142857</v>
      </c>
      <c r="H38">
        <v>133</v>
      </c>
      <c r="K38" s="4" t="s">
        <v>40</v>
      </c>
      <c r="L38">
        <v>137</v>
      </c>
      <c r="R38" s="4" t="s">
        <v>166</v>
      </c>
      <c r="S38">
        <v>37</v>
      </c>
      <c r="V38" s="4" t="str">
        <f t="shared" si="5"/>
        <v>Fully Meets</v>
      </c>
      <c r="W38">
        <f t="shared" si="5"/>
        <v>181</v>
      </c>
    </row>
    <row r="39" spans="1:23" x14ac:dyDescent="0.3">
      <c r="A39" s="4" t="s">
        <v>516</v>
      </c>
      <c r="B39">
        <v>10</v>
      </c>
      <c r="F39" s="7" t="s">
        <v>142</v>
      </c>
      <c r="G39" s="6">
        <v>930.5</v>
      </c>
      <c r="H39">
        <v>12</v>
      </c>
      <c r="K39" s="4" t="s">
        <v>66</v>
      </c>
      <c r="L39">
        <v>123</v>
      </c>
      <c r="R39" s="4" t="s">
        <v>46</v>
      </c>
      <c r="S39">
        <v>181</v>
      </c>
    </row>
    <row r="40" spans="1:23" x14ac:dyDescent="0.3">
      <c r="A40" s="4" t="s">
        <v>517</v>
      </c>
      <c r="B40">
        <v>9</v>
      </c>
      <c r="F40" s="7" t="s">
        <v>35</v>
      </c>
      <c r="G40" s="6">
        <v>975</v>
      </c>
      <c r="H40">
        <v>12</v>
      </c>
      <c r="K40" s="4" t="s">
        <v>111</v>
      </c>
      <c r="L40">
        <v>30</v>
      </c>
      <c r="R40" s="4" t="s">
        <v>505</v>
      </c>
      <c r="S40">
        <v>310</v>
      </c>
    </row>
    <row r="41" spans="1:23" x14ac:dyDescent="0.3">
      <c r="A41" s="4" t="s">
        <v>505</v>
      </c>
      <c r="B41">
        <v>117</v>
      </c>
      <c r="F41" s="7" t="s">
        <v>124</v>
      </c>
      <c r="G41" s="6">
        <v>1241.25</v>
      </c>
      <c r="H41">
        <v>4</v>
      </c>
      <c r="K41" s="4" t="s">
        <v>26</v>
      </c>
      <c r="L41">
        <v>12</v>
      </c>
    </row>
    <row r="42" spans="1:23" x14ac:dyDescent="0.3">
      <c r="F42" s="7" t="s">
        <v>46</v>
      </c>
      <c r="G42" s="6">
        <v>998.55750000000012</v>
      </c>
      <c r="H42">
        <v>80</v>
      </c>
      <c r="K42" s="4" t="s">
        <v>50</v>
      </c>
      <c r="L42">
        <v>8</v>
      </c>
    </row>
    <row r="43" spans="1:23" x14ac:dyDescent="0.3">
      <c r="F43" s="7" t="s">
        <v>166</v>
      </c>
      <c r="G43" s="6">
        <v>1088.7272727272727</v>
      </c>
      <c r="H43">
        <v>11</v>
      </c>
      <c r="K43" s="4" t="s">
        <v>505</v>
      </c>
      <c r="L43">
        <v>310</v>
      </c>
    </row>
    <row r="44" spans="1:23" x14ac:dyDescent="0.3">
      <c r="F44" s="7" t="s">
        <v>112</v>
      </c>
      <c r="G44" s="6">
        <v>1086</v>
      </c>
      <c r="H44">
        <v>10</v>
      </c>
    </row>
    <row r="45" spans="1:23" x14ac:dyDescent="0.3">
      <c r="F45" s="7" t="s">
        <v>63</v>
      </c>
      <c r="G45" s="6">
        <v>975</v>
      </c>
      <c r="H45">
        <v>4</v>
      </c>
    </row>
    <row r="46" spans="1:23" x14ac:dyDescent="0.3">
      <c r="F46" s="4" t="s">
        <v>505</v>
      </c>
      <c r="G46" s="6">
        <v>938.54419354838694</v>
      </c>
      <c r="H46">
        <v>310</v>
      </c>
    </row>
  </sheetData>
  <sortState xmlns:xlrd2="http://schemas.microsoft.com/office/spreadsheetml/2017/richdata2" ref="V32:W38">
    <sortCondition ref="W33:W38"/>
  </sortState>
  <pageMargins left="0.7" right="0.7" top="0.75" bottom="0.75" header="0.3" footer="0.3"/>
  <pageSetup orientation="portrait"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98445-F177-445B-AF10-B42630B60FB6}">
  <dimension ref="AC58"/>
  <sheetViews>
    <sheetView showGridLines="0" showRowColHeaders="0" topLeftCell="A3" zoomScale="82" zoomScaleNormal="82" workbookViewId="0">
      <selection activeCell="V46" sqref="V46"/>
    </sheetView>
  </sheetViews>
  <sheetFormatPr defaultRowHeight="14.4" x14ac:dyDescent="0.3"/>
  <sheetData>
    <row r="58" spans="29:29" x14ac:dyDescent="0.3">
      <c r="AC58" t="s">
        <v>526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B322C-30BF-48A1-855F-4BC800E314AB}">
  <dimension ref="A1"/>
  <sheetViews>
    <sheetView showGridLines="0" showRowColHeaders="0" tabSelected="1" topLeftCell="A2" zoomScale="50" zoomScaleNormal="50" workbookViewId="0">
      <selection activeCell="M66" sqref="M6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62E86-E00A-4E93-A899-3258EFACC6C7}">
  <dimension ref="A1:W311"/>
  <sheetViews>
    <sheetView zoomScale="93" zoomScaleNormal="93" workbookViewId="0">
      <selection activeCell="D10" sqref="D10"/>
    </sheetView>
  </sheetViews>
  <sheetFormatPr defaultRowHeight="14.4" x14ac:dyDescent="0.3"/>
  <cols>
    <col min="1" max="1" width="23.88671875" bestFit="1" customWidth="1"/>
    <col min="2" max="2" width="20.44140625" bestFit="1" customWidth="1"/>
    <col min="3" max="3" width="6.88671875" bestFit="1" customWidth="1"/>
    <col min="4" max="4" width="18.109375" bestFit="1" customWidth="1"/>
    <col min="5" max="5" width="17.5546875" bestFit="1" customWidth="1"/>
    <col min="6" max="6" width="15.33203125" bestFit="1" customWidth="1"/>
    <col min="7" max="7" width="15" bestFit="1" customWidth="1"/>
    <col min="8" max="8" width="10.33203125" bestFit="1" customWidth="1"/>
    <col min="9" max="9" width="14.33203125" bestFit="1" customWidth="1"/>
    <col min="10" max="10" width="18.109375" bestFit="1" customWidth="1"/>
    <col min="11" max="11" width="30.88671875" bestFit="1" customWidth="1"/>
    <col min="12" max="12" width="14.33203125" bestFit="1" customWidth="1"/>
    <col min="13" max="13" width="17.6640625" bestFit="1" customWidth="1"/>
    <col min="14" max="14" width="22" bestFit="1" customWidth="1"/>
    <col min="15" max="15" width="29.44140625" bestFit="1" customWidth="1"/>
    <col min="16" max="16" width="22" bestFit="1" customWidth="1"/>
    <col min="17" max="17" width="20.33203125" bestFit="1" customWidth="1"/>
    <col min="18" max="18" width="28.6640625" bestFit="1" customWidth="1"/>
    <col min="19" max="19" width="18.109375" bestFit="1" customWidth="1"/>
    <col min="20" max="20" width="36" bestFit="1" customWidth="1"/>
    <col min="21" max="21" width="22.88671875" bestFit="1" customWidth="1"/>
    <col min="22" max="22" width="13.109375" bestFit="1" customWidth="1"/>
    <col min="23" max="23" width="20" bestFit="1" customWidth="1"/>
  </cols>
  <sheetData>
    <row r="1" spans="1:23" x14ac:dyDescent="0.3">
      <c r="A1" t="s">
        <v>0</v>
      </c>
      <c r="B1" t="s">
        <v>1</v>
      </c>
      <c r="C1" t="s">
        <v>2</v>
      </c>
      <c r="D1" t="s">
        <v>501</v>
      </c>
      <c r="E1" t="s">
        <v>4</v>
      </c>
      <c r="F1" t="s">
        <v>5</v>
      </c>
      <c r="G1" t="s">
        <v>502</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
      <c r="A2" t="s">
        <v>23</v>
      </c>
      <c r="B2">
        <v>1502072711</v>
      </c>
      <c r="C2">
        <v>50</v>
      </c>
      <c r="D2">
        <v>55</v>
      </c>
      <c r="E2">
        <v>1650</v>
      </c>
      <c r="F2" t="s">
        <v>24</v>
      </c>
      <c r="G2" s="1">
        <v>24852</v>
      </c>
      <c r="H2" t="s">
        <v>25</v>
      </c>
      <c r="I2" t="s">
        <v>26</v>
      </c>
      <c r="J2" t="s">
        <v>27</v>
      </c>
      <c r="K2" t="s">
        <v>28</v>
      </c>
      <c r="L2" s="1">
        <v>38961</v>
      </c>
      <c r="M2">
        <v>4139</v>
      </c>
      <c r="N2" s="1"/>
      <c r="O2" t="s">
        <v>29</v>
      </c>
      <c r="P2" t="s">
        <v>30</v>
      </c>
      <c r="Q2" t="s">
        <v>31</v>
      </c>
      <c r="R2" t="s">
        <v>32</v>
      </c>
      <c r="S2" t="s">
        <v>33</v>
      </c>
      <c r="T2" t="s">
        <v>34</v>
      </c>
      <c r="U2" t="s">
        <v>35</v>
      </c>
      <c r="V2" t="s">
        <v>36</v>
      </c>
      <c r="W2" t="s">
        <v>37</v>
      </c>
    </row>
    <row r="3" spans="1:23" x14ac:dyDescent="0.3">
      <c r="A3" t="s">
        <v>38</v>
      </c>
      <c r="B3">
        <v>1001735072</v>
      </c>
      <c r="C3">
        <v>36</v>
      </c>
      <c r="D3">
        <v>17</v>
      </c>
      <c r="E3">
        <v>510</v>
      </c>
      <c r="F3" t="s">
        <v>39</v>
      </c>
      <c r="G3" s="1">
        <v>29913</v>
      </c>
      <c r="H3" t="s">
        <v>25</v>
      </c>
      <c r="I3" t="s">
        <v>40</v>
      </c>
      <c r="J3" t="s">
        <v>27</v>
      </c>
      <c r="K3" t="s">
        <v>41</v>
      </c>
      <c r="L3" s="1">
        <v>39213</v>
      </c>
      <c r="M3">
        <v>3887</v>
      </c>
      <c r="N3" s="1"/>
      <c r="O3" t="s">
        <v>29</v>
      </c>
      <c r="P3" t="s">
        <v>30</v>
      </c>
      <c r="Q3" t="s">
        <v>42</v>
      </c>
      <c r="R3" t="s">
        <v>43</v>
      </c>
      <c r="S3" t="s">
        <v>44</v>
      </c>
      <c r="T3" t="s">
        <v>45</v>
      </c>
      <c r="U3" t="s">
        <v>46</v>
      </c>
      <c r="V3" t="s">
        <v>47</v>
      </c>
      <c r="W3" t="s">
        <v>37</v>
      </c>
    </row>
    <row r="4" spans="1:23" x14ac:dyDescent="0.3">
      <c r="A4" t="s">
        <v>48</v>
      </c>
      <c r="B4">
        <v>1011022777</v>
      </c>
      <c r="C4">
        <v>42</v>
      </c>
      <c r="D4">
        <v>23</v>
      </c>
      <c r="E4">
        <v>690</v>
      </c>
      <c r="F4" t="s">
        <v>49</v>
      </c>
      <c r="G4" s="1">
        <v>27653</v>
      </c>
      <c r="H4" t="s">
        <v>25</v>
      </c>
      <c r="I4" t="s">
        <v>50</v>
      </c>
      <c r="J4" t="s">
        <v>27</v>
      </c>
      <c r="K4" t="s">
        <v>28</v>
      </c>
      <c r="L4" s="1">
        <v>39258</v>
      </c>
      <c r="M4">
        <v>1162</v>
      </c>
      <c r="N4" s="1">
        <v>40420</v>
      </c>
      <c r="O4" t="s">
        <v>51</v>
      </c>
      <c r="P4" t="s">
        <v>52</v>
      </c>
      <c r="Q4" t="s">
        <v>42</v>
      </c>
      <c r="R4" t="s">
        <v>53</v>
      </c>
      <c r="S4" t="s">
        <v>54</v>
      </c>
      <c r="T4" t="s">
        <v>55</v>
      </c>
      <c r="U4" t="s">
        <v>46</v>
      </c>
      <c r="V4" t="s">
        <v>56</v>
      </c>
      <c r="W4" t="s">
        <v>57</v>
      </c>
    </row>
    <row r="5" spans="1:23" x14ac:dyDescent="0.3">
      <c r="A5" t="s">
        <v>58</v>
      </c>
      <c r="B5">
        <v>1001268402</v>
      </c>
      <c r="C5">
        <v>36</v>
      </c>
      <c r="D5">
        <v>22</v>
      </c>
      <c r="E5">
        <v>660</v>
      </c>
      <c r="F5" t="s">
        <v>49</v>
      </c>
      <c r="G5" s="1">
        <v>30046</v>
      </c>
      <c r="H5" t="s">
        <v>59</v>
      </c>
      <c r="I5" t="s">
        <v>40</v>
      </c>
      <c r="J5" t="s">
        <v>27</v>
      </c>
      <c r="K5" t="s">
        <v>60</v>
      </c>
      <c r="L5" s="1">
        <v>39487</v>
      </c>
      <c r="M5">
        <v>2789</v>
      </c>
      <c r="N5" s="1">
        <v>42276</v>
      </c>
      <c r="O5" t="s">
        <v>61</v>
      </c>
      <c r="P5" t="s">
        <v>52</v>
      </c>
      <c r="Q5" t="s">
        <v>42</v>
      </c>
      <c r="R5" t="s">
        <v>43</v>
      </c>
      <c r="S5" t="s">
        <v>62</v>
      </c>
      <c r="T5" t="s">
        <v>45</v>
      </c>
      <c r="U5" t="s">
        <v>63</v>
      </c>
      <c r="V5" t="s">
        <v>47</v>
      </c>
      <c r="W5" t="s">
        <v>64</v>
      </c>
    </row>
    <row r="6" spans="1:23" x14ac:dyDescent="0.3">
      <c r="A6" t="s">
        <v>65</v>
      </c>
      <c r="B6">
        <v>1011022883</v>
      </c>
      <c r="C6">
        <v>29</v>
      </c>
      <c r="D6">
        <v>21</v>
      </c>
      <c r="E6">
        <v>630</v>
      </c>
      <c r="F6" t="s">
        <v>49</v>
      </c>
      <c r="G6" s="1">
        <v>32413</v>
      </c>
      <c r="H6" t="s">
        <v>59</v>
      </c>
      <c r="I6" t="s">
        <v>66</v>
      </c>
      <c r="J6" t="s">
        <v>27</v>
      </c>
      <c r="K6" t="s">
        <v>28</v>
      </c>
      <c r="L6" s="1">
        <v>39630</v>
      </c>
      <c r="M6">
        <v>3470</v>
      </c>
      <c r="N6" s="1"/>
      <c r="O6" t="s">
        <v>29</v>
      </c>
      <c r="P6" t="s">
        <v>30</v>
      </c>
      <c r="Q6" t="s">
        <v>42</v>
      </c>
      <c r="R6" t="s">
        <v>43</v>
      </c>
      <c r="S6" t="s">
        <v>67</v>
      </c>
      <c r="T6" t="s">
        <v>34</v>
      </c>
      <c r="U6" t="s">
        <v>46</v>
      </c>
      <c r="V6" t="s">
        <v>68</v>
      </c>
      <c r="W6" t="s">
        <v>69</v>
      </c>
    </row>
    <row r="7" spans="1:23" x14ac:dyDescent="0.3">
      <c r="A7" t="s">
        <v>70</v>
      </c>
      <c r="B7">
        <v>1103024456</v>
      </c>
      <c r="C7">
        <v>30</v>
      </c>
      <c r="D7">
        <v>28.5</v>
      </c>
      <c r="E7">
        <v>855</v>
      </c>
      <c r="F7" t="s">
        <v>49</v>
      </c>
      <c r="G7" s="1">
        <v>32105</v>
      </c>
      <c r="H7" t="s">
        <v>59</v>
      </c>
      <c r="I7" t="s">
        <v>66</v>
      </c>
      <c r="J7" t="s">
        <v>27</v>
      </c>
      <c r="K7" t="s">
        <v>41</v>
      </c>
      <c r="L7" s="1">
        <v>39748</v>
      </c>
      <c r="M7">
        <v>3352</v>
      </c>
      <c r="N7" s="1"/>
      <c r="O7" t="s">
        <v>29</v>
      </c>
      <c r="P7" t="s">
        <v>30</v>
      </c>
      <c r="Q7" t="s">
        <v>71</v>
      </c>
      <c r="R7" t="s">
        <v>72</v>
      </c>
      <c r="S7" t="s">
        <v>73</v>
      </c>
      <c r="T7" t="s">
        <v>74</v>
      </c>
      <c r="U7" t="s">
        <v>46</v>
      </c>
      <c r="V7" t="s">
        <v>47</v>
      </c>
      <c r="W7" t="s">
        <v>75</v>
      </c>
    </row>
    <row r="8" spans="1:23" x14ac:dyDescent="0.3">
      <c r="A8" t="s">
        <v>76</v>
      </c>
      <c r="B8">
        <v>1405067501</v>
      </c>
      <c r="C8">
        <v>43</v>
      </c>
      <c r="D8">
        <v>15</v>
      </c>
      <c r="E8">
        <v>450</v>
      </c>
      <c r="F8" t="s">
        <v>49</v>
      </c>
      <c r="G8" s="1">
        <v>27457</v>
      </c>
      <c r="H8" t="s">
        <v>59</v>
      </c>
      <c r="I8" t="s">
        <v>66</v>
      </c>
      <c r="J8" t="s">
        <v>77</v>
      </c>
      <c r="K8" t="s">
        <v>78</v>
      </c>
      <c r="L8" s="1">
        <v>39930</v>
      </c>
      <c r="M8">
        <v>1348</v>
      </c>
      <c r="N8" s="1">
        <v>41278</v>
      </c>
      <c r="O8" t="s">
        <v>61</v>
      </c>
      <c r="P8" t="s">
        <v>52</v>
      </c>
      <c r="Q8" t="s">
        <v>42</v>
      </c>
      <c r="R8" t="s">
        <v>43</v>
      </c>
      <c r="S8" t="s">
        <v>54</v>
      </c>
      <c r="T8" t="s">
        <v>74</v>
      </c>
      <c r="U8" t="s">
        <v>46</v>
      </c>
      <c r="V8" t="s">
        <v>56</v>
      </c>
      <c r="W8" t="s">
        <v>79</v>
      </c>
    </row>
    <row r="9" spans="1:23" x14ac:dyDescent="0.3">
      <c r="A9" t="s">
        <v>80</v>
      </c>
      <c r="B9">
        <v>1201031308</v>
      </c>
      <c r="C9">
        <v>39</v>
      </c>
      <c r="D9">
        <v>34.950000000000003</v>
      </c>
      <c r="E9">
        <v>1048.5</v>
      </c>
      <c r="F9" t="s">
        <v>49</v>
      </c>
      <c r="G9" s="1">
        <v>28961</v>
      </c>
      <c r="H9" t="s">
        <v>59</v>
      </c>
      <c r="I9" t="s">
        <v>66</v>
      </c>
      <c r="J9" t="s">
        <v>27</v>
      </c>
      <c r="K9" t="s">
        <v>28</v>
      </c>
      <c r="L9" s="1">
        <v>39934</v>
      </c>
      <c r="M9">
        <v>3166</v>
      </c>
      <c r="N9" s="1"/>
      <c r="O9" t="s">
        <v>29</v>
      </c>
      <c r="P9" t="s">
        <v>30</v>
      </c>
      <c r="Q9" t="s">
        <v>71</v>
      </c>
      <c r="R9" t="s">
        <v>81</v>
      </c>
      <c r="S9" t="s">
        <v>82</v>
      </c>
      <c r="T9" t="s">
        <v>83</v>
      </c>
      <c r="U9" t="s">
        <v>46</v>
      </c>
      <c r="V9" t="s">
        <v>47</v>
      </c>
      <c r="W9" t="s">
        <v>75</v>
      </c>
    </row>
    <row r="10" spans="1:23" x14ac:dyDescent="0.3">
      <c r="A10" t="s">
        <v>84</v>
      </c>
      <c r="B10">
        <v>1308060535</v>
      </c>
      <c r="C10">
        <v>43</v>
      </c>
      <c r="D10">
        <v>21</v>
      </c>
      <c r="E10">
        <v>630</v>
      </c>
      <c r="F10" t="s">
        <v>49</v>
      </c>
      <c r="G10" s="1">
        <v>27384</v>
      </c>
      <c r="H10" t="s">
        <v>25</v>
      </c>
      <c r="I10" t="s">
        <v>40</v>
      </c>
      <c r="J10" t="s">
        <v>27</v>
      </c>
      <c r="K10" t="s">
        <v>28</v>
      </c>
      <c r="L10" s="1">
        <v>39934</v>
      </c>
      <c r="M10">
        <v>455</v>
      </c>
      <c r="N10" s="1">
        <v>40389</v>
      </c>
      <c r="O10" t="s">
        <v>85</v>
      </c>
      <c r="P10" t="s">
        <v>52</v>
      </c>
      <c r="Q10" t="s">
        <v>42</v>
      </c>
      <c r="R10" t="s">
        <v>43</v>
      </c>
      <c r="S10" t="s">
        <v>86</v>
      </c>
      <c r="T10" t="s">
        <v>87</v>
      </c>
      <c r="U10" t="s">
        <v>46</v>
      </c>
      <c r="V10" t="s">
        <v>56</v>
      </c>
      <c r="W10" t="s">
        <v>88</v>
      </c>
    </row>
    <row r="11" spans="1:23" x14ac:dyDescent="0.3">
      <c r="A11" t="s">
        <v>89</v>
      </c>
      <c r="B11">
        <v>1006020066</v>
      </c>
      <c r="C11">
        <v>35</v>
      </c>
      <c r="D11">
        <v>60</v>
      </c>
      <c r="E11">
        <v>1800</v>
      </c>
      <c r="F11" t="s">
        <v>49</v>
      </c>
      <c r="G11" s="1">
        <v>30394</v>
      </c>
      <c r="H11" t="s">
        <v>59</v>
      </c>
      <c r="I11" t="s">
        <v>40</v>
      </c>
      <c r="J11" t="s">
        <v>27</v>
      </c>
      <c r="K11" t="s">
        <v>41</v>
      </c>
      <c r="L11" s="1">
        <v>39934</v>
      </c>
      <c r="M11">
        <v>3166</v>
      </c>
      <c r="N11" s="1"/>
      <c r="O11" t="s">
        <v>29</v>
      </c>
      <c r="P11" t="s">
        <v>30</v>
      </c>
      <c r="Q11" t="s">
        <v>42</v>
      </c>
      <c r="R11" t="s">
        <v>90</v>
      </c>
      <c r="S11" t="s">
        <v>91</v>
      </c>
      <c r="T11" t="s">
        <v>83</v>
      </c>
      <c r="U11" t="s">
        <v>35</v>
      </c>
      <c r="V11" t="s">
        <v>47</v>
      </c>
      <c r="W11" t="s">
        <v>75</v>
      </c>
    </row>
    <row r="12" spans="1:23" x14ac:dyDescent="0.3">
      <c r="A12" t="s">
        <v>92</v>
      </c>
      <c r="B12">
        <v>1212051409</v>
      </c>
      <c r="C12">
        <v>48</v>
      </c>
      <c r="D12">
        <v>22</v>
      </c>
      <c r="E12">
        <v>660</v>
      </c>
      <c r="F12" t="s">
        <v>49</v>
      </c>
      <c r="G12" s="1">
        <v>25874</v>
      </c>
      <c r="H12" t="s">
        <v>59</v>
      </c>
      <c r="I12" t="s">
        <v>40</v>
      </c>
      <c r="J12" t="s">
        <v>27</v>
      </c>
      <c r="K12" t="s">
        <v>78</v>
      </c>
      <c r="L12" s="1">
        <v>39971</v>
      </c>
      <c r="M12">
        <v>3129</v>
      </c>
      <c r="N12" s="1"/>
      <c r="O12" t="s">
        <v>29</v>
      </c>
      <c r="P12" t="s">
        <v>93</v>
      </c>
      <c r="Q12" t="s">
        <v>42</v>
      </c>
      <c r="R12" t="s">
        <v>43</v>
      </c>
      <c r="S12" t="s">
        <v>62</v>
      </c>
      <c r="T12" t="s">
        <v>74</v>
      </c>
      <c r="U12" t="s">
        <v>46</v>
      </c>
      <c r="V12" t="s">
        <v>56</v>
      </c>
      <c r="W12" t="s">
        <v>75</v>
      </c>
    </row>
    <row r="13" spans="1:23" x14ac:dyDescent="0.3">
      <c r="A13" t="s">
        <v>94</v>
      </c>
      <c r="B13">
        <v>1405067298</v>
      </c>
      <c r="C13">
        <v>40</v>
      </c>
      <c r="D13">
        <v>55</v>
      </c>
      <c r="E13">
        <v>1650</v>
      </c>
      <c r="F13" t="s">
        <v>49</v>
      </c>
      <c r="G13" s="1">
        <v>28577</v>
      </c>
      <c r="H13" t="s">
        <v>59</v>
      </c>
      <c r="I13" t="s">
        <v>66</v>
      </c>
      <c r="J13" t="s">
        <v>27</v>
      </c>
      <c r="K13" t="s">
        <v>41</v>
      </c>
      <c r="L13" s="1">
        <v>40026</v>
      </c>
      <c r="M13">
        <v>3074</v>
      </c>
      <c r="N13" s="1"/>
      <c r="O13" t="s">
        <v>29</v>
      </c>
      <c r="P13" t="s">
        <v>30</v>
      </c>
      <c r="Q13" t="s">
        <v>42</v>
      </c>
      <c r="R13" t="s">
        <v>95</v>
      </c>
      <c r="S13" t="s">
        <v>91</v>
      </c>
      <c r="T13" t="s">
        <v>34</v>
      </c>
      <c r="U13" t="s">
        <v>46</v>
      </c>
      <c r="V13" t="s">
        <v>56</v>
      </c>
      <c r="W13" t="s">
        <v>75</v>
      </c>
    </row>
    <row r="14" spans="1:23" x14ac:dyDescent="0.3">
      <c r="A14" t="s">
        <v>96</v>
      </c>
      <c r="B14">
        <v>1012023103</v>
      </c>
      <c r="C14">
        <v>30</v>
      </c>
      <c r="D14">
        <v>23</v>
      </c>
      <c r="E14">
        <v>690</v>
      </c>
      <c r="F14" t="s">
        <v>49</v>
      </c>
      <c r="G14" s="1">
        <v>32106</v>
      </c>
      <c r="H14" t="s">
        <v>59</v>
      </c>
      <c r="I14" t="s">
        <v>40</v>
      </c>
      <c r="J14" t="s">
        <v>27</v>
      </c>
      <c r="K14" t="s">
        <v>28</v>
      </c>
      <c r="L14" s="1">
        <v>40112</v>
      </c>
      <c r="M14">
        <v>2108</v>
      </c>
      <c r="N14" s="1">
        <v>42220</v>
      </c>
      <c r="O14" t="s">
        <v>97</v>
      </c>
      <c r="P14" t="s">
        <v>52</v>
      </c>
      <c r="Q14" t="s">
        <v>42</v>
      </c>
      <c r="R14" t="s">
        <v>53</v>
      </c>
      <c r="S14" t="s">
        <v>86</v>
      </c>
      <c r="T14" t="s">
        <v>98</v>
      </c>
      <c r="U14" t="s">
        <v>46</v>
      </c>
      <c r="V14" t="s">
        <v>47</v>
      </c>
      <c r="W14" t="s">
        <v>99</v>
      </c>
    </row>
    <row r="15" spans="1:23" x14ac:dyDescent="0.3">
      <c r="A15" t="s">
        <v>100</v>
      </c>
      <c r="B15">
        <v>1501072093</v>
      </c>
      <c r="C15">
        <v>49</v>
      </c>
      <c r="D15">
        <v>31.4</v>
      </c>
      <c r="E15">
        <v>942</v>
      </c>
      <c r="F15" t="s">
        <v>101</v>
      </c>
      <c r="G15" s="1">
        <v>24996</v>
      </c>
      <c r="H15" t="s">
        <v>59</v>
      </c>
      <c r="I15" t="s">
        <v>40</v>
      </c>
      <c r="J15" t="s">
        <v>27</v>
      </c>
      <c r="K15" t="s">
        <v>28</v>
      </c>
      <c r="L15" s="1">
        <v>40183</v>
      </c>
      <c r="M15">
        <v>2917</v>
      </c>
      <c r="N15" s="1"/>
      <c r="O15" t="s">
        <v>29</v>
      </c>
      <c r="P15" t="s">
        <v>30</v>
      </c>
      <c r="Q15" t="s">
        <v>102</v>
      </c>
      <c r="R15" t="s">
        <v>103</v>
      </c>
      <c r="S15" t="s">
        <v>104</v>
      </c>
      <c r="T15" t="s">
        <v>105</v>
      </c>
      <c r="U15" t="s">
        <v>46</v>
      </c>
      <c r="V15" t="s">
        <v>56</v>
      </c>
      <c r="W15" t="s">
        <v>64</v>
      </c>
    </row>
    <row r="16" spans="1:23" x14ac:dyDescent="0.3">
      <c r="A16" t="s">
        <v>106</v>
      </c>
      <c r="B16">
        <v>1307059944</v>
      </c>
      <c r="C16">
        <v>44</v>
      </c>
      <c r="D16">
        <v>17</v>
      </c>
      <c r="E16">
        <v>510</v>
      </c>
      <c r="F16" t="s">
        <v>49</v>
      </c>
      <c r="G16" s="1">
        <v>26930</v>
      </c>
      <c r="H16" t="s">
        <v>59</v>
      </c>
      <c r="I16" t="s">
        <v>66</v>
      </c>
      <c r="J16" t="s">
        <v>27</v>
      </c>
      <c r="K16" t="s">
        <v>28</v>
      </c>
      <c r="L16" s="1">
        <v>40294</v>
      </c>
      <c r="M16">
        <v>2806</v>
      </c>
      <c r="N16" s="1"/>
      <c r="O16" t="s">
        <v>29</v>
      </c>
      <c r="P16" t="s">
        <v>30</v>
      </c>
      <c r="Q16" t="s">
        <v>42</v>
      </c>
      <c r="R16" t="s">
        <v>43</v>
      </c>
      <c r="S16" t="s">
        <v>107</v>
      </c>
      <c r="T16" t="s">
        <v>45</v>
      </c>
      <c r="U16" t="s">
        <v>46</v>
      </c>
      <c r="V16" t="s">
        <v>56</v>
      </c>
      <c r="W16" t="s">
        <v>64</v>
      </c>
    </row>
    <row r="17" spans="1:23" x14ac:dyDescent="0.3">
      <c r="A17" t="s">
        <v>108</v>
      </c>
      <c r="B17">
        <v>1411071324</v>
      </c>
      <c r="C17">
        <v>53</v>
      </c>
      <c r="D17">
        <v>29</v>
      </c>
      <c r="E17">
        <v>870</v>
      </c>
      <c r="F17" t="s">
        <v>49</v>
      </c>
      <c r="G17" s="1">
        <v>23721</v>
      </c>
      <c r="H17" t="s">
        <v>25</v>
      </c>
      <c r="I17" t="s">
        <v>66</v>
      </c>
      <c r="J17" t="s">
        <v>27</v>
      </c>
      <c r="K17" t="s">
        <v>41</v>
      </c>
      <c r="L17" s="1">
        <v>40294</v>
      </c>
      <c r="M17">
        <v>399</v>
      </c>
      <c r="N17" s="1">
        <v>40693</v>
      </c>
      <c r="O17" t="s">
        <v>109</v>
      </c>
      <c r="P17" t="s">
        <v>52</v>
      </c>
      <c r="Q17" t="s">
        <v>42</v>
      </c>
      <c r="R17" t="s">
        <v>53</v>
      </c>
      <c r="S17" t="s">
        <v>62</v>
      </c>
      <c r="T17" t="s">
        <v>74</v>
      </c>
      <c r="U17" t="s">
        <v>63</v>
      </c>
      <c r="V17" t="s">
        <v>36</v>
      </c>
      <c r="W17" t="s">
        <v>88</v>
      </c>
    </row>
    <row r="18" spans="1:23" x14ac:dyDescent="0.3">
      <c r="A18" t="s">
        <v>110</v>
      </c>
      <c r="B18">
        <v>1000974650</v>
      </c>
      <c r="C18">
        <v>42</v>
      </c>
      <c r="D18">
        <v>53</v>
      </c>
      <c r="E18">
        <v>1590</v>
      </c>
      <c r="F18" t="s">
        <v>49</v>
      </c>
      <c r="G18" s="1">
        <v>27745</v>
      </c>
      <c r="H18" t="s">
        <v>25</v>
      </c>
      <c r="I18" t="s">
        <v>111</v>
      </c>
      <c r="J18" t="s">
        <v>27</v>
      </c>
      <c r="K18" t="s">
        <v>28</v>
      </c>
      <c r="L18" s="1">
        <v>40379</v>
      </c>
      <c r="M18">
        <v>2721</v>
      </c>
      <c r="N18" s="1"/>
      <c r="O18" t="s">
        <v>29</v>
      </c>
      <c r="P18" t="s">
        <v>30</v>
      </c>
      <c r="Q18" t="s">
        <v>42</v>
      </c>
      <c r="R18" t="s">
        <v>95</v>
      </c>
      <c r="S18" t="s">
        <v>91</v>
      </c>
      <c r="T18" t="s">
        <v>98</v>
      </c>
      <c r="U18" t="s">
        <v>112</v>
      </c>
      <c r="V18" t="s">
        <v>56</v>
      </c>
      <c r="W18" t="s">
        <v>64</v>
      </c>
    </row>
    <row r="19" spans="1:23" x14ac:dyDescent="0.3">
      <c r="A19" t="s">
        <v>113</v>
      </c>
      <c r="B19">
        <v>1106026462</v>
      </c>
      <c r="C19">
        <v>32</v>
      </c>
      <c r="D19">
        <v>29</v>
      </c>
      <c r="E19">
        <v>870</v>
      </c>
      <c r="F19" t="s">
        <v>49</v>
      </c>
      <c r="G19" s="1">
        <v>31528</v>
      </c>
      <c r="H19" t="s">
        <v>25</v>
      </c>
      <c r="I19" t="s">
        <v>66</v>
      </c>
      <c r="J19" t="s">
        <v>27</v>
      </c>
      <c r="K19" t="s">
        <v>28</v>
      </c>
      <c r="L19" s="1">
        <v>40420</v>
      </c>
      <c r="M19">
        <v>2680</v>
      </c>
      <c r="N19" s="1"/>
      <c r="O19" t="s">
        <v>29</v>
      </c>
      <c r="P19" t="s">
        <v>30</v>
      </c>
      <c r="Q19" t="s">
        <v>42</v>
      </c>
      <c r="R19" t="s">
        <v>53</v>
      </c>
      <c r="S19" t="s">
        <v>114</v>
      </c>
      <c r="T19" t="s">
        <v>98</v>
      </c>
      <c r="U19" t="s">
        <v>46</v>
      </c>
      <c r="V19" t="s">
        <v>47</v>
      </c>
      <c r="W19" t="s">
        <v>115</v>
      </c>
    </row>
    <row r="20" spans="1:23" x14ac:dyDescent="0.3">
      <c r="A20" t="s">
        <v>116</v>
      </c>
      <c r="B20">
        <v>1209048697</v>
      </c>
      <c r="C20">
        <v>39</v>
      </c>
      <c r="D20">
        <v>26</v>
      </c>
      <c r="E20">
        <v>780</v>
      </c>
      <c r="F20" t="s">
        <v>49</v>
      </c>
      <c r="G20" s="1">
        <v>28819</v>
      </c>
      <c r="H20" t="s">
        <v>25</v>
      </c>
      <c r="I20" t="s">
        <v>66</v>
      </c>
      <c r="J20" t="s">
        <v>27</v>
      </c>
      <c r="K20" t="s">
        <v>28</v>
      </c>
      <c r="L20" s="1">
        <v>40420</v>
      </c>
      <c r="M20">
        <v>392</v>
      </c>
      <c r="N20" s="1">
        <v>40812</v>
      </c>
      <c r="O20" t="s">
        <v>109</v>
      </c>
      <c r="P20" t="s">
        <v>52</v>
      </c>
      <c r="Q20" t="s">
        <v>42</v>
      </c>
      <c r="R20" t="s">
        <v>53</v>
      </c>
      <c r="S20" t="s">
        <v>44</v>
      </c>
      <c r="T20" t="s">
        <v>83</v>
      </c>
      <c r="U20" t="s">
        <v>46</v>
      </c>
      <c r="V20" t="s">
        <v>47</v>
      </c>
      <c r="W20" t="s">
        <v>88</v>
      </c>
    </row>
    <row r="21" spans="1:23" x14ac:dyDescent="0.3">
      <c r="A21" t="s">
        <v>117</v>
      </c>
      <c r="B21">
        <v>1411071295</v>
      </c>
      <c r="C21">
        <v>29</v>
      </c>
      <c r="D21">
        <v>54</v>
      </c>
      <c r="E21">
        <v>1620</v>
      </c>
      <c r="F21" t="s">
        <v>118</v>
      </c>
      <c r="G21" s="1">
        <v>32847</v>
      </c>
      <c r="H21" t="s">
        <v>59</v>
      </c>
      <c r="I21" t="s">
        <v>66</v>
      </c>
      <c r="J21" t="s">
        <v>27</v>
      </c>
      <c r="K21" t="s">
        <v>41</v>
      </c>
      <c r="L21" s="1">
        <v>40448</v>
      </c>
      <c r="M21">
        <v>2652</v>
      </c>
      <c r="N21" s="1"/>
      <c r="O21" t="s">
        <v>29</v>
      </c>
      <c r="P21" t="s">
        <v>30</v>
      </c>
      <c r="Q21" t="s">
        <v>31</v>
      </c>
      <c r="R21" t="s">
        <v>32</v>
      </c>
      <c r="S21" t="s">
        <v>119</v>
      </c>
      <c r="T21" t="s">
        <v>120</v>
      </c>
      <c r="U21" t="s">
        <v>46</v>
      </c>
      <c r="V21" t="s">
        <v>68</v>
      </c>
      <c r="W21" t="s">
        <v>115</v>
      </c>
    </row>
    <row r="22" spans="1:23" x14ac:dyDescent="0.3">
      <c r="A22" t="s">
        <v>121</v>
      </c>
      <c r="B22">
        <v>1112030816</v>
      </c>
      <c r="C22">
        <v>38</v>
      </c>
      <c r="D22">
        <v>65</v>
      </c>
      <c r="E22">
        <v>1950</v>
      </c>
      <c r="F22" t="s">
        <v>49</v>
      </c>
      <c r="G22" s="1">
        <v>29097</v>
      </c>
      <c r="H22" t="s">
        <v>59</v>
      </c>
      <c r="I22" t="s">
        <v>40</v>
      </c>
      <c r="J22" t="s">
        <v>27</v>
      </c>
      <c r="K22" t="s">
        <v>28</v>
      </c>
      <c r="L22" s="1">
        <v>40455</v>
      </c>
      <c r="M22">
        <v>2645</v>
      </c>
      <c r="N22" s="1"/>
      <c r="O22" t="s">
        <v>29</v>
      </c>
      <c r="P22" t="s">
        <v>30</v>
      </c>
      <c r="Q22" t="s">
        <v>102</v>
      </c>
      <c r="R22" t="s">
        <v>122</v>
      </c>
      <c r="S22" t="s">
        <v>91</v>
      </c>
      <c r="T22" t="s">
        <v>123</v>
      </c>
      <c r="U22" t="s">
        <v>124</v>
      </c>
      <c r="V22" t="s">
        <v>47</v>
      </c>
      <c r="W22" t="s">
        <v>115</v>
      </c>
    </row>
    <row r="23" spans="1:23" x14ac:dyDescent="0.3">
      <c r="A23" t="s">
        <v>125</v>
      </c>
      <c r="B23">
        <v>1402065355</v>
      </c>
      <c r="C23">
        <v>41</v>
      </c>
      <c r="D23">
        <v>38.5</v>
      </c>
      <c r="E23">
        <v>1155</v>
      </c>
      <c r="F23" t="s">
        <v>49</v>
      </c>
      <c r="G23" s="1">
        <v>28373</v>
      </c>
      <c r="H23" t="s">
        <v>59</v>
      </c>
      <c r="I23" t="s">
        <v>66</v>
      </c>
      <c r="J23" t="s">
        <v>27</v>
      </c>
      <c r="K23" t="s">
        <v>28</v>
      </c>
      <c r="L23" s="1">
        <v>40476</v>
      </c>
      <c r="M23">
        <v>2032</v>
      </c>
      <c r="N23" s="1">
        <v>42508</v>
      </c>
      <c r="O23" t="s">
        <v>61</v>
      </c>
      <c r="P23" t="s">
        <v>52</v>
      </c>
      <c r="Q23" t="s">
        <v>42</v>
      </c>
      <c r="R23" t="s">
        <v>95</v>
      </c>
      <c r="S23" t="s">
        <v>91</v>
      </c>
      <c r="T23" t="s">
        <v>126</v>
      </c>
      <c r="U23" t="s">
        <v>46</v>
      </c>
      <c r="V23" t="s">
        <v>56</v>
      </c>
      <c r="W23" t="s">
        <v>99</v>
      </c>
    </row>
    <row r="24" spans="1:23" x14ac:dyDescent="0.3">
      <c r="A24" t="s">
        <v>127</v>
      </c>
      <c r="B24">
        <v>1501072311</v>
      </c>
      <c r="C24">
        <v>49</v>
      </c>
      <c r="D24">
        <v>54.5</v>
      </c>
      <c r="E24">
        <v>1635</v>
      </c>
      <c r="F24" t="s">
        <v>49</v>
      </c>
      <c r="G24" s="1">
        <v>25121</v>
      </c>
      <c r="H24" t="s">
        <v>25</v>
      </c>
      <c r="I24" t="s">
        <v>111</v>
      </c>
      <c r="J24" t="s">
        <v>27</v>
      </c>
      <c r="K24" t="s">
        <v>28</v>
      </c>
      <c r="L24" s="1">
        <v>40551</v>
      </c>
      <c r="M24">
        <v>2549</v>
      </c>
      <c r="N24" s="1"/>
      <c r="O24" t="s">
        <v>29</v>
      </c>
      <c r="P24" t="s">
        <v>30</v>
      </c>
      <c r="Q24" t="s">
        <v>42</v>
      </c>
      <c r="R24" t="s">
        <v>95</v>
      </c>
      <c r="S24" t="s">
        <v>91</v>
      </c>
      <c r="T24" t="s">
        <v>123</v>
      </c>
      <c r="U24" t="s">
        <v>46</v>
      </c>
      <c r="V24" t="s">
        <v>56</v>
      </c>
      <c r="W24" t="s">
        <v>115</v>
      </c>
    </row>
    <row r="25" spans="1:23" x14ac:dyDescent="0.3">
      <c r="A25" t="s">
        <v>128</v>
      </c>
      <c r="B25">
        <v>602000312</v>
      </c>
      <c r="C25">
        <v>29</v>
      </c>
      <c r="D25">
        <v>26</v>
      </c>
      <c r="E25">
        <v>780</v>
      </c>
      <c r="F25" t="s">
        <v>101</v>
      </c>
      <c r="G25" s="1">
        <v>32273</v>
      </c>
      <c r="H25" t="s">
        <v>59</v>
      </c>
      <c r="I25" t="s">
        <v>40</v>
      </c>
      <c r="J25" t="s">
        <v>27</v>
      </c>
      <c r="K25" t="s">
        <v>78</v>
      </c>
      <c r="L25" s="1">
        <v>40564</v>
      </c>
      <c r="M25">
        <v>2536</v>
      </c>
      <c r="N25" s="1"/>
      <c r="O25" t="s">
        <v>29</v>
      </c>
      <c r="P25" t="s">
        <v>30</v>
      </c>
      <c r="Q25" t="s">
        <v>102</v>
      </c>
      <c r="R25" t="s">
        <v>103</v>
      </c>
      <c r="S25" t="s">
        <v>104</v>
      </c>
      <c r="T25" t="s">
        <v>74</v>
      </c>
      <c r="U25" t="s">
        <v>35</v>
      </c>
      <c r="V25" t="s">
        <v>68</v>
      </c>
      <c r="W25" t="s">
        <v>115</v>
      </c>
    </row>
    <row r="26" spans="1:23" x14ac:dyDescent="0.3">
      <c r="A26" t="s">
        <v>129</v>
      </c>
      <c r="B26">
        <v>1401064670</v>
      </c>
      <c r="C26">
        <v>31</v>
      </c>
      <c r="D26">
        <v>48.5</v>
      </c>
      <c r="E26">
        <v>1455</v>
      </c>
      <c r="F26" t="s">
        <v>49</v>
      </c>
      <c r="G26" s="1">
        <v>31912</v>
      </c>
      <c r="H26" t="s">
        <v>59</v>
      </c>
      <c r="I26" t="s">
        <v>66</v>
      </c>
      <c r="J26" t="s">
        <v>27</v>
      </c>
      <c r="K26" t="s">
        <v>41</v>
      </c>
      <c r="L26" s="1">
        <v>40579</v>
      </c>
      <c r="M26">
        <v>821</v>
      </c>
      <c r="N26" s="1">
        <v>41400</v>
      </c>
      <c r="O26" t="s">
        <v>130</v>
      </c>
      <c r="P26" t="s">
        <v>131</v>
      </c>
      <c r="Q26" t="s">
        <v>132</v>
      </c>
      <c r="R26" t="s">
        <v>133</v>
      </c>
      <c r="S26" t="s">
        <v>134</v>
      </c>
      <c r="T26" t="s">
        <v>34</v>
      </c>
      <c r="U26" t="s">
        <v>112</v>
      </c>
      <c r="V26" t="s">
        <v>47</v>
      </c>
      <c r="W26" t="s">
        <v>135</v>
      </c>
    </row>
    <row r="27" spans="1:23" x14ac:dyDescent="0.3">
      <c r="A27" t="s">
        <v>136</v>
      </c>
      <c r="B27">
        <v>1403065874</v>
      </c>
      <c r="C27">
        <v>41</v>
      </c>
      <c r="D27">
        <v>42</v>
      </c>
      <c r="E27">
        <v>1260</v>
      </c>
      <c r="F27" t="s">
        <v>49</v>
      </c>
      <c r="G27" s="1">
        <v>28079</v>
      </c>
      <c r="H27" t="s">
        <v>25</v>
      </c>
      <c r="I27" t="s">
        <v>66</v>
      </c>
      <c r="J27" t="s">
        <v>27</v>
      </c>
      <c r="K27" t="s">
        <v>60</v>
      </c>
      <c r="L27" s="1">
        <v>40595</v>
      </c>
      <c r="M27">
        <v>581</v>
      </c>
      <c r="N27" s="1">
        <v>41176</v>
      </c>
      <c r="O27" t="s">
        <v>137</v>
      </c>
      <c r="P27" t="s">
        <v>52</v>
      </c>
      <c r="Q27" t="s">
        <v>42</v>
      </c>
      <c r="R27" t="s">
        <v>95</v>
      </c>
      <c r="S27" t="s">
        <v>91</v>
      </c>
      <c r="T27" t="s">
        <v>83</v>
      </c>
      <c r="U27" t="s">
        <v>112</v>
      </c>
      <c r="V27" t="s">
        <v>56</v>
      </c>
      <c r="W27" t="s">
        <v>135</v>
      </c>
    </row>
    <row r="28" spans="1:23" x14ac:dyDescent="0.3">
      <c r="A28" t="s">
        <v>138</v>
      </c>
      <c r="B28">
        <v>1103024859</v>
      </c>
      <c r="C28">
        <v>35</v>
      </c>
      <c r="D28">
        <v>14</v>
      </c>
      <c r="E28">
        <v>420</v>
      </c>
      <c r="F28" t="s">
        <v>49</v>
      </c>
      <c r="G28" s="1">
        <v>30457</v>
      </c>
      <c r="H28" t="s">
        <v>59</v>
      </c>
      <c r="I28" t="s">
        <v>111</v>
      </c>
      <c r="J28" t="s">
        <v>27</v>
      </c>
      <c r="K28" t="s">
        <v>28</v>
      </c>
      <c r="L28" s="1">
        <v>40595</v>
      </c>
      <c r="M28">
        <v>1349</v>
      </c>
      <c r="N28" s="1">
        <v>41944</v>
      </c>
      <c r="O28" t="s">
        <v>139</v>
      </c>
      <c r="P28" t="s">
        <v>52</v>
      </c>
      <c r="Q28" t="s">
        <v>42</v>
      </c>
      <c r="R28" t="s">
        <v>43</v>
      </c>
      <c r="S28" t="s">
        <v>114</v>
      </c>
      <c r="T28" t="s">
        <v>98</v>
      </c>
      <c r="U28" t="s">
        <v>46</v>
      </c>
      <c r="V28" t="s">
        <v>47</v>
      </c>
      <c r="W28" t="s">
        <v>79</v>
      </c>
    </row>
    <row r="29" spans="1:23" x14ac:dyDescent="0.3">
      <c r="A29" t="s">
        <v>140</v>
      </c>
      <c r="B29">
        <v>1107027575</v>
      </c>
      <c r="C29">
        <v>36</v>
      </c>
      <c r="D29">
        <v>15</v>
      </c>
      <c r="E29">
        <v>450</v>
      </c>
      <c r="F29" t="s">
        <v>49</v>
      </c>
      <c r="G29" s="1">
        <v>29877</v>
      </c>
      <c r="H29" t="s">
        <v>25</v>
      </c>
      <c r="I29" t="s">
        <v>40</v>
      </c>
      <c r="J29" t="s">
        <v>27</v>
      </c>
      <c r="K29" t="s">
        <v>28</v>
      </c>
      <c r="L29" s="1">
        <v>40595</v>
      </c>
      <c r="M29">
        <v>46</v>
      </c>
      <c r="N29" s="1">
        <v>40641</v>
      </c>
      <c r="O29" t="s">
        <v>130</v>
      </c>
      <c r="P29" t="s">
        <v>131</v>
      </c>
      <c r="Q29" t="s">
        <v>42</v>
      </c>
      <c r="R29" t="s">
        <v>43</v>
      </c>
      <c r="S29" t="s">
        <v>114</v>
      </c>
      <c r="T29" t="s">
        <v>141</v>
      </c>
      <c r="U29" t="s">
        <v>142</v>
      </c>
      <c r="V29" t="s">
        <v>47</v>
      </c>
      <c r="W29" t="s">
        <v>143</v>
      </c>
    </row>
    <row r="30" spans="1:23" x14ac:dyDescent="0.3">
      <c r="A30" t="s">
        <v>144</v>
      </c>
      <c r="B30">
        <v>1306058509</v>
      </c>
      <c r="C30">
        <v>41</v>
      </c>
      <c r="D30">
        <v>23</v>
      </c>
      <c r="E30">
        <v>690</v>
      </c>
      <c r="F30" t="s">
        <v>49</v>
      </c>
      <c r="G30" s="1">
        <v>28025</v>
      </c>
      <c r="H30" t="s">
        <v>59</v>
      </c>
      <c r="I30" t="s">
        <v>111</v>
      </c>
      <c r="J30" t="s">
        <v>27</v>
      </c>
      <c r="K30" t="s">
        <v>28</v>
      </c>
      <c r="L30" s="1">
        <v>40595</v>
      </c>
      <c r="M30">
        <v>683</v>
      </c>
      <c r="N30" s="1">
        <v>41278</v>
      </c>
      <c r="O30" t="s">
        <v>137</v>
      </c>
      <c r="P30" t="s">
        <v>52</v>
      </c>
      <c r="Q30" t="s">
        <v>42</v>
      </c>
      <c r="R30" t="s">
        <v>53</v>
      </c>
      <c r="S30" t="s">
        <v>145</v>
      </c>
      <c r="T30" t="s">
        <v>45</v>
      </c>
      <c r="U30" t="s">
        <v>46</v>
      </c>
      <c r="V30" t="s">
        <v>56</v>
      </c>
      <c r="W30" t="s">
        <v>135</v>
      </c>
    </row>
    <row r="31" spans="1:23" x14ac:dyDescent="0.3">
      <c r="A31" t="s">
        <v>146</v>
      </c>
      <c r="B31">
        <v>1206043417</v>
      </c>
      <c r="C31">
        <v>33</v>
      </c>
      <c r="D31">
        <v>55</v>
      </c>
      <c r="E31">
        <v>1650</v>
      </c>
      <c r="F31" t="s">
        <v>49</v>
      </c>
      <c r="G31" s="1">
        <v>30844</v>
      </c>
      <c r="H31" t="s">
        <v>25</v>
      </c>
      <c r="I31" t="s">
        <v>66</v>
      </c>
      <c r="J31" t="s">
        <v>147</v>
      </c>
      <c r="K31" t="s">
        <v>41</v>
      </c>
      <c r="L31" s="1">
        <v>40595</v>
      </c>
      <c r="M31">
        <v>1636</v>
      </c>
      <c r="N31" s="1">
        <v>42231</v>
      </c>
      <c r="O31" t="s">
        <v>109</v>
      </c>
      <c r="P31" t="s">
        <v>52</v>
      </c>
      <c r="Q31" t="s">
        <v>71</v>
      </c>
      <c r="R31" t="s">
        <v>148</v>
      </c>
      <c r="S31" t="s">
        <v>91</v>
      </c>
      <c r="T31" t="s">
        <v>74</v>
      </c>
      <c r="U31" t="s">
        <v>46</v>
      </c>
      <c r="V31" t="s">
        <v>47</v>
      </c>
      <c r="W31" t="s">
        <v>149</v>
      </c>
    </row>
    <row r="32" spans="1:23" x14ac:dyDescent="0.3">
      <c r="A32" t="s">
        <v>150</v>
      </c>
      <c r="B32">
        <v>1012023295</v>
      </c>
      <c r="C32">
        <v>30</v>
      </c>
      <c r="D32">
        <v>22</v>
      </c>
      <c r="E32">
        <v>660</v>
      </c>
      <c r="F32" t="s">
        <v>49</v>
      </c>
      <c r="G32" s="1">
        <v>32294</v>
      </c>
      <c r="H32" t="s">
        <v>59</v>
      </c>
      <c r="I32" t="s">
        <v>40</v>
      </c>
      <c r="J32" t="s">
        <v>77</v>
      </c>
      <c r="K32" t="s">
        <v>41</v>
      </c>
      <c r="L32" s="1">
        <v>40612</v>
      </c>
      <c r="M32">
        <v>2488</v>
      </c>
      <c r="N32" s="1"/>
      <c r="O32" t="s">
        <v>29</v>
      </c>
      <c r="P32" t="s">
        <v>30</v>
      </c>
      <c r="Q32" t="s">
        <v>42</v>
      </c>
      <c r="R32" t="s">
        <v>43</v>
      </c>
      <c r="S32" t="s">
        <v>107</v>
      </c>
      <c r="T32" t="s">
        <v>55</v>
      </c>
      <c r="U32" t="s">
        <v>46</v>
      </c>
      <c r="V32" t="s">
        <v>47</v>
      </c>
      <c r="W32" t="s">
        <v>115</v>
      </c>
    </row>
    <row r="33" spans="1:23" x14ac:dyDescent="0.3">
      <c r="A33" t="s">
        <v>151</v>
      </c>
      <c r="B33">
        <v>1405067492</v>
      </c>
      <c r="C33">
        <v>31</v>
      </c>
      <c r="D33">
        <v>18</v>
      </c>
      <c r="E33">
        <v>540</v>
      </c>
      <c r="F33" t="s">
        <v>49</v>
      </c>
      <c r="G33" s="1">
        <v>31854</v>
      </c>
      <c r="H33" t="s">
        <v>25</v>
      </c>
      <c r="I33" t="s">
        <v>40</v>
      </c>
      <c r="J33" t="s">
        <v>27</v>
      </c>
      <c r="K33" t="s">
        <v>28</v>
      </c>
      <c r="L33" s="1">
        <v>40637</v>
      </c>
      <c r="M33">
        <v>497</v>
      </c>
      <c r="N33" s="1">
        <v>41134</v>
      </c>
      <c r="O33" t="s">
        <v>61</v>
      </c>
      <c r="P33" t="s">
        <v>52</v>
      </c>
      <c r="Q33" t="s">
        <v>42</v>
      </c>
      <c r="R33" t="s">
        <v>43</v>
      </c>
      <c r="S33" t="s">
        <v>152</v>
      </c>
      <c r="T33" t="s">
        <v>45</v>
      </c>
      <c r="U33" t="s">
        <v>46</v>
      </c>
      <c r="V33" t="s">
        <v>47</v>
      </c>
      <c r="W33" t="s">
        <v>88</v>
      </c>
    </row>
    <row r="34" spans="1:23" x14ac:dyDescent="0.3">
      <c r="A34" t="s">
        <v>153</v>
      </c>
      <c r="B34">
        <v>1012023204</v>
      </c>
      <c r="C34">
        <v>34</v>
      </c>
      <c r="D34">
        <v>24</v>
      </c>
      <c r="E34">
        <v>720</v>
      </c>
      <c r="F34" t="s">
        <v>49</v>
      </c>
      <c r="G34" s="1">
        <v>30539</v>
      </c>
      <c r="H34" t="s">
        <v>59</v>
      </c>
      <c r="I34" t="s">
        <v>66</v>
      </c>
      <c r="J34" t="s">
        <v>27</v>
      </c>
      <c r="K34" t="s">
        <v>28</v>
      </c>
      <c r="L34" s="1">
        <v>40637</v>
      </c>
      <c r="M34">
        <v>516</v>
      </c>
      <c r="N34" s="1">
        <v>41153</v>
      </c>
      <c r="O34" t="s">
        <v>109</v>
      </c>
      <c r="P34" t="s">
        <v>52</v>
      </c>
      <c r="Q34" t="s">
        <v>42</v>
      </c>
      <c r="R34" t="s">
        <v>53</v>
      </c>
      <c r="S34" t="s">
        <v>107</v>
      </c>
      <c r="T34" t="s">
        <v>87</v>
      </c>
      <c r="U34" t="s">
        <v>46</v>
      </c>
      <c r="V34" t="s">
        <v>47</v>
      </c>
      <c r="W34" t="s">
        <v>88</v>
      </c>
    </row>
    <row r="35" spans="1:23" x14ac:dyDescent="0.3">
      <c r="A35" t="s">
        <v>154</v>
      </c>
      <c r="B35">
        <v>1104025179</v>
      </c>
      <c r="C35">
        <v>67</v>
      </c>
      <c r="D35">
        <v>29</v>
      </c>
      <c r="E35">
        <v>870</v>
      </c>
      <c r="F35" t="s">
        <v>49</v>
      </c>
      <c r="G35" s="1">
        <v>18684</v>
      </c>
      <c r="H35" t="s">
        <v>59</v>
      </c>
      <c r="I35" t="s">
        <v>26</v>
      </c>
      <c r="J35" t="s">
        <v>27</v>
      </c>
      <c r="K35" t="s">
        <v>41</v>
      </c>
      <c r="L35" s="1">
        <v>40637</v>
      </c>
      <c r="M35">
        <v>1468</v>
      </c>
      <c r="N35" s="1">
        <v>42105</v>
      </c>
      <c r="O35" t="s">
        <v>139</v>
      </c>
      <c r="P35" t="s">
        <v>52</v>
      </c>
      <c r="Q35" t="s">
        <v>42</v>
      </c>
      <c r="R35" t="s">
        <v>53</v>
      </c>
      <c r="S35" t="s">
        <v>114</v>
      </c>
      <c r="T35" t="s">
        <v>45</v>
      </c>
      <c r="U35" t="s">
        <v>46</v>
      </c>
      <c r="V35" t="s">
        <v>155</v>
      </c>
      <c r="W35" t="s">
        <v>79</v>
      </c>
    </row>
    <row r="36" spans="1:23" x14ac:dyDescent="0.3">
      <c r="A36" t="s">
        <v>156</v>
      </c>
      <c r="B36">
        <v>1403066194</v>
      </c>
      <c r="C36">
        <v>47</v>
      </c>
      <c r="D36">
        <v>22</v>
      </c>
      <c r="E36">
        <v>660</v>
      </c>
      <c r="F36" t="s">
        <v>49</v>
      </c>
      <c r="G36" s="1">
        <v>25868</v>
      </c>
      <c r="H36" t="s">
        <v>59</v>
      </c>
      <c r="I36" t="s">
        <v>40</v>
      </c>
      <c r="J36" t="s">
        <v>147</v>
      </c>
      <c r="K36" t="s">
        <v>28</v>
      </c>
      <c r="L36" s="1">
        <v>40637</v>
      </c>
      <c r="M36">
        <v>2463</v>
      </c>
      <c r="N36" s="1"/>
      <c r="O36" t="s">
        <v>29</v>
      </c>
      <c r="P36" t="s">
        <v>30</v>
      </c>
      <c r="Q36" t="s">
        <v>42</v>
      </c>
      <c r="R36" t="s">
        <v>43</v>
      </c>
      <c r="S36" t="s">
        <v>67</v>
      </c>
      <c r="T36" t="s">
        <v>45</v>
      </c>
      <c r="U36" t="s">
        <v>46</v>
      </c>
      <c r="V36" t="s">
        <v>56</v>
      </c>
      <c r="W36" t="s">
        <v>115</v>
      </c>
    </row>
    <row r="37" spans="1:23" x14ac:dyDescent="0.3">
      <c r="A37" t="s">
        <v>157</v>
      </c>
      <c r="B37">
        <v>1301052449</v>
      </c>
      <c r="C37">
        <v>40</v>
      </c>
      <c r="D37">
        <v>26</v>
      </c>
      <c r="E37">
        <v>780</v>
      </c>
      <c r="F37" t="s">
        <v>49</v>
      </c>
      <c r="G37" s="1">
        <v>28356</v>
      </c>
      <c r="H37" t="s">
        <v>25</v>
      </c>
      <c r="I37" t="s">
        <v>66</v>
      </c>
      <c r="J37" t="s">
        <v>27</v>
      </c>
      <c r="K37" t="s">
        <v>28</v>
      </c>
      <c r="L37" s="1">
        <v>40637</v>
      </c>
      <c r="M37">
        <v>2463</v>
      </c>
      <c r="N37" s="1"/>
      <c r="O37" t="s">
        <v>29</v>
      </c>
      <c r="P37" t="s">
        <v>30</v>
      </c>
      <c r="Q37" t="s">
        <v>42</v>
      </c>
      <c r="R37" t="s">
        <v>53</v>
      </c>
      <c r="S37" t="s">
        <v>107</v>
      </c>
      <c r="T37" t="s">
        <v>158</v>
      </c>
      <c r="U37" t="s">
        <v>46</v>
      </c>
      <c r="V37" t="s">
        <v>56</v>
      </c>
      <c r="W37" t="s">
        <v>115</v>
      </c>
    </row>
    <row r="38" spans="1:23" x14ac:dyDescent="0.3">
      <c r="A38" t="s">
        <v>159</v>
      </c>
      <c r="B38">
        <v>1403066125</v>
      </c>
      <c r="C38">
        <v>27</v>
      </c>
      <c r="D38">
        <v>27</v>
      </c>
      <c r="E38">
        <v>810</v>
      </c>
      <c r="F38" t="s">
        <v>49</v>
      </c>
      <c r="G38" s="1">
        <v>33137</v>
      </c>
      <c r="H38" t="s">
        <v>59</v>
      </c>
      <c r="I38" t="s">
        <v>40</v>
      </c>
      <c r="J38" t="s">
        <v>27</v>
      </c>
      <c r="K38" t="s">
        <v>28</v>
      </c>
      <c r="L38" s="1">
        <v>40637</v>
      </c>
      <c r="M38">
        <v>2463</v>
      </c>
      <c r="N38" s="1"/>
      <c r="O38" t="s">
        <v>29</v>
      </c>
      <c r="P38" t="s">
        <v>30</v>
      </c>
      <c r="Q38" t="s">
        <v>42</v>
      </c>
      <c r="R38" t="s">
        <v>53</v>
      </c>
      <c r="S38" t="s">
        <v>86</v>
      </c>
      <c r="T38" t="s">
        <v>98</v>
      </c>
      <c r="U38" t="s">
        <v>112</v>
      </c>
      <c r="V38" t="s">
        <v>68</v>
      </c>
      <c r="W38" t="s">
        <v>115</v>
      </c>
    </row>
    <row r="39" spans="1:23" x14ac:dyDescent="0.3">
      <c r="A39" t="s">
        <v>160</v>
      </c>
      <c r="B39">
        <v>1406067865</v>
      </c>
      <c r="C39">
        <v>26</v>
      </c>
      <c r="D39">
        <v>17</v>
      </c>
      <c r="E39">
        <v>510</v>
      </c>
      <c r="F39" t="s">
        <v>49</v>
      </c>
      <c r="G39" s="1">
        <v>33367</v>
      </c>
      <c r="H39" t="s">
        <v>59</v>
      </c>
      <c r="I39" t="s">
        <v>66</v>
      </c>
      <c r="J39" t="s">
        <v>27</v>
      </c>
      <c r="K39" t="s">
        <v>28</v>
      </c>
      <c r="L39" s="1">
        <v>40637</v>
      </c>
      <c r="M39">
        <v>794</v>
      </c>
      <c r="N39" s="1">
        <v>41431</v>
      </c>
      <c r="O39" t="s">
        <v>51</v>
      </c>
      <c r="P39" t="s">
        <v>52</v>
      </c>
      <c r="Q39" t="s">
        <v>42</v>
      </c>
      <c r="R39" t="s">
        <v>43</v>
      </c>
      <c r="S39" t="s">
        <v>152</v>
      </c>
      <c r="T39" t="s">
        <v>45</v>
      </c>
      <c r="U39" t="s">
        <v>46</v>
      </c>
      <c r="V39" t="s">
        <v>68</v>
      </c>
      <c r="W39" t="s">
        <v>135</v>
      </c>
    </row>
    <row r="40" spans="1:23" x14ac:dyDescent="0.3">
      <c r="A40" t="s">
        <v>161</v>
      </c>
      <c r="B40">
        <v>1192991000</v>
      </c>
      <c r="C40">
        <v>37</v>
      </c>
      <c r="D40">
        <v>65</v>
      </c>
      <c r="E40">
        <v>1950</v>
      </c>
      <c r="F40" t="s">
        <v>49</v>
      </c>
      <c r="G40" s="1">
        <v>29348</v>
      </c>
      <c r="H40" t="s">
        <v>25</v>
      </c>
      <c r="I40" t="s">
        <v>40</v>
      </c>
      <c r="J40" t="s">
        <v>27</v>
      </c>
      <c r="K40" t="s">
        <v>41</v>
      </c>
      <c r="L40" s="1">
        <v>40648</v>
      </c>
      <c r="M40">
        <v>2452</v>
      </c>
      <c r="N40" s="1"/>
      <c r="O40" t="s">
        <v>29</v>
      </c>
      <c r="P40" t="s">
        <v>30</v>
      </c>
      <c r="Q40" t="s">
        <v>102</v>
      </c>
      <c r="R40" t="s">
        <v>162</v>
      </c>
      <c r="S40" t="s">
        <v>163</v>
      </c>
      <c r="T40" t="s">
        <v>120</v>
      </c>
      <c r="U40" t="s">
        <v>124</v>
      </c>
      <c r="V40" t="s">
        <v>47</v>
      </c>
      <c r="W40" t="s">
        <v>115</v>
      </c>
    </row>
    <row r="41" spans="1:23" x14ac:dyDescent="0.3">
      <c r="A41" t="s">
        <v>164</v>
      </c>
      <c r="B41">
        <v>1305057440</v>
      </c>
      <c r="C41">
        <v>30</v>
      </c>
      <c r="D41">
        <v>18</v>
      </c>
      <c r="E41">
        <v>540</v>
      </c>
      <c r="F41" t="s">
        <v>49</v>
      </c>
      <c r="G41" s="1">
        <v>32297</v>
      </c>
      <c r="H41" t="s">
        <v>25</v>
      </c>
      <c r="I41" t="s">
        <v>66</v>
      </c>
      <c r="J41" t="s">
        <v>27</v>
      </c>
      <c r="K41" t="s">
        <v>28</v>
      </c>
      <c r="L41" s="1">
        <v>40670</v>
      </c>
      <c r="M41">
        <v>573</v>
      </c>
      <c r="N41" s="1">
        <v>41243</v>
      </c>
      <c r="O41" t="s">
        <v>139</v>
      </c>
      <c r="P41" t="s">
        <v>52</v>
      </c>
      <c r="Q41" t="s">
        <v>42</v>
      </c>
      <c r="R41" t="s">
        <v>43</v>
      </c>
      <c r="S41" t="s">
        <v>62</v>
      </c>
      <c r="T41" t="s">
        <v>45</v>
      </c>
      <c r="U41" t="s">
        <v>46</v>
      </c>
      <c r="V41" t="s">
        <v>47</v>
      </c>
      <c r="W41" t="s">
        <v>135</v>
      </c>
    </row>
    <row r="42" spans="1:23" x14ac:dyDescent="0.3">
      <c r="A42" t="s">
        <v>165</v>
      </c>
      <c r="B42">
        <v>1202031821</v>
      </c>
      <c r="C42">
        <v>28</v>
      </c>
      <c r="D42">
        <v>28</v>
      </c>
      <c r="E42">
        <v>840</v>
      </c>
      <c r="F42" t="s">
        <v>49</v>
      </c>
      <c r="G42" s="1">
        <v>32707</v>
      </c>
      <c r="H42" t="s">
        <v>59</v>
      </c>
      <c r="I42" t="s">
        <v>66</v>
      </c>
      <c r="J42" t="s">
        <v>27</v>
      </c>
      <c r="K42" t="s">
        <v>60</v>
      </c>
      <c r="L42" s="1">
        <v>40670</v>
      </c>
      <c r="M42">
        <v>131</v>
      </c>
      <c r="N42" s="1">
        <v>40801</v>
      </c>
      <c r="O42" t="s">
        <v>137</v>
      </c>
      <c r="P42" t="s">
        <v>52</v>
      </c>
      <c r="Q42" t="s">
        <v>42</v>
      </c>
      <c r="R42" t="s">
        <v>53</v>
      </c>
      <c r="S42" t="s">
        <v>145</v>
      </c>
      <c r="T42" t="s">
        <v>98</v>
      </c>
      <c r="U42" t="s">
        <v>166</v>
      </c>
      <c r="V42" t="s">
        <v>68</v>
      </c>
      <c r="W42" t="s">
        <v>143</v>
      </c>
    </row>
    <row r="43" spans="1:23" x14ac:dyDescent="0.3">
      <c r="A43" t="s">
        <v>167</v>
      </c>
      <c r="B43">
        <v>1304055986</v>
      </c>
      <c r="C43">
        <v>31</v>
      </c>
      <c r="D43">
        <v>23</v>
      </c>
      <c r="E43">
        <v>690</v>
      </c>
      <c r="F43" t="s">
        <v>49</v>
      </c>
      <c r="G43" s="1">
        <v>31697</v>
      </c>
      <c r="H43" t="s">
        <v>59</v>
      </c>
      <c r="I43" t="s">
        <v>66</v>
      </c>
      <c r="J43" t="s">
        <v>27</v>
      </c>
      <c r="K43" t="s">
        <v>78</v>
      </c>
      <c r="L43" s="1">
        <v>40670</v>
      </c>
      <c r="M43">
        <v>104</v>
      </c>
      <c r="N43" s="1">
        <v>40774</v>
      </c>
      <c r="O43" t="s">
        <v>61</v>
      </c>
      <c r="P43" t="s">
        <v>52</v>
      </c>
      <c r="Q43" t="s">
        <v>42</v>
      </c>
      <c r="R43" t="s">
        <v>53</v>
      </c>
      <c r="S43" t="s">
        <v>145</v>
      </c>
      <c r="T43" t="s">
        <v>168</v>
      </c>
      <c r="U43" t="s">
        <v>166</v>
      </c>
      <c r="V43" t="s">
        <v>47</v>
      </c>
      <c r="W43" t="s">
        <v>143</v>
      </c>
    </row>
    <row r="44" spans="1:23" x14ac:dyDescent="0.3">
      <c r="A44" t="s">
        <v>169</v>
      </c>
      <c r="B44">
        <v>1206042315</v>
      </c>
      <c r="C44">
        <v>37</v>
      </c>
      <c r="D44">
        <v>15.25</v>
      </c>
      <c r="E44">
        <v>457.5</v>
      </c>
      <c r="F44" t="s">
        <v>49</v>
      </c>
      <c r="G44" s="1">
        <v>29671</v>
      </c>
      <c r="H44" t="s">
        <v>59</v>
      </c>
      <c r="I44" t="s">
        <v>66</v>
      </c>
      <c r="J44" t="s">
        <v>27</v>
      </c>
      <c r="K44" t="s">
        <v>28</v>
      </c>
      <c r="L44" s="1">
        <v>40670</v>
      </c>
      <c r="M44">
        <v>142</v>
      </c>
      <c r="N44" s="1">
        <v>40812</v>
      </c>
      <c r="O44" t="s">
        <v>137</v>
      </c>
      <c r="P44" t="s">
        <v>52</v>
      </c>
      <c r="Q44" t="s">
        <v>42</v>
      </c>
      <c r="R44" t="s">
        <v>43</v>
      </c>
      <c r="S44" t="s">
        <v>86</v>
      </c>
      <c r="T44" t="s">
        <v>126</v>
      </c>
      <c r="U44" t="s">
        <v>166</v>
      </c>
      <c r="V44" t="s">
        <v>47</v>
      </c>
      <c r="W44" t="s">
        <v>143</v>
      </c>
    </row>
    <row r="45" spans="1:23" x14ac:dyDescent="0.3">
      <c r="A45" t="s">
        <v>170</v>
      </c>
      <c r="B45">
        <v>1409070522</v>
      </c>
      <c r="C45">
        <v>34</v>
      </c>
      <c r="D45">
        <v>20</v>
      </c>
      <c r="E45">
        <v>600</v>
      </c>
      <c r="F45" t="s">
        <v>49</v>
      </c>
      <c r="G45" s="1">
        <v>30596</v>
      </c>
      <c r="H45" t="s">
        <v>25</v>
      </c>
      <c r="I45" t="s">
        <v>40</v>
      </c>
      <c r="J45" t="s">
        <v>27</v>
      </c>
      <c r="K45" t="s">
        <v>28</v>
      </c>
      <c r="L45" s="1">
        <v>40670</v>
      </c>
      <c r="M45">
        <v>2430</v>
      </c>
      <c r="N45" s="1"/>
      <c r="O45" t="s">
        <v>29</v>
      </c>
      <c r="P45" t="s">
        <v>30</v>
      </c>
      <c r="Q45" t="s">
        <v>42</v>
      </c>
      <c r="R45" t="s">
        <v>43</v>
      </c>
      <c r="S45" t="s">
        <v>86</v>
      </c>
      <c r="T45" t="s">
        <v>171</v>
      </c>
      <c r="U45" t="s">
        <v>35</v>
      </c>
      <c r="V45" t="s">
        <v>47</v>
      </c>
      <c r="W45" t="s">
        <v>115</v>
      </c>
    </row>
    <row r="46" spans="1:23" x14ac:dyDescent="0.3">
      <c r="A46" t="s">
        <v>172</v>
      </c>
      <c r="B46">
        <v>1008020942</v>
      </c>
      <c r="C46">
        <v>31</v>
      </c>
      <c r="D46">
        <v>22.5</v>
      </c>
      <c r="E46">
        <v>675</v>
      </c>
      <c r="F46" t="s">
        <v>49</v>
      </c>
      <c r="G46" s="1">
        <v>31574</v>
      </c>
      <c r="H46" t="s">
        <v>59</v>
      </c>
      <c r="I46" t="s">
        <v>111</v>
      </c>
      <c r="J46" t="s">
        <v>27</v>
      </c>
      <c r="K46" t="s">
        <v>173</v>
      </c>
      <c r="L46" s="1">
        <v>40670</v>
      </c>
      <c r="M46">
        <v>2430</v>
      </c>
      <c r="N46" s="1"/>
      <c r="O46" t="s">
        <v>29</v>
      </c>
      <c r="P46" t="s">
        <v>30</v>
      </c>
      <c r="Q46" t="s">
        <v>42</v>
      </c>
      <c r="R46" t="s">
        <v>53</v>
      </c>
      <c r="S46" t="s">
        <v>107</v>
      </c>
      <c r="T46" t="s">
        <v>171</v>
      </c>
      <c r="U46" t="s">
        <v>35</v>
      </c>
      <c r="V46" t="s">
        <v>47</v>
      </c>
      <c r="W46" t="s">
        <v>115</v>
      </c>
    </row>
    <row r="47" spans="1:23" x14ac:dyDescent="0.3">
      <c r="A47" t="s">
        <v>174</v>
      </c>
      <c r="B47">
        <v>1404066739</v>
      </c>
      <c r="C47">
        <v>53</v>
      </c>
      <c r="D47">
        <v>20</v>
      </c>
      <c r="E47">
        <v>600</v>
      </c>
      <c r="F47" t="s">
        <v>49</v>
      </c>
      <c r="G47" s="1">
        <v>23990</v>
      </c>
      <c r="H47" t="s">
        <v>59</v>
      </c>
      <c r="I47" t="s">
        <v>40</v>
      </c>
      <c r="J47" t="s">
        <v>27</v>
      </c>
      <c r="K47" t="s">
        <v>28</v>
      </c>
      <c r="L47" s="1">
        <v>40670</v>
      </c>
      <c r="M47">
        <v>2</v>
      </c>
      <c r="N47" s="1">
        <v>40672</v>
      </c>
      <c r="O47" t="s">
        <v>175</v>
      </c>
      <c r="P47" t="s">
        <v>52</v>
      </c>
      <c r="Q47" t="s">
        <v>42</v>
      </c>
      <c r="R47" t="s">
        <v>43</v>
      </c>
      <c r="S47" t="s">
        <v>145</v>
      </c>
      <c r="T47" t="s">
        <v>34</v>
      </c>
      <c r="U47" t="s">
        <v>166</v>
      </c>
      <c r="V47" t="s">
        <v>36</v>
      </c>
      <c r="W47" t="s">
        <v>143</v>
      </c>
    </row>
    <row r="48" spans="1:23" x14ac:dyDescent="0.3">
      <c r="A48" t="s">
        <v>176</v>
      </c>
      <c r="B48">
        <v>1312063714</v>
      </c>
      <c r="C48">
        <v>27</v>
      </c>
      <c r="D48">
        <v>55</v>
      </c>
      <c r="E48">
        <v>1650</v>
      </c>
      <c r="F48" t="s">
        <v>177</v>
      </c>
      <c r="G48" s="1">
        <v>33381</v>
      </c>
      <c r="H48" t="s">
        <v>59</v>
      </c>
      <c r="I48" t="s">
        <v>66</v>
      </c>
      <c r="J48" t="s">
        <v>27</v>
      </c>
      <c r="K48" t="s">
        <v>78</v>
      </c>
      <c r="L48" s="1">
        <v>40670</v>
      </c>
      <c r="M48">
        <v>2430</v>
      </c>
      <c r="N48" s="1"/>
      <c r="O48" t="s">
        <v>29</v>
      </c>
      <c r="P48" t="s">
        <v>30</v>
      </c>
      <c r="Q48" t="s">
        <v>31</v>
      </c>
      <c r="R48" t="s">
        <v>32</v>
      </c>
      <c r="S48" t="s">
        <v>119</v>
      </c>
      <c r="T48" t="s">
        <v>83</v>
      </c>
      <c r="U48" t="s">
        <v>46</v>
      </c>
      <c r="V48" t="s">
        <v>68</v>
      </c>
      <c r="W48" t="s">
        <v>115</v>
      </c>
    </row>
    <row r="49" spans="1:23" x14ac:dyDescent="0.3">
      <c r="A49" t="s">
        <v>178</v>
      </c>
      <c r="B49">
        <v>1005019209</v>
      </c>
      <c r="C49">
        <v>29</v>
      </c>
      <c r="D49">
        <v>29</v>
      </c>
      <c r="E49">
        <v>870</v>
      </c>
      <c r="F49" t="s">
        <v>49</v>
      </c>
      <c r="G49" s="1">
        <v>32405</v>
      </c>
      <c r="H49" t="s">
        <v>59</v>
      </c>
      <c r="I49" t="s">
        <v>66</v>
      </c>
      <c r="J49" t="s">
        <v>27</v>
      </c>
      <c r="K49" t="s">
        <v>28</v>
      </c>
      <c r="L49" s="1">
        <v>40670</v>
      </c>
      <c r="M49">
        <v>506</v>
      </c>
      <c r="N49" s="1">
        <v>41176</v>
      </c>
      <c r="O49" t="s">
        <v>179</v>
      </c>
      <c r="P49" t="s">
        <v>52</v>
      </c>
      <c r="Q49" t="s">
        <v>42</v>
      </c>
      <c r="R49" t="s">
        <v>53</v>
      </c>
      <c r="S49" t="s">
        <v>152</v>
      </c>
      <c r="T49" t="s">
        <v>168</v>
      </c>
      <c r="U49" t="s">
        <v>142</v>
      </c>
      <c r="V49" t="s">
        <v>68</v>
      </c>
      <c r="W49" t="s">
        <v>88</v>
      </c>
    </row>
    <row r="50" spans="1:23" x14ac:dyDescent="0.3">
      <c r="A50" t="s">
        <v>180</v>
      </c>
      <c r="B50">
        <v>1499902991</v>
      </c>
      <c r="C50">
        <v>45</v>
      </c>
      <c r="D50">
        <v>22</v>
      </c>
      <c r="E50">
        <v>660</v>
      </c>
      <c r="F50" t="s">
        <v>49</v>
      </c>
      <c r="G50" s="1">
        <v>26365</v>
      </c>
      <c r="H50" t="s">
        <v>25</v>
      </c>
      <c r="I50" t="s">
        <v>66</v>
      </c>
      <c r="J50" t="s">
        <v>27</v>
      </c>
      <c r="K50" t="s">
        <v>28</v>
      </c>
      <c r="L50" s="1">
        <v>40670</v>
      </c>
      <c r="M50">
        <v>453</v>
      </c>
      <c r="N50" s="1">
        <v>41123</v>
      </c>
      <c r="O50" t="s">
        <v>61</v>
      </c>
      <c r="P50" t="s">
        <v>52</v>
      </c>
      <c r="Q50" t="s">
        <v>42</v>
      </c>
      <c r="R50" t="s">
        <v>53</v>
      </c>
      <c r="S50" t="s">
        <v>152</v>
      </c>
      <c r="T50" t="s">
        <v>181</v>
      </c>
      <c r="U50" t="s">
        <v>46</v>
      </c>
      <c r="V50" t="s">
        <v>56</v>
      </c>
      <c r="W50" t="s">
        <v>88</v>
      </c>
    </row>
    <row r="51" spans="1:23" x14ac:dyDescent="0.3">
      <c r="A51" t="s">
        <v>182</v>
      </c>
      <c r="B51">
        <v>1306058816</v>
      </c>
      <c r="C51">
        <v>40</v>
      </c>
      <c r="D51">
        <v>23.5</v>
      </c>
      <c r="E51">
        <v>705</v>
      </c>
      <c r="F51" t="s">
        <v>49</v>
      </c>
      <c r="G51" s="1">
        <v>28429</v>
      </c>
      <c r="H51" t="s">
        <v>25</v>
      </c>
      <c r="I51" t="s">
        <v>66</v>
      </c>
      <c r="J51" t="s">
        <v>27</v>
      </c>
      <c r="K51" t="s">
        <v>28</v>
      </c>
      <c r="L51" s="1">
        <v>40679</v>
      </c>
      <c r="M51">
        <v>1543</v>
      </c>
      <c r="N51" s="1">
        <v>42222</v>
      </c>
      <c r="O51" t="s">
        <v>137</v>
      </c>
      <c r="P51" t="s">
        <v>52</v>
      </c>
      <c r="Q51" t="s">
        <v>42</v>
      </c>
      <c r="R51" t="s">
        <v>43</v>
      </c>
      <c r="S51" t="s">
        <v>54</v>
      </c>
      <c r="T51" t="s">
        <v>34</v>
      </c>
      <c r="U51" t="s">
        <v>46</v>
      </c>
      <c r="V51" t="s">
        <v>56</v>
      </c>
      <c r="W51" t="s">
        <v>79</v>
      </c>
    </row>
    <row r="52" spans="1:23" x14ac:dyDescent="0.3">
      <c r="A52" t="s">
        <v>183</v>
      </c>
      <c r="B52">
        <v>1105026041</v>
      </c>
      <c r="C52">
        <v>34</v>
      </c>
      <c r="D52">
        <v>24</v>
      </c>
      <c r="E52">
        <v>720</v>
      </c>
      <c r="F52" t="s">
        <v>49</v>
      </c>
      <c r="G52" s="1">
        <v>30359</v>
      </c>
      <c r="H52" t="s">
        <v>59</v>
      </c>
      <c r="I52" t="s">
        <v>40</v>
      </c>
      <c r="J52" t="s">
        <v>27</v>
      </c>
      <c r="K52" t="s">
        <v>41</v>
      </c>
      <c r="L52" s="1">
        <v>40679</v>
      </c>
      <c r="M52">
        <v>2421</v>
      </c>
      <c r="N52" s="1"/>
      <c r="O52" t="s">
        <v>29</v>
      </c>
      <c r="P52" t="s">
        <v>30</v>
      </c>
      <c r="Q52" t="s">
        <v>42</v>
      </c>
      <c r="R52" t="s">
        <v>43</v>
      </c>
      <c r="S52" t="s">
        <v>114</v>
      </c>
      <c r="T52" t="s">
        <v>171</v>
      </c>
      <c r="U52" t="s">
        <v>46</v>
      </c>
      <c r="V52" t="s">
        <v>47</v>
      </c>
      <c r="W52" t="s">
        <v>115</v>
      </c>
    </row>
    <row r="53" spans="1:23" x14ac:dyDescent="0.3">
      <c r="A53" t="s">
        <v>184</v>
      </c>
      <c r="B53">
        <v>1012023226</v>
      </c>
      <c r="C53">
        <v>36</v>
      </c>
      <c r="D53">
        <v>25</v>
      </c>
      <c r="E53">
        <v>750</v>
      </c>
      <c r="F53" t="s">
        <v>49</v>
      </c>
      <c r="G53" s="1">
        <v>29829</v>
      </c>
      <c r="H53" t="s">
        <v>59</v>
      </c>
      <c r="I53" t="s">
        <v>66</v>
      </c>
      <c r="J53" t="s">
        <v>27</v>
      </c>
      <c r="K53" t="s">
        <v>28</v>
      </c>
      <c r="L53" s="1">
        <v>40679</v>
      </c>
      <c r="M53">
        <v>777</v>
      </c>
      <c r="N53" s="1">
        <v>41456</v>
      </c>
      <c r="O53" t="s">
        <v>137</v>
      </c>
      <c r="P53" t="s">
        <v>52</v>
      </c>
      <c r="Q53" t="s">
        <v>42</v>
      </c>
      <c r="R53" t="s">
        <v>53</v>
      </c>
      <c r="S53" t="s">
        <v>62</v>
      </c>
      <c r="T53" t="s">
        <v>87</v>
      </c>
      <c r="U53" t="s">
        <v>142</v>
      </c>
      <c r="V53" t="s">
        <v>47</v>
      </c>
      <c r="W53" t="s">
        <v>135</v>
      </c>
    </row>
    <row r="54" spans="1:23" x14ac:dyDescent="0.3">
      <c r="A54" t="s">
        <v>185</v>
      </c>
      <c r="B54">
        <v>1101023839</v>
      </c>
      <c r="C54">
        <v>52</v>
      </c>
      <c r="D54">
        <v>21</v>
      </c>
      <c r="E54">
        <v>630</v>
      </c>
      <c r="F54" t="s">
        <v>49</v>
      </c>
      <c r="G54" s="1">
        <v>23994</v>
      </c>
      <c r="H54" t="s">
        <v>25</v>
      </c>
      <c r="I54" t="s">
        <v>66</v>
      </c>
      <c r="J54" t="s">
        <v>147</v>
      </c>
      <c r="K54" t="s">
        <v>28</v>
      </c>
      <c r="L54" s="1">
        <v>40679</v>
      </c>
      <c r="M54">
        <v>1515</v>
      </c>
      <c r="N54" s="1">
        <v>42194</v>
      </c>
      <c r="O54" t="s">
        <v>137</v>
      </c>
      <c r="P54" t="s">
        <v>52</v>
      </c>
      <c r="Q54" t="s">
        <v>42</v>
      </c>
      <c r="R54" t="s">
        <v>43</v>
      </c>
      <c r="S54" t="s">
        <v>145</v>
      </c>
      <c r="T54" t="s">
        <v>186</v>
      </c>
      <c r="U54" t="s">
        <v>46</v>
      </c>
      <c r="V54" t="s">
        <v>36</v>
      </c>
      <c r="W54" t="s">
        <v>79</v>
      </c>
    </row>
    <row r="55" spans="1:23" x14ac:dyDescent="0.3">
      <c r="A55" t="s">
        <v>187</v>
      </c>
      <c r="B55">
        <v>1109029103</v>
      </c>
      <c r="C55">
        <v>36</v>
      </c>
      <c r="D55">
        <v>29</v>
      </c>
      <c r="E55">
        <v>870</v>
      </c>
      <c r="F55" t="s">
        <v>49</v>
      </c>
      <c r="G55" s="1">
        <v>29596</v>
      </c>
      <c r="H55" t="s">
        <v>25</v>
      </c>
      <c r="I55" t="s">
        <v>40</v>
      </c>
      <c r="J55" t="s">
        <v>27</v>
      </c>
      <c r="K55" t="s">
        <v>28</v>
      </c>
      <c r="L55" s="1">
        <v>40679</v>
      </c>
      <c r="M55">
        <v>770</v>
      </c>
      <c r="N55" s="1">
        <v>41449</v>
      </c>
      <c r="O55" t="s">
        <v>179</v>
      </c>
      <c r="P55" t="s">
        <v>52</v>
      </c>
      <c r="Q55" t="s">
        <v>42</v>
      </c>
      <c r="R55" t="s">
        <v>53</v>
      </c>
      <c r="S55" t="s">
        <v>145</v>
      </c>
      <c r="T55" t="s">
        <v>141</v>
      </c>
      <c r="U55" t="s">
        <v>46</v>
      </c>
      <c r="V55" t="s">
        <v>47</v>
      </c>
      <c r="W55" t="s">
        <v>135</v>
      </c>
    </row>
    <row r="56" spans="1:23" x14ac:dyDescent="0.3">
      <c r="A56" t="s">
        <v>188</v>
      </c>
      <c r="B56">
        <v>1102024274</v>
      </c>
      <c r="C56">
        <v>33</v>
      </c>
      <c r="D56">
        <v>19</v>
      </c>
      <c r="E56">
        <v>570</v>
      </c>
      <c r="F56" t="s">
        <v>49</v>
      </c>
      <c r="G56" s="1">
        <v>30970</v>
      </c>
      <c r="H56" t="s">
        <v>59</v>
      </c>
      <c r="I56" t="s">
        <v>111</v>
      </c>
      <c r="J56" t="s">
        <v>147</v>
      </c>
      <c r="K56" t="s">
        <v>60</v>
      </c>
      <c r="L56" s="1">
        <v>40679</v>
      </c>
      <c r="M56">
        <v>204</v>
      </c>
      <c r="N56" s="1">
        <v>40883</v>
      </c>
      <c r="O56" t="s">
        <v>61</v>
      </c>
      <c r="P56" t="s">
        <v>52</v>
      </c>
      <c r="Q56" t="s">
        <v>42</v>
      </c>
      <c r="R56" t="s">
        <v>43</v>
      </c>
      <c r="S56" t="s">
        <v>152</v>
      </c>
      <c r="T56" t="s">
        <v>141</v>
      </c>
      <c r="U56" t="s">
        <v>166</v>
      </c>
      <c r="V56" t="s">
        <v>47</v>
      </c>
      <c r="W56" t="s">
        <v>88</v>
      </c>
    </row>
    <row r="57" spans="1:23" x14ac:dyDescent="0.3">
      <c r="A57" t="s">
        <v>189</v>
      </c>
      <c r="B57">
        <v>1411071406</v>
      </c>
      <c r="C57">
        <v>31</v>
      </c>
      <c r="D57">
        <v>29</v>
      </c>
      <c r="E57">
        <v>870</v>
      </c>
      <c r="F57" t="s">
        <v>49</v>
      </c>
      <c r="G57" s="1">
        <v>31641</v>
      </c>
      <c r="H57" t="s">
        <v>59</v>
      </c>
      <c r="I57" t="s">
        <v>66</v>
      </c>
      <c r="J57" t="s">
        <v>27</v>
      </c>
      <c r="K57" t="s">
        <v>28</v>
      </c>
      <c r="L57" s="1">
        <v>40679</v>
      </c>
      <c r="M57">
        <v>322</v>
      </c>
      <c r="N57" s="1">
        <v>41001</v>
      </c>
      <c r="O57" t="s">
        <v>139</v>
      </c>
      <c r="P57" t="s">
        <v>52</v>
      </c>
      <c r="Q57" t="s">
        <v>42</v>
      </c>
      <c r="R57" t="s">
        <v>53</v>
      </c>
      <c r="S57" t="s">
        <v>107</v>
      </c>
      <c r="T57" t="s">
        <v>55</v>
      </c>
      <c r="U57" t="s">
        <v>35</v>
      </c>
      <c r="V57" t="s">
        <v>47</v>
      </c>
      <c r="W57" t="s">
        <v>88</v>
      </c>
    </row>
    <row r="58" spans="1:23" x14ac:dyDescent="0.3">
      <c r="A58" t="s">
        <v>190</v>
      </c>
      <c r="B58">
        <v>1406068345</v>
      </c>
      <c r="C58">
        <v>65</v>
      </c>
      <c r="D58">
        <v>28.75</v>
      </c>
      <c r="E58">
        <v>862.5</v>
      </c>
      <c r="F58" t="s">
        <v>49</v>
      </c>
      <c r="G58" s="1">
        <v>19503</v>
      </c>
      <c r="H58" t="s">
        <v>59</v>
      </c>
      <c r="I58" t="s">
        <v>66</v>
      </c>
      <c r="J58" t="s">
        <v>27</v>
      </c>
      <c r="K58" t="s">
        <v>28</v>
      </c>
      <c r="L58" s="1">
        <v>40679</v>
      </c>
      <c r="M58">
        <v>449</v>
      </c>
      <c r="N58" s="1">
        <v>41128</v>
      </c>
      <c r="O58" t="s">
        <v>61</v>
      </c>
      <c r="P58" t="s">
        <v>52</v>
      </c>
      <c r="Q58" t="s">
        <v>42</v>
      </c>
      <c r="R58" t="s">
        <v>53</v>
      </c>
      <c r="S58" t="s">
        <v>67</v>
      </c>
      <c r="T58" t="s">
        <v>45</v>
      </c>
      <c r="U58" t="s">
        <v>46</v>
      </c>
      <c r="V58" t="s">
        <v>155</v>
      </c>
      <c r="W58" t="s">
        <v>88</v>
      </c>
    </row>
    <row r="59" spans="1:23" x14ac:dyDescent="0.3">
      <c r="A59" t="s">
        <v>191</v>
      </c>
      <c r="B59">
        <v>1211050793</v>
      </c>
      <c r="C59">
        <v>35</v>
      </c>
      <c r="D59">
        <v>20</v>
      </c>
      <c r="E59">
        <v>600</v>
      </c>
      <c r="F59" t="s">
        <v>49</v>
      </c>
      <c r="G59" s="1">
        <v>30154</v>
      </c>
      <c r="H59" t="s">
        <v>25</v>
      </c>
      <c r="I59" t="s">
        <v>111</v>
      </c>
      <c r="J59" t="s">
        <v>27</v>
      </c>
      <c r="K59" t="s">
        <v>28</v>
      </c>
      <c r="L59" s="1">
        <v>40679</v>
      </c>
      <c r="M59">
        <v>1705</v>
      </c>
      <c r="N59" s="1">
        <v>42384</v>
      </c>
      <c r="O59" t="s">
        <v>192</v>
      </c>
      <c r="P59" t="s">
        <v>52</v>
      </c>
      <c r="Q59" t="s">
        <v>42</v>
      </c>
      <c r="R59" t="s">
        <v>43</v>
      </c>
      <c r="S59" t="s">
        <v>67</v>
      </c>
      <c r="T59" t="s">
        <v>120</v>
      </c>
      <c r="U59" t="s">
        <v>46</v>
      </c>
      <c r="V59" t="s">
        <v>47</v>
      </c>
      <c r="W59" t="s">
        <v>149</v>
      </c>
    </row>
    <row r="60" spans="1:23" x14ac:dyDescent="0.3">
      <c r="A60" t="s">
        <v>193</v>
      </c>
      <c r="B60">
        <v>1109029186</v>
      </c>
      <c r="C60">
        <v>31</v>
      </c>
      <c r="D60">
        <v>22</v>
      </c>
      <c r="E60">
        <v>660</v>
      </c>
      <c r="F60" t="s">
        <v>49</v>
      </c>
      <c r="G60" s="1">
        <v>31613</v>
      </c>
      <c r="H60" t="s">
        <v>59</v>
      </c>
      <c r="I60" t="s">
        <v>40</v>
      </c>
      <c r="J60" t="s">
        <v>27</v>
      </c>
      <c r="K60" t="s">
        <v>28</v>
      </c>
      <c r="L60" s="1">
        <v>40679</v>
      </c>
      <c r="M60">
        <v>1623</v>
      </c>
      <c r="N60" s="1">
        <v>42302</v>
      </c>
      <c r="O60" t="s">
        <v>194</v>
      </c>
      <c r="P60" t="s">
        <v>52</v>
      </c>
      <c r="Q60" t="s">
        <v>42</v>
      </c>
      <c r="R60" t="s">
        <v>43</v>
      </c>
      <c r="S60" t="s">
        <v>145</v>
      </c>
      <c r="T60" t="s">
        <v>171</v>
      </c>
      <c r="U60" t="s">
        <v>46</v>
      </c>
      <c r="V60" t="s">
        <v>47</v>
      </c>
      <c r="W60" t="s">
        <v>149</v>
      </c>
    </row>
    <row r="61" spans="1:23" x14ac:dyDescent="0.3">
      <c r="A61" t="s">
        <v>195</v>
      </c>
      <c r="B61">
        <v>1401064327</v>
      </c>
      <c r="C61">
        <v>40</v>
      </c>
      <c r="D61">
        <v>20</v>
      </c>
      <c r="E61">
        <v>600</v>
      </c>
      <c r="F61" t="s">
        <v>49</v>
      </c>
      <c r="G61" s="1">
        <v>28451</v>
      </c>
      <c r="H61" t="s">
        <v>59</v>
      </c>
      <c r="I61" t="s">
        <v>66</v>
      </c>
      <c r="J61" t="s">
        <v>27</v>
      </c>
      <c r="K61" t="s">
        <v>28</v>
      </c>
      <c r="L61" s="1">
        <v>40694</v>
      </c>
      <c r="M61">
        <v>2406</v>
      </c>
      <c r="N61" s="1"/>
      <c r="O61" t="s">
        <v>29</v>
      </c>
      <c r="P61" t="s">
        <v>30</v>
      </c>
      <c r="Q61" t="s">
        <v>42</v>
      </c>
      <c r="R61" t="s">
        <v>43</v>
      </c>
      <c r="S61" t="s">
        <v>44</v>
      </c>
      <c r="T61" t="s">
        <v>83</v>
      </c>
      <c r="U61" t="s">
        <v>142</v>
      </c>
      <c r="V61" t="s">
        <v>56</v>
      </c>
      <c r="W61" t="s">
        <v>115</v>
      </c>
    </row>
    <row r="62" spans="1:23" x14ac:dyDescent="0.3">
      <c r="A62" t="s">
        <v>196</v>
      </c>
      <c r="B62">
        <v>1411071302</v>
      </c>
      <c r="C62">
        <v>54</v>
      </c>
      <c r="D62">
        <v>55</v>
      </c>
      <c r="E62">
        <v>1650</v>
      </c>
      <c r="F62" t="s">
        <v>101</v>
      </c>
      <c r="G62" s="1">
        <v>23251</v>
      </c>
      <c r="H62" t="s">
        <v>25</v>
      </c>
      <c r="I62" t="s">
        <v>40</v>
      </c>
      <c r="J62" t="s">
        <v>27</v>
      </c>
      <c r="K62" t="s">
        <v>41</v>
      </c>
      <c r="L62" s="1">
        <v>40703</v>
      </c>
      <c r="M62">
        <v>2397</v>
      </c>
      <c r="N62" s="1"/>
      <c r="O62" t="s">
        <v>29</v>
      </c>
      <c r="P62" t="s">
        <v>30</v>
      </c>
      <c r="Q62" t="s">
        <v>31</v>
      </c>
      <c r="R62" t="s">
        <v>32</v>
      </c>
      <c r="S62" t="s">
        <v>33</v>
      </c>
      <c r="T62" t="s">
        <v>98</v>
      </c>
      <c r="U62" t="s">
        <v>46</v>
      </c>
      <c r="V62" t="s">
        <v>36</v>
      </c>
      <c r="W62" t="s">
        <v>115</v>
      </c>
    </row>
    <row r="63" spans="1:23" x14ac:dyDescent="0.3">
      <c r="A63" t="s">
        <v>197</v>
      </c>
      <c r="B63">
        <v>1101023394</v>
      </c>
      <c r="C63">
        <v>34</v>
      </c>
      <c r="D63">
        <v>21</v>
      </c>
      <c r="E63">
        <v>630</v>
      </c>
      <c r="F63" t="s">
        <v>49</v>
      </c>
      <c r="G63" s="1">
        <v>30555</v>
      </c>
      <c r="H63" t="s">
        <v>59</v>
      </c>
      <c r="I63" t="s">
        <v>40</v>
      </c>
      <c r="J63" t="s">
        <v>27</v>
      </c>
      <c r="K63" t="s">
        <v>28</v>
      </c>
      <c r="L63" s="1">
        <v>40721</v>
      </c>
      <c r="M63">
        <v>1602</v>
      </c>
      <c r="N63" s="1">
        <v>42323</v>
      </c>
      <c r="O63" t="s">
        <v>85</v>
      </c>
      <c r="P63" t="s">
        <v>52</v>
      </c>
      <c r="Q63" t="s">
        <v>42</v>
      </c>
      <c r="R63" t="s">
        <v>43</v>
      </c>
      <c r="S63" t="s">
        <v>145</v>
      </c>
      <c r="T63" t="s">
        <v>83</v>
      </c>
      <c r="U63" t="s">
        <v>142</v>
      </c>
      <c r="V63" t="s">
        <v>47</v>
      </c>
      <c r="W63" t="s">
        <v>79</v>
      </c>
    </row>
    <row r="64" spans="1:23" x14ac:dyDescent="0.3">
      <c r="A64" t="s">
        <v>198</v>
      </c>
      <c r="B64">
        <v>1109029531</v>
      </c>
      <c r="C64">
        <v>39</v>
      </c>
      <c r="D64">
        <v>18</v>
      </c>
      <c r="E64">
        <v>540</v>
      </c>
      <c r="F64" t="s">
        <v>49</v>
      </c>
      <c r="G64" s="1">
        <v>28860</v>
      </c>
      <c r="H64" t="s">
        <v>59</v>
      </c>
      <c r="I64" t="s">
        <v>66</v>
      </c>
      <c r="J64" t="s">
        <v>27</v>
      </c>
      <c r="K64" t="s">
        <v>28</v>
      </c>
      <c r="L64" s="1">
        <v>40726</v>
      </c>
      <c r="M64">
        <v>1248</v>
      </c>
      <c r="N64" s="1">
        <v>41974</v>
      </c>
      <c r="O64" t="s">
        <v>61</v>
      </c>
      <c r="P64" t="s">
        <v>52</v>
      </c>
      <c r="Q64" t="s">
        <v>42</v>
      </c>
      <c r="R64" t="s">
        <v>43</v>
      </c>
      <c r="S64" t="s">
        <v>67</v>
      </c>
      <c r="T64" t="s">
        <v>141</v>
      </c>
      <c r="U64" t="s">
        <v>46</v>
      </c>
      <c r="V64" t="s">
        <v>47</v>
      </c>
      <c r="W64" t="s">
        <v>57</v>
      </c>
    </row>
    <row r="65" spans="1:23" x14ac:dyDescent="0.3">
      <c r="A65" t="s">
        <v>199</v>
      </c>
      <c r="B65">
        <v>1204032843</v>
      </c>
      <c r="C65">
        <v>49</v>
      </c>
      <c r="D65">
        <v>55.5</v>
      </c>
      <c r="E65">
        <v>1665</v>
      </c>
      <c r="F65" t="s">
        <v>200</v>
      </c>
      <c r="G65" s="1">
        <v>25258</v>
      </c>
      <c r="H65" t="s">
        <v>25</v>
      </c>
      <c r="I65" t="s">
        <v>40</v>
      </c>
      <c r="J65" t="s">
        <v>27</v>
      </c>
      <c r="K65" t="s">
        <v>78</v>
      </c>
      <c r="L65" s="1">
        <v>40727</v>
      </c>
      <c r="M65">
        <v>2373</v>
      </c>
      <c r="N65" s="1"/>
      <c r="O65" t="s">
        <v>29</v>
      </c>
      <c r="P65" t="s">
        <v>30</v>
      </c>
      <c r="Q65" t="s">
        <v>31</v>
      </c>
      <c r="R65" t="s">
        <v>32</v>
      </c>
      <c r="S65" t="s">
        <v>119</v>
      </c>
      <c r="T65" t="s">
        <v>74</v>
      </c>
      <c r="U65" t="s">
        <v>46</v>
      </c>
      <c r="V65" t="s">
        <v>56</v>
      </c>
      <c r="W65" t="s">
        <v>115</v>
      </c>
    </row>
    <row r="66" spans="1:23" x14ac:dyDescent="0.3">
      <c r="A66" t="s">
        <v>201</v>
      </c>
      <c r="B66">
        <v>1001167253</v>
      </c>
      <c r="C66">
        <v>49</v>
      </c>
      <c r="D66">
        <v>55</v>
      </c>
      <c r="E66">
        <v>1650</v>
      </c>
      <c r="F66" t="s">
        <v>202</v>
      </c>
      <c r="G66" s="1">
        <v>25448</v>
      </c>
      <c r="H66" t="s">
        <v>25</v>
      </c>
      <c r="I66" t="s">
        <v>40</v>
      </c>
      <c r="J66" t="s">
        <v>27</v>
      </c>
      <c r="K66" t="s">
        <v>78</v>
      </c>
      <c r="L66" s="1">
        <v>40727</v>
      </c>
      <c r="M66">
        <v>1216</v>
      </c>
      <c r="N66" s="1">
        <v>41943</v>
      </c>
      <c r="O66" t="s">
        <v>85</v>
      </c>
      <c r="P66" t="s">
        <v>52</v>
      </c>
      <c r="Q66" t="s">
        <v>31</v>
      </c>
      <c r="R66" t="s">
        <v>32</v>
      </c>
      <c r="S66" t="s">
        <v>119</v>
      </c>
      <c r="T66" t="s">
        <v>168</v>
      </c>
      <c r="U66" t="s">
        <v>46</v>
      </c>
      <c r="V66" t="s">
        <v>56</v>
      </c>
      <c r="W66" t="s">
        <v>57</v>
      </c>
    </row>
    <row r="67" spans="1:23" x14ac:dyDescent="0.3">
      <c r="A67" t="s">
        <v>203</v>
      </c>
      <c r="B67">
        <v>1109029264</v>
      </c>
      <c r="C67">
        <v>28</v>
      </c>
      <c r="D67">
        <v>60.25</v>
      </c>
      <c r="E67">
        <v>1807.5</v>
      </c>
      <c r="F67" t="s">
        <v>204</v>
      </c>
      <c r="G67" s="1">
        <v>32823</v>
      </c>
      <c r="H67" t="s">
        <v>59</v>
      </c>
      <c r="I67" t="s">
        <v>40</v>
      </c>
      <c r="J67" t="s">
        <v>27</v>
      </c>
      <c r="K67" t="s">
        <v>28</v>
      </c>
      <c r="L67" s="1">
        <v>40735</v>
      </c>
      <c r="M67">
        <v>1018</v>
      </c>
      <c r="N67" s="1">
        <v>41753</v>
      </c>
      <c r="O67" t="s">
        <v>97</v>
      </c>
      <c r="P67" t="s">
        <v>52</v>
      </c>
      <c r="Q67" t="s">
        <v>31</v>
      </c>
      <c r="R67" t="s">
        <v>205</v>
      </c>
      <c r="S67" t="s">
        <v>206</v>
      </c>
      <c r="T67" t="s">
        <v>141</v>
      </c>
      <c r="U67" t="s">
        <v>46</v>
      </c>
      <c r="V67" t="s">
        <v>68</v>
      </c>
      <c r="W67" t="s">
        <v>57</v>
      </c>
    </row>
    <row r="68" spans="1:23" x14ac:dyDescent="0.3">
      <c r="A68" t="s">
        <v>207</v>
      </c>
      <c r="B68">
        <v>1201031274</v>
      </c>
      <c r="C68">
        <v>38</v>
      </c>
      <c r="D68">
        <v>25</v>
      </c>
      <c r="E68">
        <v>750</v>
      </c>
      <c r="F68" t="s">
        <v>49</v>
      </c>
      <c r="G68" s="1">
        <v>29112</v>
      </c>
      <c r="H68" t="s">
        <v>25</v>
      </c>
      <c r="I68" t="s">
        <v>40</v>
      </c>
      <c r="J68" t="s">
        <v>147</v>
      </c>
      <c r="K68" t="s">
        <v>78</v>
      </c>
      <c r="L68" s="1">
        <v>40735</v>
      </c>
      <c r="M68">
        <v>2365</v>
      </c>
      <c r="N68" s="1"/>
      <c r="O68" t="s">
        <v>29</v>
      </c>
      <c r="P68" t="s">
        <v>30</v>
      </c>
      <c r="Q68" t="s">
        <v>42</v>
      </c>
      <c r="R68" t="s">
        <v>53</v>
      </c>
      <c r="S68" t="s">
        <v>152</v>
      </c>
      <c r="T68" t="s">
        <v>168</v>
      </c>
      <c r="U68" t="s">
        <v>142</v>
      </c>
      <c r="V68" t="s">
        <v>47</v>
      </c>
      <c r="W68" t="s">
        <v>115</v>
      </c>
    </row>
    <row r="69" spans="1:23" x14ac:dyDescent="0.3">
      <c r="A69" t="s">
        <v>208</v>
      </c>
      <c r="B69">
        <v>1404066711</v>
      </c>
      <c r="C69">
        <v>25</v>
      </c>
      <c r="D69">
        <v>27</v>
      </c>
      <c r="E69">
        <v>810</v>
      </c>
      <c r="F69" t="s">
        <v>49</v>
      </c>
      <c r="G69" s="1">
        <v>33833</v>
      </c>
      <c r="H69" t="s">
        <v>25</v>
      </c>
      <c r="I69" t="s">
        <v>66</v>
      </c>
      <c r="J69" t="s">
        <v>27</v>
      </c>
      <c r="K69" t="s">
        <v>28</v>
      </c>
      <c r="L69" s="1">
        <v>40735</v>
      </c>
      <c r="M69">
        <v>2365</v>
      </c>
      <c r="N69" s="1"/>
      <c r="O69" t="s">
        <v>29</v>
      </c>
      <c r="P69" t="s">
        <v>30</v>
      </c>
      <c r="Q69" t="s">
        <v>42</v>
      </c>
      <c r="R69" t="s">
        <v>53</v>
      </c>
      <c r="S69" t="s">
        <v>44</v>
      </c>
      <c r="T69" t="s">
        <v>120</v>
      </c>
      <c r="U69" t="s">
        <v>46</v>
      </c>
      <c r="V69" t="s">
        <v>68</v>
      </c>
      <c r="W69" t="s">
        <v>115</v>
      </c>
    </row>
    <row r="70" spans="1:23" x14ac:dyDescent="0.3">
      <c r="A70" t="s">
        <v>209</v>
      </c>
      <c r="B70">
        <v>1308060622</v>
      </c>
      <c r="C70">
        <v>48</v>
      </c>
      <c r="D70">
        <v>22</v>
      </c>
      <c r="E70">
        <v>660</v>
      </c>
      <c r="F70" t="s">
        <v>49</v>
      </c>
      <c r="G70" s="1">
        <v>25703</v>
      </c>
      <c r="H70" t="s">
        <v>59</v>
      </c>
      <c r="I70" t="s">
        <v>111</v>
      </c>
      <c r="J70" t="s">
        <v>27</v>
      </c>
      <c r="K70" t="s">
        <v>28</v>
      </c>
      <c r="L70" s="1">
        <v>40735</v>
      </c>
      <c r="M70">
        <v>127</v>
      </c>
      <c r="N70" s="1">
        <v>40862</v>
      </c>
      <c r="O70" t="s">
        <v>179</v>
      </c>
      <c r="P70" t="s">
        <v>52</v>
      </c>
      <c r="Q70" t="s">
        <v>42</v>
      </c>
      <c r="R70" t="s">
        <v>43</v>
      </c>
      <c r="S70" t="s">
        <v>67</v>
      </c>
      <c r="T70" t="s">
        <v>74</v>
      </c>
      <c r="U70" t="s">
        <v>166</v>
      </c>
      <c r="V70" t="s">
        <v>56</v>
      </c>
      <c r="W70" t="s">
        <v>143</v>
      </c>
    </row>
    <row r="71" spans="1:23" x14ac:dyDescent="0.3">
      <c r="A71" t="s">
        <v>210</v>
      </c>
      <c r="B71">
        <v>1502072511</v>
      </c>
      <c r="C71">
        <v>63</v>
      </c>
      <c r="D71">
        <v>20</v>
      </c>
      <c r="E71">
        <v>600</v>
      </c>
      <c r="F71" t="s">
        <v>49</v>
      </c>
      <c r="G71" s="1">
        <v>20193</v>
      </c>
      <c r="H71" t="s">
        <v>59</v>
      </c>
      <c r="I71" t="s">
        <v>66</v>
      </c>
      <c r="J71" t="s">
        <v>27</v>
      </c>
      <c r="K71" t="s">
        <v>28</v>
      </c>
      <c r="L71" s="1">
        <v>40735</v>
      </c>
      <c r="M71">
        <v>1041</v>
      </c>
      <c r="N71" s="1">
        <v>41776</v>
      </c>
      <c r="O71" t="s">
        <v>51</v>
      </c>
      <c r="P71" t="s">
        <v>52</v>
      </c>
      <c r="Q71" t="s">
        <v>42</v>
      </c>
      <c r="R71" t="s">
        <v>43</v>
      </c>
      <c r="S71" t="s">
        <v>54</v>
      </c>
      <c r="T71" t="s">
        <v>45</v>
      </c>
      <c r="U71" t="s">
        <v>46</v>
      </c>
      <c r="V71" t="s">
        <v>155</v>
      </c>
      <c r="W71" t="s">
        <v>57</v>
      </c>
    </row>
    <row r="72" spans="1:23" x14ac:dyDescent="0.3">
      <c r="A72" t="s">
        <v>211</v>
      </c>
      <c r="B72">
        <v>1001138521</v>
      </c>
      <c r="C72">
        <v>45</v>
      </c>
      <c r="D72">
        <v>19</v>
      </c>
      <c r="E72">
        <v>570</v>
      </c>
      <c r="F72" t="s">
        <v>49</v>
      </c>
      <c r="G72" s="1">
        <v>26709</v>
      </c>
      <c r="H72" t="s">
        <v>59</v>
      </c>
      <c r="I72" t="s">
        <v>40</v>
      </c>
      <c r="J72" t="s">
        <v>27</v>
      </c>
      <c r="K72" t="s">
        <v>78</v>
      </c>
      <c r="L72" s="1">
        <v>40735</v>
      </c>
      <c r="M72">
        <v>1587</v>
      </c>
      <c r="N72" s="1">
        <v>42322</v>
      </c>
      <c r="O72" t="s">
        <v>61</v>
      </c>
      <c r="P72" t="s">
        <v>52</v>
      </c>
      <c r="Q72" t="s">
        <v>42</v>
      </c>
      <c r="R72" t="s">
        <v>43</v>
      </c>
      <c r="S72" t="s">
        <v>54</v>
      </c>
      <c r="T72" t="s">
        <v>74</v>
      </c>
      <c r="U72" t="s">
        <v>35</v>
      </c>
      <c r="V72" t="s">
        <v>56</v>
      </c>
      <c r="W72" t="s">
        <v>79</v>
      </c>
    </row>
    <row r="73" spans="1:23" x14ac:dyDescent="0.3">
      <c r="A73" t="s">
        <v>212</v>
      </c>
      <c r="B73">
        <v>1112030979</v>
      </c>
      <c r="C73">
        <v>39</v>
      </c>
      <c r="D73">
        <v>52.25</v>
      </c>
      <c r="E73">
        <v>1567.5</v>
      </c>
      <c r="F73" t="s">
        <v>49</v>
      </c>
      <c r="G73" s="1">
        <v>28906</v>
      </c>
      <c r="H73" t="s">
        <v>25</v>
      </c>
      <c r="I73" t="s">
        <v>40</v>
      </c>
      <c r="J73" t="s">
        <v>27</v>
      </c>
      <c r="K73" t="s">
        <v>60</v>
      </c>
      <c r="L73" s="1">
        <v>40735</v>
      </c>
      <c r="M73">
        <v>1459</v>
      </c>
      <c r="N73" s="1">
        <v>42194</v>
      </c>
      <c r="O73" t="s">
        <v>61</v>
      </c>
      <c r="P73" t="s">
        <v>52</v>
      </c>
      <c r="Q73" t="s">
        <v>132</v>
      </c>
      <c r="R73" t="s">
        <v>133</v>
      </c>
      <c r="S73" t="s">
        <v>134</v>
      </c>
      <c r="T73" t="s">
        <v>74</v>
      </c>
      <c r="U73" t="s">
        <v>35</v>
      </c>
      <c r="V73" t="s">
        <v>47</v>
      </c>
      <c r="W73" t="s">
        <v>79</v>
      </c>
    </row>
    <row r="74" spans="1:23" x14ac:dyDescent="0.3">
      <c r="A74" t="s">
        <v>213</v>
      </c>
      <c r="B74">
        <v>1105025721</v>
      </c>
      <c r="C74">
        <v>58</v>
      </c>
      <c r="D74">
        <v>17</v>
      </c>
      <c r="E74">
        <v>510</v>
      </c>
      <c r="F74" t="s">
        <v>49</v>
      </c>
      <c r="G74" s="1">
        <v>21781</v>
      </c>
      <c r="H74" t="s">
        <v>25</v>
      </c>
      <c r="I74" t="s">
        <v>66</v>
      </c>
      <c r="J74" t="s">
        <v>27</v>
      </c>
      <c r="K74" t="s">
        <v>28</v>
      </c>
      <c r="L74" s="1">
        <v>40735</v>
      </c>
      <c r="M74">
        <v>1754</v>
      </c>
      <c r="N74" s="1">
        <v>42489</v>
      </c>
      <c r="O74" t="s">
        <v>139</v>
      </c>
      <c r="P74" t="s">
        <v>52</v>
      </c>
      <c r="Q74" t="s">
        <v>42</v>
      </c>
      <c r="R74" t="s">
        <v>43</v>
      </c>
      <c r="S74" t="s">
        <v>86</v>
      </c>
      <c r="T74" t="s">
        <v>98</v>
      </c>
      <c r="U74" t="s">
        <v>35</v>
      </c>
      <c r="V74" t="s">
        <v>36</v>
      </c>
      <c r="W74" t="s">
        <v>149</v>
      </c>
    </row>
    <row r="75" spans="1:23" x14ac:dyDescent="0.3">
      <c r="A75" t="s">
        <v>214</v>
      </c>
      <c r="B75">
        <v>1205033439</v>
      </c>
      <c r="C75">
        <v>32</v>
      </c>
      <c r="D75">
        <v>25</v>
      </c>
      <c r="E75">
        <v>750</v>
      </c>
      <c r="F75" t="s">
        <v>49</v>
      </c>
      <c r="G75" s="1">
        <v>31227</v>
      </c>
      <c r="H75" t="s">
        <v>25</v>
      </c>
      <c r="I75" t="s">
        <v>40</v>
      </c>
      <c r="J75" t="s">
        <v>27</v>
      </c>
      <c r="K75" t="s">
        <v>28</v>
      </c>
      <c r="L75" s="1">
        <v>40770</v>
      </c>
      <c r="M75">
        <v>968</v>
      </c>
      <c r="N75" s="1">
        <v>41738</v>
      </c>
      <c r="O75" t="s">
        <v>137</v>
      </c>
      <c r="P75" t="s">
        <v>52</v>
      </c>
      <c r="Q75" t="s">
        <v>42</v>
      </c>
      <c r="R75" t="s">
        <v>53</v>
      </c>
      <c r="S75" t="s">
        <v>62</v>
      </c>
      <c r="T75" t="s">
        <v>171</v>
      </c>
      <c r="U75" t="s">
        <v>63</v>
      </c>
      <c r="V75" t="s">
        <v>47</v>
      </c>
      <c r="W75" t="s">
        <v>57</v>
      </c>
    </row>
    <row r="76" spans="1:23" x14ac:dyDescent="0.3">
      <c r="A76" t="s">
        <v>215</v>
      </c>
      <c r="B76">
        <v>1001644719</v>
      </c>
      <c r="C76">
        <v>51</v>
      </c>
      <c r="D76">
        <v>27</v>
      </c>
      <c r="E76">
        <v>810</v>
      </c>
      <c r="F76" t="s">
        <v>49</v>
      </c>
      <c r="G76" s="1">
        <v>24433</v>
      </c>
      <c r="H76" t="s">
        <v>25</v>
      </c>
      <c r="I76" t="s">
        <v>40</v>
      </c>
      <c r="J76" t="s">
        <v>27</v>
      </c>
      <c r="K76" t="s">
        <v>28</v>
      </c>
      <c r="L76" s="1">
        <v>40770</v>
      </c>
      <c r="M76">
        <v>2330</v>
      </c>
      <c r="N76" s="1"/>
      <c r="O76" t="s">
        <v>29</v>
      </c>
      <c r="P76" t="s">
        <v>30</v>
      </c>
      <c r="Q76" t="s">
        <v>132</v>
      </c>
      <c r="R76" t="s">
        <v>216</v>
      </c>
      <c r="S76" t="s">
        <v>163</v>
      </c>
      <c r="T76" t="s">
        <v>45</v>
      </c>
      <c r="U76" t="s">
        <v>46</v>
      </c>
      <c r="V76" t="s">
        <v>36</v>
      </c>
      <c r="W76" t="s">
        <v>99</v>
      </c>
    </row>
    <row r="77" spans="1:23" x14ac:dyDescent="0.3">
      <c r="A77" t="s">
        <v>217</v>
      </c>
      <c r="B77">
        <v>1504073368</v>
      </c>
      <c r="C77">
        <v>54</v>
      </c>
      <c r="D77">
        <v>55</v>
      </c>
      <c r="E77">
        <v>1650</v>
      </c>
      <c r="F77" t="s">
        <v>218</v>
      </c>
      <c r="G77" s="1">
        <v>23382</v>
      </c>
      <c r="H77" t="s">
        <v>59</v>
      </c>
      <c r="I77" t="s">
        <v>66</v>
      </c>
      <c r="J77" t="s">
        <v>147</v>
      </c>
      <c r="K77" t="s">
        <v>41</v>
      </c>
      <c r="L77" s="1">
        <v>40770</v>
      </c>
      <c r="M77">
        <v>908</v>
      </c>
      <c r="N77" s="1">
        <v>41678</v>
      </c>
      <c r="O77" t="s">
        <v>61</v>
      </c>
      <c r="P77" t="s">
        <v>52</v>
      </c>
      <c r="Q77" t="s">
        <v>31</v>
      </c>
      <c r="R77" t="s">
        <v>32</v>
      </c>
      <c r="S77" t="s">
        <v>119</v>
      </c>
      <c r="T77" t="s">
        <v>141</v>
      </c>
      <c r="U77" t="s">
        <v>46</v>
      </c>
      <c r="V77" t="s">
        <v>36</v>
      </c>
      <c r="W77" t="s">
        <v>57</v>
      </c>
    </row>
    <row r="78" spans="1:23" x14ac:dyDescent="0.3">
      <c r="A78" t="s">
        <v>219</v>
      </c>
      <c r="B78">
        <v>1207046956</v>
      </c>
      <c r="C78">
        <v>34</v>
      </c>
      <c r="D78">
        <v>28</v>
      </c>
      <c r="E78">
        <v>840</v>
      </c>
      <c r="F78" t="s">
        <v>49</v>
      </c>
      <c r="G78" s="1">
        <v>30728</v>
      </c>
      <c r="H78" t="s">
        <v>59</v>
      </c>
      <c r="I78" t="s">
        <v>66</v>
      </c>
      <c r="J78" t="s">
        <v>77</v>
      </c>
      <c r="K78" t="s">
        <v>28</v>
      </c>
      <c r="L78" s="1">
        <v>40770</v>
      </c>
      <c r="M78">
        <v>324</v>
      </c>
      <c r="N78" s="1">
        <v>41094</v>
      </c>
      <c r="O78" t="s">
        <v>85</v>
      </c>
      <c r="P78" t="s">
        <v>52</v>
      </c>
      <c r="Q78" t="s">
        <v>42</v>
      </c>
      <c r="R78" t="s">
        <v>53</v>
      </c>
      <c r="S78" t="s">
        <v>86</v>
      </c>
      <c r="T78" t="s">
        <v>181</v>
      </c>
      <c r="U78" t="s">
        <v>46</v>
      </c>
      <c r="V78" t="s">
        <v>47</v>
      </c>
      <c r="W78" t="s">
        <v>88</v>
      </c>
    </row>
    <row r="79" spans="1:23" x14ac:dyDescent="0.3">
      <c r="A79" t="s">
        <v>220</v>
      </c>
      <c r="B79">
        <v>1208048229</v>
      </c>
      <c r="C79">
        <v>33</v>
      </c>
      <c r="D79">
        <v>21</v>
      </c>
      <c r="E79">
        <v>630</v>
      </c>
      <c r="F79" t="s">
        <v>49</v>
      </c>
      <c r="G79" s="1">
        <v>31047</v>
      </c>
      <c r="H79" t="s">
        <v>25</v>
      </c>
      <c r="I79" t="s">
        <v>111</v>
      </c>
      <c r="J79" t="s">
        <v>27</v>
      </c>
      <c r="K79" t="s">
        <v>28</v>
      </c>
      <c r="L79" s="1">
        <v>40812</v>
      </c>
      <c r="M79">
        <v>282</v>
      </c>
      <c r="N79" s="1">
        <v>41094</v>
      </c>
      <c r="O79" t="s">
        <v>139</v>
      </c>
      <c r="P79" t="s">
        <v>52</v>
      </c>
      <c r="Q79" t="s">
        <v>42</v>
      </c>
      <c r="R79" t="s">
        <v>43</v>
      </c>
      <c r="S79" t="s">
        <v>86</v>
      </c>
      <c r="T79" t="s">
        <v>55</v>
      </c>
      <c r="U79" t="s">
        <v>46</v>
      </c>
      <c r="V79" t="s">
        <v>47</v>
      </c>
      <c r="W79" t="s">
        <v>88</v>
      </c>
    </row>
    <row r="80" spans="1:23" x14ac:dyDescent="0.3">
      <c r="A80" t="s">
        <v>221</v>
      </c>
      <c r="B80">
        <v>710007401</v>
      </c>
      <c r="C80">
        <v>44</v>
      </c>
      <c r="D80">
        <v>22</v>
      </c>
      <c r="E80">
        <v>660</v>
      </c>
      <c r="F80" t="s">
        <v>49</v>
      </c>
      <c r="G80" s="1">
        <v>26888</v>
      </c>
      <c r="H80" t="s">
        <v>59</v>
      </c>
      <c r="I80" t="s">
        <v>66</v>
      </c>
      <c r="J80" t="s">
        <v>27</v>
      </c>
      <c r="K80" t="s">
        <v>28</v>
      </c>
      <c r="L80" s="1">
        <v>40812</v>
      </c>
      <c r="M80">
        <v>1288</v>
      </c>
      <c r="N80" s="1">
        <v>42100</v>
      </c>
      <c r="O80" t="s">
        <v>139</v>
      </c>
      <c r="P80" t="s">
        <v>52</v>
      </c>
      <c r="Q80" t="s">
        <v>42</v>
      </c>
      <c r="R80" t="s">
        <v>43</v>
      </c>
      <c r="S80" t="s">
        <v>54</v>
      </c>
      <c r="T80" t="s">
        <v>45</v>
      </c>
      <c r="U80" t="s">
        <v>142</v>
      </c>
      <c r="V80" t="s">
        <v>56</v>
      </c>
      <c r="W80" t="s">
        <v>79</v>
      </c>
    </row>
    <row r="81" spans="1:23" x14ac:dyDescent="0.3">
      <c r="A81" t="s">
        <v>222</v>
      </c>
      <c r="B81">
        <v>1204033041</v>
      </c>
      <c r="C81">
        <v>29</v>
      </c>
      <c r="D81">
        <v>18</v>
      </c>
      <c r="E81">
        <v>540</v>
      </c>
      <c r="F81" t="s">
        <v>49</v>
      </c>
      <c r="G81" s="1">
        <v>32544</v>
      </c>
      <c r="H81" t="s">
        <v>25</v>
      </c>
      <c r="I81" t="s">
        <v>40</v>
      </c>
      <c r="J81" t="s">
        <v>27</v>
      </c>
      <c r="K81" t="s">
        <v>41</v>
      </c>
      <c r="L81" s="1">
        <v>40812</v>
      </c>
      <c r="M81">
        <v>921</v>
      </c>
      <c r="N81" s="1">
        <v>41733</v>
      </c>
      <c r="O81" t="s">
        <v>175</v>
      </c>
      <c r="P81" t="s">
        <v>52</v>
      </c>
      <c r="Q81" t="s">
        <v>42</v>
      </c>
      <c r="R81" t="s">
        <v>43</v>
      </c>
      <c r="S81" t="s">
        <v>54</v>
      </c>
      <c r="T81" t="s">
        <v>74</v>
      </c>
      <c r="U81" t="s">
        <v>46</v>
      </c>
      <c r="V81" t="s">
        <v>68</v>
      </c>
      <c r="W81" t="s">
        <v>57</v>
      </c>
    </row>
    <row r="82" spans="1:23" x14ac:dyDescent="0.3">
      <c r="A82" t="s">
        <v>223</v>
      </c>
      <c r="B82">
        <v>903013071</v>
      </c>
      <c r="C82">
        <v>47</v>
      </c>
      <c r="D82">
        <v>24</v>
      </c>
      <c r="E82">
        <v>720</v>
      </c>
      <c r="F82" t="s">
        <v>49</v>
      </c>
      <c r="G82" s="1">
        <v>25790</v>
      </c>
      <c r="H82" t="s">
        <v>59</v>
      </c>
      <c r="I82" t="s">
        <v>66</v>
      </c>
      <c r="J82" t="s">
        <v>27</v>
      </c>
      <c r="K82" t="s">
        <v>28</v>
      </c>
      <c r="L82" s="1">
        <v>40812</v>
      </c>
      <c r="M82">
        <v>341</v>
      </c>
      <c r="N82" s="1">
        <v>41153</v>
      </c>
      <c r="O82" t="s">
        <v>139</v>
      </c>
      <c r="P82" t="s">
        <v>52</v>
      </c>
      <c r="Q82" t="s">
        <v>42</v>
      </c>
      <c r="R82" t="s">
        <v>43</v>
      </c>
      <c r="S82" t="s">
        <v>145</v>
      </c>
      <c r="T82" t="s">
        <v>45</v>
      </c>
      <c r="U82" t="s">
        <v>46</v>
      </c>
      <c r="V82" t="s">
        <v>56</v>
      </c>
      <c r="W82" t="s">
        <v>88</v>
      </c>
    </row>
    <row r="83" spans="1:23" x14ac:dyDescent="0.3">
      <c r="A83" t="s">
        <v>224</v>
      </c>
      <c r="B83">
        <v>1011022814</v>
      </c>
      <c r="C83">
        <v>32</v>
      </c>
      <c r="D83">
        <v>21</v>
      </c>
      <c r="E83">
        <v>630</v>
      </c>
      <c r="F83" t="s">
        <v>49</v>
      </c>
      <c r="G83" s="1">
        <v>31477</v>
      </c>
      <c r="H83" t="s">
        <v>59</v>
      </c>
      <c r="I83" t="s">
        <v>66</v>
      </c>
      <c r="J83" t="s">
        <v>27</v>
      </c>
      <c r="K83" t="s">
        <v>28</v>
      </c>
      <c r="L83" s="1">
        <v>40812</v>
      </c>
      <c r="M83">
        <v>1772</v>
      </c>
      <c r="N83" s="1">
        <v>42584</v>
      </c>
      <c r="O83" t="s">
        <v>225</v>
      </c>
      <c r="P83" t="s">
        <v>131</v>
      </c>
      <c r="Q83" t="s">
        <v>42</v>
      </c>
      <c r="R83" t="s">
        <v>43</v>
      </c>
      <c r="S83" t="s">
        <v>114</v>
      </c>
      <c r="T83" t="s">
        <v>141</v>
      </c>
      <c r="U83" t="s">
        <v>35</v>
      </c>
      <c r="V83" t="s">
        <v>47</v>
      </c>
      <c r="W83" t="s">
        <v>149</v>
      </c>
    </row>
    <row r="84" spans="1:23" x14ac:dyDescent="0.3">
      <c r="A84" t="s">
        <v>226</v>
      </c>
      <c r="B84">
        <v>1408069409</v>
      </c>
      <c r="C84">
        <v>39</v>
      </c>
      <c r="D84">
        <v>19</v>
      </c>
      <c r="E84">
        <v>570</v>
      </c>
      <c r="F84" t="s">
        <v>49</v>
      </c>
      <c r="G84" s="1">
        <v>28872</v>
      </c>
      <c r="H84" t="s">
        <v>59</v>
      </c>
      <c r="I84" t="s">
        <v>40</v>
      </c>
      <c r="J84" t="s">
        <v>27</v>
      </c>
      <c r="K84" t="s">
        <v>60</v>
      </c>
      <c r="L84" s="1">
        <v>40812</v>
      </c>
      <c r="M84">
        <v>693</v>
      </c>
      <c r="N84" s="1">
        <v>41505</v>
      </c>
      <c r="O84" t="s">
        <v>175</v>
      </c>
      <c r="P84" t="s">
        <v>52</v>
      </c>
      <c r="Q84" t="s">
        <v>42</v>
      </c>
      <c r="R84" t="s">
        <v>43</v>
      </c>
      <c r="S84" t="s">
        <v>152</v>
      </c>
      <c r="T84" t="s">
        <v>98</v>
      </c>
      <c r="U84" t="s">
        <v>46</v>
      </c>
      <c r="V84" t="s">
        <v>47</v>
      </c>
      <c r="W84" t="s">
        <v>135</v>
      </c>
    </row>
    <row r="85" spans="1:23" x14ac:dyDescent="0.3">
      <c r="A85" t="s">
        <v>227</v>
      </c>
      <c r="B85">
        <v>1402065340</v>
      </c>
      <c r="C85">
        <v>36</v>
      </c>
      <c r="D85">
        <v>26</v>
      </c>
      <c r="E85">
        <v>780</v>
      </c>
      <c r="F85" t="s">
        <v>49</v>
      </c>
      <c r="G85" s="1">
        <v>29715</v>
      </c>
      <c r="H85" t="s">
        <v>59</v>
      </c>
      <c r="I85" t="s">
        <v>111</v>
      </c>
      <c r="J85" t="s">
        <v>147</v>
      </c>
      <c r="K85" t="s">
        <v>28</v>
      </c>
      <c r="L85" s="1">
        <v>40812</v>
      </c>
      <c r="M85">
        <v>26</v>
      </c>
      <c r="N85" s="1">
        <v>40838</v>
      </c>
      <c r="O85" t="s">
        <v>175</v>
      </c>
      <c r="P85" t="s">
        <v>52</v>
      </c>
      <c r="Q85" t="s">
        <v>42</v>
      </c>
      <c r="R85" t="s">
        <v>53</v>
      </c>
      <c r="S85" t="s">
        <v>44</v>
      </c>
      <c r="T85" t="s">
        <v>45</v>
      </c>
      <c r="U85" t="s">
        <v>166</v>
      </c>
      <c r="V85" t="s">
        <v>47</v>
      </c>
      <c r="W85" t="s">
        <v>143</v>
      </c>
    </row>
    <row r="86" spans="1:23" x14ac:dyDescent="0.3">
      <c r="A86" t="s">
        <v>228</v>
      </c>
      <c r="B86">
        <v>1410071026</v>
      </c>
      <c r="C86">
        <v>62</v>
      </c>
      <c r="D86">
        <v>33.5</v>
      </c>
      <c r="E86">
        <v>1005</v>
      </c>
      <c r="F86" t="s">
        <v>49</v>
      </c>
      <c r="G86" s="1">
        <v>20407</v>
      </c>
      <c r="H86" t="s">
        <v>59</v>
      </c>
      <c r="I86" t="s">
        <v>66</v>
      </c>
      <c r="J86" t="s">
        <v>27</v>
      </c>
      <c r="K86" t="s">
        <v>41</v>
      </c>
      <c r="L86" s="1">
        <v>40812</v>
      </c>
      <c r="M86">
        <v>128</v>
      </c>
      <c r="N86" s="1">
        <v>40940</v>
      </c>
      <c r="O86" t="s">
        <v>61</v>
      </c>
      <c r="P86" t="s">
        <v>52</v>
      </c>
      <c r="Q86" t="s">
        <v>42</v>
      </c>
      <c r="R86" t="s">
        <v>95</v>
      </c>
      <c r="S86" t="s">
        <v>91</v>
      </c>
      <c r="T86" t="s">
        <v>74</v>
      </c>
      <c r="U86" t="s">
        <v>46</v>
      </c>
      <c r="V86" t="s">
        <v>155</v>
      </c>
      <c r="W86" t="s">
        <v>143</v>
      </c>
    </row>
    <row r="87" spans="1:23" x14ac:dyDescent="0.3">
      <c r="A87" t="s">
        <v>229</v>
      </c>
      <c r="B87">
        <v>711007713</v>
      </c>
      <c r="C87">
        <v>30</v>
      </c>
      <c r="D87">
        <v>20.5</v>
      </c>
      <c r="E87">
        <v>615</v>
      </c>
      <c r="F87" t="s">
        <v>49</v>
      </c>
      <c r="G87" s="1">
        <v>31942</v>
      </c>
      <c r="H87" t="s">
        <v>59</v>
      </c>
      <c r="I87" t="s">
        <v>66</v>
      </c>
      <c r="J87" t="s">
        <v>27</v>
      </c>
      <c r="K87" t="s">
        <v>60</v>
      </c>
      <c r="L87" s="1">
        <v>40812</v>
      </c>
      <c r="M87">
        <v>730</v>
      </c>
      <c r="N87" s="1">
        <v>41542</v>
      </c>
      <c r="O87" t="s">
        <v>109</v>
      </c>
      <c r="P87" t="s">
        <v>52</v>
      </c>
      <c r="Q87" t="s">
        <v>71</v>
      </c>
      <c r="R87" t="s">
        <v>230</v>
      </c>
      <c r="S87" t="s">
        <v>73</v>
      </c>
      <c r="T87" t="s">
        <v>74</v>
      </c>
      <c r="U87" t="s">
        <v>46</v>
      </c>
      <c r="V87" t="s">
        <v>47</v>
      </c>
      <c r="W87" t="s">
        <v>135</v>
      </c>
    </row>
    <row r="88" spans="1:23" x14ac:dyDescent="0.3">
      <c r="A88" t="s">
        <v>231</v>
      </c>
      <c r="B88">
        <v>1011022932</v>
      </c>
      <c r="C88">
        <v>45</v>
      </c>
      <c r="D88">
        <v>24</v>
      </c>
      <c r="E88">
        <v>720</v>
      </c>
      <c r="F88" t="s">
        <v>49</v>
      </c>
      <c r="G88" s="1">
        <v>26538</v>
      </c>
      <c r="H88" t="s">
        <v>59</v>
      </c>
      <c r="I88" t="s">
        <v>40</v>
      </c>
      <c r="J88" t="s">
        <v>27</v>
      </c>
      <c r="K88" t="s">
        <v>28</v>
      </c>
      <c r="L88" s="1">
        <v>40817</v>
      </c>
      <c r="M88">
        <v>506</v>
      </c>
      <c r="N88" s="1">
        <v>41323</v>
      </c>
      <c r="O88" t="s">
        <v>179</v>
      </c>
      <c r="P88" t="s">
        <v>52</v>
      </c>
      <c r="Q88" t="s">
        <v>42</v>
      </c>
      <c r="R88" t="s">
        <v>53</v>
      </c>
      <c r="S88" t="s">
        <v>114</v>
      </c>
      <c r="T88" t="s">
        <v>98</v>
      </c>
      <c r="U88" t="s">
        <v>46</v>
      </c>
      <c r="V88" t="s">
        <v>56</v>
      </c>
      <c r="W88" t="s">
        <v>88</v>
      </c>
    </row>
    <row r="89" spans="1:23" x14ac:dyDescent="0.3">
      <c r="A89" t="s">
        <v>232</v>
      </c>
      <c r="B89">
        <v>1409070567</v>
      </c>
      <c r="C89">
        <v>29</v>
      </c>
      <c r="D89">
        <v>55</v>
      </c>
      <c r="E89">
        <v>1650</v>
      </c>
      <c r="F89" t="s">
        <v>49</v>
      </c>
      <c r="G89" s="1">
        <v>32366</v>
      </c>
      <c r="H89" t="s">
        <v>59</v>
      </c>
      <c r="I89" t="s">
        <v>40</v>
      </c>
      <c r="J89" t="s">
        <v>27</v>
      </c>
      <c r="K89" t="s">
        <v>28</v>
      </c>
      <c r="L89" s="1">
        <v>40817</v>
      </c>
      <c r="M89">
        <v>2283</v>
      </c>
      <c r="N89" s="1"/>
      <c r="O89" t="s">
        <v>29</v>
      </c>
      <c r="P89" t="s">
        <v>30</v>
      </c>
      <c r="Q89" t="s">
        <v>31</v>
      </c>
      <c r="R89" t="s">
        <v>32</v>
      </c>
      <c r="S89" t="s">
        <v>33</v>
      </c>
      <c r="T89" t="s">
        <v>83</v>
      </c>
      <c r="U89" t="s">
        <v>35</v>
      </c>
      <c r="V89" t="s">
        <v>68</v>
      </c>
      <c r="W89" t="s">
        <v>99</v>
      </c>
    </row>
    <row r="90" spans="1:23" x14ac:dyDescent="0.3">
      <c r="A90" t="s">
        <v>233</v>
      </c>
      <c r="B90">
        <v>1103024504</v>
      </c>
      <c r="C90">
        <v>34</v>
      </c>
      <c r="D90">
        <v>20</v>
      </c>
      <c r="E90">
        <v>600</v>
      </c>
      <c r="F90" t="s">
        <v>49</v>
      </c>
      <c r="G90" s="1">
        <v>30527</v>
      </c>
      <c r="H90" t="s">
        <v>59</v>
      </c>
      <c r="I90" t="s">
        <v>111</v>
      </c>
      <c r="J90" t="s">
        <v>27</v>
      </c>
      <c r="K90" t="s">
        <v>28</v>
      </c>
      <c r="L90" s="1">
        <v>40817</v>
      </c>
      <c r="M90">
        <v>74</v>
      </c>
      <c r="N90" s="1">
        <v>40891</v>
      </c>
      <c r="O90" t="s">
        <v>61</v>
      </c>
      <c r="P90" t="s">
        <v>52</v>
      </c>
      <c r="Q90" t="s">
        <v>42</v>
      </c>
      <c r="R90" t="s">
        <v>43</v>
      </c>
      <c r="S90" t="s">
        <v>107</v>
      </c>
      <c r="T90" t="s">
        <v>141</v>
      </c>
      <c r="U90" t="s">
        <v>142</v>
      </c>
      <c r="V90" t="s">
        <v>47</v>
      </c>
      <c r="W90" t="s">
        <v>143</v>
      </c>
    </row>
    <row r="91" spans="1:23" x14ac:dyDescent="0.3">
      <c r="A91" t="s">
        <v>234</v>
      </c>
      <c r="B91">
        <v>1311062610</v>
      </c>
      <c r="C91">
        <v>38</v>
      </c>
      <c r="D91">
        <v>21</v>
      </c>
      <c r="E91">
        <v>630</v>
      </c>
      <c r="F91" t="s">
        <v>49</v>
      </c>
      <c r="G91" s="1">
        <v>29253</v>
      </c>
      <c r="H91" t="s">
        <v>25</v>
      </c>
      <c r="I91" t="s">
        <v>66</v>
      </c>
      <c r="J91" t="s">
        <v>27</v>
      </c>
      <c r="K91" t="s">
        <v>60</v>
      </c>
      <c r="L91" s="1">
        <v>40817</v>
      </c>
      <c r="M91">
        <v>2283</v>
      </c>
      <c r="N91" s="1"/>
      <c r="O91" t="s">
        <v>29</v>
      </c>
      <c r="P91" t="s">
        <v>30</v>
      </c>
      <c r="Q91" t="s">
        <v>42</v>
      </c>
      <c r="R91" t="s">
        <v>43</v>
      </c>
      <c r="S91" t="s">
        <v>62</v>
      </c>
      <c r="T91" t="s">
        <v>55</v>
      </c>
      <c r="U91" t="s">
        <v>46</v>
      </c>
      <c r="V91" t="s">
        <v>47</v>
      </c>
      <c r="W91" t="s">
        <v>99</v>
      </c>
    </row>
    <row r="92" spans="1:23" x14ac:dyDescent="0.3">
      <c r="A92" t="s">
        <v>235</v>
      </c>
      <c r="B92">
        <v>1008021030</v>
      </c>
      <c r="C92">
        <v>51</v>
      </c>
      <c r="D92">
        <v>26</v>
      </c>
      <c r="E92">
        <v>780</v>
      </c>
      <c r="F92" t="s">
        <v>49</v>
      </c>
      <c r="G92" s="1">
        <v>24488</v>
      </c>
      <c r="H92" t="s">
        <v>59</v>
      </c>
      <c r="I92" t="s">
        <v>40</v>
      </c>
      <c r="J92" t="s">
        <v>27</v>
      </c>
      <c r="K92" t="s">
        <v>28</v>
      </c>
      <c r="L92" s="1">
        <v>40817</v>
      </c>
      <c r="M92">
        <v>916</v>
      </c>
      <c r="N92" s="1">
        <v>41733</v>
      </c>
      <c r="O92" t="s">
        <v>109</v>
      </c>
      <c r="P92" t="s">
        <v>52</v>
      </c>
      <c r="Q92" t="s">
        <v>42</v>
      </c>
      <c r="R92" t="s">
        <v>53</v>
      </c>
      <c r="S92" t="s">
        <v>67</v>
      </c>
      <c r="T92" t="s">
        <v>45</v>
      </c>
      <c r="U92" t="s">
        <v>142</v>
      </c>
      <c r="V92" t="s">
        <v>36</v>
      </c>
      <c r="W92" t="s">
        <v>57</v>
      </c>
    </row>
    <row r="93" spans="1:23" x14ac:dyDescent="0.3">
      <c r="A93" t="s">
        <v>236</v>
      </c>
      <c r="B93">
        <v>1107027551</v>
      </c>
      <c r="C93">
        <v>33</v>
      </c>
      <c r="D93">
        <v>22</v>
      </c>
      <c r="E93">
        <v>660</v>
      </c>
      <c r="F93" t="s">
        <v>49</v>
      </c>
      <c r="G93" s="1">
        <v>31121</v>
      </c>
      <c r="H93" t="s">
        <v>59</v>
      </c>
      <c r="I93" t="s">
        <v>40</v>
      </c>
      <c r="J93" t="s">
        <v>27</v>
      </c>
      <c r="K93" t="s">
        <v>28</v>
      </c>
      <c r="L93" s="1">
        <v>40817</v>
      </c>
      <c r="M93">
        <v>129</v>
      </c>
      <c r="N93" s="1">
        <v>40946</v>
      </c>
      <c r="O93" t="s">
        <v>137</v>
      </c>
      <c r="P93" t="s">
        <v>52</v>
      </c>
      <c r="Q93" t="s">
        <v>42</v>
      </c>
      <c r="R93" t="s">
        <v>53</v>
      </c>
      <c r="S93" t="s">
        <v>145</v>
      </c>
      <c r="T93" t="s">
        <v>105</v>
      </c>
      <c r="U93" t="s">
        <v>46</v>
      </c>
      <c r="V93" t="s">
        <v>47</v>
      </c>
      <c r="W93" t="s">
        <v>143</v>
      </c>
    </row>
    <row r="94" spans="1:23" x14ac:dyDescent="0.3">
      <c r="A94" t="s">
        <v>237</v>
      </c>
      <c r="B94">
        <v>1307060212</v>
      </c>
      <c r="C94">
        <v>31</v>
      </c>
      <c r="D94">
        <v>23</v>
      </c>
      <c r="E94">
        <v>690</v>
      </c>
      <c r="F94" t="s">
        <v>49</v>
      </c>
      <c r="G94" s="1">
        <v>31921</v>
      </c>
      <c r="H94" t="s">
        <v>25</v>
      </c>
      <c r="I94" t="s">
        <v>40</v>
      </c>
      <c r="J94" t="s">
        <v>27</v>
      </c>
      <c r="K94" t="s">
        <v>28</v>
      </c>
      <c r="L94" s="1">
        <v>40817</v>
      </c>
      <c r="M94">
        <v>75</v>
      </c>
      <c r="N94" s="1">
        <v>40892</v>
      </c>
      <c r="O94" t="s">
        <v>179</v>
      </c>
      <c r="P94" t="s">
        <v>52</v>
      </c>
      <c r="Q94" t="s">
        <v>42</v>
      </c>
      <c r="R94" t="s">
        <v>43</v>
      </c>
      <c r="S94" t="s">
        <v>54</v>
      </c>
      <c r="T94" t="s">
        <v>168</v>
      </c>
      <c r="U94" t="s">
        <v>142</v>
      </c>
      <c r="V94" t="s">
        <v>47</v>
      </c>
      <c r="W94" t="s">
        <v>143</v>
      </c>
    </row>
    <row r="95" spans="1:23" x14ac:dyDescent="0.3">
      <c r="A95" t="s">
        <v>238</v>
      </c>
      <c r="B95">
        <v>1206038000</v>
      </c>
      <c r="C95">
        <v>44</v>
      </c>
      <c r="D95">
        <v>24</v>
      </c>
      <c r="E95">
        <v>720</v>
      </c>
      <c r="F95" t="s">
        <v>49</v>
      </c>
      <c r="G95" s="1">
        <v>27211</v>
      </c>
      <c r="H95" t="s">
        <v>25</v>
      </c>
      <c r="I95" t="s">
        <v>66</v>
      </c>
      <c r="J95" t="s">
        <v>27</v>
      </c>
      <c r="K95" t="s">
        <v>41</v>
      </c>
      <c r="L95" s="1">
        <v>40817</v>
      </c>
      <c r="M95">
        <v>1578</v>
      </c>
      <c r="N95" s="1">
        <v>42395</v>
      </c>
      <c r="O95" t="s">
        <v>130</v>
      </c>
      <c r="P95" t="s">
        <v>52</v>
      </c>
      <c r="Q95" t="s">
        <v>42</v>
      </c>
      <c r="R95" t="s">
        <v>43</v>
      </c>
      <c r="S95" t="s">
        <v>145</v>
      </c>
      <c r="T95" t="s">
        <v>181</v>
      </c>
      <c r="U95" t="s">
        <v>46</v>
      </c>
      <c r="V95" t="s">
        <v>56</v>
      </c>
      <c r="W95" t="s">
        <v>79</v>
      </c>
    </row>
    <row r="96" spans="1:23" x14ac:dyDescent="0.3">
      <c r="A96" t="s">
        <v>239</v>
      </c>
      <c r="B96">
        <v>1111030244</v>
      </c>
      <c r="C96">
        <v>35</v>
      </c>
      <c r="D96">
        <v>14</v>
      </c>
      <c r="E96">
        <v>420</v>
      </c>
      <c r="F96" t="s">
        <v>49</v>
      </c>
      <c r="G96" s="1">
        <v>30188</v>
      </c>
      <c r="H96" t="s">
        <v>59</v>
      </c>
      <c r="I96" t="s">
        <v>111</v>
      </c>
      <c r="J96" t="s">
        <v>27</v>
      </c>
      <c r="K96" t="s">
        <v>78</v>
      </c>
      <c r="L96" s="1">
        <v>40817</v>
      </c>
      <c r="M96">
        <v>2283</v>
      </c>
      <c r="N96" s="1"/>
      <c r="O96" t="s">
        <v>29</v>
      </c>
      <c r="P96" t="s">
        <v>30</v>
      </c>
      <c r="Q96" t="s">
        <v>42</v>
      </c>
      <c r="R96" t="s">
        <v>43</v>
      </c>
      <c r="S96" t="s">
        <v>152</v>
      </c>
      <c r="T96" t="s">
        <v>87</v>
      </c>
      <c r="U96" t="s">
        <v>46</v>
      </c>
      <c r="V96" t="s">
        <v>47</v>
      </c>
      <c r="W96" t="s">
        <v>99</v>
      </c>
    </row>
    <row r="97" spans="1:23" x14ac:dyDescent="0.3">
      <c r="A97" t="s">
        <v>240</v>
      </c>
      <c r="B97">
        <v>1403065625</v>
      </c>
      <c r="C97">
        <v>33</v>
      </c>
      <c r="D97">
        <v>16</v>
      </c>
      <c r="E97">
        <v>480</v>
      </c>
      <c r="F97" t="s">
        <v>49</v>
      </c>
      <c r="G97" s="1">
        <v>31229</v>
      </c>
      <c r="H97" t="s">
        <v>59</v>
      </c>
      <c r="I97" t="s">
        <v>66</v>
      </c>
      <c r="J97" t="s">
        <v>27</v>
      </c>
      <c r="K97" t="s">
        <v>28</v>
      </c>
      <c r="L97" s="1">
        <v>40817</v>
      </c>
      <c r="M97">
        <v>1690</v>
      </c>
      <c r="N97" s="1">
        <v>42507</v>
      </c>
      <c r="O97" t="s">
        <v>130</v>
      </c>
      <c r="P97" t="s">
        <v>131</v>
      </c>
      <c r="Q97" t="s">
        <v>42</v>
      </c>
      <c r="R97" t="s">
        <v>43</v>
      </c>
      <c r="S97" t="s">
        <v>107</v>
      </c>
      <c r="T97" t="s">
        <v>181</v>
      </c>
      <c r="U97" t="s">
        <v>112</v>
      </c>
      <c r="V97" t="s">
        <v>47</v>
      </c>
      <c r="W97" t="s">
        <v>149</v>
      </c>
    </row>
    <row r="98" spans="1:23" x14ac:dyDescent="0.3">
      <c r="A98" t="s">
        <v>241</v>
      </c>
      <c r="B98">
        <v>1307060058</v>
      </c>
      <c r="C98">
        <v>30</v>
      </c>
      <c r="D98">
        <v>24</v>
      </c>
      <c r="E98">
        <v>720</v>
      </c>
      <c r="F98" t="s">
        <v>49</v>
      </c>
      <c r="G98" s="1">
        <v>32219</v>
      </c>
      <c r="H98" t="s">
        <v>25</v>
      </c>
      <c r="I98" t="s">
        <v>40</v>
      </c>
      <c r="J98" t="s">
        <v>27</v>
      </c>
      <c r="K98" t="s">
        <v>41</v>
      </c>
      <c r="L98" s="1">
        <v>40817</v>
      </c>
      <c r="M98">
        <v>454</v>
      </c>
      <c r="N98" s="1">
        <v>41271</v>
      </c>
      <c r="O98" t="s">
        <v>109</v>
      </c>
      <c r="P98" t="s">
        <v>52</v>
      </c>
      <c r="Q98" t="s">
        <v>42</v>
      </c>
      <c r="R98" t="s">
        <v>43</v>
      </c>
      <c r="S98" t="s">
        <v>54</v>
      </c>
      <c r="T98" t="s">
        <v>45</v>
      </c>
      <c r="U98" t="s">
        <v>112</v>
      </c>
      <c r="V98" t="s">
        <v>47</v>
      </c>
      <c r="W98" t="s">
        <v>88</v>
      </c>
    </row>
    <row r="99" spans="1:23" x14ac:dyDescent="0.3">
      <c r="A99" t="s">
        <v>242</v>
      </c>
      <c r="B99">
        <v>1001944783</v>
      </c>
      <c r="C99">
        <v>45</v>
      </c>
      <c r="D99">
        <v>48.5</v>
      </c>
      <c r="E99">
        <v>1455</v>
      </c>
      <c r="F99" t="s">
        <v>49</v>
      </c>
      <c r="G99" s="1">
        <v>26305</v>
      </c>
      <c r="H99" t="s">
        <v>25</v>
      </c>
      <c r="I99" t="s">
        <v>66</v>
      </c>
      <c r="J99" t="s">
        <v>27</v>
      </c>
      <c r="K99" t="s">
        <v>28</v>
      </c>
      <c r="L99" s="1">
        <v>40817</v>
      </c>
      <c r="M99">
        <v>1533</v>
      </c>
      <c r="N99" s="1">
        <v>42350</v>
      </c>
      <c r="O99" t="s">
        <v>130</v>
      </c>
      <c r="P99" t="s">
        <v>131</v>
      </c>
      <c r="Q99" t="s">
        <v>42</v>
      </c>
      <c r="R99" t="s">
        <v>95</v>
      </c>
      <c r="S99" t="s">
        <v>91</v>
      </c>
      <c r="T99" t="s">
        <v>123</v>
      </c>
      <c r="U99" t="s">
        <v>46</v>
      </c>
      <c r="V99" t="s">
        <v>56</v>
      </c>
      <c r="W99" t="s">
        <v>79</v>
      </c>
    </row>
    <row r="100" spans="1:23" x14ac:dyDescent="0.3">
      <c r="A100" t="s">
        <v>243</v>
      </c>
      <c r="B100">
        <v>1307060083</v>
      </c>
      <c r="C100">
        <v>44</v>
      </c>
      <c r="D100">
        <v>17</v>
      </c>
      <c r="E100">
        <v>510</v>
      </c>
      <c r="F100" t="s">
        <v>49</v>
      </c>
      <c r="G100" s="1">
        <v>27364</v>
      </c>
      <c r="H100" t="s">
        <v>59</v>
      </c>
      <c r="I100" t="s">
        <v>66</v>
      </c>
      <c r="J100" t="s">
        <v>27</v>
      </c>
      <c r="K100" t="s">
        <v>244</v>
      </c>
      <c r="L100" s="1">
        <v>40817</v>
      </c>
      <c r="M100">
        <v>61</v>
      </c>
      <c r="N100" s="1">
        <v>40878</v>
      </c>
      <c r="O100" t="s">
        <v>61</v>
      </c>
      <c r="P100" t="s">
        <v>52</v>
      </c>
      <c r="Q100" t="s">
        <v>42</v>
      </c>
      <c r="R100" t="s">
        <v>43</v>
      </c>
      <c r="S100" t="s">
        <v>44</v>
      </c>
      <c r="T100" t="s">
        <v>74</v>
      </c>
      <c r="U100" t="s">
        <v>166</v>
      </c>
      <c r="V100" t="s">
        <v>56</v>
      </c>
      <c r="W100" t="s">
        <v>143</v>
      </c>
    </row>
    <row r="101" spans="1:23" x14ac:dyDescent="0.3">
      <c r="A101" t="s">
        <v>245</v>
      </c>
      <c r="B101">
        <v>1107027450</v>
      </c>
      <c r="C101">
        <v>32</v>
      </c>
      <c r="D101">
        <v>21</v>
      </c>
      <c r="E101">
        <v>630</v>
      </c>
      <c r="F101" t="s">
        <v>49</v>
      </c>
      <c r="G101" s="1">
        <v>31519</v>
      </c>
      <c r="H101" t="s">
        <v>59</v>
      </c>
      <c r="I101" t="s">
        <v>66</v>
      </c>
      <c r="J101" t="s">
        <v>27</v>
      </c>
      <c r="K101" t="s">
        <v>28</v>
      </c>
      <c r="L101" s="1">
        <v>40817</v>
      </c>
      <c r="M101">
        <v>1556</v>
      </c>
      <c r="N101" s="1">
        <v>42373</v>
      </c>
      <c r="O101" t="s">
        <v>137</v>
      </c>
      <c r="P101" t="s">
        <v>52</v>
      </c>
      <c r="Q101" t="s">
        <v>42</v>
      </c>
      <c r="R101" t="s">
        <v>43</v>
      </c>
      <c r="S101" t="s">
        <v>67</v>
      </c>
      <c r="T101" t="s">
        <v>98</v>
      </c>
      <c r="U101" t="s">
        <v>142</v>
      </c>
      <c r="V101" t="s">
        <v>47</v>
      </c>
      <c r="W101" t="s">
        <v>79</v>
      </c>
    </row>
    <row r="102" spans="1:23" x14ac:dyDescent="0.3">
      <c r="A102" t="s">
        <v>246</v>
      </c>
      <c r="B102">
        <v>1203032263</v>
      </c>
      <c r="C102">
        <v>45</v>
      </c>
      <c r="D102">
        <v>27.49</v>
      </c>
      <c r="E102">
        <v>824.69999999999993</v>
      </c>
      <c r="F102" t="s">
        <v>49</v>
      </c>
      <c r="G102" s="1">
        <v>27001</v>
      </c>
      <c r="H102" t="s">
        <v>59</v>
      </c>
      <c r="I102" t="s">
        <v>66</v>
      </c>
      <c r="J102" t="s">
        <v>27</v>
      </c>
      <c r="K102" t="s">
        <v>41</v>
      </c>
      <c r="L102" s="1">
        <v>40822</v>
      </c>
      <c r="M102">
        <v>2278</v>
      </c>
      <c r="N102" s="1"/>
      <c r="O102" t="s">
        <v>29</v>
      </c>
      <c r="P102" t="s">
        <v>30</v>
      </c>
      <c r="Q102" t="s">
        <v>102</v>
      </c>
      <c r="R102" t="s">
        <v>103</v>
      </c>
      <c r="S102" t="s">
        <v>104</v>
      </c>
      <c r="T102" t="s">
        <v>247</v>
      </c>
      <c r="U102" t="s">
        <v>46</v>
      </c>
      <c r="V102" t="s">
        <v>56</v>
      </c>
      <c r="W102" t="s">
        <v>99</v>
      </c>
    </row>
    <row r="103" spans="1:23" x14ac:dyDescent="0.3">
      <c r="A103" t="s">
        <v>248</v>
      </c>
      <c r="B103">
        <v>1001450968</v>
      </c>
      <c r="C103">
        <v>38</v>
      </c>
      <c r="D103">
        <v>15</v>
      </c>
      <c r="E103">
        <v>450</v>
      </c>
      <c r="F103" t="s">
        <v>49</v>
      </c>
      <c r="G103" s="1">
        <v>29197</v>
      </c>
      <c r="H103" t="s">
        <v>25</v>
      </c>
      <c r="I103" t="s">
        <v>40</v>
      </c>
      <c r="J103" t="s">
        <v>27</v>
      </c>
      <c r="K103" t="s">
        <v>41</v>
      </c>
      <c r="L103" s="1">
        <v>40854</v>
      </c>
      <c r="M103">
        <v>321</v>
      </c>
      <c r="N103" s="1">
        <v>41175</v>
      </c>
      <c r="O103" t="s">
        <v>249</v>
      </c>
      <c r="P103" t="s">
        <v>131</v>
      </c>
      <c r="Q103" t="s">
        <v>42</v>
      </c>
      <c r="R103" t="s">
        <v>43</v>
      </c>
      <c r="S103" t="s">
        <v>152</v>
      </c>
      <c r="T103" t="s">
        <v>171</v>
      </c>
      <c r="U103" t="s">
        <v>112</v>
      </c>
      <c r="V103" t="s">
        <v>47</v>
      </c>
      <c r="W103" t="s">
        <v>88</v>
      </c>
    </row>
    <row r="104" spans="1:23" x14ac:dyDescent="0.3">
      <c r="A104" t="s">
        <v>250</v>
      </c>
      <c r="B104">
        <v>1411071212</v>
      </c>
      <c r="C104">
        <v>48</v>
      </c>
      <c r="D104">
        <v>16</v>
      </c>
      <c r="E104">
        <v>480</v>
      </c>
      <c r="F104" t="s">
        <v>49</v>
      </c>
      <c r="G104" s="1">
        <v>25475</v>
      </c>
      <c r="H104" t="s">
        <v>25</v>
      </c>
      <c r="I104" t="s">
        <v>111</v>
      </c>
      <c r="J104" t="s">
        <v>27</v>
      </c>
      <c r="K104" t="s">
        <v>173</v>
      </c>
      <c r="L104" s="1">
        <v>40854</v>
      </c>
      <c r="M104">
        <v>2246</v>
      </c>
      <c r="N104" s="1"/>
      <c r="O104" t="s">
        <v>29</v>
      </c>
      <c r="P104" t="s">
        <v>30</v>
      </c>
      <c r="Q104" t="s">
        <v>42</v>
      </c>
      <c r="R104" t="s">
        <v>43</v>
      </c>
      <c r="S104" t="s">
        <v>62</v>
      </c>
      <c r="T104" t="s">
        <v>74</v>
      </c>
      <c r="U104" t="s">
        <v>35</v>
      </c>
      <c r="V104" t="s">
        <v>56</v>
      </c>
      <c r="W104" t="s">
        <v>99</v>
      </c>
    </row>
    <row r="105" spans="1:23" x14ac:dyDescent="0.3">
      <c r="A105" t="s">
        <v>251</v>
      </c>
      <c r="B105">
        <v>1001417624</v>
      </c>
      <c r="C105">
        <v>28</v>
      </c>
      <c r="D105">
        <v>16</v>
      </c>
      <c r="E105">
        <v>480</v>
      </c>
      <c r="F105" t="s">
        <v>49</v>
      </c>
      <c r="G105" s="1">
        <v>32729</v>
      </c>
      <c r="H105" t="s">
        <v>59</v>
      </c>
      <c r="I105" t="s">
        <v>111</v>
      </c>
      <c r="J105" t="s">
        <v>27</v>
      </c>
      <c r="K105" t="s">
        <v>28</v>
      </c>
      <c r="L105" s="1">
        <v>40854</v>
      </c>
      <c r="M105">
        <v>32</v>
      </c>
      <c r="N105" s="1">
        <v>40886</v>
      </c>
      <c r="O105" t="s">
        <v>175</v>
      </c>
      <c r="P105" t="s">
        <v>52</v>
      </c>
      <c r="Q105" t="s">
        <v>42</v>
      </c>
      <c r="R105" t="s">
        <v>43</v>
      </c>
      <c r="S105" t="s">
        <v>54</v>
      </c>
      <c r="T105" t="s">
        <v>87</v>
      </c>
      <c r="U105" t="s">
        <v>166</v>
      </c>
      <c r="V105" t="s">
        <v>68</v>
      </c>
      <c r="W105" t="s">
        <v>143</v>
      </c>
    </row>
    <row r="106" spans="1:23" x14ac:dyDescent="0.3">
      <c r="A106" t="s">
        <v>252</v>
      </c>
      <c r="B106">
        <v>1405067642</v>
      </c>
      <c r="C106">
        <v>45</v>
      </c>
      <c r="D106">
        <v>22</v>
      </c>
      <c r="E106">
        <v>660</v>
      </c>
      <c r="F106" t="s">
        <v>49</v>
      </c>
      <c r="G106" s="1">
        <v>26999</v>
      </c>
      <c r="H106" t="s">
        <v>59</v>
      </c>
      <c r="I106" t="s">
        <v>66</v>
      </c>
      <c r="J106" t="s">
        <v>27</v>
      </c>
      <c r="K106" t="s">
        <v>60</v>
      </c>
      <c r="L106" s="1">
        <v>40875</v>
      </c>
      <c r="M106">
        <v>2225</v>
      </c>
      <c r="N106" s="1"/>
      <c r="O106" t="s">
        <v>29</v>
      </c>
      <c r="P106" t="s">
        <v>30</v>
      </c>
      <c r="Q106" t="s">
        <v>42</v>
      </c>
      <c r="R106" t="s">
        <v>43</v>
      </c>
      <c r="S106" t="s">
        <v>54</v>
      </c>
      <c r="T106" t="s">
        <v>45</v>
      </c>
      <c r="U106" t="s">
        <v>35</v>
      </c>
      <c r="V106" t="s">
        <v>56</v>
      </c>
      <c r="W106" t="s">
        <v>99</v>
      </c>
    </row>
    <row r="107" spans="1:23" x14ac:dyDescent="0.3">
      <c r="A107" t="s">
        <v>253</v>
      </c>
      <c r="B107">
        <v>1405067064</v>
      </c>
      <c r="C107">
        <v>41</v>
      </c>
      <c r="D107">
        <v>24</v>
      </c>
      <c r="E107">
        <v>720</v>
      </c>
      <c r="F107" t="s">
        <v>49</v>
      </c>
      <c r="G107" s="1">
        <v>28207</v>
      </c>
      <c r="H107" t="s">
        <v>59</v>
      </c>
      <c r="I107" t="s">
        <v>66</v>
      </c>
      <c r="J107" t="s">
        <v>27</v>
      </c>
      <c r="K107" t="s">
        <v>28</v>
      </c>
      <c r="L107" s="1">
        <v>40875</v>
      </c>
      <c r="M107">
        <v>2225</v>
      </c>
      <c r="N107" s="1"/>
      <c r="O107" t="s">
        <v>29</v>
      </c>
      <c r="P107" t="s">
        <v>30</v>
      </c>
      <c r="Q107" t="s">
        <v>42</v>
      </c>
      <c r="R107" t="s">
        <v>43</v>
      </c>
      <c r="S107" t="s">
        <v>86</v>
      </c>
      <c r="T107" t="s">
        <v>87</v>
      </c>
      <c r="U107" t="s">
        <v>46</v>
      </c>
      <c r="V107" t="s">
        <v>56</v>
      </c>
      <c r="W107" t="s">
        <v>99</v>
      </c>
    </row>
    <row r="108" spans="1:23" x14ac:dyDescent="0.3">
      <c r="A108" t="s">
        <v>254</v>
      </c>
      <c r="B108">
        <v>1312063507</v>
      </c>
      <c r="C108">
        <v>44</v>
      </c>
      <c r="D108">
        <v>22</v>
      </c>
      <c r="E108">
        <v>660</v>
      </c>
      <c r="F108" t="s">
        <v>49</v>
      </c>
      <c r="G108" s="1">
        <v>27081</v>
      </c>
      <c r="H108" t="s">
        <v>25</v>
      </c>
      <c r="I108" t="s">
        <v>66</v>
      </c>
      <c r="J108" t="s">
        <v>27</v>
      </c>
      <c r="K108" t="s">
        <v>60</v>
      </c>
      <c r="L108" s="1">
        <v>40943</v>
      </c>
      <c r="M108">
        <v>228</v>
      </c>
      <c r="N108" s="1">
        <v>41171</v>
      </c>
      <c r="O108" t="s">
        <v>137</v>
      </c>
      <c r="P108" t="s">
        <v>52</v>
      </c>
      <c r="Q108" t="s">
        <v>42</v>
      </c>
      <c r="R108" t="s">
        <v>43</v>
      </c>
      <c r="S108" t="s">
        <v>152</v>
      </c>
      <c r="T108" t="s">
        <v>74</v>
      </c>
      <c r="U108" t="s">
        <v>142</v>
      </c>
      <c r="V108" t="s">
        <v>56</v>
      </c>
      <c r="W108" t="s">
        <v>88</v>
      </c>
    </row>
    <row r="109" spans="1:23" x14ac:dyDescent="0.3">
      <c r="A109" t="s">
        <v>255</v>
      </c>
      <c r="B109">
        <v>1008020960</v>
      </c>
      <c r="C109">
        <v>43</v>
      </c>
      <c r="D109">
        <v>15</v>
      </c>
      <c r="E109">
        <v>450</v>
      </c>
      <c r="F109" t="s">
        <v>49</v>
      </c>
      <c r="G109" s="1">
        <v>27280</v>
      </c>
      <c r="H109" t="s">
        <v>25</v>
      </c>
      <c r="I109" t="s">
        <v>66</v>
      </c>
      <c r="J109" t="s">
        <v>27</v>
      </c>
      <c r="K109" t="s">
        <v>41</v>
      </c>
      <c r="L109" s="1">
        <v>40943</v>
      </c>
      <c r="M109">
        <v>1237</v>
      </c>
      <c r="N109" s="1">
        <v>42180</v>
      </c>
      <c r="O109" t="s">
        <v>51</v>
      </c>
      <c r="P109" t="s">
        <v>52</v>
      </c>
      <c r="Q109" t="s">
        <v>42</v>
      </c>
      <c r="R109" t="s">
        <v>43</v>
      </c>
      <c r="S109" t="s">
        <v>54</v>
      </c>
      <c r="T109" t="s">
        <v>74</v>
      </c>
      <c r="U109" t="s">
        <v>112</v>
      </c>
      <c r="V109" t="s">
        <v>56</v>
      </c>
      <c r="W109" t="s">
        <v>57</v>
      </c>
    </row>
    <row r="110" spans="1:23" x14ac:dyDescent="0.3">
      <c r="A110" t="s">
        <v>256</v>
      </c>
      <c r="B110">
        <v>1109029366</v>
      </c>
      <c r="C110">
        <v>47</v>
      </c>
      <c r="D110">
        <v>16</v>
      </c>
      <c r="E110">
        <v>480</v>
      </c>
      <c r="F110" t="s">
        <v>49</v>
      </c>
      <c r="G110" s="1">
        <v>25924</v>
      </c>
      <c r="H110" t="s">
        <v>25</v>
      </c>
      <c r="I110" t="s">
        <v>40</v>
      </c>
      <c r="J110" t="s">
        <v>27</v>
      </c>
      <c r="K110" t="s">
        <v>28</v>
      </c>
      <c r="L110" s="1">
        <v>40943</v>
      </c>
      <c r="M110">
        <v>2157</v>
      </c>
      <c r="N110" s="1"/>
      <c r="O110" t="s">
        <v>29</v>
      </c>
      <c r="P110" t="s">
        <v>30</v>
      </c>
      <c r="Q110" t="s">
        <v>42</v>
      </c>
      <c r="R110" t="s">
        <v>43</v>
      </c>
      <c r="S110" t="s">
        <v>145</v>
      </c>
      <c r="T110" t="s">
        <v>87</v>
      </c>
      <c r="U110" t="s">
        <v>46</v>
      </c>
      <c r="V110" t="s">
        <v>56</v>
      </c>
      <c r="W110" t="s">
        <v>99</v>
      </c>
    </row>
    <row r="111" spans="1:23" x14ac:dyDescent="0.3">
      <c r="A111" t="s">
        <v>257</v>
      </c>
      <c r="B111">
        <v>1406068293</v>
      </c>
      <c r="C111">
        <v>27</v>
      </c>
      <c r="D111">
        <v>20</v>
      </c>
      <c r="E111">
        <v>600</v>
      </c>
      <c r="F111" t="s">
        <v>49</v>
      </c>
      <c r="G111" s="1">
        <v>33109</v>
      </c>
      <c r="H111" t="s">
        <v>59</v>
      </c>
      <c r="I111" t="s">
        <v>66</v>
      </c>
      <c r="J111" t="s">
        <v>27</v>
      </c>
      <c r="K111" t="s">
        <v>28</v>
      </c>
      <c r="L111" s="1">
        <v>40943</v>
      </c>
      <c r="M111">
        <v>497</v>
      </c>
      <c r="N111" s="1">
        <v>41440</v>
      </c>
      <c r="O111" t="s">
        <v>61</v>
      </c>
      <c r="P111" t="s">
        <v>52</v>
      </c>
      <c r="Q111" t="s">
        <v>42</v>
      </c>
      <c r="R111" t="s">
        <v>43</v>
      </c>
      <c r="S111" t="s">
        <v>44</v>
      </c>
      <c r="T111" t="s">
        <v>45</v>
      </c>
      <c r="U111" t="s">
        <v>46</v>
      </c>
      <c r="V111" t="s">
        <v>68</v>
      </c>
      <c r="W111" t="s">
        <v>88</v>
      </c>
    </row>
    <row r="112" spans="1:23" x14ac:dyDescent="0.3">
      <c r="A112" t="s">
        <v>258</v>
      </c>
      <c r="B112">
        <v>1202031618</v>
      </c>
      <c r="C112">
        <v>31</v>
      </c>
      <c r="D112">
        <v>16.75</v>
      </c>
      <c r="E112">
        <v>502.5</v>
      </c>
      <c r="F112" t="s">
        <v>49</v>
      </c>
      <c r="G112" s="1">
        <v>31603</v>
      </c>
      <c r="H112" t="s">
        <v>59</v>
      </c>
      <c r="I112" t="s">
        <v>40</v>
      </c>
      <c r="J112" t="s">
        <v>27</v>
      </c>
      <c r="K112" t="s">
        <v>28</v>
      </c>
      <c r="L112" s="1">
        <v>40943</v>
      </c>
      <c r="M112">
        <v>2157</v>
      </c>
      <c r="N112" s="1"/>
      <c r="O112" t="s">
        <v>29</v>
      </c>
      <c r="P112" t="s">
        <v>30</v>
      </c>
      <c r="Q112" t="s">
        <v>42</v>
      </c>
      <c r="R112" t="s">
        <v>43</v>
      </c>
      <c r="S112" t="s">
        <v>44</v>
      </c>
      <c r="T112" t="s">
        <v>98</v>
      </c>
      <c r="U112" t="s">
        <v>46</v>
      </c>
      <c r="V112" t="s">
        <v>47</v>
      </c>
      <c r="W112" t="s">
        <v>99</v>
      </c>
    </row>
    <row r="113" spans="1:23" x14ac:dyDescent="0.3">
      <c r="A113" t="s">
        <v>259</v>
      </c>
      <c r="B113">
        <v>1104025486</v>
      </c>
      <c r="C113">
        <v>34</v>
      </c>
      <c r="D113">
        <v>28</v>
      </c>
      <c r="E113">
        <v>840</v>
      </c>
      <c r="F113" t="s">
        <v>49</v>
      </c>
      <c r="G113" s="1">
        <v>30930</v>
      </c>
      <c r="H113" t="s">
        <v>25</v>
      </c>
      <c r="I113" t="s">
        <v>66</v>
      </c>
      <c r="J113" t="s">
        <v>27</v>
      </c>
      <c r="K113" t="s">
        <v>28</v>
      </c>
      <c r="L113" s="1">
        <v>40943</v>
      </c>
      <c r="M113">
        <v>436</v>
      </c>
      <c r="N113" s="1">
        <v>41379</v>
      </c>
      <c r="O113" t="s">
        <v>139</v>
      </c>
      <c r="P113" t="s">
        <v>52</v>
      </c>
      <c r="Q113" t="s">
        <v>42</v>
      </c>
      <c r="R113" t="s">
        <v>53</v>
      </c>
      <c r="S113" t="s">
        <v>152</v>
      </c>
      <c r="T113" t="s">
        <v>87</v>
      </c>
      <c r="U113" t="s">
        <v>46</v>
      </c>
      <c r="V113" t="s">
        <v>47</v>
      </c>
      <c r="W113" t="s">
        <v>88</v>
      </c>
    </row>
    <row r="114" spans="1:23" x14ac:dyDescent="0.3">
      <c r="A114" t="s">
        <v>260</v>
      </c>
      <c r="B114">
        <v>1103024843</v>
      </c>
      <c r="C114">
        <v>39</v>
      </c>
      <c r="D114">
        <v>26</v>
      </c>
      <c r="E114">
        <v>780</v>
      </c>
      <c r="F114" t="s">
        <v>49</v>
      </c>
      <c r="G114" s="1">
        <v>29131</v>
      </c>
      <c r="H114" t="s">
        <v>59</v>
      </c>
      <c r="I114" t="s">
        <v>66</v>
      </c>
      <c r="J114" t="s">
        <v>147</v>
      </c>
      <c r="K114" t="s">
        <v>60</v>
      </c>
      <c r="L114" s="1">
        <v>40943</v>
      </c>
      <c r="M114">
        <v>2157</v>
      </c>
      <c r="N114" s="1"/>
      <c r="O114" t="s">
        <v>29</v>
      </c>
      <c r="P114" t="s">
        <v>30</v>
      </c>
      <c r="Q114" t="s">
        <v>42</v>
      </c>
      <c r="R114" t="s">
        <v>53</v>
      </c>
      <c r="S114" t="s">
        <v>62</v>
      </c>
      <c r="T114" t="s">
        <v>171</v>
      </c>
      <c r="U114" t="s">
        <v>46</v>
      </c>
      <c r="V114" t="s">
        <v>47</v>
      </c>
      <c r="W114" t="s">
        <v>99</v>
      </c>
    </row>
    <row r="115" spans="1:23" x14ac:dyDescent="0.3">
      <c r="A115" t="s">
        <v>261</v>
      </c>
      <c r="B115">
        <v>1104025243</v>
      </c>
      <c r="C115">
        <v>34</v>
      </c>
      <c r="D115">
        <v>17</v>
      </c>
      <c r="E115">
        <v>510</v>
      </c>
      <c r="F115" t="s">
        <v>49</v>
      </c>
      <c r="G115" s="1">
        <v>30356</v>
      </c>
      <c r="H115" t="s">
        <v>25</v>
      </c>
      <c r="I115" t="s">
        <v>40</v>
      </c>
      <c r="J115" t="s">
        <v>27</v>
      </c>
      <c r="K115" t="s">
        <v>28</v>
      </c>
      <c r="L115" s="1">
        <v>40943</v>
      </c>
      <c r="M115">
        <v>966</v>
      </c>
      <c r="N115" s="1">
        <v>41909</v>
      </c>
      <c r="O115" t="s">
        <v>130</v>
      </c>
      <c r="P115" t="s">
        <v>131</v>
      </c>
      <c r="Q115" t="s">
        <v>42</v>
      </c>
      <c r="R115" t="s">
        <v>43</v>
      </c>
      <c r="S115" t="s">
        <v>86</v>
      </c>
      <c r="T115" t="s">
        <v>87</v>
      </c>
      <c r="U115" t="s">
        <v>112</v>
      </c>
      <c r="V115" t="s">
        <v>47</v>
      </c>
      <c r="W115" t="s">
        <v>57</v>
      </c>
    </row>
    <row r="116" spans="1:23" x14ac:dyDescent="0.3">
      <c r="A116" t="s">
        <v>262</v>
      </c>
      <c r="B116">
        <v>1409070245</v>
      </c>
      <c r="C116">
        <v>50</v>
      </c>
      <c r="D116">
        <v>14</v>
      </c>
      <c r="E116">
        <v>420</v>
      </c>
      <c r="F116" t="s">
        <v>49</v>
      </c>
      <c r="G116" s="1">
        <v>24988</v>
      </c>
      <c r="H116" t="s">
        <v>59</v>
      </c>
      <c r="I116" t="s">
        <v>40</v>
      </c>
      <c r="J116" t="s">
        <v>27</v>
      </c>
      <c r="K116" t="s">
        <v>41</v>
      </c>
      <c r="L116" s="1">
        <v>40943</v>
      </c>
      <c r="M116">
        <v>1376</v>
      </c>
      <c r="N116" s="1">
        <v>42319</v>
      </c>
      <c r="O116" t="s">
        <v>61</v>
      </c>
      <c r="P116" t="s">
        <v>52</v>
      </c>
      <c r="Q116" t="s">
        <v>42</v>
      </c>
      <c r="R116" t="s">
        <v>43</v>
      </c>
      <c r="S116" t="s">
        <v>114</v>
      </c>
      <c r="T116" t="s">
        <v>74</v>
      </c>
      <c r="U116" t="s">
        <v>46</v>
      </c>
      <c r="V116" t="s">
        <v>36</v>
      </c>
      <c r="W116" t="s">
        <v>79</v>
      </c>
    </row>
    <row r="117" spans="1:23" x14ac:dyDescent="0.3">
      <c r="A117" t="s">
        <v>263</v>
      </c>
      <c r="B117">
        <v>1001109612</v>
      </c>
      <c r="C117">
        <v>39</v>
      </c>
      <c r="D117">
        <v>15</v>
      </c>
      <c r="E117">
        <v>450</v>
      </c>
      <c r="F117" t="s">
        <v>49</v>
      </c>
      <c r="G117" s="1">
        <v>28621</v>
      </c>
      <c r="H117" t="s">
        <v>59</v>
      </c>
      <c r="I117" t="s">
        <v>66</v>
      </c>
      <c r="J117" t="s">
        <v>27</v>
      </c>
      <c r="K117" t="s">
        <v>28</v>
      </c>
      <c r="L117" s="1">
        <v>40946</v>
      </c>
      <c r="M117">
        <v>2154</v>
      </c>
      <c r="N117" s="1"/>
      <c r="O117" t="s">
        <v>29</v>
      </c>
      <c r="P117" t="s">
        <v>30</v>
      </c>
      <c r="Q117" t="s">
        <v>42</v>
      </c>
      <c r="R117" t="s">
        <v>43</v>
      </c>
      <c r="S117" t="s">
        <v>67</v>
      </c>
      <c r="T117" t="s">
        <v>34</v>
      </c>
      <c r="U117" t="s">
        <v>46</v>
      </c>
      <c r="V117" t="s">
        <v>47</v>
      </c>
      <c r="W117" t="s">
        <v>99</v>
      </c>
    </row>
    <row r="118" spans="1:23" x14ac:dyDescent="0.3">
      <c r="A118" t="s">
        <v>264</v>
      </c>
      <c r="B118">
        <v>1106026579</v>
      </c>
      <c r="C118">
        <v>39</v>
      </c>
      <c r="D118">
        <v>15</v>
      </c>
      <c r="E118">
        <v>450</v>
      </c>
      <c r="F118" t="s">
        <v>49</v>
      </c>
      <c r="G118" s="1">
        <v>28996</v>
      </c>
      <c r="H118" t="s">
        <v>25</v>
      </c>
      <c r="I118" t="s">
        <v>66</v>
      </c>
      <c r="J118" t="s">
        <v>27</v>
      </c>
      <c r="K118" t="s">
        <v>28</v>
      </c>
      <c r="L118" s="1">
        <v>40946</v>
      </c>
      <c r="M118">
        <v>2154</v>
      </c>
      <c r="N118" s="1"/>
      <c r="O118" t="s">
        <v>29</v>
      </c>
      <c r="P118" t="s">
        <v>30</v>
      </c>
      <c r="Q118" t="s">
        <v>42</v>
      </c>
      <c r="R118" t="s">
        <v>43</v>
      </c>
      <c r="S118" t="s">
        <v>44</v>
      </c>
      <c r="T118" t="s">
        <v>171</v>
      </c>
      <c r="U118" t="s">
        <v>46</v>
      </c>
      <c r="V118" t="s">
        <v>47</v>
      </c>
      <c r="W118" t="s">
        <v>99</v>
      </c>
    </row>
    <row r="119" spans="1:23" x14ac:dyDescent="0.3">
      <c r="A119" t="s">
        <v>265</v>
      </c>
      <c r="B119">
        <v>1001495124</v>
      </c>
      <c r="C119">
        <v>63</v>
      </c>
      <c r="D119">
        <v>80</v>
      </c>
      <c r="E119">
        <v>2400</v>
      </c>
      <c r="F119" t="s">
        <v>49</v>
      </c>
      <c r="G119" s="1">
        <v>19988</v>
      </c>
      <c r="H119" t="s">
        <v>59</v>
      </c>
      <c r="I119" t="s">
        <v>66</v>
      </c>
      <c r="J119" t="s">
        <v>27</v>
      </c>
      <c r="K119" t="s">
        <v>28</v>
      </c>
      <c r="L119" s="1">
        <v>40946</v>
      </c>
      <c r="M119">
        <v>2154</v>
      </c>
      <c r="N119" s="1"/>
      <c r="O119" t="s">
        <v>29</v>
      </c>
      <c r="P119" t="s">
        <v>30</v>
      </c>
      <c r="Q119" t="s">
        <v>266</v>
      </c>
      <c r="R119" t="s">
        <v>267</v>
      </c>
      <c r="S119" t="s">
        <v>82</v>
      </c>
      <c r="T119" t="s">
        <v>55</v>
      </c>
      <c r="U119" t="s">
        <v>46</v>
      </c>
      <c r="V119" t="s">
        <v>155</v>
      </c>
      <c r="W119" t="s">
        <v>99</v>
      </c>
    </row>
    <row r="120" spans="1:23" x14ac:dyDescent="0.3">
      <c r="A120" t="s">
        <v>268</v>
      </c>
      <c r="B120">
        <v>1102024149</v>
      </c>
      <c r="C120">
        <v>42</v>
      </c>
      <c r="D120">
        <v>52</v>
      </c>
      <c r="E120">
        <v>1560</v>
      </c>
      <c r="F120" t="s">
        <v>49</v>
      </c>
      <c r="G120" s="1">
        <v>27667</v>
      </c>
      <c r="H120" t="s">
        <v>59</v>
      </c>
      <c r="I120" t="s">
        <v>66</v>
      </c>
      <c r="J120" t="s">
        <v>27</v>
      </c>
      <c r="K120" t="s">
        <v>28</v>
      </c>
      <c r="L120" s="1">
        <v>40949</v>
      </c>
      <c r="M120">
        <v>2151</v>
      </c>
      <c r="N120" s="1"/>
      <c r="O120" t="s">
        <v>29</v>
      </c>
      <c r="P120" t="s">
        <v>30</v>
      </c>
      <c r="Q120" t="s">
        <v>42</v>
      </c>
      <c r="R120" t="s">
        <v>95</v>
      </c>
      <c r="S120" t="s">
        <v>91</v>
      </c>
      <c r="T120" t="s">
        <v>105</v>
      </c>
      <c r="U120" t="s">
        <v>46</v>
      </c>
      <c r="V120" t="s">
        <v>56</v>
      </c>
      <c r="W120" t="s">
        <v>99</v>
      </c>
    </row>
    <row r="121" spans="1:23" x14ac:dyDescent="0.3">
      <c r="A121" t="s">
        <v>269</v>
      </c>
      <c r="B121">
        <v>1011022863</v>
      </c>
      <c r="C121">
        <v>31</v>
      </c>
      <c r="D121">
        <v>63</v>
      </c>
      <c r="E121">
        <v>1890</v>
      </c>
      <c r="F121" t="s">
        <v>49</v>
      </c>
      <c r="G121" s="1">
        <v>31542</v>
      </c>
      <c r="H121" t="s">
        <v>25</v>
      </c>
      <c r="I121" t="s">
        <v>66</v>
      </c>
      <c r="J121" t="s">
        <v>147</v>
      </c>
      <c r="K121" t="s">
        <v>244</v>
      </c>
      <c r="L121" s="1">
        <v>40954</v>
      </c>
      <c r="M121">
        <v>2146</v>
      </c>
      <c r="N121" s="1"/>
      <c r="O121" t="s">
        <v>29</v>
      </c>
      <c r="P121" t="s">
        <v>30</v>
      </c>
      <c r="Q121" t="s">
        <v>102</v>
      </c>
      <c r="R121" t="s">
        <v>270</v>
      </c>
      <c r="S121" t="s">
        <v>163</v>
      </c>
      <c r="T121" t="s">
        <v>74</v>
      </c>
      <c r="U121" t="s">
        <v>112</v>
      </c>
      <c r="V121" t="s">
        <v>47</v>
      </c>
      <c r="W121" t="s">
        <v>99</v>
      </c>
    </row>
    <row r="122" spans="1:23" x14ac:dyDescent="0.3">
      <c r="A122" t="s">
        <v>271</v>
      </c>
      <c r="B122">
        <v>1410071137</v>
      </c>
      <c r="C122">
        <v>49</v>
      </c>
      <c r="D122">
        <v>16</v>
      </c>
      <c r="E122">
        <v>480</v>
      </c>
      <c r="F122" t="s">
        <v>49</v>
      </c>
      <c r="G122" s="1">
        <v>25039</v>
      </c>
      <c r="H122" t="s">
        <v>59</v>
      </c>
      <c r="I122" t="s">
        <v>66</v>
      </c>
      <c r="J122" t="s">
        <v>27</v>
      </c>
      <c r="K122" t="s">
        <v>28</v>
      </c>
      <c r="L122" s="1">
        <v>40959</v>
      </c>
      <c r="M122">
        <v>2141</v>
      </c>
      <c r="N122" s="1"/>
      <c r="O122" t="s">
        <v>29</v>
      </c>
      <c r="P122" t="s">
        <v>30</v>
      </c>
      <c r="Q122" t="s">
        <v>42</v>
      </c>
      <c r="R122" t="s">
        <v>43</v>
      </c>
      <c r="S122" t="s">
        <v>62</v>
      </c>
      <c r="T122" t="s">
        <v>34</v>
      </c>
      <c r="U122" t="s">
        <v>63</v>
      </c>
      <c r="V122" t="s">
        <v>56</v>
      </c>
      <c r="W122" t="s">
        <v>99</v>
      </c>
    </row>
    <row r="123" spans="1:23" x14ac:dyDescent="0.3">
      <c r="A123" t="s">
        <v>272</v>
      </c>
      <c r="B123">
        <v>1408069481</v>
      </c>
      <c r="C123">
        <v>31</v>
      </c>
      <c r="D123">
        <v>55</v>
      </c>
      <c r="E123">
        <v>1650</v>
      </c>
      <c r="F123" t="s">
        <v>273</v>
      </c>
      <c r="G123" s="1">
        <v>31911</v>
      </c>
      <c r="H123" t="s">
        <v>59</v>
      </c>
      <c r="I123" t="s">
        <v>40</v>
      </c>
      <c r="J123" t="s">
        <v>27</v>
      </c>
      <c r="K123" t="s">
        <v>28</v>
      </c>
      <c r="L123" s="1">
        <v>40959</v>
      </c>
      <c r="M123">
        <v>2141</v>
      </c>
      <c r="N123" s="1"/>
      <c r="O123" t="s">
        <v>29</v>
      </c>
      <c r="P123" t="s">
        <v>30</v>
      </c>
      <c r="Q123" t="s">
        <v>31</v>
      </c>
      <c r="R123" t="s">
        <v>32</v>
      </c>
      <c r="S123" t="s">
        <v>119</v>
      </c>
      <c r="T123" t="s">
        <v>186</v>
      </c>
      <c r="U123" t="s">
        <v>63</v>
      </c>
      <c r="V123" t="s">
        <v>47</v>
      </c>
      <c r="W123" t="s">
        <v>99</v>
      </c>
    </row>
    <row r="124" spans="1:23" x14ac:dyDescent="0.3">
      <c r="A124" t="s">
        <v>274</v>
      </c>
      <c r="B124">
        <v>1101023679</v>
      </c>
      <c r="C124">
        <v>34</v>
      </c>
      <c r="D124">
        <v>16.760000000000002</v>
      </c>
      <c r="E124">
        <v>502.80000000000007</v>
      </c>
      <c r="F124" t="s">
        <v>49</v>
      </c>
      <c r="G124" s="1">
        <v>30517</v>
      </c>
      <c r="H124" t="s">
        <v>25</v>
      </c>
      <c r="I124" t="s">
        <v>40</v>
      </c>
      <c r="J124" t="s">
        <v>27</v>
      </c>
      <c r="K124" t="s">
        <v>78</v>
      </c>
      <c r="L124" s="1">
        <v>40959</v>
      </c>
      <c r="M124">
        <v>2141</v>
      </c>
      <c r="N124" s="1"/>
      <c r="O124" t="s">
        <v>29</v>
      </c>
      <c r="P124" t="s">
        <v>30</v>
      </c>
      <c r="Q124" t="s">
        <v>42</v>
      </c>
      <c r="R124" t="s">
        <v>43</v>
      </c>
      <c r="S124" t="s">
        <v>114</v>
      </c>
      <c r="T124" t="s">
        <v>141</v>
      </c>
      <c r="U124" t="s">
        <v>46</v>
      </c>
      <c r="V124" t="s">
        <v>47</v>
      </c>
      <c r="W124" t="s">
        <v>99</v>
      </c>
    </row>
    <row r="125" spans="1:23" x14ac:dyDescent="0.3">
      <c r="A125" t="s">
        <v>275</v>
      </c>
      <c r="B125">
        <v>803009012</v>
      </c>
      <c r="C125">
        <v>31</v>
      </c>
      <c r="D125">
        <v>23</v>
      </c>
      <c r="E125">
        <v>690</v>
      </c>
      <c r="F125" t="s">
        <v>49</v>
      </c>
      <c r="G125" s="1">
        <v>31691</v>
      </c>
      <c r="H125" t="s">
        <v>59</v>
      </c>
      <c r="I125" t="s">
        <v>40</v>
      </c>
      <c r="J125" t="s">
        <v>27</v>
      </c>
      <c r="K125" t="s">
        <v>28</v>
      </c>
      <c r="L125" s="1">
        <v>40959</v>
      </c>
      <c r="M125">
        <v>2141</v>
      </c>
      <c r="N125" s="1"/>
      <c r="O125" t="s">
        <v>29</v>
      </c>
      <c r="P125" t="s">
        <v>30</v>
      </c>
      <c r="Q125" t="s">
        <v>42</v>
      </c>
      <c r="R125" t="s">
        <v>43</v>
      </c>
      <c r="S125" t="s">
        <v>107</v>
      </c>
      <c r="T125" t="s">
        <v>168</v>
      </c>
      <c r="U125" t="s">
        <v>46</v>
      </c>
      <c r="V125" t="s">
        <v>47</v>
      </c>
      <c r="W125" t="s">
        <v>99</v>
      </c>
    </row>
    <row r="126" spans="1:23" x14ac:dyDescent="0.3">
      <c r="A126" t="s">
        <v>276</v>
      </c>
      <c r="B126">
        <v>1412071660</v>
      </c>
      <c r="C126">
        <v>29</v>
      </c>
      <c r="D126">
        <v>55</v>
      </c>
      <c r="E126">
        <v>1650</v>
      </c>
      <c r="F126" t="s">
        <v>277</v>
      </c>
      <c r="G126" s="1">
        <v>32504</v>
      </c>
      <c r="H126" t="s">
        <v>25</v>
      </c>
      <c r="I126" t="s">
        <v>26</v>
      </c>
      <c r="J126" t="s">
        <v>27</v>
      </c>
      <c r="K126" t="s">
        <v>41</v>
      </c>
      <c r="L126" s="1">
        <v>41029</v>
      </c>
      <c r="M126">
        <v>2071</v>
      </c>
      <c r="N126" s="1"/>
      <c r="O126" t="s">
        <v>29</v>
      </c>
      <c r="P126" t="s">
        <v>30</v>
      </c>
      <c r="Q126" t="s">
        <v>31</v>
      </c>
      <c r="R126" t="s">
        <v>32</v>
      </c>
      <c r="S126" t="s">
        <v>119</v>
      </c>
      <c r="T126" t="s">
        <v>186</v>
      </c>
      <c r="U126" t="s">
        <v>46</v>
      </c>
      <c r="V126" t="s">
        <v>68</v>
      </c>
      <c r="W126" t="s">
        <v>99</v>
      </c>
    </row>
    <row r="127" spans="1:23" x14ac:dyDescent="0.3">
      <c r="A127" t="s">
        <v>278</v>
      </c>
      <c r="B127">
        <v>1111030503</v>
      </c>
      <c r="C127">
        <v>28</v>
      </c>
      <c r="D127">
        <v>56</v>
      </c>
      <c r="E127">
        <v>1680</v>
      </c>
      <c r="F127" t="s">
        <v>39</v>
      </c>
      <c r="G127" s="1">
        <v>32819</v>
      </c>
      <c r="H127" t="s">
        <v>25</v>
      </c>
      <c r="I127" t="s">
        <v>40</v>
      </c>
      <c r="J127" t="s">
        <v>27</v>
      </c>
      <c r="K127" t="s">
        <v>60</v>
      </c>
      <c r="L127" s="1">
        <v>41032</v>
      </c>
      <c r="M127">
        <v>2068</v>
      </c>
      <c r="N127" s="1"/>
      <c r="O127" t="s">
        <v>29</v>
      </c>
      <c r="P127" t="s">
        <v>30</v>
      </c>
      <c r="Q127" t="s">
        <v>31</v>
      </c>
      <c r="R127" t="s">
        <v>32</v>
      </c>
      <c r="S127" t="s">
        <v>119</v>
      </c>
      <c r="T127" t="s">
        <v>186</v>
      </c>
      <c r="U127" t="s">
        <v>46</v>
      </c>
      <c r="V127" t="s">
        <v>68</v>
      </c>
      <c r="W127" t="s">
        <v>99</v>
      </c>
    </row>
    <row r="128" spans="1:23" x14ac:dyDescent="0.3">
      <c r="A128" t="s">
        <v>279</v>
      </c>
      <c r="B128">
        <v>1011022820</v>
      </c>
      <c r="C128">
        <v>38</v>
      </c>
      <c r="D128">
        <v>25</v>
      </c>
      <c r="E128">
        <v>750</v>
      </c>
      <c r="F128" t="s">
        <v>49</v>
      </c>
      <c r="G128" s="1">
        <v>29254</v>
      </c>
      <c r="H128" t="s">
        <v>59</v>
      </c>
      <c r="I128" t="s">
        <v>40</v>
      </c>
      <c r="J128" t="s">
        <v>27</v>
      </c>
      <c r="K128" t="s">
        <v>41</v>
      </c>
      <c r="L128" s="1">
        <v>41032</v>
      </c>
      <c r="M128">
        <v>2068</v>
      </c>
      <c r="N128" s="1"/>
      <c r="O128" t="s">
        <v>29</v>
      </c>
      <c r="P128" t="s">
        <v>30</v>
      </c>
      <c r="Q128" t="s">
        <v>42</v>
      </c>
      <c r="R128" t="s">
        <v>53</v>
      </c>
      <c r="S128" t="s">
        <v>145</v>
      </c>
      <c r="T128" t="s">
        <v>123</v>
      </c>
      <c r="U128" t="s">
        <v>46</v>
      </c>
      <c r="V128" t="s">
        <v>47</v>
      </c>
      <c r="W128" t="s">
        <v>99</v>
      </c>
    </row>
    <row r="129" spans="1:23" x14ac:dyDescent="0.3">
      <c r="A129" t="s">
        <v>280</v>
      </c>
      <c r="B129">
        <v>1301052902</v>
      </c>
      <c r="C129">
        <v>32</v>
      </c>
      <c r="D129">
        <v>28.99</v>
      </c>
      <c r="E129">
        <v>869.69999999999993</v>
      </c>
      <c r="F129" t="s">
        <v>49</v>
      </c>
      <c r="G129" s="1">
        <v>31176</v>
      </c>
      <c r="H129" t="s">
        <v>25</v>
      </c>
      <c r="I129" t="s">
        <v>40</v>
      </c>
      <c r="J129" t="s">
        <v>27</v>
      </c>
      <c r="K129" t="s">
        <v>28</v>
      </c>
      <c r="L129" s="1">
        <v>41038</v>
      </c>
      <c r="M129">
        <v>2062</v>
      </c>
      <c r="N129" s="1"/>
      <c r="O129" t="s">
        <v>29</v>
      </c>
      <c r="P129" t="s">
        <v>30</v>
      </c>
      <c r="Q129" t="s">
        <v>102</v>
      </c>
      <c r="R129" t="s">
        <v>103</v>
      </c>
      <c r="S129" t="s">
        <v>104</v>
      </c>
      <c r="T129" t="s">
        <v>181</v>
      </c>
      <c r="U129" t="s">
        <v>46</v>
      </c>
      <c r="V129" t="s">
        <v>47</v>
      </c>
      <c r="W129" t="s">
        <v>99</v>
      </c>
    </row>
    <row r="130" spans="1:23" x14ac:dyDescent="0.3">
      <c r="A130" t="s">
        <v>281</v>
      </c>
      <c r="B130">
        <v>1012023185</v>
      </c>
      <c r="C130">
        <v>31</v>
      </c>
      <c r="D130">
        <v>49.25</v>
      </c>
      <c r="E130">
        <v>1477.5</v>
      </c>
      <c r="F130" t="s">
        <v>49</v>
      </c>
      <c r="G130" s="1">
        <v>31617</v>
      </c>
      <c r="H130" t="s">
        <v>59</v>
      </c>
      <c r="I130" t="s">
        <v>66</v>
      </c>
      <c r="J130" t="s">
        <v>27</v>
      </c>
      <c r="K130" t="s">
        <v>28</v>
      </c>
      <c r="L130" s="1">
        <v>41040</v>
      </c>
      <c r="M130">
        <v>2060</v>
      </c>
      <c r="N130" s="1"/>
      <c r="O130" t="s">
        <v>29</v>
      </c>
      <c r="P130" t="s">
        <v>30</v>
      </c>
      <c r="Q130" t="s">
        <v>132</v>
      </c>
      <c r="R130" t="s">
        <v>133</v>
      </c>
      <c r="S130" t="s">
        <v>134</v>
      </c>
      <c r="T130" t="s">
        <v>55</v>
      </c>
      <c r="U130" t="s">
        <v>46</v>
      </c>
      <c r="V130" t="s">
        <v>47</v>
      </c>
      <c r="W130" t="s">
        <v>99</v>
      </c>
    </row>
    <row r="131" spans="1:23" x14ac:dyDescent="0.3">
      <c r="A131" t="s">
        <v>282</v>
      </c>
      <c r="B131">
        <v>1201031438</v>
      </c>
      <c r="C131">
        <v>45</v>
      </c>
      <c r="D131">
        <v>20</v>
      </c>
      <c r="E131">
        <v>600</v>
      </c>
      <c r="F131" t="s">
        <v>49</v>
      </c>
      <c r="G131" s="1">
        <v>26612</v>
      </c>
      <c r="H131" t="s">
        <v>59</v>
      </c>
      <c r="I131" t="s">
        <v>40</v>
      </c>
      <c r="J131" t="s">
        <v>27</v>
      </c>
      <c r="K131" t="s">
        <v>28</v>
      </c>
      <c r="L131" s="1">
        <v>41040</v>
      </c>
      <c r="M131">
        <v>2060</v>
      </c>
      <c r="N131" s="1"/>
      <c r="O131" t="s">
        <v>29</v>
      </c>
      <c r="P131" t="s">
        <v>30</v>
      </c>
      <c r="Q131" t="s">
        <v>42</v>
      </c>
      <c r="R131" t="s">
        <v>43</v>
      </c>
      <c r="S131" t="s">
        <v>44</v>
      </c>
      <c r="T131" t="s">
        <v>168</v>
      </c>
      <c r="U131" t="s">
        <v>46</v>
      </c>
      <c r="V131" t="s">
        <v>56</v>
      </c>
      <c r="W131" t="s">
        <v>99</v>
      </c>
    </row>
    <row r="132" spans="1:23" x14ac:dyDescent="0.3">
      <c r="A132" t="s">
        <v>283</v>
      </c>
      <c r="B132">
        <v>1209048771</v>
      </c>
      <c r="C132">
        <v>47</v>
      </c>
      <c r="D132">
        <v>56</v>
      </c>
      <c r="E132">
        <v>1680</v>
      </c>
      <c r="F132" t="s">
        <v>284</v>
      </c>
      <c r="G132" s="1">
        <v>25878</v>
      </c>
      <c r="H132" t="s">
        <v>25</v>
      </c>
      <c r="I132" t="s">
        <v>40</v>
      </c>
      <c r="J132" t="s">
        <v>147</v>
      </c>
      <c r="K132" t="s">
        <v>41</v>
      </c>
      <c r="L132" s="1">
        <v>41043</v>
      </c>
      <c r="M132">
        <v>2057</v>
      </c>
      <c r="N132" s="1"/>
      <c r="O132" t="s">
        <v>29</v>
      </c>
      <c r="P132" t="s">
        <v>30</v>
      </c>
      <c r="Q132" t="s">
        <v>31</v>
      </c>
      <c r="R132" t="s">
        <v>32</v>
      </c>
      <c r="S132" t="s">
        <v>33</v>
      </c>
      <c r="T132" t="s">
        <v>123</v>
      </c>
      <c r="U132" t="s">
        <v>46</v>
      </c>
      <c r="V132" t="s">
        <v>56</v>
      </c>
      <c r="W132" t="s">
        <v>99</v>
      </c>
    </row>
    <row r="133" spans="1:23" x14ac:dyDescent="0.3">
      <c r="A133" t="s">
        <v>285</v>
      </c>
      <c r="B133">
        <v>1406068241</v>
      </c>
      <c r="C133">
        <v>35</v>
      </c>
      <c r="D133">
        <v>21</v>
      </c>
      <c r="E133">
        <v>630</v>
      </c>
      <c r="F133" t="s">
        <v>49</v>
      </c>
      <c r="G133" s="1">
        <v>29991</v>
      </c>
      <c r="H133" t="s">
        <v>25</v>
      </c>
      <c r="I133" t="s">
        <v>66</v>
      </c>
      <c r="J133" t="s">
        <v>27</v>
      </c>
      <c r="K133" t="s">
        <v>60</v>
      </c>
      <c r="L133" s="1">
        <v>41043</v>
      </c>
      <c r="M133">
        <v>2057</v>
      </c>
      <c r="N133" s="1"/>
      <c r="O133" t="s">
        <v>29</v>
      </c>
      <c r="P133" t="s">
        <v>30</v>
      </c>
      <c r="Q133" t="s">
        <v>42</v>
      </c>
      <c r="R133" t="s">
        <v>43</v>
      </c>
      <c r="S133" t="s">
        <v>67</v>
      </c>
      <c r="T133" t="s">
        <v>45</v>
      </c>
      <c r="U133" t="s">
        <v>46</v>
      </c>
      <c r="V133" t="s">
        <v>47</v>
      </c>
      <c r="W133" t="s">
        <v>99</v>
      </c>
    </row>
    <row r="134" spans="1:23" x14ac:dyDescent="0.3">
      <c r="A134" t="s">
        <v>286</v>
      </c>
      <c r="B134">
        <v>1001856521</v>
      </c>
      <c r="C134">
        <v>66</v>
      </c>
      <c r="D134">
        <v>25</v>
      </c>
      <c r="E134">
        <v>750</v>
      </c>
      <c r="F134" t="s">
        <v>49</v>
      </c>
      <c r="G134" s="1">
        <v>19300</v>
      </c>
      <c r="H134" t="s">
        <v>59</v>
      </c>
      <c r="I134" t="s">
        <v>66</v>
      </c>
      <c r="J134" t="s">
        <v>27</v>
      </c>
      <c r="K134" t="s">
        <v>60</v>
      </c>
      <c r="L134" s="1">
        <v>41043</v>
      </c>
      <c r="M134">
        <v>462</v>
      </c>
      <c r="N134" s="1">
        <v>41505</v>
      </c>
      <c r="O134" t="s">
        <v>137</v>
      </c>
      <c r="P134" t="s">
        <v>52</v>
      </c>
      <c r="Q134" t="s">
        <v>42</v>
      </c>
      <c r="R134" t="s">
        <v>53</v>
      </c>
      <c r="S134" t="s">
        <v>54</v>
      </c>
      <c r="T134" t="s">
        <v>168</v>
      </c>
      <c r="U134" t="s">
        <v>142</v>
      </c>
      <c r="V134" t="s">
        <v>155</v>
      </c>
      <c r="W134" t="s">
        <v>88</v>
      </c>
    </row>
    <row r="135" spans="1:23" x14ac:dyDescent="0.3">
      <c r="A135" t="s">
        <v>287</v>
      </c>
      <c r="B135">
        <v>1407069061</v>
      </c>
      <c r="C135">
        <v>49</v>
      </c>
      <c r="D135">
        <v>14</v>
      </c>
      <c r="E135">
        <v>420</v>
      </c>
      <c r="F135" t="s">
        <v>49</v>
      </c>
      <c r="G135" s="1">
        <v>25065</v>
      </c>
      <c r="H135" t="s">
        <v>59</v>
      </c>
      <c r="I135" t="s">
        <v>40</v>
      </c>
      <c r="J135" t="s">
        <v>147</v>
      </c>
      <c r="K135" t="s">
        <v>60</v>
      </c>
      <c r="L135" s="1">
        <v>41043</v>
      </c>
      <c r="M135">
        <v>2057</v>
      </c>
      <c r="N135" s="1"/>
      <c r="O135" t="s">
        <v>29</v>
      </c>
      <c r="P135" t="s">
        <v>30</v>
      </c>
      <c r="Q135" t="s">
        <v>42</v>
      </c>
      <c r="R135" t="s">
        <v>43</v>
      </c>
      <c r="S135" t="s">
        <v>67</v>
      </c>
      <c r="T135" t="s">
        <v>181</v>
      </c>
      <c r="U135" t="s">
        <v>46</v>
      </c>
      <c r="V135" t="s">
        <v>56</v>
      </c>
      <c r="W135" t="s">
        <v>99</v>
      </c>
    </row>
    <row r="136" spans="1:23" x14ac:dyDescent="0.3">
      <c r="A136" t="s">
        <v>288</v>
      </c>
      <c r="B136">
        <v>1101023619</v>
      </c>
      <c r="C136">
        <v>37</v>
      </c>
      <c r="D136">
        <v>15</v>
      </c>
      <c r="E136">
        <v>450</v>
      </c>
      <c r="F136" t="s">
        <v>49</v>
      </c>
      <c r="G136" s="1">
        <v>29259</v>
      </c>
      <c r="H136" t="s">
        <v>59</v>
      </c>
      <c r="I136" t="s">
        <v>40</v>
      </c>
      <c r="J136" t="s">
        <v>27</v>
      </c>
      <c r="K136" t="s">
        <v>28</v>
      </c>
      <c r="L136" s="1">
        <v>41134</v>
      </c>
      <c r="M136">
        <v>879</v>
      </c>
      <c r="N136" s="1">
        <v>42013</v>
      </c>
      <c r="O136" t="s">
        <v>109</v>
      </c>
      <c r="P136" t="s">
        <v>52</v>
      </c>
      <c r="Q136" t="s">
        <v>42</v>
      </c>
      <c r="R136" t="s">
        <v>43</v>
      </c>
      <c r="S136" t="s">
        <v>67</v>
      </c>
      <c r="T136" t="s">
        <v>98</v>
      </c>
      <c r="U136" t="s">
        <v>112</v>
      </c>
      <c r="V136" t="s">
        <v>47</v>
      </c>
      <c r="W136" t="s">
        <v>135</v>
      </c>
    </row>
    <row r="137" spans="1:23" x14ac:dyDescent="0.3">
      <c r="A137" t="s">
        <v>289</v>
      </c>
      <c r="B137">
        <v>1002017900</v>
      </c>
      <c r="C137">
        <v>34</v>
      </c>
      <c r="D137">
        <v>19</v>
      </c>
      <c r="E137">
        <v>570</v>
      </c>
      <c r="F137" t="s">
        <v>49</v>
      </c>
      <c r="G137" s="1">
        <v>30773</v>
      </c>
      <c r="H137" t="s">
        <v>25</v>
      </c>
      <c r="I137" t="s">
        <v>40</v>
      </c>
      <c r="J137" t="s">
        <v>27</v>
      </c>
      <c r="K137" t="s">
        <v>28</v>
      </c>
      <c r="L137" s="1">
        <v>41134</v>
      </c>
      <c r="M137">
        <v>1966</v>
      </c>
      <c r="N137" s="1"/>
      <c r="O137" t="s">
        <v>29</v>
      </c>
      <c r="P137" t="s">
        <v>30</v>
      </c>
      <c r="Q137" t="s">
        <v>42</v>
      </c>
      <c r="R137" t="s">
        <v>43</v>
      </c>
      <c r="S137" t="s">
        <v>107</v>
      </c>
      <c r="T137" t="s">
        <v>141</v>
      </c>
      <c r="U137" t="s">
        <v>142</v>
      </c>
      <c r="V137" t="s">
        <v>47</v>
      </c>
      <c r="W137" t="s">
        <v>149</v>
      </c>
    </row>
    <row r="138" spans="1:23" x14ac:dyDescent="0.3">
      <c r="A138" t="s">
        <v>290</v>
      </c>
      <c r="B138">
        <v>1203032235</v>
      </c>
      <c r="C138">
        <v>31</v>
      </c>
      <c r="D138">
        <v>19</v>
      </c>
      <c r="E138">
        <v>570</v>
      </c>
      <c r="F138" t="s">
        <v>49</v>
      </c>
      <c r="G138" s="1">
        <v>31808</v>
      </c>
      <c r="H138" t="s">
        <v>25</v>
      </c>
      <c r="I138" t="s">
        <v>111</v>
      </c>
      <c r="J138" t="s">
        <v>27</v>
      </c>
      <c r="K138" t="s">
        <v>28</v>
      </c>
      <c r="L138" s="1">
        <v>41134</v>
      </c>
      <c r="M138">
        <v>1358</v>
      </c>
      <c r="N138" s="1">
        <v>42492</v>
      </c>
      <c r="O138" t="s">
        <v>97</v>
      </c>
      <c r="P138" t="s">
        <v>52</v>
      </c>
      <c r="Q138" t="s">
        <v>42</v>
      </c>
      <c r="R138" t="s">
        <v>43</v>
      </c>
      <c r="S138" t="s">
        <v>152</v>
      </c>
      <c r="T138" t="s">
        <v>247</v>
      </c>
      <c r="U138" t="s">
        <v>35</v>
      </c>
      <c r="V138" t="s">
        <v>47</v>
      </c>
      <c r="W138" t="s">
        <v>79</v>
      </c>
    </row>
    <row r="139" spans="1:23" x14ac:dyDescent="0.3">
      <c r="A139" t="s">
        <v>291</v>
      </c>
      <c r="B139">
        <v>1107027351</v>
      </c>
      <c r="C139">
        <v>36</v>
      </c>
      <c r="D139">
        <v>53</v>
      </c>
      <c r="E139">
        <v>1590</v>
      </c>
      <c r="F139" t="s">
        <v>49</v>
      </c>
      <c r="G139" s="1">
        <v>29867</v>
      </c>
      <c r="H139" t="s">
        <v>25</v>
      </c>
      <c r="I139" t="s">
        <v>40</v>
      </c>
      <c r="J139" t="s">
        <v>27</v>
      </c>
      <c r="K139" t="s">
        <v>244</v>
      </c>
      <c r="L139" s="1">
        <v>41137</v>
      </c>
      <c r="M139">
        <v>1963</v>
      </c>
      <c r="N139" s="1"/>
      <c r="O139" t="s">
        <v>29</v>
      </c>
      <c r="P139" t="s">
        <v>30</v>
      </c>
      <c r="Q139" t="s">
        <v>42</v>
      </c>
      <c r="R139" t="s">
        <v>95</v>
      </c>
      <c r="S139" t="s">
        <v>91</v>
      </c>
      <c r="T139" t="s">
        <v>126</v>
      </c>
      <c r="U139" t="s">
        <v>46</v>
      </c>
      <c r="V139" t="s">
        <v>47</v>
      </c>
      <c r="W139" t="s">
        <v>149</v>
      </c>
    </row>
    <row r="140" spans="1:23" x14ac:dyDescent="0.3">
      <c r="A140" t="s">
        <v>292</v>
      </c>
      <c r="B140">
        <v>1408069503</v>
      </c>
      <c r="C140">
        <v>41</v>
      </c>
      <c r="D140">
        <v>26</v>
      </c>
      <c r="E140">
        <v>780</v>
      </c>
      <c r="F140" t="s">
        <v>49</v>
      </c>
      <c r="G140" s="1">
        <v>27831</v>
      </c>
      <c r="H140" t="s">
        <v>25</v>
      </c>
      <c r="I140" t="s">
        <v>40</v>
      </c>
      <c r="J140" t="s">
        <v>27</v>
      </c>
      <c r="K140" t="s">
        <v>244</v>
      </c>
      <c r="L140" s="1">
        <v>41153</v>
      </c>
      <c r="M140">
        <v>1947</v>
      </c>
      <c r="N140" s="1"/>
      <c r="O140" t="s">
        <v>29</v>
      </c>
      <c r="P140" t="s">
        <v>93</v>
      </c>
      <c r="Q140" t="s">
        <v>42</v>
      </c>
      <c r="R140" t="s">
        <v>53</v>
      </c>
      <c r="S140" t="s">
        <v>114</v>
      </c>
      <c r="T140" t="s">
        <v>74</v>
      </c>
      <c r="U140" t="s">
        <v>46</v>
      </c>
      <c r="V140" t="s">
        <v>56</v>
      </c>
      <c r="W140" t="s">
        <v>149</v>
      </c>
    </row>
    <row r="141" spans="1:23" x14ac:dyDescent="0.3">
      <c r="A141" t="s">
        <v>293</v>
      </c>
      <c r="B141">
        <v>1102024106</v>
      </c>
      <c r="C141">
        <v>29</v>
      </c>
      <c r="D141">
        <v>55</v>
      </c>
      <c r="E141">
        <v>1650</v>
      </c>
      <c r="F141" t="s">
        <v>294</v>
      </c>
      <c r="G141" s="1">
        <v>32384</v>
      </c>
      <c r="H141" t="s">
        <v>59</v>
      </c>
      <c r="I141" t="s">
        <v>66</v>
      </c>
      <c r="J141" t="s">
        <v>27</v>
      </c>
      <c r="K141" t="s">
        <v>41</v>
      </c>
      <c r="L141" s="1">
        <v>41153</v>
      </c>
      <c r="M141">
        <v>1947</v>
      </c>
      <c r="N141" s="1"/>
      <c r="O141" t="s">
        <v>29</v>
      </c>
      <c r="P141" t="s">
        <v>30</v>
      </c>
      <c r="Q141" t="s">
        <v>31</v>
      </c>
      <c r="R141" t="s">
        <v>32</v>
      </c>
      <c r="S141" t="s">
        <v>33</v>
      </c>
      <c r="T141" t="s">
        <v>186</v>
      </c>
      <c r="U141" t="s">
        <v>46</v>
      </c>
      <c r="V141" t="s">
        <v>68</v>
      </c>
      <c r="W141" t="s">
        <v>149</v>
      </c>
    </row>
    <row r="142" spans="1:23" x14ac:dyDescent="0.3">
      <c r="A142" t="s">
        <v>295</v>
      </c>
      <c r="B142">
        <v>1308060671</v>
      </c>
      <c r="C142">
        <v>48</v>
      </c>
      <c r="D142">
        <v>16</v>
      </c>
      <c r="E142">
        <v>480</v>
      </c>
      <c r="F142" t="s">
        <v>49</v>
      </c>
      <c r="G142" s="1">
        <v>25244</v>
      </c>
      <c r="H142" t="s">
        <v>59</v>
      </c>
      <c r="I142" t="s">
        <v>40</v>
      </c>
      <c r="J142" t="s">
        <v>27</v>
      </c>
      <c r="K142" t="s">
        <v>78</v>
      </c>
      <c r="L142" s="1">
        <v>41153</v>
      </c>
      <c r="M142">
        <v>1029</v>
      </c>
      <c r="N142" s="1">
        <v>42182</v>
      </c>
      <c r="O142" t="s">
        <v>85</v>
      </c>
      <c r="P142" t="s">
        <v>52</v>
      </c>
      <c r="Q142" t="s">
        <v>42</v>
      </c>
      <c r="R142" t="s">
        <v>43</v>
      </c>
      <c r="S142" t="s">
        <v>107</v>
      </c>
      <c r="T142" t="s">
        <v>74</v>
      </c>
      <c r="U142" t="s">
        <v>46</v>
      </c>
      <c r="V142" t="s">
        <v>56</v>
      </c>
      <c r="W142" t="s">
        <v>57</v>
      </c>
    </row>
    <row r="143" spans="1:23" x14ac:dyDescent="0.3">
      <c r="A143" t="s">
        <v>296</v>
      </c>
      <c r="B143">
        <v>1110029602</v>
      </c>
      <c r="C143">
        <v>65</v>
      </c>
      <c r="D143">
        <v>19.75</v>
      </c>
      <c r="E143">
        <v>592.5</v>
      </c>
      <c r="F143" t="s">
        <v>49</v>
      </c>
      <c r="G143" s="1">
        <v>19224</v>
      </c>
      <c r="H143" t="s">
        <v>59</v>
      </c>
      <c r="I143" t="s">
        <v>40</v>
      </c>
      <c r="J143" t="s">
        <v>27</v>
      </c>
      <c r="K143" t="s">
        <v>28</v>
      </c>
      <c r="L143" s="1">
        <v>41153</v>
      </c>
      <c r="M143">
        <v>1200</v>
      </c>
      <c r="N143" s="1">
        <v>42353</v>
      </c>
      <c r="O143" t="s">
        <v>192</v>
      </c>
      <c r="P143" t="s">
        <v>52</v>
      </c>
      <c r="Q143" t="s">
        <v>42</v>
      </c>
      <c r="R143" t="s">
        <v>43</v>
      </c>
      <c r="S143" t="s">
        <v>54</v>
      </c>
      <c r="T143" t="s">
        <v>98</v>
      </c>
      <c r="U143" t="s">
        <v>46</v>
      </c>
      <c r="V143" t="s">
        <v>155</v>
      </c>
      <c r="W143" t="s">
        <v>57</v>
      </c>
    </row>
    <row r="144" spans="1:23" x14ac:dyDescent="0.3">
      <c r="A144" t="s">
        <v>297</v>
      </c>
      <c r="B144">
        <v>1001175250</v>
      </c>
      <c r="C144">
        <v>54</v>
      </c>
      <c r="D144">
        <v>21</v>
      </c>
      <c r="E144">
        <v>630</v>
      </c>
      <c r="F144" t="s">
        <v>49</v>
      </c>
      <c r="G144" s="1">
        <v>23468</v>
      </c>
      <c r="H144" t="s">
        <v>25</v>
      </c>
      <c r="I144" t="s">
        <v>111</v>
      </c>
      <c r="J144" t="s">
        <v>27</v>
      </c>
      <c r="K144" t="s">
        <v>78</v>
      </c>
      <c r="L144" s="1">
        <v>41153</v>
      </c>
      <c r="M144">
        <v>952</v>
      </c>
      <c r="N144" s="1">
        <v>42105</v>
      </c>
      <c r="O144" t="s">
        <v>179</v>
      </c>
      <c r="P144" t="s">
        <v>52</v>
      </c>
      <c r="Q144" t="s">
        <v>102</v>
      </c>
      <c r="R144" t="s">
        <v>298</v>
      </c>
      <c r="S144" t="s">
        <v>163</v>
      </c>
      <c r="T144" t="s">
        <v>74</v>
      </c>
      <c r="U144" t="s">
        <v>46</v>
      </c>
      <c r="V144" t="s">
        <v>36</v>
      </c>
      <c r="W144" t="s">
        <v>57</v>
      </c>
    </row>
    <row r="145" spans="1:23" x14ac:dyDescent="0.3">
      <c r="A145" t="s">
        <v>299</v>
      </c>
      <c r="B145">
        <v>1203032498</v>
      </c>
      <c r="C145">
        <v>38</v>
      </c>
      <c r="D145">
        <v>57.12</v>
      </c>
      <c r="E145">
        <v>1713.6</v>
      </c>
      <c r="F145" t="s">
        <v>49</v>
      </c>
      <c r="G145" s="1">
        <v>28982</v>
      </c>
      <c r="H145" t="s">
        <v>59</v>
      </c>
      <c r="I145" t="s">
        <v>40</v>
      </c>
      <c r="J145" t="s">
        <v>27</v>
      </c>
      <c r="K145" t="s">
        <v>41</v>
      </c>
      <c r="L145" s="1">
        <v>41153</v>
      </c>
      <c r="M145">
        <v>1947</v>
      </c>
      <c r="N145" s="1"/>
      <c r="O145" t="s">
        <v>29</v>
      </c>
      <c r="P145" t="s">
        <v>30</v>
      </c>
      <c r="Q145" t="s">
        <v>132</v>
      </c>
      <c r="R145" t="s">
        <v>133</v>
      </c>
      <c r="S145" t="s">
        <v>134</v>
      </c>
      <c r="T145" t="s">
        <v>98</v>
      </c>
      <c r="U145" t="s">
        <v>142</v>
      </c>
      <c r="V145" t="s">
        <v>47</v>
      </c>
      <c r="W145" t="s">
        <v>149</v>
      </c>
    </row>
    <row r="146" spans="1:23" x14ac:dyDescent="0.3">
      <c r="A146" t="s">
        <v>300</v>
      </c>
      <c r="B146">
        <v>1006020020</v>
      </c>
      <c r="C146">
        <v>37</v>
      </c>
      <c r="D146">
        <v>24</v>
      </c>
      <c r="E146">
        <v>720</v>
      </c>
      <c r="F146" t="s">
        <v>49</v>
      </c>
      <c r="G146" s="1">
        <v>29661</v>
      </c>
      <c r="H146" t="s">
        <v>59</v>
      </c>
      <c r="I146" t="s">
        <v>66</v>
      </c>
      <c r="J146" t="s">
        <v>27</v>
      </c>
      <c r="K146" t="s">
        <v>28</v>
      </c>
      <c r="L146" s="1">
        <v>41153</v>
      </c>
      <c r="M146">
        <v>1947</v>
      </c>
      <c r="N146" s="1"/>
      <c r="O146" t="s">
        <v>29</v>
      </c>
      <c r="P146" t="s">
        <v>30</v>
      </c>
      <c r="Q146" t="s">
        <v>42</v>
      </c>
      <c r="R146" t="s">
        <v>43</v>
      </c>
      <c r="S146" t="s">
        <v>62</v>
      </c>
      <c r="T146" t="s">
        <v>141</v>
      </c>
      <c r="U146" t="s">
        <v>46</v>
      </c>
      <c r="V146" t="s">
        <v>47</v>
      </c>
      <c r="W146" t="s">
        <v>149</v>
      </c>
    </row>
    <row r="147" spans="1:23" x14ac:dyDescent="0.3">
      <c r="A147" t="s">
        <v>301</v>
      </c>
      <c r="B147">
        <v>1304055947</v>
      </c>
      <c r="C147">
        <v>41</v>
      </c>
      <c r="D147">
        <v>23</v>
      </c>
      <c r="E147">
        <v>690</v>
      </c>
      <c r="F147" t="s">
        <v>49</v>
      </c>
      <c r="G147" s="1">
        <v>28267</v>
      </c>
      <c r="H147" t="s">
        <v>59</v>
      </c>
      <c r="I147" t="s">
        <v>40</v>
      </c>
      <c r="J147" t="s">
        <v>27</v>
      </c>
      <c r="K147" t="s">
        <v>28</v>
      </c>
      <c r="L147" s="1">
        <v>41153</v>
      </c>
      <c r="M147">
        <v>1947</v>
      </c>
      <c r="N147" s="1"/>
      <c r="O147" t="s">
        <v>29</v>
      </c>
      <c r="P147" t="s">
        <v>30</v>
      </c>
      <c r="Q147" t="s">
        <v>42</v>
      </c>
      <c r="R147" t="s">
        <v>43</v>
      </c>
      <c r="S147" t="s">
        <v>145</v>
      </c>
      <c r="T147" t="s">
        <v>171</v>
      </c>
      <c r="U147" t="s">
        <v>124</v>
      </c>
      <c r="V147" t="s">
        <v>56</v>
      </c>
      <c r="W147" t="s">
        <v>149</v>
      </c>
    </row>
    <row r="148" spans="1:23" x14ac:dyDescent="0.3">
      <c r="A148" t="s">
        <v>302</v>
      </c>
      <c r="B148">
        <v>1304055987</v>
      </c>
      <c r="C148">
        <v>31</v>
      </c>
      <c r="D148">
        <v>17</v>
      </c>
      <c r="E148">
        <v>510</v>
      </c>
      <c r="F148" t="s">
        <v>49</v>
      </c>
      <c r="G148" s="1">
        <v>31667</v>
      </c>
      <c r="H148" t="s">
        <v>25</v>
      </c>
      <c r="I148" t="s">
        <v>66</v>
      </c>
      <c r="J148" t="s">
        <v>27</v>
      </c>
      <c r="K148" t="s">
        <v>28</v>
      </c>
      <c r="L148" s="1">
        <v>41159</v>
      </c>
      <c r="M148">
        <v>1941</v>
      </c>
      <c r="N148" s="1"/>
      <c r="O148" t="s">
        <v>29</v>
      </c>
      <c r="P148" t="s">
        <v>30</v>
      </c>
      <c r="Q148" t="s">
        <v>42</v>
      </c>
      <c r="R148" t="s">
        <v>43</v>
      </c>
      <c r="S148" t="s">
        <v>44</v>
      </c>
      <c r="T148" t="s">
        <v>168</v>
      </c>
      <c r="U148" t="s">
        <v>46</v>
      </c>
      <c r="V148" t="s">
        <v>47</v>
      </c>
      <c r="W148" t="s">
        <v>149</v>
      </c>
    </row>
    <row r="149" spans="1:23" x14ac:dyDescent="0.3">
      <c r="A149" t="s">
        <v>303</v>
      </c>
      <c r="B149">
        <v>1011022926</v>
      </c>
      <c r="C149">
        <v>47</v>
      </c>
      <c r="D149">
        <v>16</v>
      </c>
      <c r="E149">
        <v>480</v>
      </c>
      <c r="F149" t="s">
        <v>49</v>
      </c>
      <c r="G149" s="1">
        <v>25833</v>
      </c>
      <c r="H149" t="s">
        <v>59</v>
      </c>
      <c r="I149" t="s">
        <v>111</v>
      </c>
      <c r="J149" t="s">
        <v>27</v>
      </c>
      <c r="K149" t="s">
        <v>28</v>
      </c>
      <c r="L149" s="1">
        <v>41176</v>
      </c>
      <c r="M149">
        <v>267</v>
      </c>
      <c r="N149" s="1">
        <v>41443</v>
      </c>
      <c r="O149" t="s">
        <v>137</v>
      </c>
      <c r="P149" t="s">
        <v>52</v>
      </c>
      <c r="Q149" t="s">
        <v>42</v>
      </c>
      <c r="R149" t="s">
        <v>43</v>
      </c>
      <c r="S149" t="s">
        <v>152</v>
      </c>
      <c r="T149" t="s">
        <v>34</v>
      </c>
      <c r="U149" t="s">
        <v>46</v>
      </c>
      <c r="V149" t="s">
        <v>56</v>
      </c>
      <c r="W149" t="s">
        <v>88</v>
      </c>
    </row>
    <row r="150" spans="1:23" x14ac:dyDescent="0.3">
      <c r="A150" t="s">
        <v>304</v>
      </c>
      <c r="B150">
        <v>1201031032</v>
      </c>
      <c r="C150">
        <v>45</v>
      </c>
      <c r="D150">
        <v>15</v>
      </c>
      <c r="E150">
        <v>450</v>
      </c>
      <c r="F150" t="s">
        <v>49</v>
      </c>
      <c r="G150" s="1">
        <v>26553</v>
      </c>
      <c r="H150" t="s">
        <v>25</v>
      </c>
      <c r="I150" t="s">
        <v>50</v>
      </c>
      <c r="J150" t="s">
        <v>27</v>
      </c>
      <c r="K150" t="s">
        <v>28</v>
      </c>
      <c r="L150" s="1">
        <v>41176</v>
      </c>
      <c r="M150">
        <v>2</v>
      </c>
      <c r="N150" s="1">
        <v>41178</v>
      </c>
      <c r="O150" t="s">
        <v>179</v>
      </c>
      <c r="P150" t="s">
        <v>52</v>
      </c>
      <c r="Q150" t="s">
        <v>42</v>
      </c>
      <c r="R150" t="s">
        <v>43</v>
      </c>
      <c r="S150" t="s">
        <v>145</v>
      </c>
      <c r="T150" t="s">
        <v>305</v>
      </c>
      <c r="U150" t="s">
        <v>166</v>
      </c>
      <c r="V150" t="s">
        <v>56</v>
      </c>
      <c r="W150" t="s">
        <v>143</v>
      </c>
    </row>
    <row r="151" spans="1:23" x14ac:dyDescent="0.3">
      <c r="A151" t="s">
        <v>306</v>
      </c>
      <c r="B151">
        <v>1212051962</v>
      </c>
      <c r="C151">
        <v>40</v>
      </c>
      <c r="D151">
        <v>18</v>
      </c>
      <c r="E151">
        <v>540</v>
      </c>
      <c r="F151" t="s">
        <v>49</v>
      </c>
      <c r="G151" s="1">
        <v>28321</v>
      </c>
      <c r="H151" t="s">
        <v>25</v>
      </c>
      <c r="I151" t="s">
        <v>111</v>
      </c>
      <c r="J151" t="s">
        <v>27</v>
      </c>
      <c r="K151" t="s">
        <v>28</v>
      </c>
      <c r="L151" s="1">
        <v>41176</v>
      </c>
      <c r="M151">
        <v>253</v>
      </c>
      <c r="N151" s="1">
        <v>41429</v>
      </c>
      <c r="O151" t="s">
        <v>61</v>
      </c>
      <c r="P151" t="s">
        <v>52</v>
      </c>
      <c r="Q151" t="s">
        <v>42</v>
      </c>
      <c r="R151" t="s">
        <v>43</v>
      </c>
      <c r="S151" t="s">
        <v>86</v>
      </c>
      <c r="T151" t="s">
        <v>307</v>
      </c>
      <c r="U151" t="s">
        <v>46</v>
      </c>
      <c r="V151" t="s">
        <v>56</v>
      </c>
      <c r="W151" t="s">
        <v>88</v>
      </c>
    </row>
    <row r="152" spans="1:23" x14ac:dyDescent="0.3">
      <c r="A152" t="s">
        <v>308</v>
      </c>
      <c r="B152">
        <v>1204033041</v>
      </c>
      <c r="C152">
        <v>35</v>
      </c>
      <c r="D152">
        <v>22</v>
      </c>
      <c r="E152">
        <v>660</v>
      </c>
      <c r="F152" t="s">
        <v>49</v>
      </c>
      <c r="G152" s="1">
        <v>30403</v>
      </c>
      <c r="H152" t="s">
        <v>25</v>
      </c>
      <c r="I152" t="s">
        <v>66</v>
      </c>
      <c r="J152" t="s">
        <v>27</v>
      </c>
      <c r="K152" t="s">
        <v>28</v>
      </c>
      <c r="L152" s="1">
        <v>41278</v>
      </c>
      <c r="M152">
        <v>1237</v>
      </c>
      <c r="N152" s="1">
        <v>42515</v>
      </c>
      <c r="O152" t="s">
        <v>139</v>
      </c>
      <c r="P152" t="s">
        <v>52</v>
      </c>
      <c r="Q152" t="s">
        <v>42</v>
      </c>
      <c r="R152" t="s">
        <v>43</v>
      </c>
      <c r="S152" t="s">
        <v>145</v>
      </c>
      <c r="T152" t="s">
        <v>123</v>
      </c>
      <c r="U152" t="s">
        <v>46</v>
      </c>
      <c r="V152" t="s">
        <v>47</v>
      </c>
      <c r="W152" t="s">
        <v>57</v>
      </c>
    </row>
    <row r="153" spans="1:23" x14ac:dyDescent="0.3">
      <c r="A153" t="s">
        <v>309</v>
      </c>
      <c r="B153">
        <v>1403066020</v>
      </c>
      <c r="C153">
        <v>51</v>
      </c>
      <c r="D153">
        <v>15</v>
      </c>
      <c r="E153">
        <v>450</v>
      </c>
      <c r="F153" t="s">
        <v>49</v>
      </c>
      <c r="G153" s="1">
        <v>24537</v>
      </c>
      <c r="H153" t="s">
        <v>59</v>
      </c>
      <c r="I153" t="s">
        <v>26</v>
      </c>
      <c r="J153" t="s">
        <v>27</v>
      </c>
      <c r="K153" t="s">
        <v>60</v>
      </c>
      <c r="L153" s="1">
        <v>41278</v>
      </c>
      <c r="M153">
        <v>1822</v>
      </c>
      <c r="N153" s="1"/>
      <c r="O153" t="s">
        <v>29</v>
      </c>
      <c r="P153" t="s">
        <v>30</v>
      </c>
      <c r="Q153" t="s">
        <v>42</v>
      </c>
      <c r="R153" t="s">
        <v>43</v>
      </c>
      <c r="S153" t="s">
        <v>62</v>
      </c>
      <c r="T153" t="s">
        <v>74</v>
      </c>
      <c r="U153" t="s">
        <v>35</v>
      </c>
      <c r="V153" t="s">
        <v>36</v>
      </c>
      <c r="W153" t="s">
        <v>149</v>
      </c>
    </row>
    <row r="154" spans="1:23" x14ac:dyDescent="0.3">
      <c r="A154" t="s">
        <v>310</v>
      </c>
      <c r="B154">
        <v>1102024121</v>
      </c>
      <c r="C154">
        <v>33</v>
      </c>
      <c r="D154">
        <v>15</v>
      </c>
      <c r="E154">
        <v>450</v>
      </c>
      <c r="F154" t="s">
        <v>49</v>
      </c>
      <c r="G154" s="1">
        <v>30870</v>
      </c>
      <c r="H154" t="s">
        <v>59</v>
      </c>
      <c r="I154" t="s">
        <v>111</v>
      </c>
      <c r="J154" t="s">
        <v>27</v>
      </c>
      <c r="K154" t="s">
        <v>28</v>
      </c>
      <c r="L154" s="1">
        <v>41278</v>
      </c>
      <c r="M154">
        <v>1822</v>
      </c>
      <c r="N154" s="1"/>
      <c r="O154" t="s">
        <v>29</v>
      </c>
      <c r="P154" t="s">
        <v>30</v>
      </c>
      <c r="Q154" t="s">
        <v>42</v>
      </c>
      <c r="R154" t="s">
        <v>43</v>
      </c>
      <c r="S154" t="s">
        <v>67</v>
      </c>
      <c r="T154" t="s">
        <v>171</v>
      </c>
      <c r="U154" t="s">
        <v>46</v>
      </c>
      <c r="V154" t="s">
        <v>47</v>
      </c>
      <c r="W154" t="s">
        <v>149</v>
      </c>
    </row>
    <row r="155" spans="1:23" x14ac:dyDescent="0.3">
      <c r="A155" t="s">
        <v>311</v>
      </c>
      <c r="B155">
        <v>1106026933</v>
      </c>
      <c r="C155">
        <v>45</v>
      </c>
      <c r="D155">
        <v>62</v>
      </c>
      <c r="E155">
        <v>1860</v>
      </c>
      <c r="F155" t="s">
        <v>49</v>
      </c>
      <c r="G155" s="1">
        <v>26788</v>
      </c>
      <c r="H155" t="s">
        <v>25</v>
      </c>
      <c r="I155" t="s">
        <v>40</v>
      </c>
      <c r="J155" t="s">
        <v>27</v>
      </c>
      <c r="K155" t="s">
        <v>28</v>
      </c>
      <c r="L155" s="1">
        <v>41294</v>
      </c>
      <c r="M155">
        <v>1806</v>
      </c>
      <c r="N155" s="1"/>
      <c r="O155" t="s">
        <v>29</v>
      </c>
      <c r="P155" t="s">
        <v>30</v>
      </c>
      <c r="Q155" t="s">
        <v>102</v>
      </c>
      <c r="R155" t="s">
        <v>298</v>
      </c>
      <c r="S155" t="s">
        <v>163</v>
      </c>
      <c r="T155" t="s">
        <v>120</v>
      </c>
      <c r="U155" t="s">
        <v>46</v>
      </c>
      <c r="V155" t="s">
        <v>56</v>
      </c>
      <c r="W155" t="s">
        <v>149</v>
      </c>
    </row>
    <row r="156" spans="1:23" x14ac:dyDescent="0.3">
      <c r="A156" t="s">
        <v>312</v>
      </c>
      <c r="B156">
        <v>1102024057</v>
      </c>
      <c r="C156">
        <v>34</v>
      </c>
      <c r="D156">
        <v>45.42</v>
      </c>
      <c r="E156">
        <v>1362.6000000000001</v>
      </c>
      <c r="F156" t="s">
        <v>49</v>
      </c>
      <c r="G156" s="1">
        <v>30481</v>
      </c>
      <c r="H156" t="s">
        <v>25</v>
      </c>
      <c r="I156" t="s">
        <v>40</v>
      </c>
      <c r="J156" t="s">
        <v>77</v>
      </c>
      <c r="K156" t="s">
        <v>41</v>
      </c>
      <c r="L156" s="1">
        <v>41323</v>
      </c>
      <c r="M156">
        <v>421</v>
      </c>
      <c r="N156" s="1">
        <v>41744</v>
      </c>
      <c r="O156" t="s">
        <v>194</v>
      </c>
      <c r="P156" t="s">
        <v>52</v>
      </c>
      <c r="Q156" t="s">
        <v>132</v>
      </c>
      <c r="R156" t="s">
        <v>133</v>
      </c>
      <c r="S156" t="s">
        <v>134</v>
      </c>
      <c r="T156" t="s">
        <v>74</v>
      </c>
      <c r="U156" t="s">
        <v>46</v>
      </c>
      <c r="V156" t="s">
        <v>47</v>
      </c>
      <c r="W156" t="s">
        <v>88</v>
      </c>
    </row>
    <row r="157" spans="1:23" x14ac:dyDescent="0.3">
      <c r="A157" t="s">
        <v>313</v>
      </c>
      <c r="B157">
        <v>1409070255</v>
      </c>
      <c r="C157">
        <v>51</v>
      </c>
      <c r="D157">
        <v>24</v>
      </c>
      <c r="E157">
        <v>720</v>
      </c>
      <c r="F157" t="s">
        <v>49</v>
      </c>
      <c r="G157" s="1">
        <v>24598</v>
      </c>
      <c r="H157" t="s">
        <v>59</v>
      </c>
      <c r="I157" t="s">
        <v>111</v>
      </c>
      <c r="J157" t="s">
        <v>27</v>
      </c>
      <c r="K157" t="s">
        <v>41</v>
      </c>
      <c r="L157" s="1">
        <v>41323</v>
      </c>
      <c r="M157">
        <v>1777</v>
      </c>
      <c r="N157" s="1"/>
      <c r="O157" t="s">
        <v>29</v>
      </c>
      <c r="P157" t="s">
        <v>30</v>
      </c>
      <c r="Q157" t="s">
        <v>42</v>
      </c>
      <c r="R157" t="s">
        <v>43</v>
      </c>
      <c r="S157" t="s">
        <v>62</v>
      </c>
      <c r="T157" t="s">
        <v>34</v>
      </c>
      <c r="U157" t="s">
        <v>46</v>
      </c>
      <c r="V157" t="s">
        <v>36</v>
      </c>
      <c r="W157" t="s">
        <v>149</v>
      </c>
    </row>
    <row r="158" spans="1:23" x14ac:dyDescent="0.3">
      <c r="A158" t="s">
        <v>314</v>
      </c>
      <c r="B158">
        <v>1405067138</v>
      </c>
      <c r="C158">
        <v>45</v>
      </c>
      <c r="D158">
        <v>21</v>
      </c>
      <c r="E158">
        <v>630</v>
      </c>
      <c r="F158" t="s">
        <v>49</v>
      </c>
      <c r="G158" s="1">
        <v>26749</v>
      </c>
      <c r="H158" t="s">
        <v>59</v>
      </c>
      <c r="I158" t="s">
        <v>111</v>
      </c>
      <c r="J158" t="s">
        <v>27</v>
      </c>
      <c r="K158" t="s">
        <v>28</v>
      </c>
      <c r="L158" s="1">
        <v>41407</v>
      </c>
      <c r="M158">
        <v>777</v>
      </c>
      <c r="N158" s="1">
        <v>42184</v>
      </c>
      <c r="O158" t="s">
        <v>137</v>
      </c>
      <c r="P158" t="s">
        <v>52</v>
      </c>
      <c r="Q158" t="s">
        <v>42</v>
      </c>
      <c r="R158" t="s">
        <v>43</v>
      </c>
      <c r="S158" t="s">
        <v>44</v>
      </c>
      <c r="T158" t="s">
        <v>171</v>
      </c>
      <c r="U158" t="s">
        <v>35</v>
      </c>
      <c r="V158" t="s">
        <v>56</v>
      </c>
      <c r="W158" t="s">
        <v>135</v>
      </c>
    </row>
    <row r="159" spans="1:23" x14ac:dyDescent="0.3">
      <c r="A159" t="s">
        <v>315</v>
      </c>
      <c r="B159">
        <v>1301052436</v>
      </c>
      <c r="C159">
        <v>43</v>
      </c>
      <c r="D159">
        <v>29</v>
      </c>
      <c r="E159">
        <v>870</v>
      </c>
      <c r="F159" t="s">
        <v>49</v>
      </c>
      <c r="G159" s="1">
        <v>27041</v>
      </c>
      <c r="H159" t="s">
        <v>25</v>
      </c>
      <c r="I159" t="s">
        <v>26</v>
      </c>
      <c r="J159" t="s">
        <v>27</v>
      </c>
      <c r="K159" t="s">
        <v>41</v>
      </c>
      <c r="L159" s="1">
        <v>41407</v>
      </c>
      <c r="M159">
        <v>1693</v>
      </c>
      <c r="N159" s="1"/>
      <c r="O159" t="s">
        <v>29</v>
      </c>
      <c r="P159" t="s">
        <v>30</v>
      </c>
      <c r="Q159" t="s">
        <v>42</v>
      </c>
      <c r="R159" t="s">
        <v>53</v>
      </c>
      <c r="S159" t="s">
        <v>86</v>
      </c>
      <c r="T159" t="s">
        <v>316</v>
      </c>
      <c r="U159" t="s">
        <v>46</v>
      </c>
      <c r="V159" t="s">
        <v>56</v>
      </c>
      <c r="W159" t="s">
        <v>149</v>
      </c>
    </row>
    <row r="160" spans="1:23" x14ac:dyDescent="0.3">
      <c r="A160" t="s">
        <v>317</v>
      </c>
      <c r="B160">
        <v>1001103149</v>
      </c>
      <c r="C160">
        <v>48</v>
      </c>
      <c r="D160">
        <v>25</v>
      </c>
      <c r="E160">
        <v>750</v>
      </c>
      <c r="F160" t="s">
        <v>49</v>
      </c>
      <c r="G160" s="1">
        <v>25682</v>
      </c>
      <c r="H160" t="s">
        <v>59</v>
      </c>
      <c r="I160" t="s">
        <v>40</v>
      </c>
      <c r="J160" t="s">
        <v>27</v>
      </c>
      <c r="K160" t="s">
        <v>41</v>
      </c>
      <c r="L160" s="1">
        <v>41407</v>
      </c>
      <c r="M160">
        <v>1693</v>
      </c>
      <c r="N160" s="1"/>
      <c r="O160" t="s">
        <v>29</v>
      </c>
      <c r="P160" t="s">
        <v>30</v>
      </c>
      <c r="Q160" t="s">
        <v>42</v>
      </c>
      <c r="R160" t="s">
        <v>53</v>
      </c>
      <c r="S160" t="s">
        <v>152</v>
      </c>
      <c r="T160" t="s">
        <v>34</v>
      </c>
      <c r="U160" t="s">
        <v>124</v>
      </c>
      <c r="V160" t="s">
        <v>56</v>
      </c>
      <c r="W160" t="s">
        <v>149</v>
      </c>
    </row>
    <row r="161" spans="1:23" x14ac:dyDescent="0.3">
      <c r="A161" t="s">
        <v>318</v>
      </c>
      <c r="B161">
        <v>1209048696</v>
      </c>
      <c r="C161">
        <v>39</v>
      </c>
      <c r="D161">
        <v>22</v>
      </c>
      <c r="E161">
        <v>660</v>
      </c>
      <c r="F161" t="s">
        <v>49</v>
      </c>
      <c r="G161" s="1">
        <v>28533</v>
      </c>
      <c r="H161" t="s">
        <v>59</v>
      </c>
      <c r="I161" t="s">
        <v>66</v>
      </c>
      <c r="J161" t="s">
        <v>27</v>
      </c>
      <c r="K161" t="s">
        <v>41</v>
      </c>
      <c r="L161" s="1">
        <v>41456</v>
      </c>
      <c r="M161">
        <v>1644</v>
      </c>
      <c r="N161" s="1"/>
      <c r="O161" t="s">
        <v>29</v>
      </c>
      <c r="P161" t="s">
        <v>30</v>
      </c>
      <c r="Q161" t="s">
        <v>42</v>
      </c>
      <c r="R161" t="s">
        <v>43</v>
      </c>
      <c r="S161" t="s">
        <v>62</v>
      </c>
      <c r="T161" t="s">
        <v>55</v>
      </c>
      <c r="U161" t="s">
        <v>112</v>
      </c>
      <c r="V161" t="s">
        <v>47</v>
      </c>
      <c r="W161" t="s">
        <v>149</v>
      </c>
    </row>
    <row r="162" spans="1:23" x14ac:dyDescent="0.3">
      <c r="A162" t="s">
        <v>319</v>
      </c>
      <c r="B162">
        <v>909015167</v>
      </c>
      <c r="C162">
        <v>31</v>
      </c>
      <c r="D162">
        <v>24</v>
      </c>
      <c r="E162">
        <v>720</v>
      </c>
      <c r="F162" t="s">
        <v>49</v>
      </c>
      <c r="G162" s="1">
        <v>31959</v>
      </c>
      <c r="H162" t="s">
        <v>59</v>
      </c>
      <c r="I162" t="s">
        <v>66</v>
      </c>
      <c r="J162" t="s">
        <v>27</v>
      </c>
      <c r="K162" t="s">
        <v>41</v>
      </c>
      <c r="L162" s="1">
        <v>41456</v>
      </c>
      <c r="M162">
        <v>1644</v>
      </c>
      <c r="N162" s="1"/>
      <c r="O162" t="s">
        <v>29</v>
      </c>
      <c r="P162" t="s">
        <v>30</v>
      </c>
      <c r="Q162" t="s">
        <v>42</v>
      </c>
      <c r="R162" t="s">
        <v>43</v>
      </c>
      <c r="S162" t="s">
        <v>152</v>
      </c>
      <c r="T162" t="s">
        <v>98</v>
      </c>
      <c r="U162" t="s">
        <v>46</v>
      </c>
      <c r="V162" t="s">
        <v>47</v>
      </c>
      <c r="W162" t="s">
        <v>149</v>
      </c>
    </row>
    <row r="163" spans="1:23" x14ac:dyDescent="0.3">
      <c r="A163" t="s">
        <v>320</v>
      </c>
      <c r="B163">
        <v>1405067188</v>
      </c>
      <c r="C163">
        <v>59</v>
      </c>
      <c r="D163">
        <v>29</v>
      </c>
      <c r="E163">
        <v>870</v>
      </c>
      <c r="F163" t="s">
        <v>49</v>
      </c>
      <c r="G163" s="1">
        <v>21377</v>
      </c>
      <c r="H163" t="s">
        <v>25</v>
      </c>
      <c r="I163" t="s">
        <v>40</v>
      </c>
      <c r="J163" t="s">
        <v>27</v>
      </c>
      <c r="K163" t="s">
        <v>28</v>
      </c>
      <c r="L163" s="1">
        <v>41456</v>
      </c>
      <c r="M163">
        <v>965</v>
      </c>
      <c r="N163" s="1">
        <v>42421</v>
      </c>
      <c r="O163" t="s">
        <v>192</v>
      </c>
      <c r="P163" t="s">
        <v>52</v>
      </c>
      <c r="Q163" t="s">
        <v>42</v>
      </c>
      <c r="R163" t="s">
        <v>53</v>
      </c>
      <c r="S163" t="s">
        <v>62</v>
      </c>
      <c r="T163" t="s">
        <v>120</v>
      </c>
      <c r="U163" t="s">
        <v>35</v>
      </c>
      <c r="V163" t="s">
        <v>36</v>
      </c>
      <c r="W163" t="s">
        <v>57</v>
      </c>
    </row>
    <row r="164" spans="1:23" x14ac:dyDescent="0.3">
      <c r="A164" t="s">
        <v>321</v>
      </c>
      <c r="B164">
        <v>1010022030</v>
      </c>
      <c r="C164">
        <v>38</v>
      </c>
      <c r="D164">
        <v>22</v>
      </c>
      <c r="E164">
        <v>660</v>
      </c>
      <c r="F164" t="s">
        <v>49</v>
      </c>
      <c r="G164" s="1">
        <v>29061</v>
      </c>
      <c r="H164" t="s">
        <v>59</v>
      </c>
      <c r="I164" t="s">
        <v>111</v>
      </c>
      <c r="J164" t="s">
        <v>27</v>
      </c>
      <c r="K164" t="s">
        <v>60</v>
      </c>
      <c r="L164" s="1">
        <v>41456</v>
      </c>
      <c r="M164">
        <v>273</v>
      </c>
      <c r="N164" s="1">
        <v>41729</v>
      </c>
      <c r="O164" t="s">
        <v>61</v>
      </c>
      <c r="P164" t="s">
        <v>52</v>
      </c>
      <c r="Q164" t="s">
        <v>42</v>
      </c>
      <c r="R164" t="s">
        <v>53</v>
      </c>
      <c r="S164" t="s">
        <v>44</v>
      </c>
      <c r="T164" t="s">
        <v>181</v>
      </c>
      <c r="U164" t="s">
        <v>46</v>
      </c>
      <c r="V164" t="s">
        <v>47</v>
      </c>
      <c r="W164" t="s">
        <v>88</v>
      </c>
    </row>
    <row r="165" spans="1:23" x14ac:dyDescent="0.3">
      <c r="A165" t="s">
        <v>322</v>
      </c>
      <c r="B165">
        <v>1203032357</v>
      </c>
      <c r="C165">
        <v>33</v>
      </c>
      <c r="D165">
        <v>19</v>
      </c>
      <c r="E165">
        <v>570</v>
      </c>
      <c r="F165" t="s">
        <v>49</v>
      </c>
      <c r="G165" s="1">
        <v>30870</v>
      </c>
      <c r="H165" t="s">
        <v>59</v>
      </c>
      <c r="I165" t="s">
        <v>40</v>
      </c>
      <c r="J165" t="s">
        <v>27</v>
      </c>
      <c r="K165" t="s">
        <v>28</v>
      </c>
      <c r="L165" s="1">
        <v>41493</v>
      </c>
      <c r="M165">
        <v>1607</v>
      </c>
      <c r="N165" s="1"/>
      <c r="O165" t="s">
        <v>29</v>
      </c>
      <c r="P165" t="s">
        <v>30</v>
      </c>
      <c r="Q165" t="s">
        <v>42</v>
      </c>
      <c r="R165" t="s">
        <v>43</v>
      </c>
      <c r="S165" t="s">
        <v>44</v>
      </c>
      <c r="T165" t="s">
        <v>105</v>
      </c>
      <c r="U165" t="s">
        <v>46</v>
      </c>
      <c r="V165" t="s">
        <v>47</v>
      </c>
      <c r="W165" t="s">
        <v>79</v>
      </c>
    </row>
    <row r="166" spans="1:23" x14ac:dyDescent="0.3">
      <c r="A166" t="s">
        <v>323</v>
      </c>
      <c r="B166">
        <v>1111030684</v>
      </c>
      <c r="C166">
        <v>29</v>
      </c>
      <c r="D166">
        <v>55</v>
      </c>
      <c r="E166">
        <v>1650</v>
      </c>
      <c r="F166" t="s">
        <v>324</v>
      </c>
      <c r="G166" s="1">
        <v>32598</v>
      </c>
      <c r="H166" t="s">
        <v>59</v>
      </c>
      <c r="I166" t="s">
        <v>40</v>
      </c>
      <c r="J166" t="s">
        <v>27</v>
      </c>
      <c r="K166" t="s">
        <v>78</v>
      </c>
      <c r="L166" s="1">
        <v>41493</v>
      </c>
      <c r="M166">
        <v>1607</v>
      </c>
      <c r="N166" s="1"/>
      <c r="O166" t="s">
        <v>29</v>
      </c>
      <c r="P166" t="s">
        <v>30</v>
      </c>
      <c r="Q166" t="s">
        <v>31</v>
      </c>
      <c r="R166" t="s">
        <v>32</v>
      </c>
      <c r="S166" t="s">
        <v>33</v>
      </c>
      <c r="T166" t="s">
        <v>55</v>
      </c>
      <c r="U166" t="s">
        <v>46</v>
      </c>
      <c r="V166" t="s">
        <v>68</v>
      </c>
      <c r="W166" t="s">
        <v>79</v>
      </c>
    </row>
    <row r="167" spans="1:23" x14ac:dyDescent="0.3">
      <c r="A167" t="s">
        <v>325</v>
      </c>
      <c r="B167">
        <v>1011022887</v>
      </c>
      <c r="C167">
        <v>33</v>
      </c>
      <c r="D167">
        <v>17</v>
      </c>
      <c r="E167">
        <v>510</v>
      </c>
      <c r="F167" t="s">
        <v>49</v>
      </c>
      <c r="G167" s="1">
        <v>31075</v>
      </c>
      <c r="H167" t="s">
        <v>25</v>
      </c>
      <c r="I167" t="s">
        <v>50</v>
      </c>
      <c r="J167" t="s">
        <v>27</v>
      </c>
      <c r="K167" t="s">
        <v>28</v>
      </c>
      <c r="L167" s="1">
        <v>41493</v>
      </c>
      <c r="M167">
        <v>1607</v>
      </c>
      <c r="N167" s="1"/>
      <c r="O167" t="s">
        <v>29</v>
      </c>
      <c r="P167" t="s">
        <v>30</v>
      </c>
      <c r="Q167" t="s">
        <v>42</v>
      </c>
      <c r="R167" t="s">
        <v>43</v>
      </c>
      <c r="S167" t="s">
        <v>62</v>
      </c>
      <c r="T167" t="s">
        <v>123</v>
      </c>
      <c r="U167" t="s">
        <v>124</v>
      </c>
      <c r="V167" t="s">
        <v>47</v>
      </c>
      <c r="W167" t="s">
        <v>79</v>
      </c>
    </row>
    <row r="168" spans="1:23" x14ac:dyDescent="0.3">
      <c r="A168" t="s">
        <v>326</v>
      </c>
      <c r="B168">
        <v>1104025414</v>
      </c>
      <c r="C168">
        <v>38</v>
      </c>
      <c r="D168">
        <v>18</v>
      </c>
      <c r="E168">
        <v>540</v>
      </c>
      <c r="F168" t="s">
        <v>49</v>
      </c>
      <c r="G168" s="1">
        <v>29329</v>
      </c>
      <c r="H168" t="s">
        <v>25</v>
      </c>
      <c r="I168" t="s">
        <v>40</v>
      </c>
      <c r="J168" t="s">
        <v>27</v>
      </c>
      <c r="K168" t="s">
        <v>60</v>
      </c>
      <c r="L168" s="1">
        <v>41493</v>
      </c>
      <c r="M168">
        <v>1607</v>
      </c>
      <c r="N168" s="1"/>
      <c r="O168" t="s">
        <v>29</v>
      </c>
      <c r="P168" t="s">
        <v>30</v>
      </c>
      <c r="Q168" t="s">
        <v>42</v>
      </c>
      <c r="R168" t="s">
        <v>43</v>
      </c>
      <c r="S168" t="s">
        <v>152</v>
      </c>
      <c r="T168" t="s">
        <v>120</v>
      </c>
      <c r="U168" t="s">
        <v>46</v>
      </c>
      <c r="V168" t="s">
        <v>47</v>
      </c>
      <c r="W168" t="s">
        <v>79</v>
      </c>
    </row>
    <row r="169" spans="1:23" x14ac:dyDescent="0.3">
      <c r="A169" t="s">
        <v>327</v>
      </c>
      <c r="B169">
        <v>1110029777</v>
      </c>
      <c r="C169">
        <v>39</v>
      </c>
      <c r="D169">
        <v>17</v>
      </c>
      <c r="E169">
        <v>510</v>
      </c>
      <c r="F169" t="s">
        <v>49</v>
      </c>
      <c r="G169" s="1">
        <v>29010</v>
      </c>
      <c r="H169" t="s">
        <v>25</v>
      </c>
      <c r="I169" t="s">
        <v>40</v>
      </c>
      <c r="J169" t="s">
        <v>27</v>
      </c>
      <c r="K169" t="s">
        <v>60</v>
      </c>
      <c r="L169" s="1">
        <v>41493</v>
      </c>
      <c r="M169">
        <v>1607</v>
      </c>
      <c r="N169" s="1"/>
      <c r="O169" t="s">
        <v>29</v>
      </c>
      <c r="P169" t="s">
        <v>93</v>
      </c>
      <c r="Q169" t="s">
        <v>42</v>
      </c>
      <c r="R169" t="s">
        <v>43</v>
      </c>
      <c r="S169" t="s">
        <v>54</v>
      </c>
      <c r="T169" t="s">
        <v>171</v>
      </c>
      <c r="U169" t="s">
        <v>46</v>
      </c>
      <c r="V169" t="s">
        <v>47</v>
      </c>
      <c r="W169" t="s">
        <v>79</v>
      </c>
    </row>
    <row r="170" spans="1:23" x14ac:dyDescent="0.3">
      <c r="A170" t="s">
        <v>328</v>
      </c>
      <c r="B170">
        <v>1405067565</v>
      </c>
      <c r="C170">
        <v>39</v>
      </c>
      <c r="D170">
        <v>22</v>
      </c>
      <c r="E170">
        <v>660</v>
      </c>
      <c r="F170" t="s">
        <v>49</v>
      </c>
      <c r="G170" s="1">
        <v>28933</v>
      </c>
      <c r="H170" t="s">
        <v>25</v>
      </c>
      <c r="I170" t="s">
        <v>66</v>
      </c>
      <c r="J170" t="s">
        <v>27</v>
      </c>
      <c r="K170" t="s">
        <v>28</v>
      </c>
      <c r="L170" s="1">
        <v>41493</v>
      </c>
      <c r="M170">
        <v>1607</v>
      </c>
      <c r="N170" s="1"/>
      <c r="O170" t="s">
        <v>29</v>
      </c>
      <c r="P170" t="s">
        <v>93</v>
      </c>
      <c r="Q170" t="s">
        <v>42</v>
      </c>
      <c r="R170" t="s">
        <v>53</v>
      </c>
      <c r="S170" t="s">
        <v>114</v>
      </c>
      <c r="T170" t="s">
        <v>247</v>
      </c>
      <c r="U170" t="s">
        <v>46</v>
      </c>
      <c r="V170" t="s">
        <v>47</v>
      </c>
      <c r="W170" t="s">
        <v>79</v>
      </c>
    </row>
    <row r="171" spans="1:23" x14ac:dyDescent="0.3">
      <c r="A171" t="s">
        <v>329</v>
      </c>
      <c r="B171">
        <v>1305056276</v>
      </c>
      <c r="C171">
        <v>41</v>
      </c>
      <c r="D171">
        <v>24</v>
      </c>
      <c r="E171">
        <v>720</v>
      </c>
      <c r="F171" t="s">
        <v>49</v>
      </c>
      <c r="G171" s="1">
        <v>28120</v>
      </c>
      <c r="H171" t="s">
        <v>59</v>
      </c>
      <c r="I171" t="s">
        <v>50</v>
      </c>
      <c r="J171" t="s">
        <v>27</v>
      </c>
      <c r="K171" t="s">
        <v>28</v>
      </c>
      <c r="L171" s="1">
        <v>41493</v>
      </c>
      <c r="M171">
        <v>39</v>
      </c>
      <c r="N171" s="1">
        <v>41532</v>
      </c>
      <c r="O171" t="s">
        <v>139</v>
      </c>
      <c r="P171" t="s">
        <v>52</v>
      </c>
      <c r="Q171" t="s">
        <v>42</v>
      </c>
      <c r="R171" t="s">
        <v>53</v>
      </c>
      <c r="S171" t="s">
        <v>86</v>
      </c>
      <c r="T171" t="s">
        <v>316</v>
      </c>
      <c r="U171" t="s">
        <v>166</v>
      </c>
      <c r="V171" t="s">
        <v>56</v>
      </c>
      <c r="W171" t="s">
        <v>143</v>
      </c>
    </row>
    <row r="172" spans="1:23" x14ac:dyDescent="0.3">
      <c r="A172" t="s">
        <v>330</v>
      </c>
      <c r="B172">
        <v>1111030129</v>
      </c>
      <c r="C172">
        <v>34</v>
      </c>
      <c r="D172">
        <v>22</v>
      </c>
      <c r="E172">
        <v>660</v>
      </c>
      <c r="F172" t="s">
        <v>49</v>
      </c>
      <c r="G172" s="1">
        <v>30552</v>
      </c>
      <c r="H172" t="s">
        <v>25</v>
      </c>
      <c r="I172" t="s">
        <v>40</v>
      </c>
      <c r="J172" t="s">
        <v>27</v>
      </c>
      <c r="K172" t="s">
        <v>28</v>
      </c>
      <c r="L172" s="1">
        <v>41493</v>
      </c>
      <c r="M172">
        <v>1607</v>
      </c>
      <c r="N172" s="1"/>
      <c r="O172" t="s">
        <v>29</v>
      </c>
      <c r="P172" t="s">
        <v>30</v>
      </c>
      <c r="Q172" t="s">
        <v>42</v>
      </c>
      <c r="R172" t="s">
        <v>43</v>
      </c>
      <c r="S172" t="s">
        <v>54</v>
      </c>
      <c r="T172" t="s">
        <v>168</v>
      </c>
      <c r="U172" t="s">
        <v>46</v>
      </c>
      <c r="V172" t="s">
        <v>47</v>
      </c>
      <c r="W172" t="s">
        <v>79</v>
      </c>
    </row>
    <row r="173" spans="1:23" x14ac:dyDescent="0.3">
      <c r="A173" t="s">
        <v>331</v>
      </c>
      <c r="B173">
        <v>1599991009</v>
      </c>
      <c r="C173">
        <v>40</v>
      </c>
      <c r="D173">
        <v>15</v>
      </c>
      <c r="E173">
        <v>450</v>
      </c>
      <c r="F173" t="s">
        <v>49</v>
      </c>
      <c r="G173" s="1">
        <v>28346</v>
      </c>
      <c r="H173" t="s">
        <v>25</v>
      </c>
      <c r="I173" t="s">
        <v>40</v>
      </c>
      <c r="J173" t="s">
        <v>27</v>
      </c>
      <c r="K173" t="s">
        <v>28</v>
      </c>
      <c r="L173" s="1">
        <v>41493</v>
      </c>
      <c r="M173">
        <v>1607</v>
      </c>
      <c r="N173" s="1"/>
      <c r="O173" t="s">
        <v>29</v>
      </c>
      <c r="P173" t="s">
        <v>30</v>
      </c>
      <c r="Q173" t="s">
        <v>42</v>
      </c>
      <c r="R173" t="s">
        <v>43</v>
      </c>
      <c r="S173" t="s">
        <v>44</v>
      </c>
      <c r="T173" t="s">
        <v>123</v>
      </c>
      <c r="U173" t="s">
        <v>46</v>
      </c>
      <c r="V173" t="s">
        <v>56</v>
      </c>
      <c r="W173" t="s">
        <v>79</v>
      </c>
    </row>
    <row r="174" spans="1:23" x14ac:dyDescent="0.3">
      <c r="A174" t="s">
        <v>332</v>
      </c>
      <c r="B174">
        <v>1312063675</v>
      </c>
      <c r="C174">
        <v>43</v>
      </c>
      <c r="D174">
        <v>24</v>
      </c>
      <c r="E174">
        <v>720</v>
      </c>
      <c r="F174" t="s">
        <v>49</v>
      </c>
      <c r="G174" s="1">
        <v>27282</v>
      </c>
      <c r="H174" t="s">
        <v>59</v>
      </c>
      <c r="I174" t="s">
        <v>66</v>
      </c>
      <c r="J174" t="s">
        <v>27</v>
      </c>
      <c r="K174" t="s">
        <v>60</v>
      </c>
      <c r="L174" s="1">
        <v>41505</v>
      </c>
      <c r="M174">
        <v>1595</v>
      </c>
      <c r="N174" s="1"/>
      <c r="O174" t="s">
        <v>29</v>
      </c>
      <c r="P174" t="s">
        <v>93</v>
      </c>
      <c r="Q174" t="s">
        <v>42</v>
      </c>
      <c r="R174" t="s">
        <v>43</v>
      </c>
      <c r="S174" t="s">
        <v>152</v>
      </c>
      <c r="T174" t="s">
        <v>316</v>
      </c>
      <c r="U174" t="s">
        <v>46</v>
      </c>
      <c r="V174" t="s">
        <v>56</v>
      </c>
      <c r="W174" t="s">
        <v>79</v>
      </c>
    </row>
    <row r="175" spans="1:23" x14ac:dyDescent="0.3">
      <c r="A175" t="s">
        <v>333</v>
      </c>
      <c r="B175">
        <v>1205033102</v>
      </c>
      <c r="C175">
        <v>32</v>
      </c>
      <c r="D175">
        <v>15</v>
      </c>
      <c r="E175">
        <v>450</v>
      </c>
      <c r="F175" t="s">
        <v>49</v>
      </c>
      <c r="G175" s="1">
        <v>31283</v>
      </c>
      <c r="H175" t="s">
        <v>59</v>
      </c>
      <c r="I175" t="s">
        <v>66</v>
      </c>
      <c r="J175" t="s">
        <v>27</v>
      </c>
      <c r="K175" t="s">
        <v>28</v>
      </c>
      <c r="L175" s="1">
        <v>41505</v>
      </c>
      <c r="M175">
        <v>1595</v>
      </c>
      <c r="N175" s="1"/>
      <c r="O175" t="s">
        <v>29</v>
      </c>
      <c r="P175" t="s">
        <v>30</v>
      </c>
      <c r="Q175" t="s">
        <v>42</v>
      </c>
      <c r="R175" t="s">
        <v>43</v>
      </c>
      <c r="S175" t="s">
        <v>145</v>
      </c>
      <c r="T175" t="s">
        <v>168</v>
      </c>
      <c r="U175" t="s">
        <v>46</v>
      </c>
      <c r="V175" t="s">
        <v>47</v>
      </c>
      <c r="W175" t="s">
        <v>79</v>
      </c>
    </row>
    <row r="176" spans="1:23" x14ac:dyDescent="0.3">
      <c r="A176" t="s">
        <v>334</v>
      </c>
      <c r="B176">
        <v>1412071844</v>
      </c>
      <c r="C176">
        <v>59</v>
      </c>
      <c r="D176">
        <v>22</v>
      </c>
      <c r="E176">
        <v>660</v>
      </c>
      <c r="F176" t="s">
        <v>49</v>
      </c>
      <c r="G176" s="1">
        <v>21546</v>
      </c>
      <c r="H176" t="s">
        <v>59</v>
      </c>
      <c r="I176" t="s">
        <v>111</v>
      </c>
      <c r="J176" t="s">
        <v>27</v>
      </c>
      <c r="K176" t="s">
        <v>60</v>
      </c>
      <c r="L176" s="1">
        <v>41505</v>
      </c>
      <c r="M176">
        <v>1595</v>
      </c>
      <c r="N176" s="1"/>
      <c r="O176" t="s">
        <v>29</v>
      </c>
      <c r="P176" t="s">
        <v>30</v>
      </c>
      <c r="Q176" t="s">
        <v>42</v>
      </c>
      <c r="R176" t="s">
        <v>43</v>
      </c>
      <c r="S176" t="s">
        <v>107</v>
      </c>
      <c r="T176" t="s">
        <v>34</v>
      </c>
      <c r="U176" t="s">
        <v>46</v>
      </c>
      <c r="V176" t="s">
        <v>36</v>
      </c>
      <c r="W176" t="s">
        <v>79</v>
      </c>
    </row>
    <row r="177" spans="1:23" x14ac:dyDescent="0.3">
      <c r="A177" t="s">
        <v>335</v>
      </c>
      <c r="B177">
        <v>1001504432</v>
      </c>
      <c r="C177">
        <v>36</v>
      </c>
      <c r="D177">
        <v>26.1</v>
      </c>
      <c r="E177">
        <v>783</v>
      </c>
      <c r="F177" t="s">
        <v>49</v>
      </c>
      <c r="G177" s="1">
        <v>30038</v>
      </c>
      <c r="H177" t="s">
        <v>59</v>
      </c>
      <c r="I177" t="s">
        <v>40</v>
      </c>
      <c r="J177" t="s">
        <v>27</v>
      </c>
      <c r="K177" t="s">
        <v>41</v>
      </c>
      <c r="L177" s="1">
        <v>41505</v>
      </c>
      <c r="M177">
        <v>1595</v>
      </c>
      <c r="N177" s="1"/>
      <c r="O177" t="s">
        <v>29</v>
      </c>
      <c r="P177" t="s">
        <v>30</v>
      </c>
      <c r="Q177" t="s">
        <v>42</v>
      </c>
      <c r="R177" t="s">
        <v>53</v>
      </c>
      <c r="S177" t="s">
        <v>67</v>
      </c>
      <c r="T177" t="s">
        <v>181</v>
      </c>
      <c r="U177" t="s">
        <v>35</v>
      </c>
      <c r="V177" t="s">
        <v>47</v>
      </c>
      <c r="W177" t="s">
        <v>79</v>
      </c>
    </row>
    <row r="178" spans="1:23" x14ac:dyDescent="0.3">
      <c r="A178" t="s">
        <v>336</v>
      </c>
      <c r="B178">
        <v>1104025008</v>
      </c>
      <c r="C178">
        <v>38</v>
      </c>
      <c r="D178">
        <v>55</v>
      </c>
      <c r="E178">
        <v>1650</v>
      </c>
      <c r="F178" t="s">
        <v>337</v>
      </c>
      <c r="G178" s="1">
        <v>29186</v>
      </c>
      <c r="H178" t="s">
        <v>25</v>
      </c>
      <c r="I178" t="s">
        <v>40</v>
      </c>
      <c r="J178" t="s">
        <v>27</v>
      </c>
      <c r="K178" t="s">
        <v>28</v>
      </c>
      <c r="L178" s="1">
        <v>41505</v>
      </c>
      <c r="M178">
        <v>1595</v>
      </c>
      <c r="N178" s="1"/>
      <c r="O178" t="s">
        <v>29</v>
      </c>
      <c r="P178" t="s">
        <v>30</v>
      </c>
      <c r="Q178" t="s">
        <v>31</v>
      </c>
      <c r="R178" t="s">
        <v>32</v>
      </c>
      <c r="S178" t="s">
        <v>33</v>
      </c>
      <c r="T178" t="s">
        <v>55</v>
      </c>
      <c r="U178" t="s">
        <v>46</v>
      </c>
      <c r="V178" t="s">
        <v>47</v>
      </c>
      <c r="W178" t="s">
        <v>79</v>
      </c>
    </row>
    <row r="179" spans="1:23" x14ac:dyDescent="0.3">
      <c r="A179" t="s">
        <v>338</v>
      </c>
      <c r="B179">
        <v>1408069882</v>
      </c>
      <c r="C179">
        <v>27</v>
      </c>
      <c r="D179">
        <v>16</v>
      </c>
      <c r="E179">
        <v>480</v>
      </c>
      <c r="F179" t="s">
        <v>49</v>
      </c>
      <c r="G179" s="1">
        <v>33266</v>
      </c>
      <c r="H179" t="s">
        <v>59</v>
      </c>
      <c r="I179" t="s">
        <v>40</v>
      </c>
      <c r="J179" t="s">
        <v>27</v>
      </c>
      <c r="K179" t="s">
        <v>28</v>
      </c>
      <c r="L179" s="1">
        <v>41505</v>
      </c>
      <c r="M179">
        <v>1595</v>
      </c>
      <c r="N179" s="1"/>
      <c r="O179" t="s">
        <v>29</v>
      </c>
      <c r="P179" t="s">
        <v>30</v>
      </c>
      <c r="Q179" t="s">
        <v>42</v>
      </c>
      <c r="R179" t="s">
        <v>43</v>
      </c>
      <c r="S179" t="s">
        <v>62</v>
      </c>
      <c r="T179" t="s">
        <v>120</v>
      </c>
      <c r="U179" t="s">
        <v>46</v>
      </c>
      <c r="V179" t="s">
        <v>68</v>
      </c>
      <c r="W179" t="s">
        <v>79</v>
      </c>
    </row>
    <row r="180" spans="1:23" x14ac:dyDescent="0.3">
      <c r="A180" t="s">
        <v>339</v>
      </c>
      <c r="B180">
        <v>1404066949</v>
      </c>
      <c r="C180">
        <v>41</v>
      </c>
      <c r="D180">
        <v>16</v>
      </c>
      <c r="E180">
        <v>480</v>
      </c>
      <c r="F180" t="s">
        <v>49</v>
      </c>
      <c r="G180" s="1">
        <v>28076</v>
      </c>
      <c r="H180" t="s">
        <v>25</v>
      </c>
      <c r="I180" t="s">
        <v>66</v>
      </c>
      <c r="J180" t="s">
        <v>27</v>
      </c>
      <c r="K180" t="s">
        <v>28</v>
      </c>
      <c r="L180" s="1">
        <v>41547</v>
      </c>
      <c r="M180">
        <v>1553</v>
      </c>
      <c r="N180" s="1"/>
      <c r="O180" t="s">
        <v>29</v>
      </c>
      <c r="P180" t="s">
        <v>30</v>
      </c>
      <c r="Q180" t="s">
        <v>42</v>
      </c>
      <c r="R180" t="s">
        <v>43</v>
      </c>
      <c r="S180" t="s">
        <v>114</v>
      </c>
      <c r="T180" t="s">
        <v>316</v>
      </c>
      <c r="U180" t="s">
        <v>35</v>
      </c>
      <c r="V180" t="s">
        <v>56</v>
      </c>
      <c r="W180" t="s">
        <v>79</v>
      </c>
    </row>
    <row r="181" spans="1:23" x14ac:dyDescent="0.3">
      <c r="A181" t="s">
        <v>340</v>
      </c>
      <c r="B181">
        <v>1301052124</v>
      </c>
      <c r="C181">
        <v>35</v>
      </c>
      <c r="D181">
        <v>22</v>
      </c>
      <c r="E181">
        <v>660</v>
      </c>
      <c r="F181" t="s">
        <v>49</v>
      </c>
      <c r="G181" s="1">
        <v>30365</v>
      </c>
      <c r="H181" t="s">
        <v>25</v>
      </c>
      <c r="I181" t="s">
        <v>50</v>
      </c>
      <c r="J181" t="s">
        <v>27</v>
      </c>
      <c r="K181" t="s">
        <v>28</v>
      </c>
      <c r="L181" s="1">
        <v>41547</v>
      </c>
      <c r="M181">
        <v>1553</v>
      </c>
      <c r="N181" s="1"/>
      <c r="O181" t="s">
        <v>29</v>
      </c>
      <c r="P181" t="s">
        <v>30</v>
      </c>
      <c r="Q181" t="s">
        <v>42</v>
      </c>
      <c r="R181" t="s">
        <v>43</v>
      </c>
      <c r="S181" t="s">
        <v>107</v>
      </c>
      <c r="T181" t="s">
        <v>123</v>
      </c>
      <c r="U181" t="s">
        <v>166</v>
      </c>
      <c r="V181" t="s">
        <v>47</v>
      </c>
      <c r="W181" t="s">
        <v>79</v>
      </c>
    </row>
    <row r="182" spans="1:23" x14ac:dyDescent="0.3">
      <c r="A182" t="s">
        <v>341</v>
      </c>
      <c r="B182">
        <v>1503072857</v>
      </c>
      <c r="C182">
        <v>52</v>
      </c>
      <c r="D182">
        <v>21</v>
      </c>
      <c r="E182">
        <v>630</v>
      </c>
      <c r="F182" t="s">
        <v>49</v>
      </c>
      <c r="G182" s="1">
        <v>24188</v>
      </c>
      <c r="H182" t="s">
        <v>59</v>
      </c>
      <c r="I182" t="s">
        <v>111</v>
      </c>
      <c r="J182" t="s">
        <v>27</v>
      </c>
      <c r="K182" t="s">
        <v>28</v>
      </c>
      <c r="L182" s="1">
        <v>41547</v>
      </c>
      <c r="M182">
        <v>1553</v>
      </c>
      <c r="N182" s="1"/>
      <c r="O182" t="s">
        <v>29</v>
      </c>
      <c r="P182" t="s">
        <v>30</v>
      </c>
      <c r="Q182" t="s">
        <v>42</v>
      </c>
      <c r="R182" t="s">
        <v>43</v>
      </c>
      <c r="S182" t="s">
        <v>152</v>
      </c>
      <c r="T182" t="s">
        <v>123</v>
      </c>
      <c r="U182" t="s">
        <v>46</v>
      </c>
      <c r="V182" t="s">
        <v>36</v>
      </c>
      <c r="W182" t="s">
        <v>79</v>
      </c>
    </row>
    <row r="183" spans="1:23" x14ac:dyDescent="0.3">
      <c r="A183" t="s">
        <v>342</v>
      </c>
      <c r="B183">
        <v>1108028351</v>
      </c>
      <c r="C183">
        <v>34</v>
      </c>
      <c r="D183">
        <v>27</v>
      </c>
      <c r="E183">
        <v>810</v>
      </c>
      <c r="F183" t="s">
        <v>49</v>
      </c>
      <c r="G183" s="1">
        <v>30540</v>
      </c>
      <c r="H183" t="s">
        <v>59</v>
      </c>
      <c r="I183" t="s">
        <v>26</v>
      </c>
      <c r="J183" t="s">
        <v>27</v>
      </c>
      <c r="K183" t="s">
        <v>173</v>
      </c>
      <c r="L183" s="1">
        <v>41547</v>
      </c>
      <c r="M183">
        <v>1553</v>
      </c>
      <c r="N183" s="1"/>
      <c r="O183" t="s">
        <v>29</v>
      </c>
      <c r="P183" t="s">
        <v>93</v>
      </c>
      <c r="Q183" t="s">
        <v>42</v>
      </c>
      <c r="R183" t="s">
        <v>53</v>
      </c>
      <c r="S183" t="s">
        <v>152</v>
      </c>
      <c r="T183" t="s">
        <v>87</v>
      </c>
      <c r="U183" t="s">
        <v>46</v>
      </c>
      <c r="V183" t="s">
        <v>47</v>
      </c>
      <c r="W183" t="s">
        <v>79</v>
      </c>
    </row>
    <row r="184" spans="1:23" x14ac:dyDescent="0.3">
      <c r="A184" t="s">
        <v>343</v>
      </c>
      <c r="B184">
        <v>1301052462</v>
      </c>
      <c r="C184">
        <v>42</v>
      </c>
      <c r="D184">
        <v>19</v>
      </c>
      <c r="E184">
        <v>570</v>
      </c>
      <c r="F184" t="s">
        <v>49</v>
      </c>
      <c r="G184" s="1">
        <v>27778</v>
      </c>
      <c r="H184" t="s">
        <v>25</v>
      </c>
      <c r="I184" t="s">
        <v>40</v>
      </c>
      <c r="J184" t="s">
        <v>27</v>
      </c>
      <c r="K184" t="s">
        <v>28</v>
      </c>
      <c r="L184" s="1">
        <v>41547</v>
      </c>
      <c r="M184">
        <v>1553</v>
      </c>
      <c r="N184" s="1"/>
      <c r="O184" t="s">
        <v>29</v>
      </c>
      <c r="P184" t="s">
        <v>30</v>
      </c>
      <c r="Q184" t="s">
        <v>42</v>
      </c>
      <c r="R184" t="s">
        <v>43</v>
      </c>
      <c r="S184" t="s">
        <v>86</v>
      </c>
      <c r="T184" t="s">
        <v>34</v>
      </c>
      <c r="U184" t="s">
        <v>46</v>
      </c>
      <c r="V184" t="s">
        <v>56</v>
      </c>
      <c r="W184" t="s">
        <v>79</v>
      </c>
    </row>
    <row r="185" spans="1:23" x14ac:dyDescent="0.3">
      <c r="A185" t="s">
        <v>344</v>
      </c>
      <c r="B185">
        <v>1103024679</v>
      </c>
      <c r="C185">
        <v>36</v>
      </c>
      <c r="D185">
        <v>55</v>
      </c>
      <c r="E185">
        <v>1650</v>
      </c>
      <c r="F185" t="s">
        <v>49</v>
      </c>
      <c r="G185" s="1">
        <v>29885</v>
      </c>
      <c r="H185" t="s">
        <v>59</v>
      </c>
      <c r="I185" t="s">
        <v>66</v>
      </c>
      <c r="J185" t="s">
        <v>27</v>
      </c>
      <c r="K185" t="s">
        <v>28</v>
      </c>
      <c r="L185" s="1">
        <v>41547</v>
      </c>
      <c r="M185">
        <v>1553</v>
      </c>
      <c r="N185" s="1"/>
      <c r="O185" t="s">
        <v>29</v>
      </c>
      <c r="P185" t="s">
        <v>30</v>
      </c>
      <c r="Q185" t="s">
        <v>42</v>
      </c>
      <c r="R185" t="s">
        <v>95</v>
      </c>
      <c r="S185" t="s">
        <v>91</v>
      </c>
      <c r="T185" t="s">
        <v>186</v>
      </c>
      <c r="U185" t="s">
        <v>35</v>
      </c>
      <c r="V185" t="s">
        <v>47</v>
      </c>
      <c r="W185" t="s">
        <v>79</v>
      </c>
    </row>
    <row r="186" spans="1:23" x14ac:dyDescent="0.3">
      <c r="A186" t="s">
        <v>345</v>
      </c>
      <c r="B186">
        <v>1303054580</v>
      </c>
      <c r="C186">
        <v>48</v>
      </c>
      <c r="D186">
        <v>50.5</v>
      </c>
      <c r="E186">
        <v>1515</v>
      </c>
      <c r="F186" t="s">
        <v>49</v>
      </c>
      <c r="G186" s="1">
        <v>25844</v>
      </c>
      <c r="H186" t="s">
        <v>25</v>
      </c>
      <c r="I186" t="s">
        <v>40</v>
      </c>
      <c r="J186" t="s">
        <v>27</v>
      </c>
      <c r="K186" t="s">
        <v>60</v>
      </c>
      <c r="L186" s="1">
        <v>41547</v>
      </c>
      <c r="M186">
        <v>281</v>
      </c>
      <c r="N186" s="1">
        <v>41828</v>
      </c>
      <c r="O186" t="s">
        <v>192</v>
      </c>
      <c r="P186" t="s">
        <v>52</v>
      </c>
      <c r="Q186" t="s">
        <v>42</v>
      </c>
      <c r="R186" t="s">
        <v>95</v>
      </c>
      <c r="S186" t="s">
        <v>91</v>
      </c>
      <c r="T186" t="s">
        <v>34</v>
      </c>
      <c r="U186" t="s">
        <v>46</v>
      </c>
      <c r="V186" t="s">
        <v>56</v>
      </c>
      <c r="W186" t="s">
        <v>88</v>
      </c>
    </row>
    <row r="187" spans="1:23" x14ac:dyDescent="0.3">
      <c r="A187" t="s">
        <v>346</v>
      </c>
      <c r="B187">
        <v>807010161</v>
      </c>
      <c r="C187">
        <v>43</v>
      </c>
      <c r="D187">
        <v>15.2</v>
      </c>
      <c r="E187">
        <v>456</v>
      </c>
      <c r="F187" t="s">
        <v>49</v>
      </c>
      <c r="G187" s="1">
        <v>27670</v>
      </c>
      <c r="H187" t="s">
        <v>59</v>
      </c>
      <c r="I187" t="s">
        <v>40</v>
      </c>
      <c r="J187" t="s">
        <v>27</v>
      </c>
      <c r="K187" t="s">
        <v>60</v>
      </c>
      <c r="L187" s="1">
        <v>41547</v>
      </c>
      <c r="M187">
        <v>1553</v>
      </c>
      <c r="N187" s="1"/>
      <c r="O187" t="s">
        <v>29</v>
      </c>
      <c r="P187" t="s">
        <v>93</v>
      </c>
      <c r="Q187" t="s">
        <v>42</v>
      </c>
      <c r="R187" t="s">
        <v>43</v>
      </c>
      <c r="S187" t="s">
        <v>54</v>
      </c>
      <c r="T187" t="s">
        <v>45</v>
      </c>
      <c r="U187" t="s">
        <v>46</v>
      </c>
      <c r="V187" t="s">
        <v>56</v>
      </c>
      <c r="W187" t="s">
        <v>79</v>
      </c>
    </row>
    <row r="188" spans="1:23" x14ac:dyDescent="0.3">
      <c r="A188" t="s">
        <v>347</v>
      </c>
      <c r="B188">
        <v>1501072180</v>
      </c>
      <c r="C188">
        <v>28</v>
      </c>
      <c r="D188">
        <v>57</v>
      </c>
      <c r="E188">
        <v>1710</v>
      </c>
      <c r="F188" t="s">
        <v>348</v>
      </c>
      <c r="G188" s="1">
        <v>33182</v>
      </c>
      <c r="H188" t="s">
        <v>59</v>
      </c>
      <c r="I188" t="s">
        <v>40</v>
      </c>
      <c r="J188" t="s">
        <v>27</v>
      </c>
      <c r="K188" t="s">
        <v>28</v>
      </c>
      <c r="L188" s="1">
        <v>41547</v>
      </c>
      <c r="M188">
        <v>1553</v>
      </c>
      <c r="N188" s="1"/>
      <c r="O188" t="s">
        <v>29</v>
      </c>
      <c r="P188" t="s">
        <v>30</v>
      </c>
      <c r="Q188" t="s">
        <v>31</v>
      </c>
      <c r="R188" t="s">
        <v>32</v>
      </c>
      <c r="S188" t="s">
        <v>33</v>
      </c>
      <c r="T188" t="s">
        <v>55</v>
      </c>
      <c r="U188" t="s">
        <v>46</v>
      </c>
      <c r="V188" t="s">
        <v>68</v>
      </c>
      <c r="W188" t="s">
        <v>79</v>
      </c>
    </row>
    <row r="189" spans="1:23" x14ac:dyDescent="0.3">
      <c r="A189" t="s">
        <v>349</v>
      </c>
      <c r="B189">
        <v>1408069539</v>
      </c>
      <c r="C189">
        <v>25</v>
      </c>
      <c r="D189">
        <v>17</v>
      </c>
      <c r="E189">
        <v>510</v>
      </c>
      <c r="F189" t="s">
        <v>49</v>
      </c>
      <c r="G189" s="1">
        <v>33773</v>
      </c>
      <c r="H189" t="s">
        <v>59</v>
      </c>
      <c r="I189" t="s">
        <v>40</v>
      </c>
      <c r="J189" t="s">
        <v>27</v>
      </c>
      <c r="K189" t="s">
        <v>28</v>
      </c>
      <c r="L189" s="1">
        <v>41589</v>
      </c>
      <c r="M189">
        <v>1511</v>
      </c>
      <c r="N189" s="1"/>
      <c r="O189" t="s">
        <v>29</v>
      </c>
      <c r="P189" t="s">
        <v>30</v>
      </c>
      <c r="Q189" t="s">
        <v>42</v>
      </c>
      <c r="R189" t="s">
        <v>43</v>
      </c>
      <c r="S189" t="s">
        <v>107</v>
      </c>
      <c r="T189" t="s">
        <v>181</v>
      </c>
      <c r="U189" t="s">
        <v>46</v>
      </c>
      <c r="V189" t="s">
        <v>68</v>
      </c>
      <c r="W189" t="s">
        <v>79</v>
      </c>
    </row>
    <row r="190" spans="1:23" x14ac:dyDescent="0.3">
      <c r="A190" t="s">
        <v>350</v>
      </c>
      <c r="B190">
        <v>1303054625</v>
      </c>
      <c r="C190">
        <v>30</v>
      </c>
      <c r="D190">
        <v>55.51</v>
      </c>
      <c r="E190">
        <v>1665.3</v>
      </c>
      <c r="F190" t="s">
        <v>49</v>
      </c>
      <c r="G190" s="1">
        <v>31969</v>
      </c>
      <c r="H190" t="s">
        <v>59</v>
      </c>
      <c r="I190" t="s">
        <v>40</v>
      </c>
      <c r="J190" t="s">
        <v>27</v>
      </c>
      <c r="K190" t="s">
        <v>60</v>
      </c>
      <c r="L190" s="1">
        <v>41589</v>
      </c>
      <c r="M190">
        <v>1511</v>
      </c>
      <c r="N190" s="1"/>
      <c r="O190" t="s">
        <v>29</v>
      </c>
      <c r="P190" t="s">
        <v>30</v>
      </c>
      <c r="Q190" t="s">
        <v>132</v>
      </c>
      <c r="R190" t="s">
        <v>133</v>
      </c>
      <c r="S190" t="s">
        <v>134</v>
      </c>
      <c r="T190" t="s">
        <v>45</v>
      </c>
      <c r="U190" t="s">
        <v>46</v>
      </c>
      <c r="V190" t="s">
        <v>47</v>
      </c>
      <c r="W190" t="s">
        <v>79</v>
      </c>
    </row>
    <row r="191" spans="1:23" x14ac:dyDescent="0.3">
      <c r="A191" t="s">
        <v>351</v>
      </c>
      <c r="B191">
        <v>1408069635</v>
      </c>
      <c r="C191">
        <v>48</v>
      </c>
      <c r="D191">
        <v>20</v>
      </c>
      <c r="E191">
        <v>600</v>
      </c>
      <c r="F191" t="s">
        <v>49</v>
      </c>
      <c r="G191" s="1">
        <v>25506</v>
      </c>
      <c r="H191" t="s">
        <v>59</v>
      </c>
      <c r="I191" t="s">
        <v>26</v>
      </c>
      <c r="J191" t="s">
        <v>27</v>
      </c>
      <c r="K191" t="s">
        <v>41</v>
      </c>
      <c r="L191" s="1">
        <v>41589</v>
      </c>
      <c r="M191">
        <v>1511</v>
      </c>
      <c r="N191" s="1"/>
      <c r="O191" t="s">
        <v>29</v>
      </c>
      <c r="P191" t="s">
        <v>93</v>
      </c>
      <c r="Q191" t="s">
        <v>42</v>
      </c>
      <c r="R191" t="s">
        <v>43</v>
      </c>
      <c r="S191" t="s">
        <v>152</v>
      </c>
      <c r="T191" t="s">
        <v>74</v>
      </c>
      <c r="U191" t="s">
        <v>46</v>
      </c>
      <c r="V191" t="s">
        <v>56</v>
      </c>
      <c r="W191" t="s">
        <v>79</v>
      </c>
    </row>
    <row r="192" spans="1:23" x14ac:dyDescent="0.3">
      <c r="A192" t="s">
        <v>352</v>
      </c>
      <c r="B192">
        <v>1307059937</v>
      </c>
      <c r="C192">
        <v>29</v>
      </c>
      <c r="D192">
        <v>24</v>
      </c>
      <c r="E192">
        <v>720</v>
      </c>
      <c r="F192" t="s">
        <v>49</v>
      </c>
      <c r="G192" s="1">
        <v>32424</v>
      </c>
      <c r="H192" t="s">
        <v>25</v>
      </c>
      <c r="I192" t="s">
        <v>40</v>
      </c>
      <c r="J192" t="s">
        <v>27</v>
      </c>
      <c r="K192" t="s">
        <v>28</v>
      </c>
      <c r="L192" s="1">
        <v>41589</v>
      </c>
      <c r="M192">
        <v>1511</v>
      </c>
      <c r="N192" s="1"/>
      <c r="O192" t="s">
        <v>29</v>
      </c>
      <c r="P192" t="s">
        <v>30</v>
      </c>
      <c r="Q192" t="s">
        <v>42</v>
      </c>
      <c r="R192" t="s">
        <v>53</v>
      </c>
      <c r="S192" t="s">
        <v>114</v>
      </c>
      <c r="T192" t="s">
        <v>168</v>
      </c>
      <c r="U192" t="s">
        <v>46</v>
      </c>
      <c r="V192" t="s">
        <v>68</v>
      </c>
      <c r="W192" t="s">
        <v>79</v>
      </c>
    </row>
    <row r="193" spans="1:23" x14ac:dyDescent="0.3">
      <c r="A193" t="s">
        <v>353</v>
      </c>
      <c r="B193">
        <v>1501071909</v>
      </c>
      <c r="C193">
        <v>53</v>
      </c>
      <c r="D193">
        <v>24.5</v>
      </c>
      <c r="E193">
        <v>735</v>
      </c>
      <c r="F193" t="s">
        <v>49</v>
      </c>
      <c r="G193" s="1">
        <v>23775</v>
      </c>
      <c r="H193" t="s">
        <v>59</v>
      </c>
      <c r="I193" t="s">
        <v>40</v>
      </c>
      <c r="J193" t="s">
        <v>27</v>
      </c>
      <c r="K193" t="s">
        <v>28</v>
      </c>
      <c r="L193" s="1">
        <v>41589</v>
      </c>
      <c r="M193">
        <v>1511</v>
      </c>
      <c r="N193" s="1"/>
      <c r="O193" t="s">
        <v>29</v>
      </c>
      <c r="P193" t="s">
        <v>30</v>
      </c>
      <c r="Q193" t="s">
        <v>42</v>
      </c>
      <c r="R193" t="s">
        <v>43</v>
      </c>
      <c r="S193" t="s">
        <v>107</v>
      </c>
      <c r="T193" t="s">
        <v>123</v>
      </c>
      <c r="U193" t="s">
        <v>46</v>
      </c>
      <c r="V193" t="s">
        <v>36</v>
      </c>
      <c r="W193" t="s">
        <v>79</v>
      </c>
    </row>
    <row r="194" spans="1:23" x14ac:dyDescent="0.3">
      <c r="A194" t="s">
        <v>354</v>
      </c>
      <c r="B194">
        <v>1101023577</v>
      </c>
      <c r="C194">
        <v>31</v>
      </c>
      <c r="D194">
        <v>56</v>
      </c>
      <c r="E194">
        <v>1680</v>
      </c>
      <c r="F194" t="s">
        <v>49</v>
      </c>
      <c r="G194" s="1">
        <v>31901</v>
      </c>
      <c r="H194" t="s">
        <v>59</v>
      </c>
      <c r="I194" t="s">
        <v>40</v>
      </c>
      <c r="J194" t="s">
        <v>27</v>
      </c>
      <c r="K194" t="s">
        <v>28</v>
      </c>
      <c r="L194" s="1">
        <v>41589</v>
      </c>
      <c r="M194">
        <v>1511</v>
      </c>
      <c r="N194" s="1"/>
      <c r="O194" t="s">
        <v>29</v>
      </c>
      <c r="P194" t="s">
        <v>30</v>
      </c>
      <c r="Q194" t="s">
        <v>132</v>
      </c>
      <c r="R194" t="s">
        <v>133</v>
      </c>
      <c r="S194" t="s">
        <v>134</v>
      </c>
      <c r="T194" t="s">
        <v>55</v>
      </c>
      <c r="U194" t="s">
        <v>142</v>
      </c>
      <c r="V194" t="s">
        <v>47</v>
      </c>
      <c r="W194" t="s">
        <v>79</v>
      </c>
    </row>
    <row r="195" spans="1:23" x14ac:dyDescent="0.3">
      <c r="A195" t="s">
        <v>355</v>
      </c>
      <c r="B195">
        <v>1308060754</v>
      </c>
      <c r="C195">
        <v>43</v>
      </c>
      <c r="D195">
        <v>23</v>
      </c>
      <c r="E195">
        <v>690</v>
      </c>
      <c r="F195" t="s">
        <v>49</v>
      </c>
      <c r="G195" s="1">
        <v>27221</v>
      </c>
      <c r="H195" t="s">
        <v>59</v>
      </c>
      <c r="I195" t="s">
        <v>66</v>
      </c>
      <c r="J195" t="s">
        <v>27</v>
      </c>
      <c r="K195" t="s">
        <v>28</v>
      </c>
      <c r="L195" s="1">
        <v>41589</v>
      </c>
      <c r="M195">
        <v>1511</v>
      </c>
      <c r="N195" s="1"/>
      <c r="O195" t="s">
        <v>29</v>
      </c>
      <c r="P195" t="s">
        <v>30</v>
      </c>
      <c r="Q195" t="s">
        <v>42</v>
      </c>
      <c r="R195" t="s">
        <v>43</v>
      </c>
      <c r="S195" t="s">
        <v>62</v>
      </c>
      <c r="T195" t="s">
        <v>316</v>
      </c>
      <c r="U195" t="s">
        <v>46</v>
      </c>
      <c r="V195" t="s">
        <v>56</v>
      </c>
      <c r="W195" t="s">
        <v>79</v>
      </c>
    </row>
    <row r="196" spans="1:23" x14ac:dyDescent="0.3">
      <c r="A196" t="s">
        <v>356</v>
      </c>
      <c r="B196">
        <v>1102023965</v>
      </c>
      <c r="C196">
        <v>33</v>
      </c>
      <c r="D196">
        <v>41</v>
      </c>
      <c r="E196">
        <v>1230</v>
      </c>
      <c r="F196" t="s">
        <v>49</v>
      </c>
      <c r="G196" s="1">
        <v>30811</v>
      </c>
      <c r="H196" t="s">
        <v>25</v>
      </c>
      <c r="I196" t="s">
        <v>66</v>
      </c>
      <c r="J196" t="s">
        <v>27</v>
      </c>
      <c r="K196" t="s">
        <v>28</v>
      </c>
      <c r="L196" s="1">
        <v>41651</v>
      </c>
      <c r="M196">
        <v>723</v>
      </c>
      <c r="N196" s="1">
        <v>42374</v>
      </c>
      <c r="O196" t="s">
        <v>249</v>
      </c>
      <c r="P196" t="s">
        <v>52</v>
      </c>
      <c r="Q196" t="s">
        <v>102</v>
      </c>
      <c r="R196" t="s">
        <v>357</v>
      </c>
      <c r="S196" t="s">
        <v>358</v>
      </c>
      <c r="T196" t="s">
        <v>123</v>
      </c>
      <c r="U196" t="s">
        <v>46</v>
      </c>
      <c r="V196" t="s">
        <v>47</v>
      </c>
      <c r="W196" t="s">
        <v>135</v>
      </c>
    </row>
    <row r="197" spans="1:23" x14ac:dyDescent="0.3">
      <c r="A197" t="s">
        <v>359</v>
      </c>
      <c r="B197">
        <v>1107027392</v>
      </c>
      <c r="C197">
        <v>29</v>
      </c>
      <c r="D197">
        <v>18</v>
      </c>
      <c r="E197">
        <v>540</v>
      </c>
      <c r="F197" t="s">
        <v>49</v>
      </c>
      <c r="G197" s="1">
        <v>32664</v>
      </c>
      <c r="H197" t="s">
        <v>59</v>
      </c>
      <c r="I197" t="s">
        <v>40</v>
      </c>
      <c r="J197" t="s">
        <v>27</v>
      </c>
      <c r="K197" t="s">
        <v>28</v>
      </c>
      <c r="L197" s="1">
        <v>41687</v>
      </c>
      <c r="M197">
        <v>8</v>
      </c>
      <c r="N197" s="1">
        <v>41695</v>
      </c>
      <c r="O197" t="s">
        <v>360</v>
      </c>
      <c r="P197" t="s">
        <v>131</v>
      </c>
      <c r="Q197" t="s">
        <v>42</v>
      </c>
      <c r="R197" t="s">
        <v>43</v>
      </c>
      <c r="S197" t="s">
        <v>67</v>
      </c>
      <c r="T197" t="s">
        <v>87</v>
      </c>
      <c r="U197" t="s">
        <v>166</v>
      </c>
      <c r="V197" t="s">
        <v>68</v>
      </c>
      <c r="W197" t="s">
        <v>143</v>
      </c>
    </row>
    <row r="198" spans="1:23" x14ac:dyDescent="0.3">
      <c r="A198" t="s">
        <v>361</v>
      </c>
      <c r="B198">
        <v>1103024335</v>
      </c>
      <c r="C198">
        <v>38</v>
      </c>
      <c r="D198">
        <v>22</v>
      </c>
      <c r="E198">
        <v>660</v>
      </c>
      <c r="F198" t="s">
        <v>49</v>
      </c>
      <c r="G198" s="1">
        <v>29183</v>
      </c>
      <c r="H198" t="s">
        <v>25</v>
      </c>
      <c r="I198" t="s">
        <v>40</v>
      </c>
      <c r="J198" t="s">
        <v>27</v>
      </c>
      <c r="K198" t="s">
        <v>41</v>
      </c>
      <c r="L198" s="1">
        <v>41687</v>
      </c>
      <c r="M198">
        <v>1413</v>
      </c>
      <c r="N198" s="1"/>
      <c r="O198" t="s">
        <v>29</v>
      </c>
      <c r="P198" t="s">
        <v>30</v>
      </c>
      <c r="Q198" t="s">
        <v>42</v>
      </c>
      <c r="R198" t="s">
        <v>43</v>
      </c>
      <c r="S198" t="s">
        <v>86</v>
      </c>
      <c r="T198" t="s">
        <v>171</v>
      </c>
      <c r="U198" t="s">
        <v>112</v>
      </c>
      <c r="V198" t="s">
        <v>47</v>
      </c>
      <c r="W198" t="s">
        <v>79</v>
      </c>
    </row>
    <row r="199" spans="1:23" x14ac:dyDescent="0.3">
      <c r="A199" t="s">
        <v>362</v>
      </c>
      <c r="B199">
        <v>1402065085</v>
      </c>
      <c r="C199">
        <v>30</v>
      </c>
      <c r="D199">
        <v>24</v>
      </c>
      <c r="E199">
        <v>720</v>
      </c>
      <c r="F199" t="s">
        <v>49</v>
      </c>
      <c r="G199" s="1">
        <v>32047</v>
      </c>
      <c r="H199" t="s">
        <v>59</v>
      </c>
      <c r="I199" t="s">
        <v>40</v>
      </c>
      <c r="J199" t="s">
        <v>27</v>
      </c>
      <c r="K199" t="s">
        <v>41</v>
      </c>
      <c r="L199" s="1">
        <v>41687</v>
      </c>
      <c r="M199">
        <v>1413</v>
      </c>
      <c r="N199" s="1"/>
      <c r="O199" t="s">
        <v>29</v>
      </c>
      <c r="P199" t="s">
        <v>30</v>
      </c>
      <c r="Q199" t="s">
        <v>42</v>
      </c>
      <c r="R199" t="s">
        <v>53</v>
      </c>
      <c r="S199" t="s">
        <v>54</v>
      </c>
      <c r="T199" t="s">
        <v>168</v>
      </c>
      <c r="U199" t="s">
        <v>46</v>
      </c>
      <c r="V199" t="s">
        <v>47</v>
      </c>
      <c r="W199" t="s">
        <v>79</v>
      </c>
    </row>
    <row r="200" spans="1:23" x14ac:dyDescent="0.3">
      <c r="A200" t="s">
        <v>363</v>
      </c>
      <c r="B200">
        <v>1106026896</v>
      </c>
      <c r="C200">
        <v>33</v>
      </c>
      <c r="D200">
        <v>22</v>
      </c>
      <c r="E200">
        <v>660</v>
      </c>
      <c r="F200" t="s">
        <v>49</v>
      </c>
      <c r="G200" s="1">
        <v>31120</v>
      </c>
      <c r="H200" t="s">
        <v>25</v>
      </c>
      <c r="I200" t="s">
        <v>66</v>
      </c>
      <c r="J200" t="s">
        <v>27</v>
      </c>
      <c r="K200" t="s">
        <v>60</v>
      </c>
      <c r="L200" s="1">
        <v>41687</v>
      </c>
      <c r="M200">
        <v>1413</v>
      </c>
      <c r="N200" s="1"/>
      <c r="O200" t="s">
        <v>29</v>
      </c>
      <c r="P200" t="s">
        <v>30</v>
      </c>
      <c r="Q200" t="s">
        <v>42</v>
      </c>
      <c r="R200" t="s">
        <v>43</v>
      </c>
      <c r="S200" t="s">
        <v>114</v>
      </c>
      <c r="T200" t="s">
        <v>316</v>
      </c>
      <c r="U200" t="s">
        <v>46</v>
      </c>
      <c r="V200" t="s">
        <v>47</v>
      </c>
      <c r="W200" t="s">
        <v>79</v>
      </c>
    </row>
    <row r="201" spans="1:23" x14ac:dyDescent="0.3">
      <c r="A201" t="s">
        <v>364</v>
      </c>
      <c r="B201">
        <v>1012023152</v>
      </c>
      <c r="C201">
        <v>35</v>
      </c>
      <c r="D201">
        <v>22</v>
      </c>
      <c r="E201">
        <v>660</v>
      </c>
      <c r="F201" t="s">
        <v>49</v>
      </c>
      <c r="G201" s="1">
        <v>30452</v>
      </c>
      <c r="H201" t="s">
        <v>59</v>
      </c>
      <c r="I201" t="s">
        <v>40</v>
      </c>
      <c r="J201" t="s">
        <v>27</v>
      </c>
      <c r="K201" t="s">
        <v>28</v>
      </c>
      <c r="L201" s="1">
        <v>41687</v>
      </c>
      <c r="M201">
        <v>1413</v>
      </c>
      <c r="N201" s="1"/>
      <c r="O201" t="s">
        <v>29</v>
      </c>
      <c r="P201" t="s">
        <v>30</v>
      </c>
      <c r="Q201" t="s">
        <v>42</v>
      </c>
      <c r="R201" t="s">
        <v>43</v>
      </c>
      <c r="S201" t="s">
        <v>44</v>
      </c>
      <c r="T201" t="s">
        <v>120</v>
      </c>
      <c r="U201" t="s">
        <v>166</v>
      </c>
      <c r="V201" t="s">
        <v>47</v>
      </c>
      <c r="W201" t="s">
        <v>79</v>
      </c>
    </row>
    <row r="202" spans="1:23" x14ac:dyDescent="0.3">
      <c r="A202" t="s">
        <v>365</v>
      </c>
      <c r="B202">
        <v>1412071562</v>
      </c>
      <c r="C202">
        <v>53</v>
      </c>
      <c r="D202">
        <v>58.2</v>
      </c>
      <c r="E202">
        <v>1746</v>
      </c>
      <c r="F202" t="s">
        <v>101</v>
      </c>
      <c r="G202" s="1">
        <v>23588</v>
      </c>
      <c r="H202" t="s">
        <v>25</v>
      </c>
      <c r="I202" t="s">
        <v>40</v>
      </c>
      <c r="J202" t="s">
        <v>27</v>
      </c>
      <c r="K202" t="s">
        <v>41</v>
      </c>
      <c r="L202" s="1">
        <v>41687</v>
      </c>
      <c r="M202">
        <v>732</v>
      </c>
      <c r="N202" s="1">
        <v>42419</v>
      </c>
      <c r="O202" t="s">
        <v>179</v>
      </c>
      <c r="P202" t="s">
        <v>131</v>
      </c>
      <c r="Q202" t="s">
        <v>102</v>
      </c>
      <c r="R202" t="s">
        <v>366</v>
      </c>
      <c r="S202" t="s">
        <v>358</v>
      </c>
      <c r="T202" t="s">
        <v>105</v>
      </c>
      <c r="U202" t="s">
        <v>46</v>
      </c>
      <c r="V202" t="s">
        <v>36</v>
      </c>
      <c r="W202" t="s">
        <v>135</v>
      </c>
    </row>
    <row r="203" spans="1:23" x14ac:dyDescent="0.3">
      <c r="A203" t="s">
        <v>367</v>
      </c>
      <c r="B203">
        <v>1304055683</v>
      </c>
      <c r="C203">
        <v>40</v>
      </c>
      <c r="D203">
        <v>14</v>
      </c>
      <c r="E203">
        <v>420</v>
      </c>
      <c r="F203" t="s">
        <v>49</v>
      </c>
      <c r="G203" s="1">
        <v>28409</v>
      </c>
      <c r="H203" t="s">
        <v>25</v>
      </c>
      <c r="I203" t="s">
        <v>40</v>
      </c>
      <c r="J203" t="s">
        <v>27</v>
      </c>
      <c r="K203" t="s">
        <v>41</v>
      </c>
      <c r="L203" s="1">
        <v>41687</v>
      </c>
      <c r="M203">
        <v>1413</v>
      </c>
      <c r="N203" s="1"/>
      <c r="O203" t="s">
        <v>29</v>
      </c>
      <c r="P203" t="s">
        <v>30</v>
      </c>
      <c r="Q203" t="s">
        <v>42</v>
      </c>
      <c r="R203" t="s">
        <v>43</v>
      </c>
      <c r="S203" t="s">
        <v>107</v>
      </c>
      <c r="T203" t="s">
        <v>316</v>
      </c>
      <c r="U203" t="s">
        <v>46</v>
      </c>
      <c r="V203" t="s">
        <v>56</v>
      </c>
      <c r="W203" t="s">
        <v>79</v>
      </c>
    </row>
    <row r="204" spans="1:23" x14ac:dyDescent="0.3">
      <c r="A204" t="s">
        <v>368</v>
      </c>
      <c r="B204">
        <v>1101023612</v>
      </c>
      <c r="C204">
        <v>39</v>
      </c>
      <c r="D204">
        <v>21</v>
      </c>
      <c r="E204">
        <v>630</v>
      </c>
      <c r="F204" t="s">
        <v>49</v>
      </c>
      <c r="G204" s="1">
        <v>28727</v>
      </c>
      <c r="H204" t="s">
        <v>25</v>
      </c>
      <c r="I204" t="s">
        <v>66</v>
      </c>
      <c r="J204" t="s">
        <v>27</v>
      </c>
      <c r="K204" t="s">
        <v>28</v>
      </c>
      <c r="L204" s="1">
        <v>41729</v>
      </c>
      <c r="M204">
        <v>1371</v>
      </c>
      <c r="N204" s="1"/>
      <c r="O204" t="s">
        <v>29</v>
      </c>
      <c r="P204" t="s">
        <v>30</v>
      </c>
      <c r="Q204" t="s">
        <v>42</v>
      </c>
      <c r="R204" t="s">
        <v>43</v>
      </c>
      <c r="S204" t="s">
        <v>114</v>
      </c>
      <c r="T204" t="s">
        <v>123</v>
      </c>
      <c r="U204" t="s">
        <v>142</v>
      </c>
      <c r="V204" t="s">
        <v>47</v>
      </c>
      <c r="W204" t="s">
        <v>79</v>
      </c>
    </row>
    <row r="205" spans="1:23" x14ac:dyDescent="0.3">
      <c r="A205" t="s">
        <v>369</v>
      </c>
      <c r="B205">
        <v>1311063114</v>
      </c>
      <c r="C205">
        <v>35</v>
      </c>
      <c r="D205">
        <v>20</v>
      </c>
      <c r="E205">
        <v>600</v>
      </c>
      <c r="F205" t="s">
        <v>49</v>
      </c>
      <c r="G205" s="1">
        <v>30349</v>
      </c>
      <c r="H205" t="s">
        <v>25</v>
      </c>
      <c r="I205" t="s">
        <v>40</v>
      </c>
      <c r="J205" t="s">
        <v>27</v>
      </c>
      <c r="K205" t="s">
        <v>41</v>
      </c>
      <c r="L205" s="1">
        <v>41729</v>
      </c>
      <c r="M205">
        <v>1371</v>
      </c>
      <c r="N205" s="1"/>
      <c r="O205" t="s">
        <v>29</v>
      </c>
      <c r="P205" t="s">
        <v>30</v>
      </c>
      <c r="Q205" t="s">
        <v>42</v>
      </c>
      <c r="R205" t="s">
        <v>43</v>
      </c>
      <c r="S205" t="s">
        <v>114</v>
      </c>
      <c r="T205" t="s">
        <v>171</v>
      </c>
      <c r="U205" t="s">
        <v>46</v>
      </c>
      <c r="V205" t="s">
        <v>47</v>
      </c>
      <c r="W205" t="s">
        <v>79</v>
      </c>
    </row>
    <row r="206" spans="1:23" x14ac:dyDescent="0.3">
      <c r="A206" t="s">
        <v>370</v>
      </c>
      <c r="B206">
        <v>1206044851</v>
      </c>
      <c r="C206">
        <v>37</v>
      </c>
      <c r="D206">
        <v>18.5</v>
      </c>
      <c r="E206">
        <v>555</v>
      </c>
      <c r="F206" t="s">
        <v>49</v>
      </c>
      <c r="G206" s="1">
        <v>29494</v>
      </c>
      <c r="H206" t="s">
        <v>59</v>
      </c>
      <c r="I206" t="s">
        <v>40</v>
      </c>
      <c r="J206" t="s">
        <v>27</v>
      </c>
      <c r="K206" t="s">
        <v>78</v>
      </c>
      <c r="L206" s="1">
        <v>41729</v>
      </c>
      <c r="M206">
        <v>645</v>
      </c>
      <c r="N206" s="1">
        <v>42374</v>
      </c>
      <c r="O206" t="s">
        <v>249</v>
      </c>
      <c r="P206" t="s">
        <v>131</v>
      </c>
      <c r="Q206" t="s">
        <v>42</v>
      </c>
      <c r="R206" t="s">
        <v>43</v>
      </c>
      <c r="S206" t="s">
        <v>152</v>
      </c>
      <c r="T206" t="s">
        <v>120</v>
      </c>
      <c r="U206" t="s">
        <v>63</v>
      </c>
      <c r="V206" t="s">
        <v>47</v>
      </c>
      <c r="W206" t="s">
        <v>135</v>
      </c>
    </row>
    <row r="207" spans="1:23" x14ac:dyDescent="0.3">
      <c r="A207" t="s">
        <v>371</v>
      </c>
      <c r="B207">
        <v>1101023754</v>
      </c>
      <c r="C207">
        <v>47</v>
      </c>
      <c r="D207">
        <v>64</v>
      </c>
      <c r="E207">
        <v>1920</v>
      </c>
      <c r="F207" t="s">
        <v>49</v>
      </c>
      <c r="G207" s="1">
        <v>25818</v>
      </c>
      <c r="H207" t="s">
        <v>25</v>
      </c>
      <c r="I207" t="s">
        <v>40</v>
      </c>
      <c r="J207" t="s">
        <v>27</v>
      </c>
      <c r="K207" t="s">
        <v>28</v>
      </c>
      <c r="L207" s="1">
        <v>41760</v>
      </c>
      <c r="M207">
        <v>1340</v>
      </c>
      <c r="N207" s="1"/>
      <c r="O207" t="s">
        <v>29</v>
      </c>
      <c r="P207" t="s">
        <v>30</v>
      </c>
      <c r="Q207" t="s">
        <v>102</v>
      </c>
      <c r="R207" t="s">
        <v>372</v>
      </c>
      <c r="S207" t="s">
        <v>163</v>
      </c>
      <c r="T207" t="s">
        <v>120</v>
      </c>
      <c r="U207" t="s">
        <v>35</v>
      </c>
      <c r="V207" t="s">
        <v>56</v>
      </c>
      <c r="W207" t="s">
        <v>79</v>
      </c>
    </row>
    <row r="208" spans="1:23" x14ac:dyDescent="0.3">
      <c r="A208" t="s">
        <v>373</v>
      </c>
      <c r="B208">
        <v>1402065303</v>
      </c>
      <c r="C208">
        <v>28</v>
      </c>
      <c r="D208">
        <v>54</v>
      </c>
      <c r="E208">
        <v>1620</v>
      </c>
      <c r="F208" t="s">
        <v>374</v>
      </c>
      <c r="G208" s="1">
        <v>32982</v>
      </c>
      <c r="H208" t="s">
        <v>59</v>
      </c>
      <c r="I208" t="s">
        <v>40</v>
      </c>
      <c r="J208" t="s">
        <v>27</v>
      </c>
      <c r="K208" t="s">
        <v>28</v>
      </c>
      <c r="L208" s="1">
        <v>41764</v>
      </c>
      <c r="M208">
        <v>1336</v>
      </c>
      <c r="N208" s="1"/>
      <c r="O208" t="s">
        <v>29</v>
      </c>
      <c r="P208" t="s">
        <v>30</v>
      </c>
      <c r="Q208" t="s">
        <v>31</v>
      </c>
      <c r="R208" t="s">
        <v>205</v>
      </c>
      <c r="S208" t="s">
        <v>206</v>
      </c>
      <c r="T208" t="s">
        <v>55</v>
      </c>
      <c r="U208" t="s">
        <v>46</v>
      </c>
      <c r="V208" t="s">
        <v>68</v>
      </c>
      <c r="W208" t="s">
        <v>79</v>
      </c>
    </row>
    <row r="209" spans="1:23" x14ac:dyDescent="0.3">
      <c r="A209" t="s">
        <v>375</v>
      </c>
      <c r="B209">
        <v>1009021646</v>
      </c>
      <c r="C209">
        <v>52</v>
      </c>
      <c r="D209">
        <v>60</v>
      </c>
      <c r="E209">
        <v>1800</v>
      </c>
      <c r="F209" t="s">
        <v>376</v>
      </c>
      <c r="G209" s="1">
        <v>24183</v>
      </c>
      <c r="H209" t="s">
        <v>59</v>
      </c>
      <c r="I209" t="s">
        <v>66</v>
      </c>
      <c r="J209" t="s">
        <v>27</v>
      </c>
      <c r="K209" t="s">
        <v>28</v>
      </c>
      <c r="L209" s="1">
        <v>41764</v>
      </c>
      <c r="M209">
        <v>1336</v>
      </c>
      <c r="N209" s="1"/>
      <c r="O209" t="s">
        <v>29</v>
      </c>
      <c r="P209" t="s">
        <v>30</v>
      </c>
      <c r="Q209" t="s">
        <v>31</v>
      </c>
      <c r="R209" t="s">
        <v>377</v>
      </c>
      <c r="S209" t="s">
        <v>91</v>
      </c>
      <c r="T209" t="s">
        <v>171</v>
      </c>
      <c r="U209" t="s">
        <v>46</v>
      </c>
      <c r="V209" t="s">
        <v>36</v>
      </c>
      <c r="W209" t="s">
        <v>79</v>
      </c>
    </row>
    <row r="210" spans="1:23" x14ac:dyDescent="0.3">
      <c r="A210" t="s">
        <v>378</v>
      </c>
      <c r="B210">
        <v>1499902910</v>
      </c>
      <c r="C210">
        <v>33</v>
      </c>
      <c r="D210">
        <v>56</v>
      </c>
      <c r="E210">
        <v>1680</v>
      </c>
      <c r="F210" t="s">
        <v>49</v>
      </c>
      <c r="G210" s="1">
        <v>30910</v>
      </c>
      <c r="H210" t="s">
        <v>25</v>
      </c>
      <c r="I210" t="s">
        <v>111</v>
      </c>
      <c r="J210" t="s">
        <v>27</v>
      </c>
      <c r="K210" t="s">
        <v>41</v>
      </c>
      <c r="L210" s="1">
        <v>41777</v>
      </c>
      <c r="M210">
        <v>1323</v>
      </c>
      <c r="N210" s="1"/>
      <c r="O210" t="s">
        <v>29</v>
      </c>
      <c r="P210" t="s">
        <v>30</v>
      </c>
      <c r="Q210" t="s">
        <v>31</v>
      </c>
      <c r="R210" t="s">
        <v>205</v>
      </c>
      <c r="S210" t="s">
        <v>206</v>
      </c>
      <c r="T210" t="s">
        <v>74</v>
      </c>
      <c r="U210" t="s">
        <v>112</v>
      </c>
      <c r="V210" t="s">
        <v>47</v>
      </c>
      <c r="W210" t="s">
        <v>79</v>
      </c>
    </row>
    <row r="211" spans="1:23" x14ac:dyDescent="0.3">
      <c r="A211" t="s">
        <v>379</v>
      </c>
      <c r="B211">
        <v>710007555</v>
      </c>
      <c r="C211">
        <v>43</v>
      </c>
      <c r="D211">
        <v>17</v>
      </c>
      <c r="E211">
        <v>510</v>
      </c>
      <c r="F211" t="s">
        <v>49</v>
      </c>
      <c r="G211" s="1">
        <v>27161</v>
      </c>
      <c r="H211" t="s">
        <v>59</v>
      </c>
      <c r="I211" t="s">
        <v>26</v>
      </c>
      <c r="J211" t="s">
        <v>27</v>
      </c>
      <c r="K211" t="s">
        <v>28</v>
      </c>
      <c r="L211" s="1">
        <v>41791</v>
      </c>
      <c r="M211">
        <v>1309</v>
      </c>
      <c r="N211" s="1"/>
      <c r="O211" t="s">
        <v>29</v>
      </c>
      <c r="P211" t="s">
        <v>30</v>
      </c>
      <c r="Q211" t="s">
        <v>42</v>
      </c>
      <c r="R211" t="s">
        <v>43</v>
      </c>
      <c r="S211" t="s">
        <v>44</v>
      </c>
      <c r="T211" t="s">
        <v>186</v>
      </c>
      <c r="U211" t="s">
        <v>46</v>
      </c>
      <c r="V211" t="s">
        <v>56</v>
      </c>
      <c r="W211" t="s">
        <v>79</v>
      </c>
    </row>
    <row r="212" spans="1:23" x14ac:dyDescent="0.3">
      <c r="A212" t="s">
        <v>380</v>
      </c>
      <c r="B212">
        <v>1209049259</v>
      </c>
      <c r="C212">
        <v>31</v>
      </c>
      <c r="D212">
        <v>17</v>
      </c>
      <c r="E212">
        <v>510</v>
      </c>
      <c r="F212" t="s">
        <v>49</v>
      </c>
      <c r="G212" s="1">
        <v>31600</v>
      </c>
      <c r="H212" t="s">
        <v>59</v>
      </c>
      <c r="I212" t="s">
        <v>40</v>
      </c>
      <c r="J212" t="s">
        <v>27</v>
      </c>
      <c r="K212" t="s">
        <v>28</v>
      </c>
      <c r="L212" s="1">
        <v>41791</v>
      </c>
      <c r="M212">
        <v>1309</v>
      </c>
      <c r="N212" s="1"/>
      <c r="O212" t="s">
        <v>29</v>
      </c>
      <c r="P212" t="s">
        <v>30</v>
      </c>
      <c r="Q212" t="s">
        <v>42</v>
      </c>
      <c r="R212" t="s">
        <v>43</v>
      </c>
      <c r="S212" t="s">
        <v>107</v>
      </c>
      <c r="T212" t="s">
        <v>168</v>
      </c>
      <c r="U212" t="s">
        <v>46</v>
      </c>
      <c r="V212" t="s">
        <v>47</v>
      </c>
      <c r="W212" t="s">
        <v>79</v>
      </c>
    </row>
    <row r="213" spans="1:23" x14ac:dyDescent="0.3">
      <c r="A213" t="s">
        <v>381</v>
      </c>
      <c r="B213">
        <v>1106026572</v>
      </c>
      <c r="C213">
        <v>34</v>
      </c>
      <c r="D213">
        <v>23</v>
      </c>
      <c r="E213">
        <v>690</v>
      </c>
      <c r="F213" t="s">
        <v>49</v>
      </c>
      <c r="G213" s="1">
        <v>30798</v>
      </c>
      <c r="H213" t="s">
        <v>25</v>
      </c>
      <c r="I213" t="s">
        <v>111</v>
      </c>
      <c r="J213" t="s">
        <v>27</v>
      </c>
      <c r="K213" t="s">
        <v>41</v>
      </c>
      <c r="L213" s="1">
        <v>41791</v>
      </c>
      <c r="M213">
        <v>1309</v>
      </c>
      <c r="N213" s="1"/>
      <c r="O213" t="s">
        <v>29</v>
      </c>
      <c r="P213" t="s">
        <v>30</v>
      </c>
      <c r="Q213" t="s">
        <v>71</v>
      </c>
      <c r="R213" t="s">
        <v>72</v>
      </c>
      <c r="S213" t="s">
        <v>73</v>
      </c>
      <c r="T213" t="s">
        <v>186</v>
      </c>
      <c r="U213" t="s">
        <v>46</v>
      </c>
      <c r="V213" t="s">
        <v>47</v>
      </c>
      <c r="W213" t="s">
        <v>79</v>
      </c>
    </row>
    <row r="214" spans="1:23" x14ac:dyDescent="0.3">
      <c r="A214" t="s">
        <v>382</v>
      </c>
      <c r="B214">
        <v>1412071713</v>
      </c>
      <c r="C214">
        <v>54</v>
      </c>
      <c r="D214">
        <v>19</v>
      </c>
      <c r="E214">
        <v>570</v>
      </c>
      <c r="F214" t="s">
        <v>49</v>
      </c>
      <c r="G214" s="1">
        <v>23480</v>
      </c>
      <c r="H214" t="s">
        <v>59</v>
      </c>
      <c r="I214" t="s">
        <v>26</v>
      </c>
      <c r="J214" t="s">
        <v>27</v>
      </c>
      <c r="K214" t="s">
        <v>28</v>
      </c>
      <c r="L214" s="1">
        <v>41791</v>
      </c>
      <c r="M214">
        <v>1309</v>
      </c>
      <c r="N214" s="1"/>
      <c r="O214" t="s">
        <v>29</v>
      </c>
      <c r="P214" t="s">
        <v>30</v>
      </c>
      <c r="Q214" t="s">
        <v>42</v>
      </c>
      <c r="R214" t="s">
        <v>43</v>
      </c>
      <c r="S214" t="s">
        <v>114</v>
      </c>
      <c r="T214" t="s">
        <v>316</v>
      </c>
      <c r="U214" t="s">
        <v>46</v>
      </c>
      <c r="V214" t="s">
        <v>36</v>
      </c>
      <c r="W214" t="s">
        <v>79</v>
      </c>
    </row>
    <row r="215" spans="1:23" x14ac:dyDescent="0.3">
      <c r="A215" t="s">
        <v>383</v>
      </c>
      <c r="B215">
        <v>1401064562</v>
      </c>
      <c r="C215">
        <v>56</v>
      </c>
      <c r="D215">
        <v>16</v>
      </c>
      <c r="E215">
        <v>480</v>
      </c>
      <c r="F215" t="s">
        <v>49</v>
      </c>
      <c r="G215" s="1">
        <v>22451</v>
      </c>
      <c r="H215" t="s">
        <v>25</v>
      </c>
      <c r="I215" t="s">
        <v>40</v>
      </c>
      <c r="J215" t="s">
        <v>27</v>
      </c>
      <c r="K215" t="s">
        <v>28</v>
      </c>
      <c r="L215" s="1">
        <v>41791</v>
      </c>
      <c r="M215">
        <v>1309</v>
      </c>
      <c r="N215" s="1"/>
      <c r="O215" t="s">
        <v>29</v>
      </c>
      <c r="P215" t="s">
        <v>30</v>
      </c>
      <c r="Q215" t="s">
        <v>42</v>
      </c>
      <c r="R215" t="s">
        <v>43</v>
      </c>
      <c r="S215" t="s">
        <v>114</v>
      </c>
      <c r="T215" t="s">
        <v>123</v>
      </c>
      <c r="U215" t="s">
        <v>46</v>
      </c>
      <c r="V215" t="s">
        <v>36</v>
      </c>
      <c r="W215" t="s">
        <v>79</v>
      </c>
    </row>
    <row r="216" spans="1:23" x14ac:dyDescent="0.3">
      <c r="A216" t="s">
        <v>384</v>
      </c>
      <c r="B216">
        <v>1302053046</v>
      </c>
      <c r="C216">
        <v>46</v>
      </c>
      <c r="D216">
        <v>55</v>
      </c>
      <c r="E216">
        <v>1650</v>
      </c>
      <c r="F216" t="s">
        <v>385</v>
      </c>
      <c r="G216" s="1">
        <v>26213</v>
      </c>
      <c r="H216" t="s">
        <v>59</v>
      </c>
      <c r="I216" t="s">
        <v>50</v>
      </c>
      <c r="J216" t="s">
        <v>27</v>
      </c>
      <c r="K216" t="s">
        <v>41</v>
      </c>
      <c r="L216" s="1">
        <v>41827</v>
      </c>
      <c r="M216">
        <v>306</v>
      </c>
      <c r="N216" s="1">
        <v>42133</v>
      </c>
      <c r="O216" t="s">
        <v>130</v>
      </c>
      <c r="P216" t="s">
        <v>131</v>
      </c>
      <c r="Q216" t="s">
        <v>31</v>
      </c>
      <c r="R216" t="s">
        <v>32</v>
      </c>
      <c r="S216" t="s">
        <v>119</v>
      </c>
      <c r="T216" t="s">
        <v>98</v>
      </c>
      <c r="U216" t="s">
        <v>46</v>
      </c>
      <c r="V216" t="s">
        <v>56</v>
      </c>
      <c r="W216" t="s">
        <v>88</v>
      </c>
    </row>
    <row r="217" spans="1:23" x14ac:dyDescent="0.3">
      <c r="A217" t="s">
        <v>386</v>
      </c>
      <c r="B217">
        <v>1012023010</v>
      </c>
      <c r="C217">
        <v>33</v>
      </c>
      <c r="D217">
        <v>24.25</v>
      </c>
      <c r="E217">
        <v>727.5</v>
      </c>
      <c r="F217" t="s">
        <v>49</v>
      </c>
      <c r="G217" s="1">
        <v>31356</v>
      </c>
      <c r="H217" t="s">
        <v>25</v>
      </c>
      <c r="I217" t="s">
        <v>40</v>
      </c>
      <c r="J217" t="s">
        <v>27</v>
      </c>
      <c r="K217" t="s">
        <v>28</v>
      </c>
      <c r="L217" s="1">
        <v>41827</v>
      </c>
      <c r="M217">
        <v>1273</v>
      </c>
      <c r="N217" s="1"/>
      <c r="O217" t="s">
        <v>29</v>
      </c>
      <c r="P217" t="s">
        <v>30</v>
      </c>
      <c r="Q217" t="s">
        <v>42</v>
      </c>
      <c r="R217" t="s">
        <v>53</v>
      </c>
      <c r="S217" t="s">
        <v>152</v>
      </c>
      <c r="T217" t="s">
        <v>105</v>
      </c>
      <c r="U217" t="s">
        <v>46</v>
      </c>
      <c r="V217" t="s">
        <v>47</v>
      </c>
      <c r="W217" t="s">
        <v>79</v>
      </c>
    </row>
    <row r="218" spans="1:23" x14ac:dyDescent="0.3">
      <c r="A218" t="s">
        <v>387</v>
      </c>
      <c r="B218">
        <v>1501072124</v>
      </c>
      <c r="C218">
        <v>51</v>
      </c>
      <c r="D218">
        <v>20</v>
      </c>
      <c r="E218">
        <v>600</v>
      </c>
      <c r="F218" t="s">
        <v>49</v>
      </c>
      <c r="G218" s="1">
        <v>24581</v>
      </c>
      <c r="H218" t="s">
        <v>25</v>
      </c>
      <c r="I218" t="s">
        <v>66</v>
      </c>
      <c r="J218" t="s">
        <v>27</v>
      </c>
      <c r="K218" t="s">
        <v>28</v>
      </c>
      <c r="L218" s="1">
        <v>41827</v>
      </c>
      <c r="M218">
        <v>1273</v>
      </c>
      <c r="N218" s="1"/>
      <c r="O218" t="s">
        <v>29</v>
      </c>
      <c r="P218" t="s">
        <v>30</v>
      </c>
      <c r="Q218" t="s">
        <v>42</v>
      </c>
      <c r="R218" t="s">
        <v>43</v>
      </c>
      <c r="S218" t="s">
        <v>145</v>
      </c>
      <c r="T218" t="s">
        <v>120</v>
      </c>
      <c r="U218" t="s">
        <v>63</v>
      </c>
      <c r="V218" t="s">
        <v>36</v>
      </c>
      <c r="W218" t="s">
        <v>79</v>
      </c>
    </row>
    <row r="219" spans="1:23" x14ac:dyDescent="0.3">
      <c r="A219" t="s">
        <v>388</v>
      </c>
      <c r="B219">
        <v>1201031324</v>
      </c>
      <c r="C219">
        <v>35</v>
      </c>
      <c r="D219">
        <v>48</v>
      </c>
      <c r="E219">
        <v>1440</v>
      </c>
      <c r="F219" t="s">
        <v>49</v>
      </c>
      <c r="G219" s="1">
        <v>30472</v>
      </c>
      <c r="H219" t="s">
        <v>25</v>
      </c>
      <c r="I219" t="s">
        <v>40</v>
      </c>
      <c r="J219" t="s">
        <v>27</v>
      </c>
      <c r="K219" t="s">
        <v>28</v>
      </c>
      <c r="L219" s="1">
        <v>41827</v>
      </c>
      <c r="M219">
        <v>1273</v>
      </c>
      <c r="N219" s="1"/>
      <c r="O219" t="s">
        <v>29</v>
      </c>
      <c r="P219" t="s">
        <v>30</v>
      </c>
      <c r="Q219" t="s">
        <v>132</v>
      </c>
      <c r="R219" t="s">
        <v>133</v>
      </c>
      <c r="S219" t="s">
        <v>134</v>
      </c>
      <c r="T219" t="s">
        <v>171</v>
      </c>
      <c r="U219" t="s">
        <v>124</v>
      </c>
      <c r="V219" t="s">
        <v>47</v>
      </c>
      <c r="W219" t="s">
        <v>79</v>
      </c>
    </row>
    <row r="220" spans="1:23" x14ac:dyDescent="0.3">
      <c r="A220" t="s">
        <v>389</v>
      </c>
      <c r="B220">
        <v>1308060366</v>
      </c>
      <c r="C220">
        <v>28</v>
      </c>
      <c r="D220">
        <v>16</v>
      </c>
      <c r="E220">
        <v>480</v>
      </c>
      <c r="F220" t="s">
        <v>49</v>
      </c>
      <c r="G220" s="1">
        <v>32517</v>
      </c>
      <c r="H220" t="s">
        <v>59</v>
      </c>
      <c r="I220" t="s">
        <v>66</v>
      </c>
      <c r="J220" t="s">
        <v>27</v>
      </c>
      <c r="K220" t="s">
        <v>28</v>
      </c>
      <c r="L220" s="1">
        <v>41827</v>
      </c>
      <c r="M220">
        <v>1273</v>
      </c>
      <c r="N220" s="1"/>
      <c r="O220" t="s">
        <v>29</v>
      </c>
      <c r="P220" t="s">
        <v>30</v>
      </c>
      <c r="Q220" t="s">
        <v>42</v>
      </c>
      <c r="R220" t="s">
        <v>43</v>
      </c>
      <c r="S220" t="s">
        <v>62</v>
      </c>
      <c r="T220" t="s">
        <v>120</v>
      </c>
      <c r="U220" t="s">
        <v>35</v>
      </c>
      <c r="V220" t="s">
        <v>68</v>
      </c>
      <c r="W220" t="s">
        <v>79</v>
      </c>
    </row>
    <row r="221" spans="1:23" x14ac:dyDescent="0.3">
      <c r="A221" t="s">
        <v>390</v>
      </c>
      <c r="B221">
        <v>1306057810</v>
      </c>
      <c r="C221">
        <v>48</v>
      </c>
      <c r="D221">
        <v>25</v>
      </c>
      <c r="E221">
        <v>750</v>
      </c>
      <c r="F221" t="s">
        <v>49</v>
      </c>
      <c r="G221" s="1">
        <v>25424</v>
      </c>
      <c r="H221" t="s">
        <v>59</v>
      </c>
      <c r="I221" t="s">
        <v>40</v>
      </c>
      <c r="J221" t="s">
        <v>27</v>
      </c>
      <c r="K221" t="s">
        <v>28</v>
      </c>
      <c r="L221" s="1">
        <v>41827</v>
      </c>
      <c r="M221">
        <v>1273</v>
      </c>
      <c r="N221" s="1"/>
      <c r="O221" t="s">
        <v>29</v>
      </c>
      <c r="P221" t="s">
        <v>30</v>
      </c>
      <c r="Q221" t="s">
        <v>42</v>
      </c>
      <c r="R221" t="s">
        <v>53</v>
      </c>
      <c r="S221" t="s">
        <v>62</v>
      </c>
      <c r="T221" t="s">
        <v>120</v>
      </c>
      <c r="U221" t="s">
        <v>124</v>
      </c>
      <c r="V221" t="s">
        <v>56</v>
      </c>
      <c r="W221" t="s">
        <v>79</v>
      </c>
    </row>
    <row r="222" spans="1:23" x14ac:dyDescent="0.3">
      <c r="A222" t="s">
        <v>391</v>
      </c>
      <c r="B222">
        <v>1105025661</v>
      </c>
      <c r="C222">
        <v>28</v>
      </c>
      <c r="D222">
        <v>24</v>
      </c>
      <c r="E222">
        <v>720</v>
      </c>
      <c r="F222" t="s">
        <v>49</v>
      </c>
      <c r="G222" s="1">
        <v>32745</v>
      </c>
      <c r="H222" t="s">
        <v>59</v>
      </c>
      <c r="I222" t="s">
        <v>26</v>
      </c>
      <c r="J222" t="s">
        <v>27</v>
      </c>
      <c r="K222" t="s">
        <v>28</v>
      </c>
      <c r="L222" s="1">
        <v>41827</v>
      </c>
      <c r="M222">
        <v>1273</v>
      </c>
      <c r="N222" s="1"/>
      <c r="O222" t="s">
        <v>29</v>
      </c>
      <c r="P222" t="s">
        <v>30</v>
      </c>
      <c r="Q222" t="s">
        <v>42</v>
      </c>
      <c r="R222" t="s">
        <v>53</v>
      </c>
      <c r="S222" t="s">
        <v>86</v>
      </c>
      <c r="T222" t="s">
        <v>55</v>
      </c>
      <c r="U222" t="s">
        <v>63</v>
      </c>
      <c r="V222" t="s">
        <v>68</v>
      </c>
      <c r="W222" t="s">
        <v>79</v>
      </c>
    </row>
    <row r="223" spans="1:23" x14ac:dyDescent="0.3">
      <c r="A223" t="s">
        <v>392</v>
      </c>
      <c r="B223">
        <v>1102024056</v>
      </c>
      <c r="C223">
        <v>32</v>
      </c>
      <c r="D223">
        <v>43</v>
      </c>
      <c r="E223">
        <v>1290</v>
      </c>
      <c r="F223" t="s">
        <v>49</v>
      </c>
      <c r="G223" s="1">
        <v>31506</v>
      </c>
      <c r="H223" t="s">
        <v>59</v>
      </c>
      <c r="I223" t="s">
        <v>40</v>
      </c>
      <c r="J223" t="s">
        <v>27</v>
      </c>
      <c r="K223" t="s">
        <v>28</v>
      </c>
      <c r="L223" s="1">
        <v>41827</v>
      </c>
      <c r="M223">
        <v>520</v>
      </c>
      <c r="N223" s="1">
        <v>42347</v>
      </c>
      <c r="O223" t="s">
        <v>249</v>
      </c>
      <c r="P223" t="s">
        <v>131</v>
      </c>
      <c r="Q223" t="s">
        <v>102</v>
      </c>
      <c r="R223" t="s">
        <v>357</v>
      </c>
      <c r="S223" t="s">
        <v>358</v>
      </c>
      <c r="T223" t="s">
        <v>45</v>
      </c>
      <c r="U223" t="s">
        <v>46</v>
      </c>
      <c r="V223" t="s">
        <v>47</v>
      </c>
      <c r="W223" t="s">
        <v>88</v>
      </c>
    </row>
    <row r="224" spans="1:23" x14ac:dyDescent="0.3">
      <c r="A224" t="s">
        <v>393</v>
      </c>
      <c r="B224">
        <v>1108028428</v>
      </c>
      <c r="C224">
        <v>39</v>
      </c>
      <c r="D224">
        <v>27</v>
      </c>
      <c r="E224">
        <v>810</v>
      </c>
      <c r="F224" t="s">
        <v>49</v>
      </c>
      <c r="G224" s="1">
        <v>28755</v>
      </c>
      <c r="H224" t="s">
        <v>59</v>
      </c>
      <c r="I224" t="s">
        <v>66</v>
      </c>
      <c r="J224" t="s">
        <v>27</v>
      </c>
      <c r="K224" t="s">
        <v>41</v>
      </c>
      <c r="L224" s="1">
        <v>41827</v>
      </c>
      <c r="M224">
        <v>1273</v>
      </c>
      <c r="N224" s="1"/>
      <c r="O224" t="s">
        <v>29</v>
      </c>
      <c r="P224" t="s">
        <v>30</v>
      </c>
      <c r="Q224" t="s">
        <v>42</v>
      </c>
      <c r="R224" t="s">
        <v>53</v>
      </c>
      <c r="S224" t="s">
        <v>67</v>
      </c>
      <c r="T224" t="s">
        <v>120</v>
      </c>
      <c r="U224" t="s">
        <v>46</v>
      </c>
      <c r="V224" t="s">
        <v>47</v>
      </c>
      <c r="W224" t="s">
        <v>79</v>
      </c>
    </row>
    <row r="225" spans="1:23" x14ac:dyDescent="0.3">
      <c r="A225" t="s">
        <v>394</v>
      </c>
      <c r="B225">
        <v>1011022818</v>
      </c>
      <c r="C225">
        <v>42</v>
      </c>
      <c r="D225">
        <v>22</v>
      </c>
      <c r="E225">
        <v>660</v>
      </c>
      <c r="F225" t="s">
        <v>49</v>
      </c>
      <c r="G225" s="1">
        <v>28035</v>
      </c>
      <c r="H225" t="s">
        <v>25</v>
      </c>
      <c r="I225" t="s">
        <v>40</v>
      </c>
      <c r="J225" t="s">
        <v>27</v>
      </c>
      <c r="K225" t="s">
        <v>41</v>
      </c>
      <c r="L225" s="1">
        <v>41869</v>
      </c>
      <c r="M225">
        <v>1231</v>
      </c>
      <c r="N225" s="1"/>
      <c r="O225" t="s">
        <v>29</v>
      </c>
      <c r="P225" t="s">
        <v>30</v>
      </c>
      <c r="Q225" t="s">
        <v>42</v>
      </c>
      <c r="R225" t="s">
        <v>53</v>
      </c>
      <c r="S225" t="s">
        <v>107</v>
      </c>
      <c r="T225" t="s">
        <v>123</v>
      </c>
      <c r="U225" t="s">
        <v>46</v>
      </c>
      <c r="V225" t="s">
        <v>56</v>
      </c>
      <c r="W225" t="s">
        <v>57</v>
      </c>
    </row>
    <row r="226" spans="1:23" x14ac:dyDescent="0.3">
      <c r="A226" t="s">
        <v>395</v>
      </c>
      <c r="B226">
        <v>1306059197</v>
      </c>
      <c r="C226">
        <v>29</v>
      </c>
      <c r="D226">
        <v>56</v>
      </c>
      <c r="E226">
        <v>1680</v>
      </c>
      <c r="F226" t="s">
        <v>396</v>
      </c>
      <c r="G226" s="1">
        <v>32400</v>
      </c>
      <c r="H226" t="s">
        <v>25</v>
      </c>
      <c r="I226" t="s">
        <v>66</v>
      </c>
      <c r="J226" t="s">
        <v>27</v>
      </c>
      <c r="K226" t="s">
        <v>173</v>
      </c>
      <c r="L226" s="1">
        <v>41869</v>
      </c>
      <c r="M226">
        <v>1231</v>
      </c>
      <c r="N226" s="1"/>
      <c r="O226" t="s">
        <v>29</v>
      </c>
      <c r="P226" t="s">
        <v>30</v>
      </c>
      <c r="Q226" t="s">
        <v>31</v>
      </c>
      <c r="R226" t="s">
        <v>32</v>
      </c>
      <c r="S226" t="s">
        <v>119</v>
      </c>
      <c r="T226" t="s">
        <v>55</v>
      </c>
      <c r="U226" t="s">
        <v>46</v>
      </c>
      <c r="V226" t="s">
        <v>68</v>
      </c>
      <c r="W226" t="s">
        <v>57</v>
      </c>
    </row>
    <row r="227" spans="1:23" x14ac:dyDescent="0.3">
      <c r="A227" t="s">
        <v>397</v>
      </c>
      <c r="B227">
        <v>1403065721</v>
      </c>
      <c r="C227">
        <v>55</v>
      </c>
      <c r="D227">
        <v>55</v>
      </c>
      <c r="E227">
        <v>1650</v>
      </c>
      <c r="F227" t="s">
        <v>374</v>
      </c>
      <c r="G227" s="1">
        <v>23146</v>
      </c>
      <c r="H227" t="s">
        <v>59</v>
      </c>
      <c r="I227" t="s">
        <v>40</v>
      </c>
      <c r="J227" t="s">
        <v>27</v>
      </c>
      <c r="K227" t="s">
        <v>28</v>
      </c>
      <c r="L227" s="1">
        <v>41869</v>
      </c>
      <c r="M227">
        <v>1231</v>
      </c>
      <c r="N227" s="1"/>
      <c r="O227" t="s">
        <v>29</v>
      </c>
      <c r="P227" t="s">
        <v>30</v>
      </c>
      <c r="Q227" t="s">
        <v>31</v>
      </c>
      <c r="R227" t="s">
        <v>32</v>
      </c>
      <c r="S227" t="s">
        <v>119</v>
      </c>
      <c r="T227" t="s">
        <v>34</v>
      </c>
      <c r="U227" t="s">
        <v>46</v>
      </c>
      <c r="V227" t="s">
        <v>36</v>
      </c>
      <c r="W227" t="s">
        <v>57</v>
      </c>
    </row>
    <row r="228" spans="1:23" x14ac:dyDescent="0.3">
      <c r="A228" t="s">
        <v>398</v>
      </c>
      <c r="B228">
        <v>1409070147</v>
      </c>
      <c r="C228">
        <v>44</v>
      </c>
      <c r="D228">
        <v>51</v>
      </c>
      <c r="E228">
        <v>1530</v>
      </c>
      <c r="F228" t="s">
        <v>49</v>
      </c>
      <c r="G228" s="1">
        <v>26996</v>
      </c>
      <c r="H228" t="s">
        <v>59</v>
      </c>
      <c r="I228" t="s">
        <v>40</v>
      </c>
      <c r="J228" t="s">
        <v>27</v>
      </c>
      <c r="K228" t="s">
        <v>28</v>
      </c>
      <c r="L228" s="1">
        <v>41900</v>
      </c>
      <c r="M228">
        <v>1200</v>
      </c>
      <c r="N228" s="1"/>
      <c r="O228" t="s">
        <v>29</v>
      </c>
      <c r="P228" t="s">
        <v>30</v>
      </c>
      <c r="Q228" t="s">
        <v>42</v>
      </c>
      <c r="R228" t="s">
        <v>95</v>
      </c>
      <c r="S228" t="s">
        <v>91</v>
      </c>
      <c r="T228" t="s">
        <v>45</v>
      </c>
      <c r="U228" t="s">
        <v>46</v>
      </c>
      <c r="V228" t="s">
        <v>56</v>
      </c>
      <c r="W228" t="s">
        <v>57</v>
      </c>
    </row>
    <row r="229" spans="1:23" x14ac:dyDescent="0.3">
      <c r="A229" t="s">
        <v>399</v>
      </c>
      <c r="B229">
        <v>1504073313</v>
      </c>
      <c r="C229">
        <v>42</v>
      </c>
      <c r="D229">
        <v>55</v>
      </c>
      <c r="E229">
        <v>1650</v>
      </c>
      <c r="F229" t="s">
        <v>49</v>
      </c>
      <c r="G229" s="1">
        <v>27582</v>
      </c>
      <c r="H229" t="s">
        <v>25</v>
      </c>
      <c r="I229" t="s">
        <v>66</v>
      </c>
      <c r="J229" t="s">
        <v>27</v>
      </c>
      <c r="K229" t="s">
        <v>28</v>
      </c>
      <c r="L229" s="1">
        <v>41911</v>
      </c>
      <c r="M229">
        <v>1189</v>
      </c>
      <c r="N229" s="1"/>
      <c r="O229" t="s">
        <v>29</v>
      </c>
      <c r="P229" t="s">
        <v>30</v>
      </c>
      <c r="Q229" t="s">
        <v>31</v>
      </c>
      <c r="R229" t="s">
        <v>32</v>
      </c>
      <c r="S229" t="s">
        <v>33</v>
      </c>
      <c r="T229" t="s">
        <v>123</v>
      </c>
      <c r="U229" t="s">
        <v>46</v>
      </c>
      <c r="V229" t="s">
        <v>56</v>
      </c>
      <c r="W229" t="s">
        <v>57</v>
      </c>
    </row>
    <row r="230" spans="1:23" x14ac:dyDescent="0.3">
      <c r="A230" t="s">
        <v>400</v>
      </c>
      <c r="B230">
        <v>1204032927</v>
      </c>
      <c r="C230">
        <v>38</v>
      </c>
      <c r="D230">
        <v>16</v>
      </c>
      <c r="E230">
        <v>480</v>
      </c>
      <c r="F230" t="s">
        <v>49</v>
      </c>
      <c r="G230" s="1">
        <v>29438</v>
      </c>
      <c r="H230" t="s">
        <v>59</v>
      </c>
      <c r="I230" t="s">
        <v>40</v>
      </c>
      <c r="J230" t="s">
        <v>27</v>
      </c>
      <c r="K230" t="s">
        <v>78</v>
      </c>
      <c r="L230" s="1">
        <v>41911</v>
      </c>
      <c r="M230">
        <v>1189</v>
      </c>
      <c r="N230" s="1"/>
      <c r="O230" t="s">
        <v>29</v>
      </c>
      <c r="P230" t="s">
        <v>30</v>
      </c>
      <c r="Q230" t="s">
        <v>42</v>
      </c>
      <c r="R230" t="s">
        <v>43</v>
      </c>
      <c r="S230" t="s">
        <v>145</v>
      </c>
      <c r="T230" t="s">
        <v>120</v>
      </c>
      <c r="U230" t="s">
        <v>35</v>
      </c>
      <c r="V230" t="s">
        <v>47</v>
      </c>
      <c r="W230" t="s">
        <v>57</v>
      </c>
    </row>
    <row r="231" spans="1:23" x14ac:dyDescent="0.3">
      <c r="A231" t="s">
        <v>401</v>
      </c>
      <c r="B231">
        <v>1208048062</v>
      </c>
      <c r="C231">
        <v>67</v>
      </c>
      <c r="D231">
        <v>16</v>
      </c>
      <c r="E231">
        <v>480</v>
      </c>
      <c r="F231" t="s">
        <v>49</v>
      </c>
      <c r="G231" s="1">
        <v>18660</v>
      </c>
      <c r="H231" t="s">
        <v>59</v>
      </c>
      <c r="I231" t="s">
        <v>40</v>
      </c>
      <c r="J231" t="s">
        <v>27</v>
      </c>
      <c r="K231" t="s">
        <v>28</v>
      </c>
      <c r="L231" s="1">
        <v>41911</v>
      </c>
      <c r="M231">
        <v>1189</v>
      </c>
      <c r="N231" s="1"/>
      <c r="O231" t="s">
        <v>29</v>
      </c>
      <c r="P231" t="s">
        <v>30</v>
      </c>
      <c r="Q231" t="s">
        <v>42</v>
      </c>
      <c r="R231" t="s">
        <v>43</v>
      </c>
      <c r="S231" t="s">
        <v>86</v>
      </c>
      <c r="T231" t="s">
        <v>45</v>
      </c>
      <c r="U231" t="s">
        <v>46</v>
      </c>
      <c r="V231" t="s">
        <v>155</v>
      </c>
      <c r="W231" t="s">
        <v>57</v>
      </c>
    </row>
    <row r="232" spans="1:23" x14ac:dyDescent="0.3">
      <c r="A232" t="s">
        <v>402</v>
      </c>
      <c r="B232">
        <v>1205033180</v>
      </c>
      <c r="C232">
        <v>33</v>
      </c>
      <c r="D232">
        <v>22</v>
      </c>
      <c r="E232">
        <v>660</v>
      </c>
      <c r="F232" t="s">
        <v>49</v>
      </c>
      <c r="G232" s="1">
        <v>31157</v>
      </c>
      <c r="H232" t="s">
        <v>59</v>
      </c>
      <c r="I232" t="s">
        <v>40</v>
      </c>
      <c r="J232" t="s">
        <v>27</v>
      </c>
      <c r="K232" t="s">
        <v>28</v>
      </c>
      <c r="L232" s="1">
        <v>41911</v>
      </c>
      <c r="M232">
        <v>1189</v>
      </c>
      <c r="N232" s="1"/>
      <c r="O232" t="s">
        <v>29</v>
      </c>
      <c r="P232" t="s">
        <v>30</v>
      </c>
      <c r="Q232" t="s">
        <v>42</v>
      </c>
      <c r="R232" t="s">
        <v>53</v>
      </c>
      <c r="S232" t="s">
        <v>44</v>
      </c>
      <c r="T232" t="s">
        <v>168</v>
      </c>
      <c r="U232" t="s">
        <v>46</v>
      </c>
      <c r="V232" t="s">
        <v>47</v>
      </c>
      <c r="W232" t="s">
        <v>57</v>
      </c>
    </row>
    <row r="233" spans="1:23" x14ac:dyDescent="0.3">
      <c r="A233" t="s">
        <v>403</v>
      </c>
      <c r="B233">
        <v>1302053333</v>
      </c>
      <c r="C233">
        <v>31</v>
      </c>
      <c r="D233">
        <v>29</v>
      </c>
      <c r="E233">
        <v>870</v>
      </c>
      <c r="F233" t="s">
        <v>49</v>
      </c>
      <c r="G233" s="1">
        <v>31421</v>
      </c>
      <c r="H233" t="s">
        <v>25</v>
      </c>
      <c r="I233" t="s">
        <v>40</v>
      </c>
      <c r="J233" t="s">
        <v>27</v>
      </c>
      <c r="K233" t="s">
        <v>28</v>
      </c>
      <c r="L233" s="1">
        <v>41911</v>
      </c>
      <c r="M233">
        <v>1189</v>
      </c>
      <c r="N233" s="1"/>
      <c r="O233" t="s">
        <v>29</v>
      </c>
      <c r="P233" t="s">
        <v>30</v>
      </c>
      <c r="Q233" t="s">
        <v>71</v>
      </c>
      <c r="R233" t="s">
        <v>72</v>
      </c>
      <c r="S233" t="s">
        <v>73</v>
      </c>
      <c r="T233" t="s">
        <v>126</v>
      </c>
      <c r="U233" t="s">
        <v>46</v>
      </c>
      <c r="V233" t="s">
        <v>47</v>
      </c>
      <c r="W233" t="s">
        <v>57</v>
      </c>
    </row>
    <row r="234" spans="1:23" x14ac:dyDescent="0.3">
      <c r="A234" t="s">
        <v>404</v>
      </c>
      <c r="B234">
        <v>1101023457</v>
      </c>
      <c r="C234">
        <v>34</v>
      </c>
      <c r="D234">
        <v>22</v>
      </c>
      <c r="E234">
        <v>660</v>
      </c>
      <c r="F234" t="s">
        <v>49</v>
      </c>
      <c r="G234" s="1">
        <v>30525</v>
      </c>
      <c r="H234" t="s">
        <v>25</v>
      </c>
      <c r="I234" t="s">
        <v>40</v>
      </c>
      <c r="J234" t="s">
        <v>27</v>
      </c>
      <c r="K234" t="s">
        <v>28</v>
      </c>
      <c r="L234" s="1">
        <v>41911</v>
      </c>
      <c r="M234">
        <v>1189</v>
      </c>
      <c r="N234" s="1"/>
      <c r="O234" t="s">
        <v>29</v>
      </c>
      <c r="P234" t="s">
        <v>30</v>
      </c>
      <c r="Q234" t="s">
        <v>42</v>
      </c>
      <c r="R234" t="s">
        <v>53</v>
      </c>
      <c r="S234" t="s">
        <v>54</v>
      </c>
      <c r="T234" t="s">
        <v>87</v>
      </c>
      <c r="U234" t="s">
        <v>46</v>
      </c>
      <c r="V234" t="s">
        <v>47</v>
      </c>
      <c r="W234" t="s">
        <v>57</v>
      </c>
    </row>
    <row r="235" spans="1:23" x14ac:dyDescent="0.3">
      <c r="A235" t="s">
        <v>405</v>
      </c>
      <c r="B235">
        <v>1001970770</v>
      </c>
      <c r="C235">
        <v>54</v>
      </c>
      <c r="D235">
        <v>22</v>
      </c>
      <c r="E235">
        <v>660</v>
      </c>
      <c r="F235" t="s">
        <v>49</v>
      </c>
      <c r="G235" s="1">
        <v>23314</v>
      </c>
      <c r="H235" t="s">
        <v>25</v>
      </c>
      <c r="I235" t="s">
        <v>40</v>
      </c>
      <c r="J235" t="s">
        <v>27</v>
      </c>
      <c r="K235" t="s">
        <v>28</v>
      </c>
      <c r="L235" s="1">
        <v>41911</v>
      </c>
      <c r="M235">
        <v>1189</v>
      </c>
      <c r="N235" s="1"/>
      <c r="O235" t="s">
        <v>29</v>
      </c>
      <c r="P235" t="s">
        <v>30</v>
      </c>
      <c r="Q235" t="s">
        <v>42</v>
      </c>
      <c r="R235" t="s">
        <v>53</v>
      </c>
      <c r="S235" t="s">
        <v>67</v>
      </c>
      <c r="T235" t="s">
        <v>55</v>
      </c>
      <c r="U235" t="s">
        <v>35</v>
      </c>
      <c r="V235" t="s">
        <v>36</v>
      </c>
      <c r="W235" t="s">
        <v>57</v>
      </c>
    </row>
    <row r="236" spans="1:23" x14ac:dyDescent="0.3">
      <c r="A236" t="s">
        <v>406</v>
      </c>
      <c r="B236">
        <v>1401064637</v>
      </c>
      <c r="C236">
        <v>53</v>
      </c>
      <c r="D236">
        <v>55</v>
      </c>
      <c r="E236">
        <v>1650</v>
      </c>
      <c r="F236" t="s">
        <v>407</v>
      </c>
      <c r="G236" s="1">
        <v>23928</v>
      </c>
      <c r="H236" t="s">
        <v>59</v>
      </c>
      <c r="I236" t="s">
        <v>40</v>
      </c>
      <c r="J236" t="s">
        <v>27</v>
      </c>
      <c r="K236" t="s">
        <v>41</v>
      </c>
      <c r="L236" s="1">
        <v>41911</v>
      </c>
      <c r="M236">
        <v>1189</v>
      </c>
      <c r="N236" s="1"/>
      <c r="O236" t="s">
        <v>29</v>
      </c>
      <c r="P236" t="s">
        <v>30</v>
      </c>
      <c r="Q236" t="s">
        <v>31</v>
      </c>
      <c r="R236" t="s">
        <v>32</v>
      </c>
      <c r="S236" t="s">
        <v>33</v>
      </c>
      <c r="T236" t="s">
        <v>98</v>
      </c>
      <c r="U236" t="s">
        <v>46</v>
      </c>
      <c r="V236" t="s">
        <v>36</v>
      </c>
      <c r="W236" t="s">
        <v>57</v>
      </c>
    </row>
    <row r="237" spans="1:23" x14ac:dyDescent="0.3">
      <c r="A237" t="s">
        <v>408</v>
      </c>
      <c r="B237">
        <v>1302053362</v>
      </c>
      <c r="C237">
        <v>29</v>
      </c>
      <c r="D237">
        <v>21</v>
      </c>
      <c r="E237">
        <v>630</v>
      </c>
      <c r="F237" t="s">
        <v>49</v>
      </c>
      <c r="G237" s="1">
        <v>32423</v>
      </c>
      <c r="H237" t="s">
        <v>59</v>
      </c>
      <c r="I237" t="s">
        <v>66</v>
      </c>
      <c r="J237" t="s">
        <v>27</v>
      </c>
      <c r="K237" t="s">
        <v>41</v>
      </c>
      <c r="L237" s="1">
        <v>41911</v>
      </c>
      <c r="M237">
        <v>1189</v>
      </c>
      <c r="N237" s="1"/>
      <c r="O237" t="s">
        <v>29</v>
      </c>
      <c r="P237" t="s">
        <v>30</v>
      </c>
      <c r="Q237" t="s">
        <v>42</v>
      </c>
      <c r="R237" t="s">
        <v>43</v>
      </c>
      <c r="S237" t="s">
        <v>67</v>
      </c>
      <c r="T237" t="s">
        <v>316</v>
      </c>
      <c r="U237" t="s">
        <v>46</v>
      </c>
      <c r="V237" t="s">
        <v>68</v>
      </c>
      <c r="W237" t="s">
        <v>57</v>
      </c>
    </row>
    <row r="238" spans="1:23" x14ac:dyDescent="0.3">
      <c r="A238" t="s">
        <v>409</v>
      </c>
      <c r="B238">
        <v>1211051232</v>
      </c>
      <c r="C238">
        <v>39</v>
      </c>
      <c r="D238">
        <v>15</v>
      </c>
      <c r="E238">
        <v>450</v>
      </c>
      <c r="F238" t="s">
        <v>49</v>
      </c>
      <c r="G238" s="1">
        <v>28719</v>
      </c>
      <c r="H238" t="s">
        <v>59</v>
      </c>
      <c r="I238" t="s">
        <v>50</v>
      </c>
      <c r="J238" t="s">
        <v>27</v>
      </c>
      <c r="K238" t="s">
        <v>60</v>
      </c>
      <c r="L238" s="1">
        <v>41911</v>
      </c>
      <c r="M238">
        <v>1189</v>
      </c>
      <c r="N238" s="1"/>
      <c r="O238" t="s">
        <v>29</v>
      </c>
      <c r="P238" t="s">
        <v>30</v>
      </c>
      <c r="Q238" t="s">
        <v>42</v>
      </c>
      <c r="R238" t="s">
        <v>43</v>
      </c>
      <c r="S238" t="s">
        <v>44</v>
      </c>
      <c r="T238" t="s">
        <v>316</v>
      </c>
      <c r="U238" t="s">
        <v>46</v>
      </c>
      <c r="V238" t="s">
        <v>47</v>
      </c>
      <c r="W238" t="s">
        <v>57</v>
      </c>
    </row>
    <row r="239" spans="1:23" x14ac:dyDescent="0.3">
      <c r="A239" t="s">
        <v>410</v>
      </c>
      <c r="B239">
        <v>1306057978</v>
      </c>
      <c r="C239">
        <v>42</v>
      </c>
      <c r="D239">
        <v>55</v>
      </c>
      <c r="E239">
        <v>1650</v>
      </c>
      <c r="F239" t="s">
        <v>411</v>
      </c>
      <c r="G239" s="1">
        <v>27436</v>
      </c>
      <c r="H239" t="s">
        <v>25</v>
      </c>
      <c r="I239" t="s">
        <v>40</v>
      </c>
      <c r="J239" t="s">
        <v>27</v>
      </c>
      <c r="K239" t="s">
        <v>78</v>
      </c>
      <c r="L239" s="1">
        <v>41911</v>
      </c>
      <c r="M239">
        <v>1189</v>
      </c>
      <c r="N239" s="1"/>
      <c r="O239" t="s">
        <v>29</v>
      </c>
      <c r="P239" t="s">
        <v>30</v>
      </c>
      <c r="Q239" t="s">
        <v>31</v>
      </c>
      <c r="R239" t="s">
        <v>32</v>
      </c>
      <c r="S239" t="s">
        <v>119</v>
      </c>
      <c r="T239" t="s">
        <v>126</v>
      </c>
      <c r="U239" t="s">
        <v>112</v>
      </c>
      <c r="V239" t="s">
        <v>56</v>
      </c>
      <c r="W239" t="s">
        <v>57</v>
      </c>
    </row>
    <row r="240" spans="1:23" x14ac:dyDescent="0.3">
      <c r="A240" t="s">
        <v>412</v>
      </c>
      <c r="B240">
        <v>906014183</v>
      </c>
      <c r="C240">
        <v>37</v>
      </c>
      <c r="D240">
        <v>47</v>
      </c>
      <c r="E240">
        <v>1410</v>
      </c>
      <c r="F240" t="s">
        <v>49</v>
      </c>
      <c r="G240" s="1">
        <v>29690</v>
      </c>
      <c r="H240" t="s">
        <v>59</v>
      </c>
      <c r="I240" t="s">
        <v>66</v>
      </c>
      <c r="J240" t="s">
        <v>27</v>
      </c>
      <c r="K240" t="s">
        <v>28</v>
      </c>
      <c r="L240" s="1">
        <v>41912</v>
      </c>
      <c r="M240">
        <v>1188</v>
      </c>
      <c r="N240" s="1"/>
      <c r="O240" t="s">
        <v>29</v>
      </c>
      <c r="P240" t="s">
        <v>30</v>
      </c>
      <c r="Q240" t="s">
        <v>102</v>
      </c>
      <c r="R240" t="s">
        <v>413</v>
      </c>
      <c r="S240" t="s">
        <v>414</v>
      </c>
      <c r="T240" t="s">
        <v>105</v>
      </c>
      <c r="U240" t="s">
        <v>46</v>
      </c>
      <c r="V240" t="s">
        <v>47</v>
      </c>
      <c r="W240" t="s">
        <v>57</v>
      </c>
    </row>
    <row r="241" spans="1:23" x14ac:dyDescent="0.3">
      <c r="A241" t="s">
        <v>415</v>
      </c>
      <c r="B241">
        <v>1108028108</v>
      </c>
      <c r="C241">
        <v>32</v>
      </c>
      <c r="D241">
        <v>56.2</v>
      </c>
      <c r="E241">
        <v>1686</v>
      </c>
      <c r="F241" t="s">
        <v>49</v>
      </c>
      <c r="G241" s="1">
        <v>31525</v>
      </c>
      <c r="H241" t="s">
        <v>25</v>
      </c>
      <c r="I241" t="s">
        <v>66</v>
      </c>
      <c r="J241" t="s">
        <v>27</v>
      </c>
      <c r="K241" t="s">
        <v>28</v>
      </c>
      <c r="L241" s="1">
        <v>41923</v>
      </c>
      <c r="M241">
        <v>1177</v>
      </c>
      <c r="N241" s="1"/>
      <c r="O241" t="s">
        <v>29</v>
      </c>
      <c r="P241" t="s">
        <v>93</v>
      </c>
      <c r="Q241" t="s">
        <v>102</v>
      </c>
      <c r="R241" t="s">
        <v>416</v>
      </c>
      <c r="S241" t="s">
        <v>414</v>
      </c>
      <c r="T241" t="s">
        <v>123</v>
      </c>
      <c r="U241" t="s">
        <v>46</v>
      </c>
      <c r="V241" t="s">
        <v>47</v>
      </c>
      <c r="W241" t="s">
        <v>57</v>
      </c>
    </row>
    <row r="242" spans="1:23" x14ac:dyDescent="0.3">
      <c r="A242" t="s">
        <v>417</v>
      </c>
      <c r="B242">
        <v>1104025435</v>
      </c>
      <c r="C242">
        <v>32</v>
      </c>
      <c r="D242">
        <v>26.39</v>
      </c>
      <c r="E242">
        <v>791.7</v>
      </c>
      <c r="F242" t="s">
        <v>49</v>
      </c>
      <c r="G242" s="1">
        <v>31374</v>
      </c>
      <c r="H242" t="s">
        <v>59</v>
      </c>
      <c r="I242" t="s">
        <v>40</v>
      </c>
      <c r="J242" t="s">
        <v>27</v>
      </c>
      <c r="K242" t="s">
        <v>28</v>
      </c>
      <c r="L242" s="1">
        <v>41923</v>
      </c>
      <c r="M242">
        <v>1177</v>
      </c>
      <c r="N242" s="1"/>
      <c r="O242" t="s">
        <v>29</v>
      </c>
      <c r="P242" t="s">
        <v>30</v>
      </c>
      <c r="Q242" t="s">
        <v>42</v>
      </c>
      <c r="R242" t="s">
        <v>53</v>
      </c>
      <c r="S242" t="s">
        <v>67</v>
      </c>
      <c r="T242" t="s">
        <v>181</v>
      </c>
      <c r="U242" t="s">
        <v>46</v>
      </c>
      <c r="V242" t="s">
        <v>47</v>
      </c>
      <c r="W242" t="s">
        <v>57</v>
      </c>
    </row>
    <row r="243" spans="1:23" x14ac:dyDescent="0.3">
      <c r="A243" t="s">
        <v>418</v>
      </c>
      <c r="B243">
        <v>1007020403</v>
      </c>
      <c r="C243">
        <v>44</v>
      </c>
      <c r="D243">
        <v>21.25</v>
      </c>
      <c r="E243">
        <v>637.5</v>
      </c>
      <c r="F243" t="s">
        <v>49</v>
      </c>
      <c r="G243" s="1">
        <v>27180</v>
      </c>
      <c r="H243" t="s">
        <v>25</v>
      </c>
      <c r="I243" t="s">
        <v>40</v>
      </c>
      <c r="J243" t="s">
        <v>27</v>
      </c>
      <c r="K243" t="s">
        <v>28</v>
      </c>
      <c r="L243" s="1">
        <v>41923</v>
      </c>
      <c r="M243">
        <v>1177</v>
      </c>
      <c r="N243" s="1"/>
      <c r="O243" t="s">
        <v>29</v>
      </c>
      <c r="P243" t="s">
        <v>30</v>
      </c>
      <c r="Q243" t="s">
        <v>42</v>
      </c>
      <c r="R243" t="s">
        <v>43</v>
      </c>
      <c r="S243" t="s">
        <v>114</v>
      </c>
      <c r="T243" t="s">
        <v>171</v>
      </c>
      <c r="U243" t="s">
        <v>46</v>
      </c>
      <c r="V243" t="s">
        <v>56</v>
      </c>
      <c r="W243" t="s">
        <v>57</v>
      </c>
    </row>
    <row r="244" spans="1:23" x14ac:dyDescent="0.3">
      <c r="A244" t="s">
        <v>419</v>
      </c>
      <c r="B244">
        <v>1308060959</v>
      </c>
      <c r="C244">
        <v>52</v>
      </c>
      <c r="D244">
        <v>53</v>
      </c>
      <c r="E244">
        <v>1590</v>
      </c>
      <c r="F244" t="s">
        <v>101</v>
      </c>
      <c r="G244" s="1">
        <v>23994</v>
      </c>
      <c r="H244" t="s">
        <v>25</v>
      </c>
      <c r="I244" t="s">
        <v>40</v>
      </c>
      <c r="J244" t="s">
        <v>27</v>
      </c>
      <c r="K244" t="s">
        <v>28</v>
      </c>
      <c r="L244" s="1">
        <v>41923</v>
      </c>
      <c r="M244">
        <v>1177</v>
      </c>
      <c r="N244" s="1"/>
      <c r="O244" t="s">
        <v>29</v>
      </c>
      <c r="P244" t="s">
        <v>30</v>
      </c>
      <c r="Q244" t="s">
        <v>102</v>
      </c>
      <c r="R244" t="s">
        <v>416</v>
      </c>
      <c r="S244" t="s">
        <v>414</v>
      </c>
      <c r="T244" t="s">
        <v>123</v>
      </c>
      <c r="U244" t="s">
        <v>142</v>
      </c>
      <c r="V244" t="s">
        <v>36</v>
      </c>
      <c r="W244" t="s">
        <v>57</v>
      </c>
    </row>
    <row r="245" spans="1:23" x14ac:dyDescent="0.3">
      <c r="A245" t="s">
        <v>420</v>
      </c>
      <c r="B245">
        <v>1406068403</v>
      </c>
      <c r="C245">
        <v>29</v>
      </c>
      <c r="D245">
        <v>35.5</v>
      </c>
      <c r="E245">
        <v>1065</v>
      </c>
      <c r="F245" t="s">
        <v>284</v>
      </c>
      <c r="G245" s="1">
        <v>32240</v>
      </c>
      <c r="H245" t="s">
        <v>25</v>
      </c>
      <c r="I245" t="s">
        <v>111</v>
      </c>
      <c r="J245" t="s">
        <v>27</v>
      </c>
      <c r="K245" t="s">
        <v>41</v>
      </c>
      <c r="L245" s="1">
        <v>41923</v>
      </c>
      <c r="M245">
        <v>1177</v>
      </c>
      <c r="N245" s="1"/>
      <c r="O245" t="s">
        <v>29</v>
      </c>
      <c r="P245" t="s">
        <v>30</v>
      </c>
      <c r="Q245" t="s">
        <v>102</v>
      </c>
      <c r="R245" t="s">
        <v>357</v>
      </c>
      <c r="S245" t="s">
        <v>358</v>
      </c>
      <c r="T245" t="s">
        <v>74</v>
      </c>
      <c r="U245" t="s">
        <v>124</v>
      </c>
      <c r="V245" t="s">
        <v>68</v>
      </c>
      <c r="W245" t="s">
        <v>57</v>
      </c>
    </row>
    <row r="246" spans="1:23" x14ac:dyDescent="0.3">
      <c r="A246" t="s">
        <v>421</v>
      </c>
      <c r="B246">
        <v>1411071312</v>
      </c>
      <c r="C246">
        <v>66</v>
      </c>
      <c r="D246">
        <v>54.1</v>
      </c>
      <c r="E246">
        <v>1623</v>
      </c>
      <c r="F246" t="s">
        <v>101</v>
      </c>
      <c r="G246" s="1">
        <v>19011</v>
      </c>
      <c r="H246" t="s">
        <v>59</v>
      </c>
      <c r="I246" t="s">
        <v>66</v>
      </c>
      <c r="J246" t="s">
        <v>27</v>
      </c>
      <c r="K246" t="s">
        <v>28</v>
      </c>
      <c r="L246" s="1">
        <v>41923</v>
      </c>
      <c r="M246">
        <v>1177</v>
      </c>
      <c r="N246" s="1"/>
      <c r="O246" t="s">
        <v>29</v>
      </c>
      <c r="P246" t="s">
        <v>93</v>
      </c>
      <c r="Q246" t="s">
        <v>102</v>
      </c>
      <c r="R246" t="s">
        <v>416</v>
      </c>
      <c r="S246" t="s">
        <v>414</v>
      </c>
      <c r="T246" t="s">
        <v>105</v>
      </c>
      <c r="U246" t="s">
        <v>46</v>
      </c>
      <c r="V246" t="s">
        <v>155</v>
      </c>
      <c r="W246" t="s">
        <v>57</v>
      </c>
    </row>
    <row r="247" spans="1:23" x14ac:dyDescent="0.3">
      <c r="A247" t="s">
        <v>422</v>
      </c>
      <c r="B247">
        <v>1108027853</v>
      </c>
      <c r="C247">
        <v>33</v>
      </c>
      <c r="D247">
        <v>42.75</v>
      </c>
      <c r="E247">
        <v>1282.5</v>
      </c>
      <c r="F247" t="s">
        <v>49</v>
      </c>
      <c r="G247" s="1">
        <v>30941</v>
      </c>
      <c r="H247" t="s">
        <v>59</v>
      </c>
      <c r="I247" t="s">
        <v>66</v>
      </c>
      <c r="J247" t="s">
        <v>27</v>
      </c>
      <c r="K247" t="s">
        <v>60</v>
      </c>
      <c r="L247" s="1">
        <v>41923</v>
      </c>
      <c r="M247">
        <v>1177</v>
      </c>
      <c r="N247" s="1"/>
      <c r="O247" t="s">
        <v>29</v>
      </c>
      <c r="P247" t="s">
        <v>30</v>
      </c>
      <c r="Q247" t="s">
        <v>102</v>
      </c>
      <c r="R247" t="s">
        <v>357</v>
      </c>
      <c r="S247" t="s">
        <v>358</v>
      </c>
      <c r="T247" t="s">
        <v>123</v>
      </c>
      <c r="U247" t="s">
        <v>124</v>
      </c>
      <c r="V247" t="s">
        <v>47</v>
      </c>
      <c r="W247" t="s">
        <v>57</v>
      </c>
    </row>
    <row r="248" spans="1:23" x14ac:dyDescent="0.3">
      <c r="A248" t="s">
        <v>423</v>
      </c>
      <c r="B248">
        <v>1107027358</v>
      </c>
      <c r="C248">
        <v>39</v>
      </c>
      <c r="D248">
        <v>47.6</v>
      </c>
      <c r="E248">
        <v>1428</v>
      </c>
      <c r="F248" t="s">
        <v>49</v>
      </c>
      <c r="G248" s="1">
        <v>28999</v>
      </c>
      <c r="H248" t="s">
        <v>59</v>
      </c>
      <c r="I248" t="s">
        <v>40</v>
      </c>
      <c r="J248" t="s">
        <v>27</v>
      </c>
      <c r="K248" t="s">
        <v>28</v>
      </c>
      <c r="L248" s="1">
        <v>41923</v>
      </c>
      <c r="M248">
        <v>1177</v>
      </c>
      <c r="N248" s="1"/>
      <c r="O248" t="s">
        <v>29</v>
      </c>
      <c r="P248" t="s">
        <v>30</v>
      </c>
      <c r="Q248" t="s">
        <v>132</v>
      </c>
      <c r="R248" t="s">
        <v>133</v>
      </c>
      <c r="S248" t="s">
        <v>134</v>
      </c>
      <c r="T248" t="s">
        <v>105</v>
      </c>
      <c r="U248" t="s">
        <v>46</v>
      </c>
      <c r="V248" t="s">
        <v>47</v>
      </c>
      <c r="W248" t="s">
        <v>57</v>
      </c>
    </row>
    <row r="249" spans="1:23" x14ac:dyDescent="0.3">
      <c r="A249" t="s">
        <v>424</v>
      </c>
      <c r="B249">
        <v>1001084890</v>
      </c>
      <c r="C249">
        <v>44</v>
      </c>
      <c r="D249">
        <v>56</v>
      </c>
      <c r="E249">
        <v>1680</v>
      </c>
      <c r="F249" t="s">
        <v>425</v>
      </c>
      <c r="G249" s="1">
        <v>27277</v>
      </c>
      <c r="H249" t="s">
        <v>25</v>
      </c>
      <c r="I249" t="s">
        <v>66</v>
      </c>
      <c r="J249" t="s">
        <v>27</v>
      </c>
      <c r="K249" t="s">
        <v>28</v>
      </c>
      <c r="L249" s="1">
        <v>41978</v>
      </c>
      <c r="M249">
        <v>1122</v>
      </c>
      <c r="N249" s="1"/>
      <c r="O249" t="s">
        <v>29</v>
      </c>
      <c r="P249" t="s">
        <v>30</v>
      </c>
      <c r="Q249" t="s">
        <v>31</v>
      </c>
      <c r="R249" t="s">
        <v>32</v>
      </c>
      <c r="S249" t="s">
        <v>33</v>
      </c>
      <c r="T249" t="s">
        <v>186</v>
      </c>
      <c r="U249" t="s">
        <v>63</v>
      </c>
      <c r="V249" t="s">
        <v>56</v>
      </c>
      <c r="W249" t="s">
        <v>57</v>
      </c>
    </row>
    <row r="250" spans="1:23" x14ac:dyDescent="0.3">
      <c r="A250" t="s">
        <v>426</v>
      </c>
      <c r="B250">
        <v>1411071481</v>
      </c>
      <c r="C250">
        <v>63</v>
      </c>
      <c r="D250">
        <v>55.5</v>
      </c>
      <c r="E250">
        <v>1665</v>
      </c>
      <c r="F250" t="s">
        <v>427</v>
      </c>
      <c r="G250" s="1">
        <v>20068</v>
      </c>
      <c r="H250" t="s">
        <v>25</v>
      </c>
      <c r="I250" t="s">
        <v>66</v>
      </c>
      <c r="J250" t="s">
        <v>27</v>
      </c>
      <c r="K250" t="s">
        <v>28</v>
      </c>
      <c r="L250" s="1">
        <v>41978</v>
      </c>
      <c r="M250">
        <v>1122</v>
      </c>
      <c r="N250" s="1"/>
      <c r="O250" t="s">
        <v>29</v>
      </c>
      <c r="P250" t="s">
        <v>30</v>
      </c>
      <c r="Q250" t="s">
        <v>31</v>
      </c>
      <c r="R250" t="s">
        <v>32</v>
      </c>
      <c r="S250" t="s">
        <v>119</v>
      </c>
      <c r="T250" t="s">
        <v>98</v>
      </c>
      <c r="U250" t="s">
        <v>46</v>
      </c>
      <c r="V250" t="s">
        <v>155</v>
      </c>
      <c r="W250" t="s">
        <v>57</v>
      </c>
    </row>
    <row r="251" spans="1:23" x14ac:dyDescent="0.3">
      <c r="A251" t="s">
        <v>428</v>
      </c>
      <c r="B251">
        <v>1001549006</v>
      </c>
      <c r="C251">
        <v>32</v>
      </c>
      <c r="D251">
        <v>24.25</v>
      </c>
      <c r="E251">
        <v>727.5</v>
      </c>
      <c r="F251" t="s">
        <v>49</v>
      </c>
      <c r="G251" s="1">
        <v>31557</v>
      </c>
      <c r="H251" t="s">
        <v>59</v>
      </c>
      <c r="I251" t="s">
        <v>66</v>
      </c>
      <c r="J251" t="s">
        <v>27</v>
      </c>
      <c r="K251" t="s">
        <v>28</v>
      </c>
      <c r="L251" s="1">
        <v>41978</v>
      </c>
      <c r="M251">
        <v>1122</v>
      </c>
      <c r="N251" s="1"/>
      <c r="O251" t="s">
        <v>29</v>
      </c>
      <c r="P251" t="s">
        <v>93</v>
      </c>
      <c r="Q251" t="s">
        <v>42</v>
      </c>
      <c r="R251" t="s">
        <v>53</v>
      </c>
      <c r="S251" t="s">
        <v>44</v>
      </c>
      <c r="T251" t="s">
        <v>120</v>
      </c>
      <c r="U251" t="s">
        <v>46</v>
      </c>
      <c r="V251" t="s">
        <v>47</v>
      </c>
      <c r="W251" t="s">
        <v>57</v>
      </c>
    </row>
    <row r="252" spans="1:23" x14ac:dyDescent="0.3">
      <c r="A252" t="s">
        <v>429</v>
      </c>
      <c r="B252">
        <v>1302053044</v>
      </c>
      <c r="C252">
        <v>41</v>
      </c>
      <c r="D252">
        <v>21</v>
      </c>
      <c r="E252">
        <v>630</v>
      </c>
      <c r="F252" t="s">
        <v>49</v>
      </c>
      <c r="G252" s="1">
        <v>28341</v>
      </c>
      <c r="H252" t="s">
        <v>25</v>
      </c>
      <c r="I252" t="s">
        <v>66</v>
      </c>
      <c r="J252" t="s">
        <v>27</v>
      </c>
      <c r="K252" t="s">
        <v>28</v>
      </c>
      <c r="L252" s="1">
        <v>41978</v>
      </c>
      <c r="M252">
        <v>1122</v>
      </c>
      <c r="N252" s="1"/>
      <c r="O252" t="s">
        <v>29</v>
      </c>
      <c r="P252" t="s">
        <v>93</v>
      </c>
      <c r="Q252" t="s">
        <v>42</v>
      </c>
      <c r="R252" t="s">
        <v>43</v>
      </c>
      <c r="S252" t="s">
        <v>107</v>
      </c>
      <c r="T252" t="s">
        <v>316</v>
      </c>
      <c r="U252" t="s">
        <v>46</v>
      </c>
      <c r="V252" t="s">
        <v>56</v>
      </c>
      <c r="W252" t="s">
        <v>57</v>
      </c>
    </row>
    <row r="253" spans="1:23" x14ac:dyDescent="0.3">
      <c r="A253" t="s">
        <v>430</v>
      </c>
      <c r="B253">
        <v>706006285</v>
      </c>
      <c r="C253">
        <v>35</v>
      </c>
      <c r="D253">
        <v>21</v>
      </c>
      <c r="E253">
        <v>630</v>
      </c>
      <c r="F253" t="s">
        <v>49</v>
      </c>
      <c r="G253" s="1">
        <v>30270</v>
      </c>
      <c r="H253" t="s">
        <v>25</v>
      </c>
      <c r="I253" t="s">
        <v>40</v>
      </c>
      <c r="J253" t="s">
        <v>27</v>
      </c>
      <c r="K253" t="s">
        <v>28</v>
      </c>
      <c r="L253" s="1">
        <v>41978</v>
      </c>
      <c r="M253">
        <v>1122</v>
      </c>
      <c r="N253" s="1"/>
      <c r="O253" t="s">
        <v>29</v>
      </c>
      <c r="P253" t="s">
        <v>30</v>
      </c>
      <c r="Q253" t="s">
        <v>42</v>
      </c>
      <c r="R253" t="s">
        <v>43</v>
      </c>
      <c r="S253" t="s">
        <v>107</v>
      </c>
      <c r="T253" t="s">
        <v>55</v>
      </c>
      <c r="U253" t="s">
        <v>46</v>
      </c>
      <c r="V253" t="s">
        <v>47</v>
      </c>
      <c r="W253" t="s">
        <v>57</v>
      </c>
    </row>
    <row r="254" spans="1:23" x14ac:dyDescent="0.3">
      <c r="A254" t="s">
        <v>431</v>
      </c>
      <c r="B254">
        <v>1404066622</v>
      </c>
      <c r="C254">
        <v>44</v>
      </c>
      <c r="D254">
        <v>20</v>
      </c>
      <c r="E254">
        <v>600</v>
      </c>
      <c r="F254" t="s">
        <v>49</v>
      </c>
      <c r="G254" s="1">
        <v>27065</v>
      </c>
      <c r="H254" t="s">
        <v>59</v>
      </c>
      <c r="I254" t="s">
        <v>66</v>
      </c>
      <c r="J254" t="s">
        <v>27</v>
      </c>
      <c r="K254" t="s">
        <v>28</v>
      </c>
      <c r="L254" s="1">
        <v>41978</v>
      </c>
      <c r="M254">
        <v>1122</v>
      </c>
      <c r="N254" s="1"/>
      <c r="O254" t="s">
        <v>29</v>
      </c>
      <c r="P254" t="s">
        <v>30</v>
      </c>
      <c r="Q254" t="s">
        <v>42</v>
      </c>
      <c r="R254" t="s">
        <v>43</v>
      </c>
      <c r="S254" t="s">
        <v>145</v>
      </c>
      <c r="T254" t="s">
        <v>98</v>
      </c>
      <c r="U254" t="s">
        <v>35</v>
      </c>
      <c r="V254" t="s">
        <v>56</v>
      </c>
      <c r="W254" t="s">
        <v>57</v>
      </c>
    </row>
    <row r="255" spans="1:23" x14ac:dyDescent="0.3">
      <c r="A255" t="s">
        <v>432</v>
      </c>
      <c r="B255">
        <v>1305057282</v>
      </c>
      <c r="C255">
        <v>39</v>
      </c>
      <c r="D255">
        <v>19.5</v>
      </c>
      <c r="E255">
        <v>585</v>
      </c>
      <c r="F255" t="s">
        <v>49</v>
      </c>
      <c r="G255" s="1">
        <v>29191</v>
      </c>
      <c r="H255" t="s">
        <v>59</v>
      </c>
      <c r="I255" t="s">
        <v>40</v>
      </c>
      <c r="J255" t="s">
        <v>27</v>
      </c>
      <c r="K255" t="s">
        <v>28</v>
      </c>
      <c r="L255" s="1">
        <v>41978</v>
      </c>
      <c r="M255">
        <v>1122</v>
      </c>
      <c r="N255" s="1"/>
      <c r="O255" t="s">
        <v>29</v>
      </c>
      <c r="P255" t="s">
        <v>30</v>
      </c>
      <c r="Q255" t="s">
        <v>42</v>
      </c>
      <c r="R255" t="s">
        <v>43</v>
      </c>
      <c r="S255" t="s">
        <v>67</v>
      </c>
      <c r="T255" t="s">
        <v>126</v>
      </c>
      <c r="U255" t="s">
        <v>46</v>
      </c>
      <c r="V255" t="s">
        <v>47</v>
      </c>
      <c r="W255" t="s">
        <v>57</v>
      </c>
    </row>
    <row r="256" spans="1:23" x14ac:dyDescent="0.3">
      <c r="A256" t="s">
        <v>433</v>
      </c>
      <c r="B256">
        <v>1307059817</v>
      </c>
      <c r="C256">
        <v>30</v>
      </c>
      <c r="D256">
        <v>16.559999999999999</v>
      </c>
      <c r="E256">
        <v>496.79999999999995</v>
      </c>
      <c r="F256" t="s">
        <v>49</v>
      </c>
      <c r="G256" s="1">
        <v>32282</v>
      </c>
      <c r="H256" t="s">
        <v>59</v>
      </c>
      <c r="I256" t="s">
        <v>40</v>
      </c>
      <c r="J256" t="s">
        <v>27</v>
      </c>
      <c r="K256" t="s">
        <v>28</v>
      </c>
      <c r="L256" s="1">
        <v>42009</v>
      </c>
      <c r="M256">
        <v>1091</v>
      </c>
      <c r="N256" s="1"/>
      <c r="O256" t="s">
        <v>29</v>
      </c>
      <c r="P256" t="s">
        <v>30</v>
      </c>
      <c r="Q256" t="s">
        <v>71</v>
      </c>
      <c r="R256" t="s">
        <v>230</v>
      </c>
      <c r="S256" t="s">
        <v>73</v>
      </c>
      <c r="T256" t="s">
        <v>186</v>
      </c>
      <c r="U256" t="s">
        <v>166</v>
      </c>
      <c r="V256" t="s">
        <v>47</v>
      </c>
      <c r="W256" t="s">
        <v>57</v>
      </c>
    </row>
    <row r="257" spans="1:23" x14ac:dyDescent="0.3">
      <c r="A257" t="s">
        <v>434</v>
      </c>
      <c r="B257">
        <v>1307060077</v>
      </c>
      <c r="C257">
        <v>36</v>
      </c>
      <c r="D257">
        <v>54</v>
      </c>
      <c r="E257">
        <v>1620</v>
      </c>
      <c r="F257" t="s">
        <v>49</v>
      </c>
      <c r="G257" s="1">
        <v>29897</v>
      </c>
      <c r="H257" t="s">
        <v>25</v>
      </c>
      <c r="I257" t="s">
        <v>111</v>
      </c>
      <c r="J257" t="s">
        <v>27</v>
      </c>
      <c r="K257" t="s">
        <v>28</v>
      </c>
      <c r="L257" s="1">
        <v>42041</v>
      </c>
      <c r="M257">
        <v>1059</v>
      </c>
      <c r="N257" s="1"/>
      <c r="O257" t="s">
        <v>29</v>
      </c>
      <c r="P257" t="s">
        <v>30</v>
      </c>
      <c r="Q257" t="s">
        <v>42</v>
      </c>
      <c r="R257" t="s">
        <v>95</v>
      </c>
      <c r="S257" t="s">
        <v>91</v>
      </c>
      <c r="T257" t="s">
        <v>123</v>
      </c>
      <c r="U257" t="s">
        <v>46</v>
      </c>
      <c r="V257" t="s">
        <v>47</v>
      </c>
      <c r="W257" t="s">
        <v>57</v>
      </c>
    </row>
    <row r="258" spans="1:23" x14ac:dyDescent="0.3">
      <c r="A258" t="s">
        <v>435</v>
      </c>
      <c r="B258">
        <v>1101023353</v>
      </c>
      <c r="C258">
        <v>42</v>
      </c>
      <c r="D258">
        <v>20</v>
      </c>
      <c r="E258">
        <v>600</v>
      </c>
      <c r="F258" t="s">
        <v>49</v>
      </c>
      <c r="G258" s="1">
        <v>27689</v>
      </c>
      <c r="H258" t="s">
        <v>59</v>
      </c>
      <c r="I258" t="s">
        <v>66</v>
      </c>
      <c r="J258" t="s">
        <v>27</v>
      </c>
      <c r="K258" t="s">
        <v>41</v>
      </c>
      <c r="L258" s="1">
        <v>42051</v>
      </c>
      <c r="M258">
        <v>1049</v>
      </c>
      <c r="N258" s="1"/>
      <c r="O258" t="s">
        <v>29</v>
      </c>
      <c r="P258" t="s">
        <v>93</v>
      </c>
      <c r="Q258" t="s">
        <v>42</v>
      </c>
      <c r="R258" t="s">
        <v>43</v>
      </c>
      <c r="S258" t="s">
        <v>67</v>
      </c>
      <c r="T258" t="s">
        <v>186</v>
      </c>
      <c r="U258" t="s">
        <v>142</v>
      </c>
      <c r="V258" t="s">
        <v>56</v>
      </c>
      <c r="W258" t="s">
        <v>57</v>
      </c>
    </row>
    <row r="259" spans="1:23" x14ac:dyDescent="0.3">
      <c r="A259" t="s">
        <v>436</v>
      </c>
      <c r="B259">
        <v>1211050782</v>
      </c>
      <c r="C259">
        <v>32</v>
      </c>
      <c r="D259">
        <v>21.5</v>
      </c>
      <c r="E259">
        <v>645</v>
      </c>
      <c r="F259" t="s">
        <v>49</v>
      </c>
      <c r="G259" s="1">
        <v>31306</v>
      </c>
      <c r="H259" t="s">
        <v>59</v>
      </c>
      <c r="I259" t="s">
        <v>66</v>
      </c>
      <c r="J259" t="s">
        <v>27</v>
      </c>
      <c r="K259" t="s">
        <v>28</v>
      </c>
      <c r="L259" s="1">
        <v>42051</v>
      </c>
      <c r="M259">
        <v>58</v>
      </c>
      <c r="N259" s="1">
        <v>42109</v>
      </c>
      <c r="O259" t="s">
        <v>137</v>
      </c>
      <c r="P259" t="s">
        <v>52</v>
      </c>
      <c r="Q259" t="s">
        <v>71</v>
      </c>
      <c r="R259" t="s">
        <v>230</v>
      </c>
      <c r="S259" t="s">
        <v>73</v>
      </c>
      <c r="T259" t="s">
        <v>55</v>
      </c>
      <c r="U259" t="s">
        <v>166</v>
      </c>
      <c r="V259" t="s">
        <v>47</v>
      </c>
      <c r="W259" t="s">
        <v>143</v>
      </c>
    </row>
    <row r="260" spans="1:23" x14ac:dyDescent="0.3">
      <c r="A260" t="s">
        <v>437</v>
      </c>
      <c r="B260">
        <v>1203032099</v>
      </c>
      <c r="C260">
        <v>28</v>
      </c>
      <c r="D260">
        <v>55</v>
      </c>
      <c r="E260">
        <v>1650</v>
      </c>
      <c r="F260" t="s">
        <v>438</v>
      </c>
      <c r="G260" s="1">
        <v>32773</v>
      </c>
      <c r="H260" t="s">
        <v>59</v>
      </c>
      <c r="I260" t="s">
        <v>40</v>
      </c>
      <c r="J260" t="s">
        <v>27</v>
      </c>
      <c r="K260" t="s">
        <v>28</v>
      </c>
      <c r="L260" s="1">
        <v>42051</v>
      </c>
      <c r="M260">
        <v>1049</v>
      </c>
      <c r="N260" s="1"/>
      <c r="O260" t="s">
        <v>29</v>
      </c>
      <c r="P260" t="s">
        <v>30</v>
      </c>
      <c r="Q260" t="s">
        <v>31</v>
      </c>
      <c r="R260" t="s">
        <v>32</v>
      </c>
      <c r="S260" t="s">
        <v>33</v>
      </c>
      <c r="T260" t="s">
        <v>55</v>
      </c>
      <c r="U260" t="s">
        <v>142</v>
      </c>
      <c r="V260" t="s">
        <v>68</v>
      </c>
      <c r="W260" t="s">
        <v>57</v>
      </c>
    </row>
    <row r="261" spans="1:23" x14ac:dyDescent="0.3">
      <c r="A261" t="s">
        <v>439</v>
      </c>
      <c r="B261">
        <v>1001956578</v>
      </c>
      <c r="C261">
        <v>39</v>
      </c>
      <c r="D261">
        <v>27</v>
      </c>
      <c r="E261">
        <v>810</v>
      </c>
      <c r="F261" t="s">
        <v>49</v>
      </c>
      <c r="G261" s="1">
        <v>28949</v>
      </c>
      <c r="H261" t="s">
        <v>59</v>
      </c>
      <c r="I261" t="s">
        <v>66</v>
      </c>
      <c r="J261" t="s">
        <v>27</v>
      </c>
      <c r="K261" t="s">
        <v>28</v>
      </c>
      <c r="L261" s="1">
        <v>42051</v>
      </c>
      <c r="M261">
        <v>1049</v>
      </c>
      <c r="N261" s="1"/>
      <c r="O261" t="s">
        <v>29</v>
      </c>
      <c r="P261" t="s">
        <v>30</v>
      </c>
      <c r="Q261" t="s">
        <v>102</v>
      </c>
      <c r="R261" t="s">
        <v>413</v>
      </c>
      <c r="S261" t="s">
        <v>414</v>
      </c>
      <c r="T261" t="s">
        <v>98</v>
      </c>
      <c r="U261" t="s">
        <v>46</v>
      </c>
      <c r="V261" t="s">
        <v>47</v>
      </c>
      <c r="W261" t="s">
        <v>57</v>
      </c>
    </row>
    <row r="262" spans="1:23" x14ac:dyDescent="0.3">
      <c r="A262" t="s">
        <v>440</v>
      </c>
      <c r="B262">
        <v>1410071156</v>
      </c>
      <c r="C262">
        <v>31</v>
      </c>
      <c r="D262">
        <v>40.1</v>
      </c>
      <c r="E262">
        <v>1203</v>
      </c>
      <c r="F262" t="s">
        <v>49</v>
      </c>
      <c r="G262" s="1">
        <v>31601</v>
      </c>
      <c r="H262" t="s">
        <v>25</v>
      </c>
      <c r="I262" t="s">
        <v>66</v>
      </c>
      <c r="J262" t="s">
        <v>27</v>
      </c>
      <c r="K262" t="s">
        <v>41</v>
      </c>
      <c r="L262" s="1">
        <v>42051</v>
      </c>
      <c r="M262">
        <v>6</v>
      </c>
      <c r="N262" s="1">
        <v>42057</v>
      </c>
      <c r="O262" t="s">
        <v>360</v>
      </c>
      <c r="P262" t="s">
        <v>131</v>
      </c>
      <c r="Q262" t="s">
        <v>102</v>
      </c>
      <c r="R262" t="s">
        <v>357</v>
      </c>
      <c r="S262" t="s">
        <v>358</v>
      </c>
      <c r="T262" t="s">
        <v>123</v>
      </c>
      <c r="U262" t="s">
        <v>166</v>
      </c>
      <c r="V262" t="s">
        <v>47</v>
      </c>
      <c r="W262" t="s">
        <v>143</v>
      </c>
    </row>
    <row r="263" spans="1:23" x14ac:dyDescent="0.3">
      <c r="A263" t="s">
        <v>441</v>
      </c>
      <c r="B263">
        <v>1407068885</v>
      </c>
      <c r="C263">
        <v>36</v>
      </c>
      <c r="D263">
        <v>39.549999999999997</v>
      </c>
      <c r="E263">
        <v>1186.5</v>
      </c>
      <c r="F263" t="s">
        <v>49</v>
      </c>
      <c r="G263" s="1">
        <v>29900</v>
      </c>
      <c r="H263" t="s">
        <v>59</v>
      </c>
      <c r="I263" t="s">
        <v>66</v>
      </c>
      <c r="J263" t="s">
        <v>27</v>
      </c>
      <c r="K263" t="s">
        <v>28</v>
      </c>
      <c r="L263" s="1">
        <v>42051</v>
      </c>
      <c r="M263">
        <v>1049</v>
      </c>
      <c r="N263" s="1"/>
      <c r="O263" t="s">
        <v>29</v>
      </c>
      <c r="P263" t="s">
        <v>30</v>
      </c>
      <c r="Q263" t="s">
        <v>102</v>
      </c>
      <c r="R263" t="s">
        <v>357</v>
      </c>
      <c r="S263" t="s">
        <v>358</v>
      </c>
      <c r="T263" t="s">
        <v>123</v>
      </c>
      <c r="U263" t="s">
        <v>46</v>
      </c>
      <c r="V263" t="s">
        <v>47</v>
      </c>
      <c r="W263" t="s">
        <v>57</v>
      </c>
    </row>
    <row r="264" spans="1:23" x14ac:dyDescent="0.3">
      <c r="A264" t="s">
        <v>442</v>
      </c>
      <c r="B264">
        <v>905013738</v>
      </c>
      <c r="C264">
        <v>46</v>
      </c>
      <c r="D264">
        <v>48.5</v>
      </c>
      <c r="E264">
        <v>1455</v>
      </c>
      <c r="F264" t="s">
        <v>49</v>
      </c>
      <c r="G264" s="1">
        <v>26229</v>
      </c>
      <c r="H264" t="s">
        <v>59</v>
      </c>
      <c r="I264" t="s">
        <v>40</v>
      </c>
      <c r="J264" t="s">
        <v>27</v>
      </c>
      <c r="K264" t="s">
        <v>28</v>
      </c>
      <c r="L264" s="1">
        <v>42051</v>
      </c>
      <c r="M264">
        <v>27</v>
      </c>
      <c r="N264" s="1">
        <v>42078</v>
      </c>
      <c r="O264" t="s">
        <v>360</v>
      </c>
      <c r="P264" t="s">
        <v>131</v>
      </c>
      <c r="Q264" t="s">
        <v>102</v>
      </c>
      <c r="R264" t="s">
        <v>357</v>
      </c>
      <c r="S264" t="s">
        <v>358</v>
      </c>
      <c r="T264" t="s">
        <v>181</v>
      </c>
      <c r="U264" t="s">
        <v>46</v>
      </c>
      <c r="V264" t="s">
        <v>56</v>
      </c>
      <c r="W264" t="s">
        <v>143</v>
      </c>
    </row>
    <row r="265" spans="1:23" x14ac:dyDescent="0.3">
      <c r="A265" t="s">
        <v>443</v>
      </c>
      <c r="B265">
        <v>1307060188</v>
      </c>
      <c r="C265">
        <v>31</v>
      </c>
      <c r="D265">
        <v>34.950000000000003</v>
      </c>
      <c r="E265">
        <v>1048.5</v>
      </c>
      <c r="F265" t="s">
        <v>49</v>
      </c>
      <c r="G265" s="1">
        <v>31871</v>
      </c>
      <c r="H265" t="s">
        <v>59</v>
      </c>
      <c r="I265" t="s">
        <v>66</v>
      </c>
      <c r="J265" t="s">
        <v>27</v>
      </c>
      <c r="K265" t="s">
        <v>60</v>
      </c>
      <c r="L265" s="1">
        <v>42051</v>
      </c>
      <c r="M265">
        <v>1049</v>
      </c>
      <c r="N265" s="1"/>
      <c r="O265" t="s">
        <v>29</v>
      </c>
      <c r="P265" t="s">
        <v>30</v>
      </c>
      <c r="Q265" t="s">
        <v>71</v>
      </c>
      <c r="R265" t="s">
        <v>81</v>
      </c>
      <c r="S265" t="s">
        <v>73</v>
      </c>
      <c r="T265" t="s">
        <v>74</v>
      </c>
      <c r="U265" t="s">
        <v>142</v>
      </c>
      <c r="V265" t="s">
        <v>47</v>
      </c>
      <c r="W265" t="s">
        <v>57</v>
      </c>
    </row>
    <row r="266" spans="1:23" x14ac:dyDescent="0.3">
      <c r="A266" t="s">
        <v>444</v>
      </c>
      <c r="B266">
        <v>1307060199</v>
      </c>
      <c r="C266">
        <v>43</v>
      </c>
      <c r="D266">
        <v>62</v>
      </c>
      <c r="E266">
        <v>1860</v>
      </c>
      <c r="F266" t="s">
        <v>49</v>
      </c>
      <c r="G266" s="1">
        <v>27519</v>
      </c>
      <c r="H266" t="s">
        <v>25</v>
      </c>
      <c r="I266" t="s">
        <v>66</v>
      </c>
      <c r="J266" t="s">
        <v>27</v>
      </c>
      <c r="K266" t="s">
        <v>28</v>
      </c>
      <c r="L266" s="1">
        <v>42093</v>
      </c>
      <c r="M266">
        <v>444</v>
      </c>
      <c r="N266" s="1">
        <v>42537</v>
      </c>
      <c r="O266" t="s">
        <v>109</v>
      </c>
      <c r="P266" t="s">
        <v>52</v>
      </c>
      <c r="Q266" t="s">
        <v>102</v>
      </c>
      <c r="R266" t="s">
        <v>366</v>
      </c>
      <c r="S266" t="s">
        <v>358</v>
      </c>
      <c r="T266" t="s">
        <v>445</v>
      </c>
      <c r="U266" t="s">
        <v>46</v>
      </c>
      <c r="V266" t="s">
        <v>56</v>
      </c>
      <c r="W266" t="s">
        <v>88</v>
      </c>
    </row>
    <row r="267" spans="1:23" x14ac:dyDescent="0.3">
      <c r="A267" t="s">
        <v>446</v>
      </c>
      <c r="B267">
        <v>1301052347</v>
      </c>
      <c r="C267">
        <v>40</v>
      </c>
      <c r="D267">
        <v>55.2</v>
      </c>
      <c r="E267">
        <v>1656</v>
      </c>
      <c r="F267" t="s">
        <v>49</v>
      </c>
      <c r="G267" s="1">
        <v>28526</v>
      </c>
      <c r="H267" t="s">
        <v>59</v>
      </c>
      <c r="I267" t="s">
        <v>50</v>
      </c>
      <c r="J267" t="s">
        <v>27</v>
      </c>
      <c r="K267" t="s">
        <v>60</v>
      </c>
      <c r="L267" s="1">
        <v>42093</v>
      </c>
      <c r="M267">
        <v>1007</v>
      </c>
      <c r="N267" s="1"/>
      <c r="O267" t="s">
        <v>29</v>
      </c>
      <c r="P267" t="s">
        <v>30</v>
      </c>
      <c r="Q267" t="s">
        <v>102</v>
      </c>
      <c r="R267" t="s">
        <v>416</v>
      </c>
      <c r="S267" t="s">
        <v>414</v>
      </c>
      <c r="T267" t="s">
        <v>123</v>
      </c>
      <c r="U267" t="s">
        <v>166</v>
      </c>
      <c r="V267" t="s">
        <v>56</v>
      </c>
      <c r="W267" t="s">
        <v>57</v>
      </c>
    </row>
    <row r="268" spans="1:23" x14ac:dyDescent="0.3">
      <c r="A268" t="s">
        <v>447</v>
      </c>
      <c r="B268">
        <v>1110029732</v>
      </c>
      <c r="C268">
        <v>39</v>
      </c>
      <c r="D268">
        <v>31.4</v>
      </c>
      <c r="E268">
        <v>942</v>
      </c>
      <c r="F268" t="s">
        <v>49</v>
      </c>
      <c r="G268" s="1">
        <v>28910</v>
      </c>
      <c r="H268" t="s">
        <v>59</v>
      </c>
      <c r="I268" t="s">
        <v>40</v>
      </c>
      <c r="J268" t="s">
        <v>27</v>
      </c>
      <c r="K268" t="s">
        <v>28</v>
      </c>
      <c r="L268" s="1">
        <v>42093</v>
      </c>
      <c r="M268">
        <v>1007</v>
      </c>
      <c r="N268" s="1"/>
      <c r="O268" t="s">
        <v>29</v>
      </c>
      <c r="P268" t="s">
        <v>30</v>
      </c>
      <c r="Q268" t="s">
        <v>102</v>
      </c>
      <c r="R268" t="s">
        <v>357</v>
      </c>
      <c r="S268" t="s">
        <v>358</v>
      </c>
      <c r="T268" t="s">
        <v>123</v>
      </c>
      <c r="U268" t="s">
        <v>142</v>
      </c>
      <c r="V268" t="s">
        <v>47</v>
      </c>
      <c r="W268" t="s">
        <v>57</v>
      </c>
    </row>
    <row r="269" spans="1:23" x14ac:dyDescent="0.3">
      <c r="A269" t="s">
        <v>448</v>
      </c>
      <c r="B269">
        <v>1102024173</v>
      </c>
      <c r="C269">
        <v>28</v>
      </c>
      <c r="D269">
        <v>42</v>
      </c>
      <c r="E269">
        <v>1260</v>
      </c>
      <c r="F269" t="s">
        <v>49</v>
      </c>
      <c r="G269" s="1">
        <v>32836</v>
      </c>
      <c r="H269" t="s">
        <v>25</v>
      </c>
      <c r="I269" t="s">
        <v>66</v>
      </c>
      <c r="J269" t="s">
        <v>27</v>
      </c>
      <c r="K269" t="s">
        <v>28</v>
      </c>
      <c r="L269" s="1">
        <v>42093</v>
      </c>
      <c r="M269">
        <v>1007</v>
      </c>
      <c r="N269" s="1"/>
      <c r="O269" t="s">
        <v>29</v>
      </c>
      <c r="P269" t="s">
        <v>30</v>
      </c>
      <c r="Q269" t="s">
        <v>102</v>
      </c>
      <c r="R269" t="s">
        <v>413</v>
      </c>
      <c r="S269" t="s">
        <v>414</v>
      </c>
      <c r="T269" t="s">
        <v>247</v>
      </c>
      <c r="U269" t="s">
        <v>166</v>
      </c>
      <c r="V269" t="s">
        <v>68</v>
      </c>
      <c r="W269" t="s">
        <v>57</v>
      </c>
    </row>
    <row r="270" spans="1:23" x14ac:dyDescent="0.3">
      <c r="A270" t="s">
        <v>449</v>
      </c>
      <c r="B270">
        <v>1203032255</v>
      </c>
      <c r="C270">
        <v>31</v>
      </c>
      <c r="D270">
        <v>42.2</v>
      </c>
      <c r="E270">
        <v>1266</v>
      </c>
      <c r="F270" t="s">
        <v>49</v>
      </c>
      <c r="G270" s="1">
        <v>31650</v>
      </c>
      <c r="H270" t="s">
        <v>25</v>
      </c>
      <c r="I270" t="s">
        <v>66</v>
      </c>
      <c r="J270" t="s">
        <v>27</v>
      </c>
      <c r="K270" t="s">
        <v>28</v>
      </c>
      <c r="L270" s="1">
        <v>42093</v>
      </c>
      <c r="M270">
        <v>1007</v>
      </c>
      <c r="N270" s="1"/>
      <c r="O270" t="s">
        <v>29</v>
      </c>
      <c r="P270" t="s">
        <v>30</v>
      </c>
      <c r="Q270" t="s">
        <v>102</v>
      </c>
      <c r="R270" t="s">
        <v>357</v>
      </c>
      <c r="S270" t="s">
        <v>358</v>
      </c>
      <c r="T270" t="s">
        <v>55</v>
      </c>
      <c r="U270" t="s">
        <v>166</v>
      </c>
      <c r="V270" t="s">
        <v>47</v>
      </c>
      <c r="W270" t="s">
        <v>57</v>
      </c>
    </row>
    <row r="271" spans="1:23" x14ac:dyDescent="0.3">
      <c r="A271" t="s">
        <v>450</v>
      </c>
      <c r="B271">
        <v>1012023013</v>
      </c>
      <c r="C271">
        <v>30</v>
      </c>
      <c r="D271">
        <v>43</v>
      </c>
      <c r="E271">
        <v>1290</v>
      </c>
      <c r="F271" t="s">
        <v>49</v>
      </c>
      <c r="G271" s="1">
        <v>31946</v>
      </c>
      <c r="H271" t="s">
        <v>25</v>
      </c>
      <c r="I271" t="s">
        <v>40</v>
      </c>
      <c r="J271" t="s">
        <v>27</v>
      </c>
      <c r="K271" t="s">
        <v>28</v>
      </c>
      <c r="L271" s="1">
        <v>42093</v>
      </c>
      <c r="M271">
        <v>1007</v>
      </c>
      <c r="N271" s="1"/>
      <c r="O271" t="s">
        <v>29</v>
      </c>
      <c r="P271" t="s">
        <v>30</v>
      </c>
      <c r="Q271" t="s">
        <v>102</v>
      </c>
      <c r="R271" t="s">
        <v>413</v>
      </c>
      <c r="S271" t="s">
        <v>414</v>
      </c>
      <c r="T271" t="s">
        <v>105</v>
      </c>
      <c r="U271" t="s">
        <v>166</v>
      </c>
      <c r="V271" t="s">
        <v>47</v>
      </c>
      <c r="W271" t="s">
        <v>57</v>
      </c>
    </row>
    <row r="272" spans="1:23" x14ac:dyDescent="0.3">
      <c r="A272" t="s">
        <v>451</v>
      </c>
      <c r="B272">
        <v>1411071506</v>
      </c>
      <c r="C272">
        <v>49</v>
      </c>
      <c r="D272">
        <v>49.1</v>
      </c>
      <c r="E272">
        <v>1473</v>
      </c>
      <c r="F272" t="s">
        <v>49</v>
      </c>
      <c r="G272" s="1">
        <v>25293</v>
      </c>
      <c r="H272" t="s">
        <v>25</v>
      </c>
      <c r="I272" t="s">
        <v>66</v>
      </c>
      <c r="J272" t="s">
        <v>147</v>
      </c>
      <c r="K272" t="s">
        <v>28</v>
      </c>
      <c r="L272" s="1">
        <v>42093</v>
      </c>
      <c r="M272">
        <v>1007</v>
      </c>
      <c r="N272" s="1"/>
      <c r="O272" t="s">
        <v>29</v>
      </c>
      <c r="P272" t="s">
        <v>30</v>
      </c>
      <c r="Q272" t="s">
        <v>102</v>
      </c>
      <c r="R272" t="s">
        <v>413</v>
      </c>
      <c r="S272" t="s">
        <v>414</v>
      </c>
      <c r="T272" t="s">
        <v>123</v>
      </c>
      <c r="U272" t="s">
        <v>166</v>
      </c>
      <c r="V272" t="s">
        <v>56</v>
      </c>
      <c r="W272" t="s">
        <v>57</v>
      </c>
    </row>
    <row r="273" spans="1:23" x14ac:dyDescent="0.3">
      <c r="A273" t="s">
        <v>452</v>
      </c>
      <c r="B273">
        <v>1105025718</v>
      </c>
      <c r="C273">
        <v>34</v>
      </c>
      <c r="D273">
        <v>34</v>
      </c>
      <c r="E273">
        <v>1020</v>
      </c>
      <c r="F273" t="s">
        <v>49</v>
      </c>
      <c r="G273" s="1">
        <v>30733</v>
      </c>
      <c r="H273" t="s">
        <v>59</v>
      </c>
      <c r="I273" t="s">
        <v>40</v>
      </c>
      <c r="J273" t="s">
        <v>27</v>
      </c>
      <c r="K273" t="s">
        <v>28</v>
      </c>
      <c r="L273" s="1">
        <v>42093</v>
      </c>
      <c r="M273">
        <v>1007</v>
      </c>
      <c r="N273" s="1"/>
      <c r="O273" t="s">
        <v>29</v>
      </c>
      <c r="P273" t="s">
        <v>30</v>
      </c>
      <c r="Q273" t="s">
        <v>102</v>
      </c>
      <c r="R273" t="s">
        <v>357</v>
      </c>
      <c r="S273" t="s">
        <v>358</v>
      </c>
      <c r="T273" t="s">
        <v>181</v>
      </c>
      <c r="U273" t="s">
        <v>166</v>
      </c>
      <c r="V273" t="s">
        <v>47</v>
      </c>
      <c r="W273" t="s">
        <v>57</v>
      </c>
    </row>
    <row r="274" spans="1:23" x14ac:dyDescent="0.3">
      <c r="A274" t="s">
        <v>453</v>
      </c>
      <c r="B274">
        <v>1109029256</v>
      </c>
      <c r="C274">
        <v>41</v>
      </c>
      <c r="D274">
        <v>20</v>
      </c>
      <c r="E274">
        <v>600</v>
      </c>
      <c r="F274" t="s">
        <v>49</v>
      </c>
      <c r="G274" s="1">
        <v>28025</v>
      </c>
      <c r="H274" t="s">
        <v>59</v>
      </c>
      <c r="I274" t="s">
        <v>40</v>
      </c>
      <c r="J274" t="s">
        <v>27</v>
      </c>
      <c r="K274" t="s">
        <v>28</v>
      </c>
      <c r="L274" s="1">
        <v>42093</v>
      </c>
      <c r="M274">
        <v>1007</v>
      </c>
      <c r="N274" s="1"/>
      <c r="O274" t="s">
        <v>29</v>
      </c>
      <c r="P274" t="s">
        <v>30</v>
      </c>
      <c r="Q274" t="s">
        <v>42</v>
      </c>
      <c r="R274" t="s">
        <v>43</v>
      </c>
      <c r="S274" t="s">
        <v>86</v>
      </c>
      <c r="T274" t="s">
        <v>98</v>
      </c>
      <c r="U274" t="s">
        <v>166</v>
      </c>
      <c r="V274" t="s">
        <v>56</v>
      </c>
      <c r="W274" t="s">
        <v>57</v>
      </c>
    </row>
    <row r="275" spans="1:23" x14ac:dyDescent="0.3">
      <c r="A275" t="s">
        <v>454</v>
      </c>
      <c r="B275">
        <v>1309061015</v>
      </c>
      <c r="C275">
        <v>32</v>
      </c>
      <c r="D275">
        <v>19</v>
      </c>
      <c r="E275">
        <v>570</v>
      </c>
      <c r="F275" t="s">
        <v>49</v>
      </c>
      <c r="G275" s="1">
        <v>31305</v>
      </c>
      <c r="H275" t="s">
        <v>25</v>
      </c>
      <c r="I275" t="s">
        <v>40</v>
      </c>
      <c r="J275" t="s">
        <v>27</v>
      </c>
      <c r="K275" t="s">
        <v>28</v>
      </c>
      <c r="L275" s="1">
        <v>42093</v>
      </c>
      <c r="M275">
        <v>1007</v>
      </c>
      <c r="N275" s="1"/>
      <c r="O275" t="s">
        <v>29</v>
      </c>
      <c r="P275" t="s">
        <v>30</v>
      </c>
      <c r="Q275" t="s">
        <v>42</v>
      </c>
      <c r="R275" t="s">
        <v>43</v>
      </c>
      <c r="S275" t="s">
        <v>44</v>
      </c>
      <c r="T275" t="s">
        <v>123</v>
      </c>
      <c r="U275" t="s">
        <v>166</v>
      </c>
      <c r="V275" t="s">
        <v>47</v>
      </c>
      <c r="W275" t="s">
        <v>57</v>
      </c>
    </row>
    <row r="276" spans="1:23" x14ac:dyDescent="0.3">
      <c r="A276" t="s">
        <v>455</v>
      </c>
      <c r="B276">
        <v>1501072192</v>
      </c>
      <c r="C276">
        <v>27</v>
      </c>
      <c r="D276">
        <v>19</v>
      </c>
      <c r="E276">
        <v>570</v>
      </c>
      <c r="F276" t="s">
        <v>49</v>
      </c>
      <c r="G276" s="1">
        <v>32883</v>
      </c>
      <c r="H276" t="s">
        <v>59</v>
      </c>
      <c r="I276" t="s">
        <v>66</v>
      </c>
      <c r="J276" t="s">
        <v>27</v>
      </c>
      <c r="K276" t="s">
        <v>41</v>
      </c>
      <c r="L276" s="1">
        <v>42093</v>
      </c>
      <c r="M276">
        <v>1007</v>
      </c>
      <c r="N276" s="1"/>
      <c r="O276" t="s">
        <v>29</v>
      </c>
      <c r="P276" t="s">
        <v>30</v>
      </c>
      <c r="Q276" t="s">
        <v>42</v>
      </c>
      <c r="R276" t="s">
        <v>43</v>
      </c>
      <c r="S276" t="s">
        <v>86</v>
      </c>
      <c r="T276" t="s">
        <v>120</v>
      </c>
      <c r="U276" t="s">
        <v>166</v>
      </c>
      <c r="V276" t="s">
        <v>68</v>
      </c>
      <c r="W276" t="s">
        <v>57</v>
      </c>
    </row>
    <row r="277" spans="1:23" x14ac:dyDescent="0.3">
      <c r="A277" t="s">
        <v>456</v>
      </c>
      <c r="B277">
        <v>1406067957</v>
      </c>
      <c r="C277">
        <v>31</v>
      </c>
      <c r="D277">
        <v>26</v>
      </c>
      <c r="E277">
        <v>780</v>
      </c>
      <c r="F277" t="s">
        <v>49</v>
      </c>
      <c r="G277" s="1">
        <v>31918</v>
      </c>
      <c r="H277" t="s">
        <v>59</v>
      </c>
      <c r="I277" t="s">
        <v>40</v>
      </c>
      <c r="J277" t="s">
        <v>27</v>
      </c>
      <c r="K277" t="s">
        <v>28</v>
      </c>
      <c r="L277" s="1">
        <v>42093</v>
      </c>
      <c r="M277">
        <v>1007</v>
      </c>
      <c r="N277" s="1"/>
      <c r="O277" t="s">
        <v>29</v>
      </c>
      <c r="P277" t="s">
        <v>30</v>
      </c>
      <c r="Q277" t="s">
        <v>42</v>
      </c>
      <c r="R277" t="s">
        <v>53</v>
      </c>
      <c r="S277" t="s">
        <v>107</v>
      </c>
      <c r="T277" t="s">
        <v>168</v>
      </c>
      <c r="U277" t="s">
        <v>166</v>
      </c>
      <c r="V277" t="s">
        <v>47</v>
      </c>
      <c r="W277" t="s">
        <v>57</v>
      </c>
    </row>
    <row r="278" spans="1:23" x14ac:dyDescent="0.3">
      <c r="A278" t="s">
        <v>457</v>
      </c>
      <c r="B278">
        <v>1988299991</v>
      </c>
      <c r="C278">
        <v>37</v>
      </c>
      <c r="D278">
        <v>39</v>
      </c>
      <c r="E278">
        <v>1170</v>
      </c>
      <c r="F278" t="s">
        <v>49</v>
      </c>
      <c r="G278" s="1">
        <v>29692</v>
      </c>
      <c r="H278" t="s">
        <v>59</v>
      </c>
      <c r="I278" t="s">
        <v>26</v>
      </c>
      <c r="J278" t="s">
        <v>27</v>
      </c>
      <c r="K278" t="s">
        <v>28</v>
      </c>
      <c r="L278" s="1">
        <v>42125</v>
      </c>
      <c r="M278">
        <v>975</v>
      </c>
      <c r="N278" s="1"/>
      <c r="O278" t="s">
        <v>29</v>
      </c>
      <c r="P278" t="s">
        <v>30</v>
      </c>
      <c r="Q278" t="s">
        <v>102</v>
      </c>
      <c r="R278" t="s">
        <v>413</v>
      </c>
      <c r="S278" t="s">
        <v>414</v>
      </c>
      <c r="T278" t="s">
        <v>123</v>
      </c>
      <c r="U278" t="s">
        <v>46</v>
      </c>
      <c r="V278" t="s">
        <v>47</v>
      </c>
      <c r="W278" t="s">
        <v>57</v>
      </c>
    </row>
    <row r="279" spans="1:23" x14ac:dyDescent="0.3">
      <c r="A279" t="s">
        <v>458</v>
      </c>
      <c r="B279">
        <v>1104025466</v>
      </c>
      <c r="C279">
        <v>30</v>
      </c>
      <c r="D279">
        <v>28</v>
      </c>
      <c r="E279">
        <v>840</v>
      </c>
      <c r="F279" t="s">
        <v>49</v>
      </c>
      <c r="G279" s="1">
        <v>32268</v>
      </c>
      <c r="H279" t="s">
        <v>25</v>
      </c>
      <c r="I279" t="s">
        <v>66</v>
      </c>
      <c r="J279" t="s">
        <v>27</v>
      </c>
      <c r="K279" t="s">
        <v>28</v>
      </c>
      <c r="L279" s="1">
        <v>42125</v>
      </c>
      <c r="M279">
        <v>218</v>
      </c>
      <c r="N279" s="1">
        <v>42343</v>
      </c>
      <c r="O279" t="s">
        <v>194</v>
      </c>
      <c r="P279" t="s">
        <v>52</v>
      </c>
      <c r="Q279" t="s">
        <v>102</v>
      </c>
      <c r="R279" t="s">
        <v>413</v>
      </c>
      <c r="S279" t="s">
        <v>414</v>
      </c>
      <c r="T279" t="s">
        <v>98</v>
      </c>
      <c r="U279" t="s">
        <v>46</v>
      </c>
      <c r="V279" t="s">
        <v>47</v>
      </c>
      <c r="W279" t="s">
        <v>88</v>
      </c>
    </row>
    <row r="280" spans="1:23" x14ac:dyDescent="0.3">
      <c r="A280" t="s">
        <v>459</v>
      </c>
      <c r="B280">
        <v>1212052023</v>
      </c>
      <c r="C280">
        <v>30</v>
      </c>
      <c r="D280">
        <v>45</v>
      </c>
      <c r="E280">
        <v>1350</v>
      </c>
      <c r="F280" t="s">
        <v>49</v>
      </c>
      <c r="G280" s="1">
        <v>32325</v>
      </c>
      <c r="H280" t="s">
        <v>25</v>
      </c>
      <c r="I280" t="s">
        <v>111</v>
      </c>
      <c r="J280" t="s">
        <v>27</v>
      </c>
      <c r="K280" t="s">
        <v>28</v>
      </c>
      <c r="L280" s="1">
        <v>42125</v>
      </c>
      <c r="M280">
        <v>975</v>
      </c>
      <c r="N280" s="1"/>
      <c r="O280" t="s">
        <v>29</v>
      </c>
      <c r="P280" t="s">
        <v>30</v>
      </c>
      <c r="Q280" t="s">
        <v>102</v>
      </c>
      <c r="R280" t="s">
        <v>413</v>
      </c>
      <c r="S280" t="s">
        <v>414</v>
      </c>
      <c r="T280" t="s">
        <v>181</v>
      </c>
      <c r="U280" t="s">
        <v>142</v>
      </c>
      <c r="V280" t="s">
        <v>47</v>
      </c>
      <c r="W280" t="s">
        <v>57</v>
      </c>
    </row>
    <row r="281" spans="1:23" x14ac:dyDescent="0.3">
      <c r="A281" t="s">
        <v>460</v>
      </c>
      <c r="B281">
        <v>808010278</v>
      </c>
      <c r="C281">
        <v>48</v>
      </c>
      <c r="D281">
        <v>30.2</v>
      </c>
      <c r="E281">
        <v>906</v>
      </c>
      <c r="F281" t="s">
        <v>49</v>
      </c>
      <c r="G281" s="1">
        <v>25782</v>
      </c>
      <c r="H281" t="s">
        <v>25</v>
      </c>
      <c r="I281" t="s">
        <v>66</v>
      </c>
      <c r="J281" t="s">
        <v>27</v>
      </c>
      <c r="K281" t="s">
        <v>28</v>
      </c>
      <c r="L281" s="1">
        <v>42125</v>
      </c>
      <c r="M281">
        <v>975</v>
      </c>
      <c r="N281" s="1"/>
      <c r="O281" t="s">
        <v>29</v>
      </c>
      <c r="P281" t="s">
        <v>30</v>
      </c>
      <c r="Q281" t="s">
        <v>102</v>
      </c>
      <c r="R281" t="s">
        <v>357</v>
      </c>
      <c r="S281" t="s">
        <v>358</v>
      </c>
      <c r="T281" t="s">
        <v>123</v>
      </c>
      <c r="U281" t="s">
        <v>142</v>
      </c>
      <c r="V281" t="s">
        <v>56</v>
      </c>
      <c r="W281" t="s">
        <v>57</v>
      </c>
    </row>
    <row r="282" spans="1:23" x14ac:dyDescent="0.3">
      <c r="A282" t="s">
        <v>461</v>
      </c>
      <c r="B282">
        <v>1101023540</v>
      </c>
      <c r="C282">
        <v>29</v>
      </c>
      <c r="D282">
        <v>37</v>
      </c>
      <c r="E282">
        <v>1110</v>
      </c>
      <c r="F282" t="s">
        <v>49</v>
      </c>
      <c r="G282" s="1">
        <v>32342</v>
      </c>
      <c r="H282" t="s">
        <v>59</v>
      </c>
      <c r="I282" t="s">
        <v>66</v>
      </c>
      <c r="J282" t="s">
        <v>27</v>
      </c>
      <c r="K282" t="s">
        <v>28</v>
      </c>
      <c r="L282" s="1">
        <v>42125</v>
      </c>
      <c r="M282">
        <v>975</v>
      </c>
      <c r="N282" s="1"/>
      <c r="O282" t="s">
        <v>29</v>
      </c>
      <c r="P282" t="s">
        <v>30</v>
      </c>
      <c r="Q282" t="s">
        <v>102</v>
      </c>
      <c r="R282" t="s">
        <v>413</v>
      </c>
      <c r="S282" t="s">
        <v>414</v>
      </c>
      <c r="T282" t="s">
        <v>123</v>
      </c>
      <c r="U282" t="s">
        <v>142</v>
      </c>
      <c r="V282" t="s">
        <v>68</v>
      </c>
      <c r="W282" t="s">
        <v>57</v>
      </c>
    </row>
    <row r="283" spans="1:23" x14ac:dyDescent="0.3">
      <c r="A283" t="s">
        <v>462</v>
      </c>
      <c r="B283">
        <v>1003018246</v>
      </c>
      <c r="C283">
        <v>31</v>
      </c>
      <c r="D283">
        <v>40</v>
      </c>
      <c r="E283">
        <v>1200</v>
      </c>
      <c r="F283" t="s">
        <v>463</v>
      </c>
      <c r="G283" s="1">
        <v>31604</v>
      </c>
      <c r="H283" t="s">
        <v>59</v>
      </c>
      <c r="I283" t="s">
        <v>66</v>
      </c>
      <c r="J283" t="s">
        <v>27</v>
      </c>
      <c r="K283" t="s">
        <v>60</v>
      </c>
      <c r="L283" s="1">
        <v>42125</v>
      </c>
      <c r="M283">
        <v>975</v>
      </c>
      <c r="N283" s="1"/>
      <c r="O283" t="s">
        <v>29</v>
      </c>
      <c r="P283" t="s">
        <v>93</v>
      </c>
      <c r="Q283" t="s">
        <v>102</v>
      </c>
      <c r="R283" t="s">
        <v>357</v>
      </c>
      <c r="S283" t="s">
        <v>358</v>
      </c>
      <c r="T283" t="s">
        <v>181</v>
      </c>
      <c r="U283" t="s">
        <v>142</v>
      </c>
      <c r="V283" t="s">
        <v>47</v>
      </c>
      <c r="W283" t="s">
        <v>57</v>
      </c>
    </row>
    <row r="284" spans="1:23" x14ac:dyDescent="0.3">
      <c r="A284" t="s">
        <v>464</v>
      </c>
      <c r="B284">
        <v>1111030266</v>
      </c>
      <c r="C284">
        <v>45</v>
      </c>
      <c r="D284">
        <v>58.5</v>
      </c>
      <c r="E284">
        <v>1755</v>
      </c>
      <c r="F284" t="s">
        <v>463</v>
      </c>
      <c r="G284" s="1">
        <v>26811</v>
      </c>
      <c r="H284" t="s">
        <v>59</v>
      </c>
      <c r="I284" t="s">
        <v>40</v>
      </c>
      <c r="J284" t="s">
        <v>27</v>
      </c>
      <c r="K284" t="s">
        <v>28</v>
      </c>
      <c r="L284" s="1">
        <v>42125</v>
      </c>
      <c r="M284">
        <v>163</v>
      </c>
      <c r="N284" s="1">
        <v>42288</v>
      </c>
      <c r="O284" t="s">
        <v>61</v>
      </c>
      <c r="P284" t="s">
        <v>52</v>
      </c>
      <c r="Q284" t="s">
        <v>102</v>
      </c>
      <c r="R284" t="s">
        <v>366</v>
      </c>
      <c r="S284" t="s">
        <v>358</v>
      </c>
      <c r="T284" t="s">
        <v>105</v>
      </c>
      <c r="U284" t="s">
        <v>142</v>
      </c>
      <c r="V284" t="s">
        <v>56</v>
      </c>
      <c r="W284" t="s">
        <v>143</v>
      </c>
    </row>
    <row r="285" spans="1:23" x14ac:dyDescent="0.3">
      <c r="A285" t="s">
        <v>465</v>
      </c>
      <c r="B285">
        <v>1111030148</v>
      </c>
      <c r="C285">
        <v>30</v>
      </c>
      <c r="D285">
        <v>45</v>
      </c>
      <c r="E285">
        <v>1350</v>
      </c>
      <c r="F285" t="s">
        <v>463</v>
      </c>
      <c r="G285" s="1">
        <v>32128</v>
      </c>
      <c r="H285" t="s">
        <v>25</v>
      </c>
      <c r="I285" t="s">
        <v>111</v>
      </c>
      <c r="J285" t="s">
        <v>27</v>
      </c>
      <c r="K285" t="s">
        <v>41</v>
      </c>
      <c r="L285" s="1">
        <v>42125</v>
      </c>
      <c r="M285">
        <v>183</v>
      </c>
      <c r="N285" s="1">
        <v>42308</v>
      </c>
      <c r="O285" t="s">
        <v>179</v>
      </c>
      <c r="P285" t="s">
        <v>52</v>
      </c>
      <c r="Q285" t="s">
        <v>102</v>
      </c>
      <c r="R285" t="s">
        <v>357</v>
      </c>
      <c r="S285" t="s">
        <v>358</v>
      </c>
      <c r="T285" t="s">
        <v>105</v>
      </c>
      <c r="U285" t="s">
        <v>142</v>
      </c>
      <c r="V285" t="s">
        <v>47</v>
      </c>
      <c r="W285" t="s">
        <v>88</v>
      </c>
    </row>
    <row r="286" spans="1:23" x14ac:dyDescent="0.3">
      <c r="A286" t="s">
        <v>466</v>
      </c>
      <c r="B286">
        <v>1403066069</v>
      </c>
      <c r="C286">
        <v>41</v>
      </c>
      <c r="D286">
        <v>15.75</v>
      </c>
      <c r="E286">
        <v>472.5</v>
      </c>
      <c r="F286" t="s">
        <v>463</v>
      </c>
      <c r="G286" s="1">
        <v>28215</v>
      </c>
      <c r="H286" t="s">
        <v>59</v>
      </c>
      <c r="I286" t="s">
        <v>66</v>
      </c>
      <c r="J286" t="s">
        <v>27</v>
      </c>
      <c r="K286" t="s">
        <v>28</v>
      </c>
      <c r="L286" s="1">
        <v>42125</v>
      </c>
      <c r="M286">
        <v>975</v>
      </c>
      <c r="N286" s="1"/>
      <c r="O286" t="s">
        <v>29</v>
      </c>
      <c r="P286" t="s">
        <v>30</v>
      </c>
      <c r="Q286" t="s">
        <v>42</v>
      </c>
      <c r="R286" t="s">
        <v>43</v>
      </c>
      <c r="S286" t="s">
        <v>114</v>
      </c>
      <c r="T286" t="s">
        <v>34</v>
      </c>
      <c r="U286" t="s">
        <v>142</v>
      </c>
      <c r="V286" t="s">
        <v>56</v>
      </c>
      <c r="W286" t="s">
        <v>57</v>
      </c>
    </row>
    <row r="287" spans="1:23" x14ac:dyDescent="0.3">
      <c r="A287" t="s">
        <v>467</v>
      </c>
      <c r="B287">
        <v>812011761</v>
      </c>
      <c r="C287">
        <v>36</v>
      </c>
      <c r="D287">
        <v>55</v>
      </c>
      <c r="E287">
        <v>1650</v>
      </c>
      <c r="F287" t="s">
        <v>468</v>
      </c>
      <c r="G287" s="1">
        <v>30090</v>
      </c>
      <c r="H287" t="s">
        <v>25</v>
      </c>
      <c r="I287" t="s">
        <v>40</v>
      </c>
      <c r="J287" t="s">
        <v>27</v>
      </c>
      <c r="K287" t="s">
        <v>28</v>
      </c>
      <c r="L287" s="1">
        <v>42125</v>
      </c>
      <c r="M287">
        <v>975</v>
      </c>
      <c r="N287" s="1"/>
      <c r="O287" t="s">
        <v>29</v>
      </c>
      <c r="P287" t="s">
        <v>30</v>
      </c>
      <c r="Q287" t="s">
        <v>31</v>
      </c>
      <c r="R287" t="s">
        <v>32</v>
      </c>
      <c r="S287" t="s">
        <v>119</v>
      </c>
      <c r="T287" t="s">
        <v>186</v>
      </c>
      <c r="U287" t="s">
        <v>142</v>
      </c>
      <c r="V287" t="s">
        <v>47</v>
      </c>
      <c r="W287" t="s">
        <v>57</v>
      </c>
    </row>
    <row r="288" spans="1:23" x14ac:dyDescent="0.3">
      <c r="A288" t="s">
        <v>469</v>
      </c>
      <c r="B288">
        <v>1201031310</v>
      </c>
      <c r="C288">
        <v>35</v>
      </c>
      <c r="D288">
        <v>19</v>
      </c>
      <c r="E288">
        <v>570</v>
      </c>
      <c r="F288" t="s">
        <v>463</v>
      </c>
      <c r="G288" s="1">
        <v>30142</v>
      </c>
      <c r="H288" t="s">
        <v>25</v>
      </c>
      <c r="I288" t="s">
        <v>66</v>
      </c>
      <c r="J288" t="s">
        <v>27</v>
      </c>
      <c r="K288" t="s">
        <v>28</v>
      </c>
      <c r="L288" s="1">
        <v>42125</v>
      </c>
      <c r="M288">
        <v>975</v>
      </c>
      <c r="N288" s="1"/>
      <c r="O288" t="s">
        <v>29</v>
      </c>
      <c r="P288" t="s">
        <v>30</v>
      </c>
      <c r="Q288" t="s">
        <v>42</v>
      </c>
      <c r="R288" t="s">
        <v>43</v>
      </c>
      <c r="S288" t="s">
        <v>86</v>
      </c>
      <c r="T288" t="s">
        <v>87</v>
      </c>
      <c r="U288" t="s">
        <v>142</v>
      </c>
      <c r="V288" t="s">
        <v>47</v>
      </c>
      <c r="W288" t="s">
        <v>57</v>
      </c>
    </row>
    <row r="289" spans="1:23" x14ac:dyDescent="0.3">
      <c r="A289" t="s">
        <v>470</v>
      </c>
      <c r="B289">
        <v>1103024924</v>
      </c>
      <c r="C289">
        <v>26</v>
      </c>
      <c r="D289">
        <v>28</v>
      </c>
      <c r="E289">
        <v>840</v>
      </c>
      <c r="F289" t="s">
        <v>463</v>
      </c>
      <c r="G289" s="1">
        <v>33790</v>
      </c>
      <c r="H289" t="s">
        <v>59</v>
      </c>
      <c r="I289" t="s">
        <v>26</v>
      </c>
      <c r="J289" t="s">
        <v>27</v>
      </c>
      <c r="K289" t="s">
        <v>28</v>
      </c>
      <c r="L289" s="1">
        <v>42130</v>
      </c>
      <c r="M289">
        <v>970</v>
      </c>
      <c r="N289" s="1"/>
      <c r="O289" t="s">
        <v>471</v>
      </c>
      <c r="P289" t="s">
        <v>472</v>
      </c>
      <c r="Q289" t="s">
        <v>42</v>
      </c>
      <c r="R289" t="s">
        <v>53</v>
      </c>
      <c r="S289" t="s">
        <v>54</v>
      </c>
      <c r="T289" t="s">
        <v>83</v>
      </c>
      <c r="U289" t="s">
        <v>166</v>
      </c>
      <c r="V289" t="s">
        <v>68</v>
      </c>
      <c r="W289" t="s">
        <v>57</v>
      </c>
    </row>
    <row r="290" spans="1:23" x14ac:dyDescent="0.3">
      <c r="A290" t="s">
        <v>473</v>
      </c>
      <c r="B290">
        <v>1106026474</v>
      </c>
      <c r="C290">
        <v>33</v>
      </c>
      <c r="D290">
        <v>20</v>
      </c>
      <c r="E290">
        <v>600</v>
      </c>
      <c r="F290" t="s">
        <v>463</v>
      </c>
      <c r="G290" s="1">
        <v>31202</v>
      </c>
      <c r="H290" t="s">
        <v>59</v>
      </c>
      <c r="I290" t="s">
        <v>40</v>
      </c>
      <c r="J290" t="s">
        <v>27</v>
      </c>
      <c r="K290" t="s">
        <v>28</v>
      </c>
      <c r="L290" s="1">
        <v>42131</v>
      </c>
      <c r="M290">
        <v>969</v>
      </c>
      <c r="N290" s="1"/>
      <c r="O290" t="s">
        <v>471</v>
      </c>
      <c r="P290" t="s">
        <v>472</v>
      </c>
      <c r="Q290" t="s">
        <v>42</v>
      </c>
      <c r="R290" t="s">
        <v>43</v>
      </c>
      <c r="S290" t="s">
        <v>86</v>
      </c>
      <c r="T290" t="s">
        <v>168</v>
      </c>
      <c r="U290" t="s">
        <v>166</v>
      </c>
      <c r="V290" t="s">
        <v>47</v>
      </c>
      <c r="W290" t="s">
        <v>57</v>
      </c>
    </row>
    <row r="291" spans="1:23" x14ac:dyDescent="0.3">
      <c r="A291" t="s">
        <v>474</v>
      </c>
      <c r="B291">
        <v>1302053339</v>
      </c>
      <c r="C291">
        <v>28</v>
      </c>
      <c r="D291">
        <v>18</v>
      </c>
      <c r="E291">
        <v>540</v>
      </c>
      <c r="F291" t="s">
        <v>463</v>
      </c>
      <c r="G291" s="1">
        <v>32799</v>
      </c>
      <c r="H291" t="s">
        <v>25</v>
      </c>
      <c r="I291" t="s">
        <v>66</v>
      </c>
      <c r="J291" t="s">
        <v>27</v>
      </c>
      <c r="K291" t="s">
        <v>28</v>
      </c>
      <c r="L291" s="1">
        <v>42313</v>
      </c>
      <c r="M291">
        <v>787</v>
      </c>
      <c r="N291" s="1"/>
      <c r="O291" t="s">
        <v>29</v>
      </c>
      <c r="P291" t="s">
        <v>30</v>
      </c>
      <c r="Q291" t="s">
        <v>42</v>
      </c>
      <c r="R291" t="s">
        <v>43</v>
      </c>
      <c r="S291" t="s">
        <v>145</v>
      </c>
      <c r="T291" t="s">
        <v>120</v>
      </c>
      <c r="U291" t="s">
        <v>166</v>
      </c>
      <c r="V291" t="s">
        <v>68</v>
      </c>
      <c r="W291" t="s">
        <v>135</v>
      </c>
    </row>
    <row r="292" spans="1:23" x14ac:dyDescent="0.3">
      <c r="A292" t="s">
        <v>475</v>
      </c>
      <c r="B292">
        <v>1110029990</v>
      </c>
      <c r="C292">
        <v>34</v>
      </c>
      <c r="D292">
        <v>55</v>
      </c>
      <c r="E292">
        <v>1650</v>
      </c>
      <c r="F292" t="s">
        <v>463</v>
      </c>
      <c r="G292" s="1">
        <v>30567</v>
      </c>
      <c r="H292" t="s">
        <v>25</v>
      </c>
      <c r="I292" t="s">
        <v>40</v>
      </c>
      <c r="J292" t="s">
        <v>27</v>
      </c>
      <c r="K292" t="s">
        <v>28</v>
      </c>
      <c r="L292" s="1">
        <v>42397</v>
      </c>
      <c r="M292">
        <v>703</v>
      </c>
      <c r="N292" s="1"/>
      <c r="O292" t="s">
        <v>29</v>
      </c>
      <c r="P292" t="s">
        <v>30</v>
      </c>
      <c r="Q292" t="s">
        <v>42</v>
      </c>
      <c r="R292" t="s">
        <v>95</v>
      </c>
      <c r="S292" t="s">
        <v>91</v>
      </c>
      <c r="T292" t="s">
        <v>55</v>
      </c>
      <c r="U292" t="s">
        <v>35</v>
      </c>
      <c r="V292" t="s">
        <v>47</v>
      </c>
      <c r="W292" t="s">
        <v>135</v>
      </c>
    </row>
    <row r="293" spans="1:23" x14ac:dyDescent="0.3">
      <c r="A293" t="s">
        <v>476</v>
      </c>
      <c r="B293">
        <v>1009919940</v>
      </c>
      <c r="C293">
        <v>38</v>
      </c>
      <c r="D293">
        <v>45</v>
      </c>
      <c r="E293">
        <v>1350</v>
      </c>
      <c r="F293" t="s">
        <v>463</v>
      </c>
      <c r="G293" s="1">
        <v>29560</v>
      </c>
      <c r="H293" t="s">
        <v>59</v>
      </c>
      <c r="I293" t="s">
        <v>66</v>
      </c>
      <c r="J293" t="s">
        <v>27</v>
      </c>
      <c r="K293" t="s">
        <v>41</v>
      </c>
      <c r="L293" s="1">
        <v>42410</v>
      </c>
      <c r="M293">
        <v>690</v>
      </c>
      <c r="N293" s="1"/>
      <c r="O293" t="s">
        <v>29</v>
      </c>
      <c r="P293" t="s">
        <v>30</v>
      </c>
      <c r="Q293" t="s">
        <v>102</v>
      </c>
      <c r="R293" t="s">
        <v>477</v>
      </c>
      <c r="S293" t="s">
        <v>478</v>
      </c>
      <c r="T293" t="s">
        <v>479</v>
      </c>
      <c r="U293" t="s">
        <v>46</v>
      </c>
      <c r="V293" t="s">
        <v>47</v>
      </c>
      <c r="W293" t="s">
        <v>135</v>
      </c>
    </row>
    <row r="294" spans="1:23" x14ac:dyDescent="0.3">
      <c r="A294" t="s">
        <v>480</v>
      </c>
      <c r="B294">
        <v>1009919930</v>
      </c>
      <c r="C294">
        <v>30</v>
      </c>
      <c r="D294">
        <v>50.25</v>
      </c>
      <c r="E294">
        <v>1507.5</v>
      </c>
      <c r="F294" t="s">
        <v>463</v>
      </c>
      <c r="G294" s="1">
        <v>31942</v>
      </c>
      <c r="H294" t="s">
        <v>59</v>
      </c>
      <c r="I294" t="s">
        <v>40</v>
      </c>
      <c r="J294" t="s">
        <v>27</v>
      </c>
      <c r="K294" t="s">
        <v>60</v>
      </c>
      <c r="L294" s="1">
        <v>42410</v>
      </c>
      <c r="M294">
        <v>690</v>
      </c>
      <c r="N294" s="1"/>
      <c r="O294" t="s">
        <v>29</v>
      </c>
      <c r="P294" t="s">
        <v>30</v>
      </c>
      <c r="Q294" t="s">
        <v>102</v>
      </c>
      <c r="R294" t="s">
        <v>481</v>
      </c>
      <c r="S294" t="s">
        <v>478</v>
      </c>
      <c r="T294" t="s">
        <v>479</v>
      </c>
      <c r="U294" t="s">
        <v>46</v>
      </c>
      <c r="V294" t="s">
        <v>47</v>
      </c>
      <c r="W294" t="s">
        <v>135</v>
      </c>
    </row>
    <row r="295" spans="1:23" x14ac:dyDescent="0.3">
      <c r="A295" t="s">
        <v>482</v>
      </c>
      <c r="B295">
        <v>1410070998</v>
      </c>
      <c r="C295">
        <v>50</v>
      </c>
      <c r="D295">
        <v>20</v>
      </c>
      <c r="E295">
        <v>600</v>
      </c>
      <c r="F295" t="s">
        <v>463</v>
      </c>
      <c r="G295" s="1">
        <v>24995</v>
      </c>
      <c r="H295" t="s">
        <v>59</v>
      </c>
      <c r="I295" t="s">
        <v>40</v>
      </c>
      <c r="J295" t="s">
        <v>27</v>
      </c>
      <c r="K295" t="s">
        <v>41</v>
      </c>
      <c r="L295" s="1">
        <v>42467</v>
      </c>
      <c r="M295">
        <v>633</v>
      </c>
      <c r="N295" s="1"/>
      <c r="O295" t="s">
        <v>471</v>
      </c>
      <c r="P295" t="s">
        <v>472</v>
      </c>
      <c r="Q295" t="s">
        <v>42</v>
      </c>
      <c r="R295" t="s">
        <v>43</v>
      </c>
      <c r="S295" t="s">
        <v>114</v>
      </c>
      <c r="T295" t="s">
        <v>74</v>
      </c>
      <c r="U295" t="s">
        <v>166</v>
      </c>
      <c r="V295" t="s">
        <v>36</v>
      </c>
      <c r="W295" t="s">
        <v>135</v>
      </c>
    </row>
    <row r="296" spans="1:23" x14ac:dyDescent="0.3">
      <c r="A296" t="s">
        <v>483</v>
      </c>
      <c r="B296">
        <v>1102024115</v>
      </c>
      <c r="C296">
        <v>33</v>
      </c>
      <c r="D296">
        <v>55</v>
      </c>
      <c r="E296">
        <v>1650</v>
      </c>
      <c r="F296" t="s">
        <v>463</v>
      </c>
      <c r="G296" s="1">
        <v>30961</v>
      </c>
      <c r="H296" t="s">
        <v>25</v>
      </c>
      <c r="I296" t="s">
        <v>66</v>
      </c>
      <c r="J296" t="s">
        <v>27</v>
      </c>
      <c r="K296" t="s">
        <v>28</v>
      </c>
      <c r="L296" s="1">
        <v>42491</v>
      </c>
      <c r="M296">
        <v>609</v>
      </c>
      <c r="N296" s="1"/>
      <c r="O296" t="s">
        <v>29</v>
      </c>
      <c r="P296" t="s">
        <v>30</v>
      </c>
      <c r="Q296" t="s">
        <v>71</v>
      </c>
      <c r="R296" t="s">
        <v>148</v>
      </c>
      <c r="S296" t="s">
        <v>91</v>
      </c>
      <c r="T296" t="s">
        <v>98</v>
      </c>
      <c r="U296" t="s">
        <v>46</v>
      </c>
      <c r="V296" t="s">
        <v>47</v>
      </c>
      <c r="W296" t="s">
        <v>135</v>
      </c>
    </row>
    <row r="297" spans="1:23" x14ac:dyDescent="0.3">
      <c r="A297" t="s">
        <v>484</v>
      </c>
      <c r="B297">
        <v>1106026433</v>
      </c>
      <c r="C297">
        <v>34</v>
      </c>
      <c r="D297">
        <v>25</v>
      </c>
      <c r="E297">
        <v>750</v>
      </c>
      <c r="F297" t="s">
        <v>463</v>
      </c>
      <c r="G297" s="1">
        <v>30989</v>
      </c>
      <c r="H297" t="s">
        <v>59</v>
      </c>
      <c r="I297" t="s">
        <v>40</v>
      </c>
      <c r="J297" t="s">
        <v>27</v>
      </c>
      <c r="K297" t="s">
        <v>28</v>
      </c>
      <c r="L297" s="1">
        <v>42527</v>
      </c>
      <c r="M297">
        <v>573</v>
      </c>
      <c r="N297" s="1"/>
      <c r="O297" t="s">
        <v>471</v>
      </c>
      <c r="P297" t="s">
        <v>472</v>
      </c>
      <c r="Q297" t="s">
        <v>42</v>
      </c>
      <c r="R297" t="s">
        <v>53</v>
      </c>
      <c r="S297" t="s">
        <v>67</v>
      </c>
      <c r="T297" t="s">
        <v>105</v>
      </c>
      <c r="U297" t="s">
        <v>166</v>
      </c>
      <c r="V297" t="s">
        <v>47</v>
      </c>
      <c r="W297" t="s">
        <v>135</v>
      </c>
    </row>
    <row r="298" spans="1:23" x14ac:dyDescent="0.3">
      <c r="A298" t="s">
        <v>485</v>
      </c>
      <c r="B298">
        <v>1407069280</v>
      </c>
      <c r="C298">
        <v>37</v>
      </c>
      <c r="D298">
        <v>24.75</v>
      </c>
      <c r="E298">
        <v>742.5</v>
      </c>
      <c r="F298" t="s">
        <v>463</v>
      </c>
      <c r="G298" s="1">
        <v>29459</v>
      </c>
      <c r="H298" t="s">
        <v>25</v>
      </c>
      <c r="I298" t="s">
        <v>66</v>
      </c>
      <c r="J298" t="s">
        <v>27</v>
      </c>
      <c r="K298" t="s">
        <v>28</v>
      </c>
      <c r="L298" s="1">
        <v>42528</v>
      </c>
      <c r="M298">
        <v>572</v>
      </c>
      <c r="N298" s="1"/>
      <c r="O298" t="s">
        <v>471</v>
      </c>
      <c r="P298" t="s">
        <v>472</v>
      </c>
      <c r="Q298" t="s">
        <v>42</v>
      </c>
      <c r="R298" t="s">
        <v>43</v>
      </c>
      <c r="S298" t="s">
        <v>62</v>
      </c>
      <c r="T298" t="s">
        <v>123</v>
      </c>
      <c r="U298" t="s">
        <v>35</v>
      </c>
      <c r="V298" t="s">
        <v>47</v>
      </c>
      <c r="W298" t="s">
        <v>135</v>
      </c>
    </row>
    <row r="299" spans="1:23" x14ac:dyDescent="0.3">
      <c r="A299" t="s">
        <v>486</v>
      </c>
      <c r="B299">
        <v>1209049326</v>
      </c>
      <c r="C299">
        <v>33</v>
      </c>
      <c r="D299">
        <v>55</v>
      </c>
      <c r="E299">
        <v>1650</v>
      </c>
      <c r="F299" t="s">
        <v>284</v>
      </c>
      <c r="G299" s="1">
        <v>30688</v>
      </c>
      <c r="H299" t="s">
        <v>25</v>
      </c>
      <c r="I299" t="s">
        <v>66</v>
      </c>
      <c r="J299" t="s">
        <v>27</v>
      </c>
      <c r="K299" t="s">
        <v>78</v>
      </c>
      <c r="L299" s="1">
        <v>42528</v>
      </c>
      <c r="M299">
        <v>572</v>
      </c>
      <c r="N299" s="1"/>
      <c r="O299" t="s">
        <v>471</v>
      </c>
      <c r="P299" t="s">
        <v>472</v>
      </c>
      <c r="Q299" t="s">
        <v>31</v>
      </c>
      <c r="R299" t="s">
        <v>32</v>
      </c>
      <c r="S299" t="s">
        <v>33</v>
      </c>
      <c r="T299" t="s">
        <v>186</v>
      </c>
      <c r="U299" t="s">
        <v>166</v>
      </c>
      <c r="V299" t="s">
        <v>47</v>
      </c>
      <c r="W299" t="s">
        <v>135</v>
      </c>
    </row>
    <row r="300" spans="1:23" x14ac:dyDescent="0.3">
      <c r="A300" t="s">
        <v>487</v>
      </c>
      <c r="B300">
        <v>1311063172</v>
      </c>
      <c r="C300">
        <v>31</v>
      </c>
      <c r="D300">
        <v>19.75</v>
      </c>
      <c r="E300">
        <v>592.5</v>
      </c>
      <c r="F300" t="s">
        <v>463</v>
      </c>
      <c r="G300" s="1">
        <v>32054</v>
      </c>
      <c r="H300" t="s">
        <v>59</v>
      </c>
      <c r="I300" t="s">
        <v>40</v>
      </c>
      <c r="J300" t="s">
        <v>27</v>
      </c>
      <c r="K300" t="s">
        <v>28</v>
      </c>
      <c r="L300" s="1">
        <v>42528</v>
      </c>
      <c r="M300">
        <v>572</v>
      </c>
      <c r="N300" s="1"/>
      <c r="O300" t="s">
        <v>471</v>
      </c>
      <c r="P300" t="s">
        <v>472</v>
      </c>
      <c r="Q300" t="s">
        <v>42</v>
      </c>
      <c r="R300" t="s">
        <v>43</v>
      </c>
      <c r="S300" t="s">
        <v>86</v>
      </c>
      <c r="T300" t="s">
        <v>168</v>
      </c>
      <c r="U300" t="s">
        <v>166</v>
      </c>
      <c r="V300" t="s">
        <v>47</v>
      </c>
      <c r="W300" t="s">
        <v>135</v>
      </c>
    </row>
    <row r="301" spans="1:23" x14ac:dyDescent="0.3">
      <c r="A301" t="s">
        <v>488</v>
      </c>
      <c r="B301">
        <v>1009919920</v>
      </c>
      <c r="C301">
        <v>46</v>
      </c>
      <c r="D301">
        <v>63.5</v>
      </c>
      <c r="E301">
        <v>1905</v>
      </c>
      <c r="F301" t="s">
        <v>463</v>
      </c>
      <c r="G301" s="1">
        <v>26544</v>
      </c>
      <c r="H301" t="s">
        <v>25</v>
      </c>
      <c r="I301" t="s">
        <v>66</v>
      </c>
      <c r="J301" t="s">
        <v>27</v>
      </c>
      <c r="K301" t="s">
        <v>28</v>
      </c>
      <c r="L301" s="1">
        <v>42530</v>
      </c>
      <c r="M301">
        <v>570</v>
      </c>
      <c r="N301" s="1"/>
      <c r="O301" t="s">
        <v>29</v>
      </c>
      <c r="P301" t="s">
        <v>30</v>
      </c>
      <c r="Q301" t="s">
        <v>102</v>
      </c>
      <c r="R301" t="s">
        <v>489</v>
      </c>
      <c r="S301" t="s">
        <v>163</v>
      </c>
      <c r="T301" t="s">
        <v>120</v>
      </c>
      <c r="U301" t="s">
        <v>46</v>
      </c>
      <c r="V301" t="s">
        <v>56</v>
      </c>
      <c r="W301" t="s">
        <v>135</v>
      </c>
    </row>
    <row r="302" spans="1:23" x14ac:dyDescent="0.3">
      <c r="A302" t="s">
        <v>490</v>
      </c>
      <c r="B302">
        <v>1010022337</v>
      </c>
      <c r="C302">
        <v>31</v>
      </c>
      <c r="D302">
        <v>61.3</v>
      </c>
      <c r="E302">
        <v>1839</v>
      </c>
      <c r="F302" t="s">
        <v>463</v>
      </c>
      <c r="G302" s="1">
        <v>31569</v>
      </c>
      <c r="H302" t="s">
        <v>59</v>
      </c>
      <c r="I302" t="s">
        <v>40</v>
      </c>
      <c r="J302" t="s">
        <v>27</v>
      </c>
      <c r="K302" t="s">
        <v>41</v>
      </c>
      <c r="L302" s="1">
        <v>42551</v>
      </c>
      <c r="M302">
        <v>549</v>
      </c>
      <c r="N302" s="1"/>
      <c r="O302" t="s">
        <v>471</v>
      </c>
      <c r="P302" t="s">
        <v>472</v>
      </c>
      <c r="Q302" t="s">
        <v>102</v>
      </c>
      <c r="R302" t="s">
        <v>366</v>
      </c>
      <c r="S302" t="s">
        <v>358</v>
      </c>
      <c r="T302" t="s">
        <v>105</v>
      </c>
      <c r="U302" t="s">
        <v>166</v>
      </c>
      <c r="V302" t="s">
        <v>47</v>
      </c>
      <c r="W302" t="s">
        <v>135</v>
      </c>
    </row>
    <row r="303" spans="1:23" x14ac:dyDescent="0.3">
      <c r="A303" t="s">
        <v>491</v>
      </c>
      <c r="B303">
        <v>904013591</v>
      </c>
      <c r="C303">
        <v>35</v>
      </c>
      <c r="D303">
        <v>53.8</v>
      </c>
      <c r="E303">
        <v>1614</v>
      </c>
      <c r="F303" t="s">
        <v>463</v>
      </c>
      <c r="G303" s="1">
        <v>30561</v>
      </c>
      <c r="H303" t="s">
        <v>25</v>
      </c>
      <c r="I303" t="s">
        <v>66</v>
      </c>
      <c r="J303" t="s">
        <v>27</v>
      </c>
      <c r="K303" t="s">
        <v>60</v>
      </c>
      <c r="L303" s="1">
        <v>42551</v>
      </c>
      <c r="M303">
        <v>549</v>
      </c>
      <c r="N303" s="1"/>
      <c r="O303" t="s">
        <v>471</v>
      </c>
      <c r="P303" t="s">
        <v>472</v>
      </c>
      <c r="Q303" t="s">
        <v>102</v>
      </c>
      <c r="R303" t="s">
        <v>416</v>
      </c>
      <c r="S303" t="s">
        <v>414</v>
      </c>
      <c r="T303" t="s">
        <v>316</v>
      </c>
      <c r="U303" t="s">
        <v>166</v>
      </c>
      <c r="V303" t="s">
        <v>47</v>
      </c>
      <c r="W303" t="s">
        <v>135</v>
      </c>
    </row>
    <row r="304" spans="1:23" x14ac:dyDescent="0.3">
      <c r="A304" t="s">
        <v>492</v>
      </c>
      <c r="B304">
        <v>1303054329</v>
      </c>
      <c r="C304">
        <v>52</v>
      </c>
      <c r="D304">
        <v>27</v>
      </c>
      <c r="E304">
        <v>810</v>
      </c>
      <c r="F304" t="s">
        <v>463</v>
      </c>
      <c r="G304" s="1">
        <v>24214</v>
      </c>
      <c r="H304" t="s">
        <v>59</v>
      </c>
      <c r="I304" t="s">
        <v>66</v>
      </c>
      <c r="J304" t="s">
        <v>27</v>
      </c>
      <c r="K304" t="s">
        <v>28</v>
      </c>
      <c r="L304" s="1">
        <v>42572</v>
      </c>
      <c r="M304">
        <v>528</v>
      </c>
      <c r="N304" s="1"/>
      <c r="O304" t="s">
        <v>471</v>
      </c>
      <c r="P304" t="s">
        <v>472</v>
      </c>
      <c r="Q304" t="s">
        <v>42</v>
      </c>
      <c r="R304" t="s">
        <v>53</v>
      </c>
      <c r="S304" t="s">
        <v>114</v>
      </c>
      <c r="T304" t="s">
        <v>123</v>
      </c>
      <c r="U304" t="s">
        <v>35</v>
      </c>
      <c r="V304" t="s">
        <v>36</v>
      </c>
      <c r="W304" t="s">
        <v>88</v>
      </c>
    </row>
    <row r="305" spans="1:23" x14ac:dyDescent="0.3">
      <c r="A305" t="s">
        <v>493</v>
      </c>
      <c r="B305">
        <v>1110029623</v>
      </c>
      <c r="C305">
        <v>41</v>
      </c>
      <c r="D305">
        <v>23</v>
      </c>
      <c r="E305">
        <v>690</v>
      </c>
      <c r="F305" t="s">
        <v>463</v>
      </c>
      <c r="G305" s="1">
        <v>27997</v>
      </c>
      <c r="H305" t="s">
        <v>59</v>
      </c>
      <c r="I305" t="s">
        <v>66</v>
      </c>
      <c r="J305" t="s">
        <v>27</v>
      </c>
      <c r="K305" t="s">
        <v>28</v>
      </c>
      <c r="L305" s="1">
        <v>42679</v>
      </c>
      <c r="M305">
        <v>421</v>
      </c>
      <c r="N305" s="1"/>
      <c r="O305" t="s">
        <v>471</v>
      </c>
      <c r="P305" t="s">
        <v>472</v>
      </c>
      <c r="Q305" t="s">
        <v>42</v>
      </c>
      <c r="R305" t="s">
        <v>53</v>
      </c>
      <c r="S305" t="s">
        <v>54</v>
      </c>
      <c r="T305" t="s">
        <v>105</v>
      </c>
      <c r="U305" t="s">
        <v>166</v>
      </c>
      <c r="V305" t="s">
        <v>56</v>
      </c>
      <c r="W305" t="s">
        <v>88</v>
      </c>
    </row>
    <row r="306" spans="1:23" x14ac:dyDescent="0.3">
      <c r="A306" t="s">
        <v>494</v>
      </c>
      <c r="B306">
        <v>1009919980</v>
      </c>
      <c r="C306">
        <v>34</v>
      </c>
      <c r="D306">
        <v>46</v>
      </c>
      <c r="E306">
        <v>1380</v>
      </c>
      <c r="F306" t="s">
        <v>463</v>
      </c>
      <c r="G306" s="1">
        <v>30415</v>
      </c>
      <c r="H306" t="s">
        <v>25</v>
      </c>
      <c r="I306" t="s">
        <v>40</v>
      </c>
      <c r="J306" t="s">
        <v>27</v>
      </c>
      <c r="K306" t="s">
        <v>28</v>
      </c>
      <c r="L306" s="1">
        <v>42781</v>
      </c>
      <c r="M306">
        <v>319</v>
      </c>
      <c r="N306" s="1"/>
      <c r="O306" t="s">
        <v>29</v>
      </c>
      <c r="P306" t="s">
        <v>30</v>
      </c>
      <c r="Q306" t="s">
        <v>102</v>
      </c>
      <c r="R306" t="s">
        <v>477</v>
      </c>
      <c r="S306" t="s">
        <v>478</v>
      </c>
      <c r="T306" t="s">
        <v>479</v>
      </c>
      <c r="U306" t="s">
        <v>46</v>
      </c>
      <c r="V306" t="s">
        <v>47</v>
      </c>
      <c r="W306" t="s">
        <v>88</v>
      </c>
    </row>
    <row r="307" spans="1:23" x14ac:dyDescent="0.3">
      <c r="A307" t="s">
        <v>495</v>
      </c>
      <c r="B307">
        <v>1009919970</v>
      </c>
      <c r="C307">
        <v>36</v>
      </c>
      <c r="D307">
        <v>51</v>
      </c>
      <c r="E307">
        <v>1530</v>
      </c>
      <c r="F307" t="s">
        <v>463</v>
      </c>
      <c r="G307" s="1">
        <v>29805</v>
      </c>
      <c r="H307" t="s">
        <v>25</v>
      </c>
      <c r="I307" t="s">
        <v>40</v>
      </c>
      <c r="J307" t="s">
        <v>27</v>
      </c>
      <c r="K307" t="s">
        <v>60</v>
      </c>
      <c r="L307" s="1">
        <v>42781</v>
      </c>
      <c r="M307">
        <v>319</v>
      </c>
      <c r="N307" s="1"/>
      <c r="O307" t="s">
        <v>29</v>
      </c>
      <c r="P307" t="s">
        <v>30</v>
      </c>
      <c r="Q307" t="s">
        <v>102</v>
      </c>
      <c r="R307" t="s">
        <v>481</v>
      </c>
      <c r="S307" t="s">
        <v>478</v>
      </c>
      <c r="T307" t="s">
        <v>479</v>
      </c>
      <c r="U307" t="s">
        <v>46</v>
      </c>
      <c r="V307" t="s">
        <v>47</v>
      </c>
      <c r="W307" t="s">
        <v>88</v>
      </c>
    </row>
    <row r="308" spans="1:23" x14ac:dyDescent="0.3">
      <c r="A308" t="s">
        <v>496</v>
      </c>
      <c r="B308">
        <v>1009919990</v>
      </c>
      <c r="C308">
        <v>30</v>
      </c>
      <c r="D308">
        <v>45</v>
      </c>
      <c r="E308">
        <v>1350</v>
      </c>
      <c r="F308" t="s">
        <v>463</v>
      </c>
      <c r="G308" s="1">
        <v>32074</v>
      </c>
      <c r="H308" t="s">
        <v>25</v>
      </c>
      <c r="I308" t="s">
        <v>66</v>
      </c>
      <c r="J308" t="s">
        <v>27</v>
      </c>
      <c r="K308" t="s">
        <v>28</v>
      </c>
      <c r="L308" s="1">
        <v>42845</v>
      </c>
      <c r="M308">
        <v>255</v>
      </c>
      <c r="N308" s="1"/>
      <c r="O308" t="s">
        <v>29</v>
      </c>
      <c r="P308" t="s">
        <v>30</v>
      </c>
      <c r="Q308" t="s">
        <v>102</v>
      </c>
      <c r="R308" t="s">
        <v>477</v>
      </c>
      <c r="S308" t="s">
        <v>478</v>
      </c>
      <c r="T308" t="s">
        <v>479</v>
      </c>
      <c r="U308" t="s">
        <v>46</v>
      </c>
      <c r="V308" t="s">
        <v>47</v>
      </c>
      <c r="W308" t="s">
        <v>88</v>
      </c>
    </row>
    <row r="309" spans="1:23" x14ac:dyDescent="0.3">
      <c r="A309" t="s">
        <v>497</v>
      </c>
      <c r="B309">
        <v>1009920000</v>
      </c>
      <c r="C309">
        <v>28</v>
      </c>
      <c r="D309">
        <v>45</v>
      </c>
      <c r="E309">
        <v>1350</v>
      </c>
      <c r="F309" t="s">
        <v>463</v>
      </c>
      <c r="G309" s="1">
        <v>32689</v>
      </c>
      <c r="H309" t="s">
        <v>25</v>
      </c>
      <c r="I309" t="s">
        <v>66</v>
      </c>
      <c r="J309" t="s">
        <v>27</v>
      </c>
      <c r="K309" t="s">
        <v>41</v>
      </c>
      <c r="L309" s="1">
        <v>42845</v>
      </c>
      <c r="M309">
        <v>255</v>
      </c>
      <c r="N309" s="1"/>
      <c r="O309" t="s">
        <v>29</v>
      </c>
      <c r="P309" t="s">
        <v>30</v>
      </c>
      <c r="Q309" t="s">
        <v>102</v>
      </c>
      <c r="R309" t="s">
        <v>477</v>
      </c>
      <c r="S309" t="s">
        <v>478</v>
      </c>
      <c r="T309" t="s">
        <v>479</v>
      </c>
      <c r="U309" t="s">
        <v>46</v>
      </c>
      <c r="V309" t="s">
        <v>68</v>
      </c>
      <c r="W309" t="s">
        <v>88</v>
      </c>
    </row>
    <row r="310" spans="1:23" x14ac:dyDescent="0.3">
      <c r="A310" t="s">
        <v>498</v>
      </c>
      <c r="B310">
        <v>1009919950</v>
      </c>
      <c r="C310">
        <v>45</v>
      </c>
      <c r="D310">
        <v>55</v>
      </c>
      <c r="E310">
        <v>1650</v>
      </c>
      <c r="F310" t="s">
        <v>463</v>
      </c>
      <c r="G310" s="1">
        <v>26624</v>
      </c>
      <c r="H310" t="s">
        <v>59</v>
      </c>
      <c r="I310" t="s">
        <v>40</v>
      </c>
      <c r="J310" t="s">
        <v>27</v>
      </c>
      <c r="K310" t="s">
        <v>41</v>
      </c>
      <c r="L310" s="1">
        <v>42917</v>
      </c>
      <c r="M310">
        <v>183</v>
      </c>
      <c r="N310" s="1"/>
      <c r="O310" t="s">
        <v>29</v>
      </c>
      <c r="P310" t="s">
        <v>30</v>
      </c>
      <c r="Q310" t="s">
        <v>102</v>
      </c>
      <c r="R310" t="s">
        <v>499</v>
      </c>
      <c r="S310" t="s">
        <v>478</v>
      </c>
      <c r="T310" t="s">
        <v>479</v>
      </c>
      <c r="U310" t="s">
        <v>46</v>
      </c>
      <c r="V310" t="s">
        <v>56</v>
      </c>
      <c r="W310" t="s">
        <v>88</v>
      </c>
    </row>
    <row r="311" spans="1:23" x14ac:dyDescent="0.3">
      <c r="A311" t="s">
        <v>500</v>
      </c>
      <c r="B311">
        <v>1009919960</v>
      </c>
      <c r="C311">
        <v>48</v>
      </c>
      <c r="D311">
        <v>52.25</v>
      </c>
      <c r="E311">
        <v>1567.5</v>
      </c>
      <c r="F311" t="s">
        <v>463</v>
      </c>
      <c r="G311" s="1">
        <v>25683</v>
      </c>
      <c r="H311" t="s">
        <v>25</v>
      </c>
      <c r="I311" t="s">
        <v>40</v>
      </c>
      <c r="J311" t="s">
        <v>27</v>
      </c>
      <c r="K311" t="s">
        <v>60</v>
      </c>
      <c r="L311" s="1">
        <v>43010</v>
      </c>
      <c r="M311">
        <v>90</v>
      </c>
      <c r="N311" s="1"/>
      <c r="O311" t="s">
        <v>29</v>
      </c>
      <c r="P311" t="s">
        <v>30</v>
      </c>
      <c r="Q311" t="s">
        <v>102</v>
      </c>
      <c r="R311" t="s">
        <v>481</v>
      </c>
      <c r="S311" t="s">
        <v>478</v>
      </c>
      <c r="T311" t="s">
        <v>479</v>
      </c>
      <c r="U311" t="s">
        <v>46</v>
      </c>
      <c r="V311" t="s">
        <v>56</v>
      </c>
      <c r="W311" t="s">
        <v>143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FE3FE-A784-41E3-9C10-F8599C83255A}">
  <dimension ref="A1:W311"/>
  <sheetViews>
    <sheetView topLeftCell="N1" workbookViewId="0">
      <selection activeCell="L3" sqref="L3"/>
    </sheetView>
  </sheetViews>
  <sheetFormatPr defaultRowHeight="14.4" x14ac:dyDescent="0.3"/>
  <cols>
    <col min="1" max="1" width="23.88671875" bestFit="1" customWidth="1"/>
    <col min="2" max="2" width="19.6640625" customWidth="1"/>
    <col min="4" max="4" width="10.6640625" customWidth="1"/>
    <col min="5" max="5" width="16.44140625" customWidth="1"/>
    <col min="6" max="6" width="15.33203125" bestFit="1" customWidth="1"/>
    <col min="7" max="7" width="7" customWidth="1"/>
    <col min="8" max="8" width="9.88671875" customWidth="1"/>
    <col min="9" max="9" width="13.6640625" customWidth="1"/>
    <col min="10" max="10" width="18.109375" bestFit="1" customWidth="1"/>
    <col min="11" max="11" width="30.88671875" bestFit="1" customWidth="1"/>
    <col min="12" max="12" width="13.6640625" customWidth="1"/>
    <col min="13" max="13" width="16.5546875" customWidth="1"/>
    <col min="14" max="14" width="20.88671875" customWidth="1"/>
    <col min="15" max="15" width="29.44140625" bestFit="1" customWidth="1"/>
    <col min="16" max="16" width="22" bestFit="1" customWidth="1"/>
    <col min="17" max="17" width="20.33203125" bestFit="1" customWidth="1"/>
    <col min="18" max="18" width="28.6640625" bestFit="1" customWidth="1"/>
    <col min="19" max="19" width="18" bestFit="1" customWidth="1"/>
    <col min="20" max="20" width="36" bestFit="1" customWidth="1"/>
    <col min="21" max="21" width="22.88671875" bestFit="1" customWidth="1"/>
    <col min="22" max="22" width="12.5546875" customWidth="1"/>
    <col min="23" max="23" width="18.88671875" customWidth="1"/>
  </cols>
  <sheetData>
    <row r="1" spans="1:2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
      <c r="A2" t="s">
        <v>23</v>
      </c>
      <c r="B2">
        <v>1502072711</v>
      </c>
      <c r="C2">
        <v>50</v>
      </c>
      <c r="D2">
        <v>55</v>
      </c>
      <c r="E2">
        <v>1650</v>
      </c>
      <c r="F2" t="s">
        <v>24</v>
      </c>
      <c r="G2">
        <v>24852</v>
      </c>
      <c r="H2" t="s">
        <v>25</v>
      </c>
      <c r="I2" t="s">
        <v>26</v>
      </c>
      <c r="J2" t="s">
        <v>27</v>
      </c>
      <c r="K2" t="s">
        <v>28</v>
      </c>
      <c r="L2">
        <v>38961</v>
      </c>
      <c r="M2">
        <v>4139</v>
      </c>
      <c r="O2" t="s">
        <v>29</v>
      </c>
      <c r="P2" t="s">
        <v>30</v>
      </c>
      <c r="Q2" t="s">
        <v>31</v>
      </c>
      <c r="R2" t="s">
        <v>32</v>
      </c>
      <c r="S2" t="s">
        <v>33</v>
      </c>
      <c r="T2" t="s">
        <v>34</v>
      </c>
      <c r="U2" t="s">
        <v>35</v>
      </c>
      <c r="V2" t="s">
        <v>36</v>
      </c>
      <c r="W2" t="s">
        <v>37</v>
      </c>
    </row>
    <row r="3" spans="1:23" x14ac:dyDescent="0.3">
      <c r="A3" t="s">
        <v>38</v>
      </c>
      <c r="B3">
        <v>1001735072</v>
      </c>
      <c r="C3">
        <v>36</v>
      </c>
      <c r="D3">
        <v>17</v>
      </c>
      <c r="E3">
        <v>510</v>
      </c>
      <c r="F3" t="s">
        <v>39</v>
      </c>
      <c r="G3">
        <v>29913</v>
      </c>
      <c r="H3" t="s">
        <v>25</v>
      </c>
      <c r="I3" t="s">
        <v>40</v>
      </c>
      <c r="J3" t="s">
        <v>27</v>
      </c>
      <c r="K3" t="s">
        <v>41</v>
      </c>
      <c r="L3">
        <v>39213</v>
      </c>
      <c r="M3">
        <v>3887</v>
      </c>
      <c r="O3" t="s">
        <v>29</v>
      </c>
      <c r="P3" t="s">
        <v>30</v>
      </c>
      <c r="Q3" t="s">
        <v>42</v>
      </c>
      <c r="R3" t="s">
        <v>43</v>
      </c>
      <c r="S3" t="s">
        <v>44</v>
      </c>
      <c r="T3" t="s">
        <v>45</v>
      </c>
      <c r="U3" t="s">
        <v>46</v>
      </c>
      <c r="V3" t="s">
        <v>47</v>
      </c>
      <c r="W3" t="s">
        <v>37</v>
      </c>
    </row>
    <row r="4" spans="1:23" x14ac:dyDescent="0.3">
      <c r="A4" t="s">
        <v>48</v>
      </c>
      <c r="B4">
        <v>1011022777</v>
      </c>
      <c r="C4">
        <v>42</v>
      </c>
      <c r="D4">
        <v>23</v>
      </c>
      <c r="E4">
        <v>690</v>
      </c>
      <c r="F4" t="s">
        <v>49</v>
      </c>
      <c r="G4">
        <v>27653</v>
      </c>
      <c r="H4" t="s">
        <v>25</v>
      </c>
      <c r="I4" t="s">
        <v>50</v>
      </c>
      <c r="J4" t="s">
        <v>27</v>
      </c>
      <c r="K4" t="s">
        <v>28</v>
      </c>
      <c r="L4">
        <v>39258</v>
      </c>
      <c r="M4">
        <v>1162</v>
      </c>
      <c r="N4">
        <v>40420</v>
      </c>
      <c r="O4" t="s">
        <v>51</v>
      </c>
      <c r="P4" t="s">
        <v>52</v>
      </c>
      <c r="Q4" t="s">
        <v>42</v>
      </c>
      <c r="R4" t="s">
        <v>53</v>
      </c>
      <c r="S4" t="s">
        <v>54</v>
      </c>
      <c r="T4" t="s">
        <v>55</v>
      </c>
      <c r="U4" t="s">
        <v>46</v>
      </c>
      <c r="V4" t="s">
        <v>56</v>
      </c>
      <c r="W4" t="s">
        <v>57</v>
      </c>
    </row>
    <row r="5" spans="1:23" x14ac:dyDescent="0.3">
      <c r="A5" t="s">
        <v>58</v>
      </c>
      <c r="B5">
        <v>1001268402</v>
      </c>
      <c r="C5">
        <v>36</v>
      </c>
      <c r="D5">
        <v>22</v>
      </c>
      <c r="E5">
        <v>660</v>
      </c>
      <c r="F5" t="s">
        <v>49</v>
      </c>
      <c r="G5">
        <v>30046</v>
      </c>
      <c r="H5" t="s">
        <v>59</v>
      </c>
      <c r="I5" t="s">
        <v>40</v>
      </c>
      <c r="J5" t="s">
        <v>27</v>
      </c>
      <c r="K5" t="s">
        <v>60</v>
      </c>
      <c r="L5">
        <v>39487</v>
      </c>
      <c r="M5">
        <v>2789</v>
      </c>
      <c r="N5">
        <v>42276</v>
      </c>
      <c r="O5" t="s">
        <v>61</v>
      </c>
      <c r="P5" t="s">
        <v>52</v>
      </c>
      <c r="Q5" t="s">
        <v>42</v>
      </c>
      <c r="R5" t="s">
        <v>43</v>
      </c>
      <c r="S5" t="s">
        <v>62</v>
      </c>
      <c r="T5" t="s">
        <v>45</v>
      </c>
      <c r="U5" t="s">
        <v>63</v>
      </c>
      <c r="V5" t="s">
        <v>47</v>
      </c>
      <c r="W5" t="s">
        <v>64</v>
      </c>
    </row>
    <row r="6" spans="1:23" x14ac:dyDescent="0.3">
      <c r="A6" t="s">
        <v>65</v>
      </c>
      <c r="B6">
        <v>1011022883</v>
      </c>
      <c r="C6">
        <v>29</v>
      </c>
      <c r="D6">
        <v>21</v>
      </c>
      <c r="E6">
        <v>630</v>
      </c>
      <c r="F6" t="s">
        <v>49</v>
      </c>
      <c r="G6">
        <v>32413</v>
      </c>
      <c r="H6" t="s">
        <v>59</v>
      </c>
      <c r="I6" t="s">
        <v>66</v>
      </c>
      <c r="J6" t="s">
        <v>27</v>
      </c>
      <c r="K6" t="s">
        <v>28</v>
      </c>
      <c r="L6">
        <v>39630</v>
      </c>
      <c r="M6">
        <v>3470</v>
      </c>
      <c r="O6" t="s">
        <v>29</v>
      </c>
      <c r="P6" t="s">
        <v>30</v>
      </c>
      <c r="Q6" t="s">
        <v>42</v>
      </c>
      <c r="R6" t="s">
        <v>43</v>
      </c>
      <c r="S6" t="s">
        <v>67</v>
      </c>
      <c r="T6" t="s">
        <v>34</v>
      </c>
      <c r="U6" t="s">
        <v>46</v>
      </c>
      <c r="V6" t="s">
        <v>68</v>
      </c>
      <c r="W6" t="s">
        <v>69</v>
      </c>
    </row>
    <row r="7" spans="1:23" x14ac:dyDescent="0.3">
      <c r="A7" t="s">
        <v>70</v>
      </c>
      <c r="B7">
        <v>1103024456</v>
      </c>
      <c r="C7">
        <v>30</v>
      </c>
      <c r="D7">
        <v>28.5</v>
      </c>
      <c r="E7">
        <v>855</v>
      </c>
      <c r="F7" t="s">
        <v>49</v>
      </c>
      <c r="G7">
        <v>32105</v>
      </c>
      <c r="H7" t="s">
        <v>59</v>
      </c>
      <c r="I7" t="s">
        <v>66</v>
      </c>
      <c r="J7" t="s">
        <v>27</v>
      </c>
      <c r="K7" t="s">
        <v>41</v>
      </c>
      <c r="L7">
        <v>39748</v>
      </c>
      <c r="M7">
        <v>3352</v>
      </c>
      <c r="O7" t="s">
        <v>29</v>
      </c>
      <c r="P7" t="s">
        <v>30</v>
      </c>
      <c r="Q7" t="s">
        <v>71</v>
      </c>
      <c r="R7" t="s">
        <v>72</v>
      </c>
      <c r="S7" t="s">
        <v>73</v>
      </c>
      <c r="T7" t="s">
        <v>74</v>
      </c>
      <c r="U7" t="s">
        <v>46</v>
      </c>
      <c r="V7" t="s">
        <v>47</v>
      </c>
      <c r="W7" t="s">
        <v>75</v>
      </c>
    </row>
    <row r="8" spans="1:23" x14ac:dyDescent="0.3">
      <c r="A8" t="s">
        <v>76</v>
      </c>
      <c r="B8">
        <v>1405067501</v>
      </c>
      <c r="C8">
        <v>43</v>
      </c>
      <c r="D8">
        <v>15</v>
      </c>
      <c r="E8">
        <v>450</v>
      </c>
      <c r="F8" t="s">
        <v>49</v>
      </c>
      <c r="G8">
        <v>27457</v>
      </c>
      <c r="H8" t="s">
        <v>59</v>
      </c>
      <c r="I8" t="s">
        <v>66</v>
      </c>
      <c r="J8" t="s">
        <v>77</v>
      </c>
      <c r="K8" t="s">
        <v>78</v>
      </c>
      <c r="L8">
        <v>39930</v>
      </c>
      <c r="M8">
        <v>1348</v>
      </c>
      <c r="N8">
        <v>41278</v>
      </c>
      <c r="O8" t="s">
        <v>61</v>
      </c>
      <c r="P8" t="s">
        <v>52</v>
      </c>
      <c r="Q8" t="s">
        <v>42</v>
      </c>
      <c r="R8" t="s">
        <v>43</v>
      </c>
      <c r="S8" t="s">
        <v>54</v>
      </c>
      <c r="T8" t="s">
        <v>74</v>
      </c>
      <c r="U8" t="s">
        <v>46</v>
      </c>
      <c r="V8" t="s">
        <v>56</v>
      </c>
      <c r="W8" t="s">
        <v>79</v>
      </c>
    </row>
    <row r="9" spans="1:23" x14ac:dyDescent="0.3">
      <c r="A9" t="s">
        <v>80</v>
      </c>
      <c r="B9">
        <v>1201031308</v>
      </c>
      <c r="C9">
        <v>39</v>
      </c>
      <c r="D9">
        <v>34.950000000000003</v>
      </c>
      <c r="E9">
        <v>1048.5</v>
      </c>
      <c r="F9" t="s">
        <v>49</v>
      </c>
      <c r="G9">
        <v>28961</v>
      </c>
      <c r="H9" t="s">
        <v>59</v>
      </c>
      <c r="I9" t="s">
        <v>66</v>
      </c>
      <c r="J9" t="s">
        <v>27</v>
      </c>
      <c r="K9" t="s">
        <v>28</v>
      </c>
      <c r="L9">
        <v>39934</v>
      </c>
      <c r="M9">
        <v>3166</v>
      </c>
      <c r="O9" t="s">
        <v>29</v>
      </c>
      <c r="P9" t="s">
        <v>30</v>
      </c>
      <c r="Q9" t="s">
        <v>71</v>
      </c>
      <c r="R9" t="s">
        <v>81</v>
      </c>
      <c r="S9" t="s">
        <v>82</v>
      </c>
      <c r="T9" t="s">
        <v>83</v>
      </c>
      <c r="U9" t="s">
        <v>46</v>
      </c>
      <c r="V9" t="s">
        <v>47</v>
      </c>
      <c r="W9" t="s">
        <v>75</v>
      </c>
    </row>
    <row r="10" spans="1:23" x14ac:dyDescent="0.3">
      <c r="A10" t="s">
        <v>84</v>
      </c>
      <c r="B10">
        <v>1308060535</v>
      </c>
      <c r="C10">
        <v>43</v>
      </c>
      <c r="D10">
        <v>21</v>
      </c>
      <c r="E10">
        <v>630</v>
      </c>
      <c r="F10" t="s">
        <v>49</v>
      </c>
      <c r="G10">
        <v>27384</v>
      </c>
      <c r="H10" t="s">
        <v>25</v>
      </c>
      <c r="I10" t="s">
        <v>40</v>
      </c>
      <c r="J10" t="s">
        <v>27</v>
      </c>
      <c r="K10" t="s">
        <v>28</v>
      </c>
      <c r="L10">
        <v>39934</v>
      </c>
      <c r="M10">
        <v>455</v>
      </c>
      <c r="N10">
        <v>40389</v>
      </c>
      <c r="O10" t="s">
        <v>85</v>
      </c>
      <c r="P10" t="s">
        <v>52</v>
      </c>
      <c r="Q10" t="s">
        <v>42</v>
      </c>
      <c r="R10" t="s">
        <v>43</v>
      </c>
      <c r="S10" t="s">
        <v>86</v>
      </c>
      <c r="T10" t="s">
        <v>87</v>
      </c>
      <c r="U10" t="s">
        <v>46</v>
      </c>
      <c r="V10" t="s">
        <v>56</v>
      </c>
      <c r="W10" t="s">
        <v>88</v>
      </c>
    </row>
    <row r="11" spans="1:23" x14ac:dyDescent="0.3">
      <c r="A11" t="s">
        <v>89</v>
      </c>
      <c r="B11">
        <v>1006020066</v>
      </c>
      <c r="C11">
        <v>35</v>
      </c>
      <c r="D11">
        <v>60</v>
      </c>
      <c r="E11">
        <v>1800</v>
      </c>
      <c r="F11" t="s">
        <v>49</v>
      </c>
      <c r="G11">
        <v>30394</v>
      </c>
      <c r="H11" t="s">
        <v>59</v>
      </c>
      <c r="I11" t="s">
        <v>40</v>
      </c>
      <c r="J11" t="s">
        <v>27</v>
      </c>
      <c r="K11" t="s">
        <v>41</v>
      </c>
      <c r="L11">
        <v>39934</v>
      </c>
      <c r="M11">
        <v>3166</v>
      </c>
      <c r="O11" t="s">
        <v>29</v>
      </c>
      <c r="P11" t="s">
        <v>30</v>
      </c>
      <c r="Q11" t="s">
        <v>42</v>
      </c>
      <c r="R11" t="s">
        <v>90</v>
      </c>
      <c r="S11" t="s">
        <v>91</v>
      </c>
      <c r="T11" t="s">
        <v>83</v>
      </c>
      <c r="U11" t="s">
        <v>35</v>
      </c>
      <c r="V11" t="s">
        <v>47</v>
      </c>
      <c r="W11" t="s">
        <v>75</v>
      </c>
    </row>
    <row r="12" spans="1:23" x14ac:dyDescent="0.3">
      <c r="A12" t="s">
        <v>92</v>
      </c>
      <c r="B12">
        <v>1212051409</v>
      </c>
      <c r="C12">
        <v>48</v>
      </c>
      <c r="D12">
        <v>22</v>
      </c>
      <c r="E12">
        <v>660</v>
      </c>
      <c r="F12" t="s">
        <v>49</v>
      </c>
      <c r="G12">
        <v>25874</v>
      </c>
      <c r="H12" t="s">
        <v>59</v>
      </c>
      <c r="I12" t="s">
        <v>40</v>
      </c>
      <c r="J12" t="s">
        <v>27</v>
      </c>
      <c r="K12" t="s">
        <v>78</v>
      </c>
      <c r="L12">
        <v>39971</v>
      </c>
      <c r="M12">
        <v>3129</v>
      </c>
      <c r="O12" t="s">
        <v>29</v>
      </c>
      <c r="P12" t="s">
        <v>93</v>
      </c>
      <c r="Q12" t="s">
        <v>42</v>
      </c>
      <c r="R12" t="s">
        <v>43</v>
      </c>
      <c r="S12" t="s">
        <v>62</v>
      </c>
      <c r="T12" t="s">
        <v>74</v>
      </c>
      <c r="U12" t="s">
        <v>46</v>
      </c>
      <c r="V12" t="s">
        <v>56</v>
      </c>
      <c r="W12" t="s">
        <v>75</v>
      </c>
    </row>
    <row r="13" spans="1:23" x14ac:dyDescent="0.3">
      <c r="A13" t="s">
        <v>94</v>
      </c>
      <c r="B13">
        <v>1405067298</v>
      </c>
      <c r="C13">
        <v>40</v>
      </c>
      <c r="D13">
        <v>55</v>
      </c>
      <c r="E13">
        <v>1650</v>
      </c>
      <c r="F13" t="s">
        <v>49</v>
      </c>
      <c r="G13">
        <v>28577</v>
      </c>
      <c r="H13" t="s">
        <v>59</v>
      </c>
      <c r="I13" t="s">
        <v>66</v>
      </c>
      <c r="J13" t="s">
        <v>27</v>
      </c>
      <c r="K13" t="s">
        <v>41</v>
      </c>
      <c r="L13">
        <v>40026</v>
      </c>
      <c r="M13">
        <v>3074</v>
      </c>
      <c r="O13" t="s">
        <v>29</v>
      </c>
      <c r="P13" t="s">
        <v>30</v>
      </c>
      <c r="Q13" t="s">
        <v>42</v>
      </c>
      <c r="R13" t="s">
        <v>95</v>
      </c>
      <c r="S13" t="s">
        <v>91</v>
      </c>
      <c r="T13" t="s">
        <v>34</v>
      </c>
      <c r="U13" t="s">
        <v>46</v>
      </c>
      <c r="V13" t="s">
        <v>56</v>
      </c>
      <c r="W13" t="s">
        <v>75</v>
      </c>
    </row>
    <row r="14" spans="1:23" x14ac:dyDescent="0.3">
      <c r="A14" t="s">
        <v>96</v>
      </c>
      <c r="B14">
        <v>1012023103</v>
      </c>
      <c r="C14">
        <v>30</v>
      </c>
      <c r="D14">
        <v>23</v>
      </c>
      <c r="E14">
        <v>690</v>
      </c>
      <c r="F14" t="s">
        <v>49</v>
      </c>
      <c r="G14">
        <v>32106</v>
      </c>
      <c r="H14" t="s">
        <v>59</v>
      </c>
      <c r="I14" t="s">
        <v>40</v>
      </c>
      <c r="J14" t="s">
        <v>27</v>
      </c>
      <c r="K14" t="s">
        <v>28</v>
      </c>
      <c r="L14">
        <v>40112</v>
      </c>
      <c r="M14">
        <v>2108</v>
      </c>
      <c r="N14">
        <v>42220</v>
      </c>
      <c r="O14" t="s">
        <v>97</v>
      </c>
      <c r="P14" t="s">
        <v>52</v>
      </c>
      <c r="Q14" t="s">
        <v>42</v>
      </c>
      <c r="R14" t="s">
        <v>53</v>
      </c>
      <c r="S14" t="s">
        <v>86</v>
      </c>
      <c r="T14" t="s">
        <v>98</v>
      </c>
      <c r="U14" t="s">
        <v>46</v>
      </c>
      <c r="V14" t="s">
        <v>47</v>
      </c>
      <c r="W14" t="s">
        <v>99</v>
      </c>
    </row>
    <row r="15" spans="1:23" x14ac:dyDescent="0.3">
      <c r="A15" t="s">
        <v>100</v>
      </c>
      <c r="B15">
        <v>1501072093</v>
      </c>
      <c r="C15">
        <v>49</v>
      </c>
      <c r="D15">
        <v>31.4</v>
      </c>
      <c r="E15">
        <v>942</v>
      </c>
      <c r="F15" t="s">
        <v>101</v>
      </c>
      <c r="G15">
        <v>24996</v>
      </c>
      <c r="H15" t="s">
        <v>59</v>
      </c>
      <c r="I15" t="s">
        <v>40</v>
      </c>
      <c r="J15" t="s">
        <v>27</v>
      </c>
      <c r="K15" t="s">
        <v>28</v>
      </c>
      <c r="L15">
        <v>40183</v>
      </c>
      <c r="M15">
        <v>2917</v>
      </c>
      <c r="O15" t="s">
        <v>29</v>
      </c>
      <c r="P15" t="s">
        <v>30</v>
      </c>
      <c r="Q15" t="s">
        <v>102</v>
      </c>
      <c r="R15" t="s">
        <v>103</v>
      </c>
      <c r="S15" t="s">
        <v>104</v>
      </c>
      <c r="T15" t="s">
        <v>105</v>
      </c>
      <c r="U15" t="s">
        <v>46</v>
      </c>
      <c r="V15" t="s">
        <v>56</v>
      </c>
      <c r="W15" t="s">
        <v>64</v>
      </c>
    </row>
    <row r="16" spans="1:23" x14ac:dyDescent="0.3">
      <c r="A16" t="s">
        <v>106</v>
      </c>
      <c r="B16">
        <v>1307059944</v>
      </c>
      <c r="C16">
        <v>44</v>
      </c>
      <c r="D16">
        <v>17</v>
      </c>
      <c r="E16">
        <v>510</v>
      </c>
      <c r="F16" t="s">
        <v>49</v>
      </c>
      <c r="G16">
        <v>26930</v>
      </c>
      <c r="H16" t="s">
        <v>59</v>
      </c>
      <c r="I16" t="s">
        <v>66</v>
      </c>
      <c r="J16" t="s">
        <v>27</v>
      </c>
      <c r="K16" t="s">
        <v>28</v>
      </c>
      <c r="L16">
        <v>40294</v>
      </c>
      <c r="M16">
        <v>2806</v>
      </c>
      <c r="O16" t="s">
        <v>29</v>
      </c>
      <c r="P16" t="s">
        <v>30</v>
      </c>
      <c r="Q16" t="s">
        <v>42</v>
      </c>
      <c r="R16" t="s">
        <v>43</v>
      </c>
      <c r="S16" t="s">
        <v>107</v>
      </c>
      <c r="T16" t="s">
        <v>45</v>
      </c>
      <c r="U16" t="s">
        <v>46</v>
      </c>
      <c r="V16" t="s">
        <v>56</v>
      </c>
      <c r="W16" t="s">
        <v>64</v>
      </c>
    </row>
    <row r="17" spans="1:23" x14ac:dyDescent="0.3">
      <c r="A17" t="s">
        <v>108</v>
      </c>
      <c r="B17">
        <v>1411071324</v>
      </c>
      <c r="C17">
        <v>53</v>
      </c>
      <c r="D17">
        <v>29</v>
      </c>
      <c r="E17">
        <v>870</v>
      </c>
      <c r="F17" t="s">
        <v>49</v>
      </c>
      <c r="G17">
        <v>23721</v>
      </c>
      <c r="H17" t="s">
        <v>25</v>
      </c>
      <c r="I17" t="s">
        <v>66</v>
      </c>
      <c r="J17" t="s">
        <v>27</v>
      </c>
      <c r="K17" t="s">
        <v>41</v>
      </c>
      <c r="L17">
        <v>40294</v>
      </c>
      <c r="M17">
        <v>399</v>
      </c>
      <c r="N17">
        <v>40693</v>
      </c>
      <c r="O17" t="s">
        <v>109</v>
      </c>
      <c r="P17" t="s">
        <v>52</v>
      </c>
      <c r="Q17" t="s">
        <v>42</v>
      </c>
      <c r="R17" t="s">
        <v>53</v>
      </c>
      <c r="S17" t="s">
        <v>62</v>
      </c>
      <c r="T17" t="s">
        <v>74</v>
      </c>
      <c r="U17" t="s">
        <v>63</v>
      </c>
      <c r="V17" t="s">
        <v>36</v>
      </c>
      <c r="W17" t="s">
        <v>88</v>
      </c>
    </row>
    <row r="18" spans="1:23" x14ac:dyDescent="0.3">
      <c r="A18" t="s">
        <v>110</v>
      </c>
      <c r="B18">
        <v>1000974650</v>
      </c>
      <c r="C18">
        <v>42</v>
      </c>
      <c r="D18">
        <v>53</v>
      </c>
      <c r="E18">
        <v>1590</v>
      </c>
      <c r="F18" t="s">
        <v>49</v>
      </c>
      <c r="G18">
        <v>27745</v>
      </c>
      <c r="H18" t="s">
        <v>25</v>
      </c>
      <c r="I18" t="s">
        <v>111</v>
      </c>
      <c r="J18" t="s">
        <v>27</v>
      </c>
      <c r="K18" t="s">
        <v>28</v>
      </c>
      <c r="L18">
        <v>40379</v>
      </c>
      <c r="M18">
        <v>2721</v>
      </c>
      <c r="O18" t="s">
        <v>29</v>
      </c>
      <c r="P18" t="s">
        <v>30</v>
      </c>
      <c r="Q18" t="s">
        <v>42</v>
      </c>
      <c r="R18" t="s">
        <v>95</v>
      </c>
      <c r="S18" t="s">
        <v>91</v>
      </c>
      <c r="T18" t="s">
        <v>98</v>
      </c>
      <c r="U18" t="s">
        <v>112</v>
      </c>
      <c r="V18" t="s">
        <v>56</v>
      </c>
      <c r="W18" t="s">
        <v>64</v>
      </c>
    </row>
    <row r="19" spans="1:23" x14ac:dyDescent="0.3">
      <c r="A19" t="s">
        <v>113</v>
      </c>
      <c r="B19">
        <v>1106026462</v>
      </c>
      <c r="C19">
        <v>32</v>
      </c>
      <c r="D19">
        <v>29</v>
      </c>
      <c r="E19">
        <v>870</v>
      </c>
      <c r="F19" t="s">
        <v>49</v>
      </c>
      <c r="G19">
        <v>31528</v>
      </c>
      <c r="H19" t="s">
        <v>25</v>
      </c>
      <c r="I19" t="s">
        <v>66</v>
      </c>
      <c r="J19" t="s">
        <v>27</v>
      </c>
      <c r="K19" t="s">
        <v>28</v>
      </c>
      <c r="L19">
        <v>40420</v>
      </c>
      <c r="M19">
        <v>2680</v>
      </c>
      <c r="O19" t="s">
        <v>29</v>
      </c>
      <c r="P19" t="s">
        <v>30</v>
      </c>
      <c r="Q19" t="s">
        <v>42</v>
      </c>
      <c r="R19" t="s">
        <v>53</v>
      </c>
      <c r="S19" t="s">
        <v>114</v>
      </c>
      <c r="T19" t="s">
        <v>98</v>
      </c>
      <c r="U19" t="s">
        <v>46</v>
      </c>
      <c r="V19" t="s">
        <v>47</v>
      </c>
      <c r="W19" t="s">
        <v>115</v>
      </c>
    </row>
    <row r="20" spans="1:23" x14ac:dyDescent="0.3">
      <c r="A20" t="s">
        <v>116</v>
      </c>
      <c r="B20">
        <v>1209048697</v>
      </c>
      <c r="C20">
        <v>39</v>
      </c>
      <c r="D20">
        <v>26</v>
      </c>
      <c r="E20">
        <v>780</v>
      </c>
      <c r="F20" t="s">
        <v>49</v>
      </c>
      <c r="G20">
        <v>28819</v>
      </c>
      <c r="H20" t="s">
        <v>25</v>
      </c>
      <c r="I20" t="s">
        <v>66</v>
      </c>
      <c r="J20" t="s">
        <v>27</v>
      </c>
      <c r="K20" t="s">
        <v>28</v>
      </c>
      <c r="L20">
        <v>40420</v>
      </c>
      <c r="M20">
        <v>392</v>
      </c>
      <c r="N20">
        <v>40812</v>
      </c>
      <c r="O20" t="s">
        <v>109</v>
      </c>
      <c r="P20" t="s">
        <v>52</v>
      </c>
      <c r="Q20" t="s">
        <v>42</v>
      </c>
      <c r="R20" t="s">
        <v>53</v>
      </c>
      <c r="S20" t="s">
        <v>44</v>
      </c>
      <c r="T20" t="s">
        <v>83</v>
      </c>
      <c r="U20" t="s">
        <v>46</v>
      </c>
      <c r="V20" t="s">
        <v>47</v>
      </c>
      <c r="W20" t="s">
        <v>88</v>
      </c>
    </row>
    <row r="21" spans="1:23" x14ac:dyDescent="0.3">
      <c r="A21" t="s">
        <v>117</v>
      </c>
      <c r="B21">
        <v>1411071295</v>
      </c>
      <c r="C21">
        <v>29</v>
      </c>
      <c r="D21">
        <v>54</v>
      </c>
      <c r="E21">
        <v>1620</v>
      </c>
      <c r="F21" t="s">
        <v>118</v>
      </c>
      <c r="G21">
        <v>32847</v>
      </c>
      <c r="H21" t="s">
        <v>59</v>
      </c>
      <c r="I21" t="s">
        <v>66</v>
      </c>
      <c r="J21" t="s">
        <v>27</v>
      </c>
      <c r="K21" t="s">
        <v>41</v>
      </c>
      <c r="L21">
        <v>40448</v>
      </c>
      <c r="M21">
        <v>2652</v>
      </c>
      <c r="O21" t="s">
        <v>29</v>
      </c>
      <c r="P21" t="s">
        <v>30</v>
      </c>
      <c r="Q21" t="s">
        <v>31</v>
      </c>
      <c r="R21" t="s">
        <v>32</v>
      </c>
      <c r="S21" t="s">
        <v>119</v>
      </c>
      <c r="T21" t="s">
        <v>120</v>
      </c>
      <c r="U21" t="s">
        <v>46</v>
      </c>
      <c r="V21" t="s">
        <v>68</v>
      </c>
      <c r="W21" t="s">
        <v>115</v>
      </c>
    </row>
    <row r="22" spans="1:23" x14ac:dyDescent="0.3">
      <c r="A22" t="s">
        <v>121</v>
      </c>
      <c r="B22">
        <v>1112030816</v>
      </c>
      <c r="C22">
        <v>38</v>
      </c>
      <c r="D22">
        <v>65</v>
      </c>
      <c r="E22">
        <v>1950</v>
      </c>
      <c r="F22" t="s">
        <v>49</v>
      </c>
      <c r="G22">
        <v>29097</v>
      </c>
      <c r="H22" t="s">
        <v>59</v>
      </c>
      <c r="I22" t="s">
        <v>40</v>
      </c>
      <c r="J22" t="s">
        <v>27</v>
      </c>
      <c r="K22" t="s">
        <v>28</v>
      </c>
      <c r="L22">
        <v>40455</v>
      </c>
      <c r="M22">
        <v>2645</v>
      </c>
      <c r="O22" t="s">
        <v>29</v>
      </c>
      <c r="P22" t="s">
        <v>30</v>
      </c>
      <c r="Q22" t="s">
        <v>102</v>
      </c>
      <c r="R22" t="s">
        <v>122</v>
      </c>
      <c r="S22" t="s">
        <v>91</v>
      </c>
      <c r="T22" t="s">
        <v>123</v>
      </c>
      <c r="U22" t="s">
        <v>124</v>
      </c>
      <c r="V22" t="s">
        <v>47</v>
      </c>
      <c r="W22" t="s">
        <v>115</v>
      </c>
    </row>
    <row r="23" spans="1:23" x14ac:dyDescent="0.3">
      <c r="A23" t="s">
        <v>125</v>
      </c>
      <c r="B23">
        <v>1402065355</v>
      </c>
      <c r="C23">
        <v>41</v>
      </c>
      <c r="D23">
        <v>38.5</v>
      </c>
      <c r="E23">
        <v>1155</v>
      </c>
      <c r="F23" t="s">
        <v>49</v>
      </c>
      <c r="G23">
        <v>28373</v>
      </c>
      <c r="H23" t="s">
        <v>59</v>
      </c>
      <c r="I23" t="s">
        <v>66</v>
      </c>
      <c r="J23" t="s">
        <v>27</v>
      </c>
      <c r="K23" t="s">
        <v>28</v>
      </c>
      <c r="L23">
        <v>40476</v>
      </c>
      <c r="M23">
        <v>2032</v>
      </c>
      <c r="N23">
        <v>42508</v>
      </c>
      <c r="O23" t="s">
        <v>61</v>
      </c>
      <c r="P23" t="s">
        <v>52</v>
      </c>
      <c r="Q23" t="s">
        <v>42</v>
      </c>
      <c r="R23" t="s">
        <v>95</v>
      </c>
      <c r="S23" t="s">
        <v>91</v>
      </c>
      <c r="T23" t="s">
        <v>126</v>
      </c>
      <c r="U23" t="s">
        <v>46</v>
      </c>
      <c r="V23" t="s">
        <v>56</v>
      </c>
      <c r="W23" t="s">
        <v>99</v>
      </c>
    </row>
    <row r="24" spans="1:23" x14ac:dyDescent="0.3">
      <c r="A24" t="s">
        <v>127</v>
      </c>
      <c r="B24">
        <v>1501072311</v>
      </c>
      <c r="C24">
        <v>49</v>
      </c>
      <c r="D24">
        <v>54.5</v>
      </c>
      <c r="E24">
        <v>1635</v>
      </c>
      <c r="F24" t="s">
        <v>49</v>
      </c>
      <c r="G24">
        <v>25121</v>
      </c>
      <c r="H24" t="s">
        <v>25</v>
      </c>
      <c r="I24" t="s">
        <v>111</v>
      </c>
      <c r="J24" t="s">
        <v>27</v>
      </c>
      <c r="K24" t="s">
        <v>28</v>
      </c>
      <c r="L24">
        <v>40551</v>
      </c>
      <c r="M24">
        <v>2549</v>
      </c>
      <c r="O24" t="s">
        <v>29</v>
      </c>
      <c r="P24" t="s">
        <v>30</v>
      </c>
      <c r="Q24" t="s">
        <v>42</v>
      </c>
      <c r="R24" t="s">
        <v>95</v>
      </c>
      <c r="S24" t="s">
        <v>91</v>
      </c>
      <c r="T24" t="s">
        <v>123</v>
      </c>
      <c r="U24" t="s">
        <v>46</v>
      </c>
      <c r="V24" t="s">
        <v>56</v>
      </c>
      <c r="W24" t="s">
        <v>115</v>
      </c>
    </row>
    <row r="25" spans="1:23" x14ac:dyDescent="0.3">
      <c r="A25" t="s">
        <v>128</v>
      </c>
      <c r="B25">
        <v>602000312</v>
      </c>
      <c r="C25">
        <v>29</v>
      </c>
      <c r="D25">
        <v>26</v>
      </c>
      <c r="E25">
        <v>780</v>
      </c>
      <c r="F25" t="s">
        <v>101</v>
      </c>
      <c r="G25">
        <v>32273</v>
      </c>
      <c r="H25" t="s">
        <v>59</v>
      </c>
      <c r="I25" t="s">
        <v>40</v>
      </c>
      <c r="J25" t="s">
        <v>27</v>
      </c>
      <c r="K25" t="s">
        <v>78</v>
      </c>
      <c r="L25">
        <v>40564</v>
      </c>
      <c r="M25">
        <v>2536</v>
      </c>
      <c r="O25" t="s">
        <v>29</v>
      </c>
      <c r="P25" t="s">
        <v>30</v>
      </c>
      <c r="Q25" t="s">
        <v>102</v>
      </c>
      <c r="R25" t="s">
        <v>103</v>
      </c>
      <c r="S25" t="s">
        <v>104</v>
      </c>
      <c r="T25" t="s">
        <v>74</v>
      </c>
      <c r="U25" t="s">
        <v>35</v>
      </c>
      <c r="V25" t="s">
        <v>68</v>
      </c>
      <c r="W25" t="s">
        <v>115</v>
      </c>
    </row>
    <row r="26" spans="1:23" x14ac:dyDescent="0.3">
      <c r="A26" t="s">
        <v>129</v>
      </c>
      <c r="B26">
        <v>1401064670</v>
      </c>
      <c r="C26">
        <v>31</v>
      </c>
      <c r="D26">
        <v>48.5</v>
      </c>
      <c r="E26">
        <v>1455</v>
      </c>
      <c r="F26" t="s">
        <v>49</v>
      </c>
      <c r="G26">
        <v>31912</v>
      </c>
      <c r="H26" t="s">
        <v>59</v>
      </c>
      <c r="I26" t="s">
        <v>66</v>
      </c>
      <c r="J26" t="s">
        <v>27</v>
      </c>
      <c r="K26" t="s">
        <v>41</v>
      </c>
      <c r="L26">
        <v>40579</v>
      </c>
      <c r="M26">
        <v>821</v>
      </c>
      <c r="N26">
        <v>41400</v>
      </c>
      <c r="O26" t="s">
        <v>130</v>
      </c>
      <c r="P26" t="s">
        <v>131</v>
      </c>
      <c r="Q26" t="s">
        <v>132</v>
      </c>
      <c r="R26" t="s">
        <v>133</v>
      </c>
      <c r="S26" t="s">
        <v>134</v>
      </c>
      <c r="T26" t="s">
        <v>34</v>
      </c>
      <c r="U26" t="s">
        <v>112</v>
      </c>
      <c r="V26" t="s">
        <v>47</v>
      </c>
      <c r="W26" t="s">
        <v>135</v>
      </c>
    </row>
    <row r="27" spans="1:23" x14ac:dyDescent="0.3">
      <c r="A27" t="s">
        <v>136</v>
      </c>
      <c r="B27">
        <v>1403065874</v>
      </c>
      <c r="C27">
        <v>41</v>
      </c>
      <c r="D27">
        <v>42</v>
      </c>
      <c r="E27">
        <v>1260</v>
      </c>
      <c r="F27" t="s">
        <v>49</v>
      </c>
      <c r="G27">
        <v>28079</v>
      </c>
      <c r="H27" t="s">
        <v>25</v>
      </c>
      <c r="I27" t="s">
        <v>66</v>
      </c>
      <c r="J27" t="s">
        <v>27</v>
      </c>
      <c r="K27" t="s">
        <v>60</v>
      </c>
      <c r="L27">
        <v>40595</v>
      </c>
      <c r="M27">
        <v>581</v>
      </c>
      <c r="N27">
        <v>41176</v>
      </c>
      <c r="O27" t="s">
        <v>137</v>
      </c>
      <c r="P27" t="s">
        <v>52</v>
      </c>
      <c r="Q27" t="s">
        <v>42</v>
      </c>
      <c r="R27" t="s">
        <v>95</v>
      </c>
      <c r="S27" t="s">
        <v>91</v>
      </c>
      <c r="T27" t="s">
        <v>83</v>
      </c>
      <c r="U27" t="s">
        <v>112</v>
      </c>
      <c r="V27" t="s">
        <v>56</v>
      </c>
      <c r="W27" t="s">
        <v>135</v>
      </c>
    </row>
    <row r="28" spans="1:23" x14ac:dyDescent="0.3">
      <c r="A28" t="s">
        <v>138</v>
      </c>
      <c r="B28">
        <v>1103024859</v>
      </c>
      <c r="C28">
        <v>35</v>
      </c>
      <c r="D28">
        <v>14</v>
      </c>
      <c r="E28">
        <v>420</v>
      </c>
      <c r="F28" t="s">
        <v>49</v>
      </c>
      <c r="G28">
        <v>30457</v>
      </c>
      <c r="H28" t="s">
        <v>59</v>
      </c>
      <c r="I28" t="s">
        <v>111</v>
      </c>
      <c r="J28" t="s">
        <v>27</v>
      </c>
      <c r="K28" t="s">
        <v>28</v>
      </c>
      <c r="L28">
        <v>40595</v>
      </c>
      <c r="M28">
        <v>1349</v>
      </c>
      <c r="N28">
        <v>41944</v>
      </c>
      <c r="O28" t="s">
        <v>139</v>
      </c>
      <c r="P28" t="s">
        <v>52</v>
      </c>
      <c r="Q28" t="s">
        <v>42</v>
      </c>
      <c r="R28" t="s">
        <v>43</v>
      </c>
      <c r="S28" t="s">
        <v>114</v>
      </c>
      <c r="T28" t="s">
        <v>98</v>
      </c>
      <c r="U28" t="s">
        <v>46</v>
      </c>
      <c r="V28" t="s">
        <v>47</v>
      </c>
      <c r="W28" t="s">
        <v>79</v>
      </c>
    </row>
    <row r="29" spans="1:23" x14ac:dyDescent="0.3">
      <c r="A29" t="s">
        <v>140</v>
      </c>
      <c r="B29">
        <v>1107027575</v>
      </c>
      <c r="C29">
        <v>36</v>
      </c>
      <c r="D29">
        <v>15</v>
      </c>
      <c r="E29">
        <v>450</v>
      </c>
      <c r="F29" t="s">
        <v>49</v>
      </c>
      <c r="G29">
        <v>29877</v>
      </c>
      <c r="H29" t="s">
        <v>25</v>
      </c>
      <c r="I29" t="s">
        <v>40</v>
      </c>
      <c r="J29" t="s">
        <v>27</v>
      </c>
      <c r="K29" t="s">
        <v>28</v>
      </c>
      <c r="L29">
        <v>40595</v>
      </c>
      <c r="M29">
        <v>46</v>
      </c>
      <c r="N29">
        <v>40641</v>
      </c>
      <c r="O29" t="s">
        <v>130</v>
      </c>
      <c r="P29" t="s">
        <v>131</v>
      </c>
      <c r="Q29" t="s">
        <v>42</v>
      </c>
      <c r="R29" t="s">
        <v>43</v>
      </c>
      <c r="S29" t="s">
        <v>114</v>
      </c>
      <c r="T29" t="s">
        <v>141</v>
      </c>
      <c r="U29" t="s">
        <v>142</v>
      </c>
      <c r="V29" t="s">
        <v>47</v>
      </c>
      <c r="W29" t="s">
        <v>143</v>
      </c>
    </row>
    <row r="30" spans="1:23" x14ac:dyDescent="0.3">
      <c r="A30" t="s">
        <v>144</v>
      </c>
      <c r="B30">
        <v>1306058509</v>
      </c>
      <c r="C30">
        <v>41</v>
      </c>
      <c r="D30">
        <v>23</v>
      </c>
      <c r="E30">
        <v>690</v>
      </c>
      <c r="F30" t="s">
        <v>49</v>
      </c>
      <c r="G30">
        <v>28025</v>
      </c>
      <c r="H30" t="s">
        <v>59</v>
      </c>
      <c r="I30" t="s">
        <v>111</v>
      </c>
      <c r="J30" t="s">
        <v>27</v>
      </c>
      <c r="K30" t="s">
        <v>28</v>
      </c>
      <c r="L30">
        <v>40595</v>
      </c>
      <c r="M30">
        <v>683</v>
      </c>
      <c r="N30">
        <v>41278</v>
      </c>
      <c r="O30" t="s">
        <v>137</v>
      </c>
      <c r="P30" t="s">
        <v>52</v>
      </c>
      <c r="Q30" t="s">
        <v>42</v>
      </c>
      <c r="R30" t="s">
        <v>53</v>
      </c>
      <c r="S30" t="s">
        <v>145</v>
      </c>
      <c r="T30" t="s">
        <v>45</v>
      </c>
      <c r="U30" t="s">
        <v>46</v>
      </c>
      <c r="V30" t="s">
        <v>56</v>
      </c>
      <c r="W30" t="s">
        <v>135</v>
      </c>
    </row>
    <row r="31" spans="1:23" x14ac:dyDescent="0.3">
      <c r="A31" t="s">
        <v>146</v>
      </c>
      <c r="B31">
        <v>1206043417</v>
      </c>
      <c r="C31">
        <v>33</v>
      </c>
      <c r="D31">
        <v>55</v>
      </c>
      <c r="E31">
        <v>1650</v>
      </c>
      <c r="F31" t="s">
        <v>49</v>
      </c>
      <c r="G31">
        <v>30844</v>
      </c>
      <c r="H31" t="s">
        <v>25</v>
      </c>
      <c r="I31" t="s">
        <v>66</v>
      </c>
      <c r="J31" t="s">
        <v>147</v>
      </c>
      <c r="K31" t="s">
        <v>41</v>
      </c>
      <c r="L31">
        <v>40595</v>
      </c>
      <c r="M31">
        <v>1636</v>
      </c>
      <c r="N31">
        <v>42231</v>
      </c>
      <c r="O31" t="s">
        <v>109</v>
      </c>
      <c r="P31" t="s">
        <v>52</v>
      </c>
      <c r="Q31" t="s">
        <v>71</v>
      </c>
      <c r="R31" t="s">
        <v>148</v>
      </c>
      <c r="S31" t="s">
        <v>91</v>
      </c>
      <c r="T31" t="s">
        <v>74</v>
      </c>
      <c r="U31" t="s">
        <v>46</v>
      </c>
      <c r="V31" t="s">
        <v>47</v>
      </c>
      <c r="W31" t="s">
        <v>149</v>
      </c>
    </row>
    <row r="32" spans="1:23" x14ac:dyDescent="0.3">
      <c r="A32" t="s">
        <v>150</v>
      </c>
      <c r="B32">
        <v>1012023295</v>
      </c>
      <c r="C32">
        <v>30</v>
      </c>
      <c r="D32">
        <v>22</v>
      </c>
      <c r="E32">
        <v>660</v>
      </c>
      <c r="F32" t="s">
        <v>49</v>
      </c>
      <c r="G32">
        <v>32294</v>
      </c>
      <c r="H32" t="s">
        <v>59</v>
      </c>
      <c r="I32" t="s">
        <v>40</v>
      </c>
      <c r="J32" t="s">
        <v>77</v>
      </c>
      <c r="K32" t="s">
        <v>41</v>
      </c>
      <c r="L32">
        <v>40612</v>
      </c>
      <c r="M32">
        <v>2488</v>
      </c>
      <c r="O32" t="s">
        <v>29</v>
      </c>
      <c r="P32" t="s">
        <v>30</v>
      </c>
      <c r="Q32" t="s">
        <v>42</v>
      </c>
      <c r="R32" t="s">
        <v>43</v>
      </c>
      <c r="S32" t="s">
        <v>107</v>
      </c>
      <c r="T32" t="s">
        <v>55</v>
      </c>
      <c r="U32" t="s">
        <v>46</v>
      </c>
      <c r="V32" t="s">
        <v>47</v>
      </c>
      <c r="W32" t="s">
        <v>115</v>
      </c>
    </row>
    <row r="33" spans="1:23" x14ac:dyDescent="0.3">
      <c r="A33" t="s">
        <v>151</v>
      </c>
      <c r="B33">
        <v>1405067492</v>
      </c>
      <c r="C33">
        <v>31</v>
      </c>
      <c r="D33">
        <v>18</v>
      </c>
      <c r="E33">
        <v>540</v>
      </c>
      <c r="F33" t="s">
        <v>49</v>
      </c>
      <c r="G33">
        <v>31854</v>
      </c>
      <c r="H33" t="s">
        <v>25</v>
      </c>
      <c r="I33" t="s">
        <v>40</v>
      </c>
      <c r="J33" t="s">
        <v>27</v>
      </c>
      <c r="K33" t="s">
        <v>28</v>
      </c>
      <c r="L33">
        <v>40637</v>
      </c>
      <c r="M33">
        <v>497</v>
      </c>
      <c r="N33">
        <v>41134</v>
      </c>
      <c r="O33" t="s">
        <v>61</v>
      </c>
      <c r="P33" t="s">
        <v>52</v>
      </c>
      <c r="Q33" t="s">
        <v>42</v>
      </c>
      <c r="R33" t="s">
        <v>43</v>
      </c>
      <c r="S33" t="s">
        <v>152</v>
      </c>
      <c r="T33" t="s">
        <v>45</v>
      </c>
      <c r="U33" t="s">
        <v>46</v>
      </c>
      <c r="V33" t="s">
        <v>47</v>
      </c>
      <c r="W33" t="s">
        <v>88</v>
      </c>
    </row>
    <row r="34" spans="1:23" x14ac:dyDescent="0.3">
      <c r="A34" t="s">
        <v>153</v>
      </c>
      <c r="B34">
        <v>1012023204</v>
      </c>
      <c r="C34">
        <v>34</v>
      </c>
      <c r="D34">
        <v>24</v>
      </c>
      <c r="E34">
        <v>720</v>
      </c>
      <c r="F34" t="s">
        <v>49</v>
      </c>
      <c r="G34">
        <v>30539</v>
      </c>
      <c r="H34" t="s">
        <v>59</v>
      </c>
      <c r="I34" t="s">
        <v>66</v>
      </c>
      <c r="J34" t="s">
        <v>27</v>
      </c>
      <c r="K34" t="s">
        <v>28</v>
      </c>
      <c r="L34">
        <v>40637</v>
      </c>
      <c r="M34">
        <v>516</v>
      </c>
      <c r="N34">
        <v>41153</v>
      </c>
      <c r="O34" t="s">
        <v>109</v>
      </c>
      <c r="P34" t="s">
        <v>52</v>
      </c>
      <c r="Q34" t="s">
        <v>42</v>
      </c>
      <c r="R34" t="s">
        <v>53</v>
      </c>
      <c r="S34" t="s">
        <v>107</v>
      </c>
      <c r="T34" t="s">
        <v>87</v>
      </c>
      <c r="U34" t="s">
        <v>46</v>
      </c>
      <c r="V34" t="s">
        <v>47</v>
      </c>
      <c r="W34" t="s">
        <v>88</v>
      </c>
    </row>
    <row r="35" spans="1:23" x14ac:dyDescent="0.3">
      <c r="A35" t="s">
        <v>154</v>
      </c>
      <c r="B35">
        <v>1104025179</v>
      </c>
      <c r="C35">
        <v>67</v>
      </c>
      <c r="D35">
        <v>29</v>
      </c>
      <c r="E35">
        <v>870</v>
      </c>
      <c r="F35" t="s">
        <v>49</v>
      </c>
      <c r="G35">
        <v>18684</v>
      </c>
      <c r="H35" t="s">
        <v>59</v>
      </c>
      <c r="I35" t="s">
        <v>26</v>
      </c>
      <c r="J35" t="s">
        <v>27</v>
      </c>
      <c r="K35" t="s">
        <v>41</v>
      </c>
      <c r="L35">
        <v>40637</v>
      </c>
      <c r="M35">
        <v>1468</v>
      </c>
      <c r="N35">
        <v>42105</v>
      </c>
      <c r="O35" t="s">
        <v>139</v>
      </c>
      <c r="P35" t="s">
        <v>52</v>
      </c>
      <c r="Q35" t="s">
        <v>42</v>
      </c>
      <c r="R35" t="s">
        <v>53</v>
      </c>
      <c r="S35" t="s">
        <v>114</v>
      </c>
      <c r="T35" t="s">
        <v>45</v>
      </c>
      <c r="U35" t="s">
        <v>46</v>
      </c>
      <c r="V35" t="s">
        <v>155</v>
      </c>
      <c r="W35" t="s">
        <v>79</v>
      </c>
    </row>
    <row r="36" spans="1:23" x14ac:dyDescent="0.3">
      <c r="A36" t="s">
        <v>156</v>
      </c>
      <c r="B36">
        <v>1403066194</v>
      </c>
      <c r="C36">
        <v>47</v>
      </c>
      <c r="D36">
        <v>22</v>
      </c>
      <c r="E36">
        <v>660</v>
      </c>
      <c r="F36" t="s">
        <v>49</v>
      </c>
      <c r="G36">
        <v>25868</v>
      </c>
      <c r="H36" t="s">
        <v>59</v>
      </c>
      <c r="I36" t="s">
        <v>40</v>
      </c>
      <c r="J36" t="s">
        <v>147</v>
      </c>
      <c r="K36" t="s">
        <v>28</v>
      </c>
      <c r="L36">
        <v>40637</v>
      </c>
      <c r="M36">
        <v>2463</v>
      </c>
      <c r="O36" t="s">
        <v>29</v>
      </c>
      <c r="P36" t="s">
        <v>30</v>
      </c>
      <c r="Q36" t="s">
        <v>42</v>
      </c>
      <c r="R36" t="s">
        <v>43</v>
      </c>
      <c r="S36" t="s">
        <v>67</v>
      </c>
      <c r="T36" t="s">
        <v>45</v>
      </c>
      <c r="U36" t="s">
        <v>46</v>
      </c>
      <c r="V36" t="s">
        <v>56</v>
      </c>
      <c r="W36" t="s">
        <v>115</v>
      </c>
    </row>
    <row r="37" spans="1:23" x14ac:dyDescent="0.3">
      <c r="A37" t="s">
        <v>157</v>
      </c>
      <c r="B37">
        <v>1301052449</v>
      </c>
      <c r="C37">
        <v>40</v>
      </c>
      <c r="D37">
        <v>26</v>
      </c>
      <c r="E37">
        <v>780</v>
      </c>
      <c r="F37" t="s">
        <v>49</v>
      </c>
      <c r="G37">
        <v>28356</v>
      </c>
      <c r="H37" t="s">
        <v>25</v>
      </c>
      <c r="I37" t="s">
        <v>66</v>
      </c>
      <c r="J37" t="s">
        <v>27</v>
      </c>
      <c r="K37" t="s">
        <v>28</v>
      </c>
      <c r="L37">
        <v>40637</v>
      </c>
      <c r="M37">
        <v>2463</v>
      </c>
      <c r="O37" t="s">
        <v>29</v>
      </c>
      <c r="P37" t="s">
        <v>30</v>
      </c>
      <c r="Q37" t="s">
        <v>42</v>
      </c>
      <c r="R37" t="s">
        <v>53</v>
      </c>
      <c r="S37" t="s">
        <v>107</v>
      </c>
      <c r="T37" t="s">
        <v>158</v>
      </c>
      <c r="U37" t="s">
        <v>46</v>
      </c>
      <c r="V37" t="s">
        <v>56</v>
      </c>
      <c r="W37" t="s">
        <v>115</v>
      </c>
    </row>
    <row r="38" spans="1:23" x14ac:dyDescent="0.3">
      <c r="A38" t="s">
        <v>159</v>
      </c>
      <c r="B38">
        <v>1403066125</v>
      </c>
      <c r="C38">
        <v>27</v>
      </c>
      <c r="D38">
        <v>27</v>
      </c>
      <c r="E38">
        <v>810</v>
      </c>
      <c r="F38" t="s">
        <v>49</v>
      </c>
      <c r="G38">
        <v>33137</v>
      </c>
      <c r="H38" t="s">
        <v>59</v>
      </c>
      <c r="I38" t="s">
        <v>40</v>
      </c>
      <c r="J38" t="s">
        <v>27</v>
      </c>
      <c r="K38" t="s">
        <v>28</v>
      </c>
      <c r="L38">
        <v>40637</v>
      </c>
      <c r="M38">
        <v>2463</v>
      </c>
      <c r="O38" t="s">
        <v>29</v>
      </c>
      <c r="P38" t="s">
        <v>30</v>
      </c>
      <c r="Q38" t="s">
        <v>42</v>
      </c>
      <c r="R38" t="s">
        <v>53</v>
      </c>
      <c r="S38" t="s">
        <v>86</v>
      </c>
      <c r="T38" t="s">
        <v>98</v>
      </c>
      <c r="U38" t="s">
        <v>112</v>
      </c>
      <c r="V38" t="s">
        <v>68</v>
      </c>
      <c r="W38" t="s">
        <v>115</v>
      </c>
    </row>
    <row r="39" spans="1:23" x14ac:dyDescent="0.3">
      <c r="A39" t="s">
        <v>160</v>
      </c>
      <c r="B39">
        <v>1406067865</v>
      </c>
      <c r="C39">
        <v>26</v>
      </c>
      <c r="D39">
        <v>17</v>
      </c>
      <c r="E39">
        <v>510</v>
      </c>
      <c r="F39" t="s">
        <v>49</v>
      </c>
      <c r="G39">
        <v>33367</v>
      </c>
      <c r="H39" t="s">
        <v>59</v>
      </c>
      <c r="I39" t="s">
        <v>66</v>
      </c>
      <c r="J39" t="s">
        <v>27</v>
      </c>
      <c r="K39" t="s">
        <v>28</v>
      </c>
      <c r="L39">
        <v>40637</v>
      </c>
      <c r="M39">
        <v>794</v>
      </c>
      <c r="N39">
        <v>41431</v>
      </c>
      <c r="O39" t="s">
        <v>51</v>
      </c>
      <c r="P39" t="s">
        <v>52</v>
      </c>
      <c r="Q39" t="s">
        <v>42</v>
      </c>
      <c r="R39" t="s">
        <v>43</v>
      </c>
      <c r="S39" t="s">
        <v>152</v>
      </c>
      <c r="T39" t="s">
        <v>45</v>
      </c>
      <c r="U39" t="s">
        <v>46</v>
      </c>
      <c r="V39" t="s">
        <v>68</v>
      </c>
      <c r="W39" t="s">
        <v>135</v>
      </c>
    </row>
    <row r="40" spans="1:23" x14ac:dyDescent="0.3">
      <c r="A40" t="s">
        <v>161</v>
      </c>
      <c r="B40">
        <v>1192991000</v>
      </c>
      <c r="C40">
        <v>37</v>
      </c>
      <c r="D40">
        <v>65</v>
      </c>
      <c r="E40">
        <v>1950</v>
      </c>
      <c r="F40" t="s">
        <v>49</v>
      </c>
      <c r="G40">
        <v>29348</v>
      </c>
      <c r="H40" t="s">
        <v>25</v>
      </c>
      <c r="I40" t="s">
        <v>40</v>
      </c>
      <c r="J40" t="s">
        <v>27</v>
      </c>
      <c r="K40" t="s">
        <v>41</v>
      </c>
      <c r="L40">
        <v>40648</v>
      </c>
      <c r="M40">
        <v>2452</v>
      </c>
      <c r="O40" t="s">
        <v>29</v>
      </c>
      <c r="P40" t="s">
        <v>30</v>
      </c>
      <c r="Q40" t="s">
        <v>102</v>
      </c>
      <c r="R40" t="s">
        <v>162</v>
      </c>
      <c r="S40" t="s">
        <v>163</v>
      </c>
      <c r="T40" t="s">
        <v>120</v>
      </c>
      <c r="U40" t="s">
        <v>124</v>
      </c>
      <c r="V40" t="s">
        <v>47</v>
      </c>
      <c r="W40" t="s">
        <v>115</v>
      </c>
    </row>
    <row r="41" spans="1:23" x14ac:dyDescent="0.3">
      <c r="A41" t="s">
        <v>164</v>
      </c>
      <c r="B41">
        <v>1305057440</v>
      </c>
      <c r="C41">
        <v>30</v>
      </c>
      <c r="D41">
        <v>18</v>
      </c>
      <c r="E41">
        <v>540</v>
      </c>
      <c r="F41" t="s">
        <v>49</v>
      </c>
      <c r="G41">
        <v>32297</v>
      </c>
      <c r="H41" t="s">
        <v>25</v>
      </c>
      <c r="I41" t="s">
        <v>66</v>
      </c>
      <c r="J41" t="s">
        <v>27</v>
      </c>
      <c r="K41" t="s">
        <v>28</v>
      </c>
      <c r="L41">
        <v>40670</v>
      </c>
      <c r="M41">
        <v>573</v>
      </c>
      <c r="N41">
        <v>41243</v>
      </c>
      <c r="O41" t="s">
        <v>139</v>
      </c>
      <c r="P41" t="s">
        <v>52</v>
      </c>
      <c r="Q41" t="s">
        <v>42</v>
      </c>
      <c r="R41" t="s">
        <v>43</v>
      </c>
      <c r="S41" t="s">
        <v>62</v>
      </c>
      <c r="T41" t="s">
        <v>45</v>
      </c>
      <c r="U41" t="s">
        <v>46</v>
      </c>
      <c r="V41" t="s">
        <v>47</v>
      </c>
      <c r="W41" t="s">
        <v>135</v>
      </c>
    </row>
    <row r="42" spans="1:23" x14ac:dyDescent="0.3">
      <c r="A42" t="s">
        <v>165</v>
      </c>
      <c r="B42">
        <v>1202031821</v>
      </c>
      <c r="C42">
        <v>28</v>
      </c>
      <c r="D42">
        <v>28</v>
      </c>
      <c r="E42">
        <v>840</v>
      </c>
      <c r="F42" t="s">
        <v>49</v>
      </c>
      <c r="G42">
        <v>32707</v>
      </c>
      <c r="H42" t="s">
        <v>59</v>
      </c>
      <c r="I42" t="s">
        <v>66</v>
      </c>
      <c r="J42" t="s">
        <v>27</v>
      </c>
      <c r="K42" t="s">
        <v>60</v>
      </c>
      <c r="L42">
        <v>40670</v>
      </c>
      <c r="M42">
        <v>131</v>
      </c>
      <c r="N42">
        <v>40801</v>
      </c>
      <c r="O42" t="s">
        <v>137</v>
      </c>
      <c r="P42" t="s">
        <v>52</v>
      </c>
      <c r="Q42" t="s">
        <v>42</v>
      </c>
      <c r="R42" t="s">
        <v>53</v>
      </c>
      <c r="S42" t="s">
        <v>145</v>
      </c>
      <c r="T42" t="s">
        <v>98</v>
      </c>
      <c r="U42" t="s">
        <v>166</v>
      </c>
      <c r="V42" t="s">
        <v>68</v>
      </c>
      <c r="W42" t="s">
        <v>143</v>
      </c>
    </row>
    <row r="43" spans="1:23" x14ac:dyDescent="0.3">
      <c r="A43" t="s">
        <v>167</v>
      </c>
      <c r="B43">
        <v>1304055986</v>
      </c>
      <c r="C43">
        <v>31</v>
      </c>
      <c r="D43">
        <v>23</v>
      </c>
      <c r="E43">
        <v>690</v>
      </c>
      <c r="F43" t="s">
        <v>49</v>
      </c>
      <c r="G43">
        <v>31697</v>
      </c>
      <c r="H43" t="s">
        <v>59</v>
      </c>
      <c r="I43" t="s">
        <v>66</v>
      </c>
      <c r="J43" t="s">
        <v>27</v>
      </c>
      <c r="K43" t="s">
        <v>78</v>
      </c>
      <c r="L43">
        <v>40670</v>
      </c>
      <c r="M43">
        <v>104</v>
      </c>
      <c r="N43">
        <v>40774</v>
      </c>
      <c r="O43" t="s">
        <v>61</v>
      </c>
      <c r="P43" t="s">
        <v>52</v>
      </c>
      <c r="Q43" t="s">
        <v>42</v>
      </c>
      <c r="R43" t="s">
        <v>53</v>
      </c>
      <c r="S43" t="s">
        <v>145</v>
      </c>
      <c r="T43" t="s">
        <v>168</v>
      </c>
      <c r="U43" t="s">
        <v>166</v>
      </c>
      <c r="V43" t="s">
        <v>47</v>
      </c>
      <c r="W43" t="s">
        <v>143</v>
      </c>
    </row>
    <row r="44" spans="1:23" x14ac:dyDescent="0.3">
      <c r="A44" t="s">
        <v>169</v>
      </c>
      <c r="B44">
        <v>1206042315</v>
      </c>
      <c r="C44">
        <v>37</v>
      </c>
      <c r="D44">
        <v>15.25</v>
      </c>
      <c r="E44">
        <v>457.5</v>
      </c>
      <c r="F44" t="s">
        <v>49</v>
      </c>
      <c r="G44">
        <v>29671</v>
      </c>
      <c r="H44" t="s">
        <v>59</v>
      </c>
      <c r="I44" t="s">
        <v>66</v>
      </c>
      <c r="J44" t="s">
        <v>27</v>
      </c>
      <c r="K44" t="s">
        <v>28</v>
      </c>
      <c r="L44">
        <v>40670</v>
      </c>
      <c r="M44">
        <v>142</v>
      </c>
      <c r="N44">
        <v>40812</v>
      </c>
      <c r="O44" t="s">
        <v>137</v>
      </c>
      <c r="P44" t="s">
        <v>52</v>
      </c>
      <c r="Q44" t="s">
        <v>42</v>
      </c>
      <c r="R44" t="s">
        <v>43</v>
      </c>
      <c r="S44" t="s">
        <v>86</v>
      </c>
      <c r="T44" t="s">
        <v>126</v>
      </c>
      <c r="U44" t="s">
        <v>166</v>
      </c>
      <c r="V44" t="s">
        <v>47</v>
      </c>
      <c r="W44" t="s">
        <v>143</v>
      </c>
    </row>
    <row r="45" spans="1:23" x14ac:dyDescent="0.3">
      <c r="A45" t="s">
        <v>170</v>
      </c>
      <c r="B45">
        <v>1409070522</v>
      </c>
      <c r="C45">
        <v>34</v>
      </c>
      <c r="D45">
        <v>20</v>
      </c>
      <c r="E45">
        <v>600</v>
      </c>
      <c r="F45" t="s">
        <v>49</v>
      </c>
      <c r="G45">
        <v>30596</v>
      </c>
      <c r="H45" t="s">
        <v>25</v>
      </c>
      <c r="I45" t="s">
        <v>40</v>
      </c>
      <c r="J45" t="s">
        <v>27</v>
      </c>
      <c r="K45" t="s">
        <v>28</v>
      </c>
      <c r="L45">
        <v>40670</v>
      </c>
      <c r="M45">
        <v>2430</v>
      </c>
      <c r="O45" t="s">
        <v>29</v>
      </c>
      <c r="P45" t="s">
        <v>30</v>
      </c>
      <c r="Q45" t="s">
        <v>42</v>
      </c>
      <c r="R45" t="s">
        <v>43</v>
      </c>
      <c r="S45" t="s">
        <v>86</v>
      </c>
      <c r="T45" t="s">
        <v>171</v>
      </c>
      <c r="U45" t="s">
        <v>35</v>
      </c>
      <c r="V45" t="s">
        <v>47</v>
      </c>
      <c r="W45" t="s">
        <v>115</v>
      </c>
    </row>
    <row r="46" spans="1:23" x14ac:dyDescent="0.3">
      <c r="A46" t="s">
        <v>172</v>
      </c>
      <c r="B46">
        <v>1008020942</v>
      </c>
      <c r="C46">
        <v>31</v>
      </c>
      <c r="D46">
        <v>22.5</v>
      </c>
      <c r="E46">
        <v>675</v>
      </c>
      <c r="F46" t="s">
        <v>49</v>
      </c>
      <c r="G46">
        <v>31574</v>
      </c>
      <c r="H46" t="s">
        <v>59</v>
      </c>
      <c r="I46" t="s">
        <v>111</v>
      </c>
      <c r="J46" t="s">
        <v>27</v>
      </c>
      <c r="K46" t="s">
        <v>173</v>
      </c>
      <c r="L46">
        <v>40670</v>
      </c>
      <c r="M46">
        <v>2430</v>
      </c>
      <c r="O46" t="s">
        <v>29</v>
      </c>
      <c r="P46" t="s">
        <v>30</v>
      </c>
      <c r="Q46" t="s">
        <v>42</v>
      </c>
      <c r="R46" t="s">
        <v>53</v>
      </c>
      <c r="S46" t="s">
        <v>107</v>
      </c>
      <c r="T46" t="s">
        <v>171</v>
      </c>
      <c r="U46" t="s">
        <v>35</v>
      </c>
      <c r="V46" t="s">
        <v>47</v>
      </c>
      <c r="W46" t="s">
        <v>115</v>
      </c>
    </row>
    <row r="47" spans="1:23" x14ac:dyDescent="0.3">
      <c r="A47" t="s">
        <v>174</v>
      </c>
      <c r="B47">
        <v>1404066739</v>
      </c>
      <c r="C47">
        <v>53</v>
      </c>
      <c r="D47">
        <v>20</v>
      </c>
      <c r="E47">
        <v>600</v>
      </c>
      <c r="F47" t="s">
        <v>49</v>
      </c>
      <c r="G47">
        <v>23990</v>
      </c>
      <c r="H47" t="s">
        <v>59</v>
      </c>
      <c r="I47" t="s">
        <v>40</v>
      </c>
      <c r="J47" t="s">
        <v>27</v>
      </c>
      <c r="K47" t="s">
        <v>28</v>
      </c>
      <c r="L47">
        <v>40670</v>
      </c>
      <c r="M47">
        <v>2</v>
      </c>
      <c r="N47">
        <v>40672</v>
      </c>
      <c r="O47" t="s">
        <v>175</v>
      </c>
      <c r="P47" t="s">
        <v>52</v>
      </c>
      <c r="Q47" t="s">
        <v>42</v>
      </c>
      <c r="R47" t="s">
        <v>43</v>
      </c>
      <c r="S47" t="s">
        <v>145</v>
      </c>
      <c r="T47" t="s">
        <v>34</v>
      </c>
      <c r="U47" t="s">
        <v>166</v>
      </c>
      <c r="V47" t="s">
        <v>36</v>
      </c>
      <c r="W47" t="s">
        <v>143</v>
      </c>
    </row>
    <row r="48" spans="1:23" x14ac:dyDescent="0.3">
      <c r="A48" t="s">
        <v>176</v>
      </c>
      <c r="B48">
        <v>1312063714</v>
      </c>
      <c r="C48">
        <v>27</v>
      </c>
      <c r="D48">
        <v>55</v>
      </c>
      <c r="E48">
        <v>1650</v>
      </c>
      <c r="F48" t="s">
        <v>177</v>
      </c>
      <c r="G48">
        <v>33381</v>
      </c>
      <c r="H48" t="s">
        <v>59</v>
      </c>
      <c r="I48" t="s">
        <v>66</v>
      </c>
      <c r="J48" t="s">
        <v>27</v>
      </c>
      <c r="K48" t="s">
        <v>78</v>
      </c>
      <c r="L48">
        <v>40670</v>
      </c>
      <c r="M48">
        <v>2430</v>
      </c>
      <c r="O48" t="s">
        <v>29</v>
      </c>
      <c r="P48" t="s">
        <v>30</v>
      </c>
      <c r="Q48" t="s">
        <v>31</v>
      </c>
      <c r="R48" t="s">
        <v>32</v>
      </c>
      <c r="S48" t="s">
        <v>119</v>
      </c>
      <c r="T48" t="s">
        <v>83</v>
      </c>
      <c r="U48" t="s">
        <v>46</v>
      </c>
      <c r="V48" t="s">
        <v>68</v>
      </c>
      <c r="W48" t="s">
        <v>115</v>
      </c>
    </row>
    <row r="49" spans="1:23" x14ac:dyDescent="0.3">
      <c r="A49" t="s">
        <v>178</v>
      </c>
      <c r="B49">
        <v>1005019209</v>
      </c>
      <c r="C49">
        <v>29</v>
      </c>
      <c r="D49">
        <v>29</v>
      </c>
      <c r="E49">
        <v>870</v>
      </c>
      <c r="F49" t="s">
        <v>49</v>
      </c>
      <c r="G49">
        <v>32405</v>
      </c>
      <c r="H49" t="s">
        <v>59</v>
      </c>
      <c r="I49" t="s">
        <v>66</v>
      </c>
      <c r="J49" t="s">
        <v>27</v>
      </c>
      <c r="K49" t="s">
        <v>28</v>
      </c>
      <c r="L49">
        <v>40670</v>
      </c>
      <c r="M49">
        <v>506</v>
      </c>
      <c r="N49">
        <v>41176</v>
      </c>
      <c r="O49" t="s">
        <v>179</v>
      </c>
      <c r="P49" t="s">
        <v>52</v>
      </c>
      <c r="Q49" t="s">
        <v>42</v>
      </c>
      <c r="R49" t="s">
        <v>53</v>
      </c>
      <c r="S49" t="s">
        <v>152</v>
      </c>
      <c r="T49" t="s">
        <v>168</v>
      </c>
      <c r="U49" t="s">
        <v>142</v>
      </c>
      <c r="V49" t="s">
        <v>68</v>
      </c>
      <c r="W49" t="s">
        <v>88</v>
      </c>
    </row>
    <row r="50" spans="1:23" x14ac:dyDescent="0.3">
      <c r="A50" t="s">
        <v>180</v>
      </c>
      <c r="B50">
        <v>1499902991</v>
      </c>
      <c r="C50">
        <v>45</v>
      </c>
      <c r="D50">
        <v>22</v>
      </c>
      <c r="E50">
        <v>660</v>
      </c>
      <c r="F50" t="s">
        <v>49</v>
      </c>
      <c r="G50">
        <v>26365</v>
      </c>
      <c r="H50" t="s">
        <v>25</v>
      </c>
      <c r="I50" t="s">
        <v>66</v>
      </c>
      <c r="J50" t="s">
        <v>27</v>
      </c>
      <c r="K50" t="s">
        <v>28</v>
      </c>
      <c r="L50">
        <v>40670</v>
      </c>
      <c r="M50">
        <v>453</v>
      </c>
      <c r="N50">
        <v>41123</v>
      </c>
      <c r="O50" t="s">
        <v>61</v>
      </c>
      <c r="P50" t="s">
        <v>52</v>
      </c>
      <c r="Q50" t="s">
        <v>42</v>
      </c>
      <c r="R50" t="s">
        <v>53</v>
      </c>
      <c r="S50" t="s">
        <v>152</v>
      </c>
      <c r="T50" t="s">
        <v>181</v>
      </c>
      <c r="U50" t="s">
        <v>46</v>
      </c>
      <c r="V50" t="s">
        <v>56</v>
      </c>
      <c r="W50" t="s">
        <v>88</v>
      </c>
    </row>
    <row r="51" spans="1:23" x14ac:dyDescent="0.3">
      <c r="A51" t="s">
        <v>182</v>
      </c>
      <c r="B51">
        <v>1306058816</v>
      </c>
      <c r="C51">
        <v>40</v>
      </c>
      <c r="D51">
        <v>23.5</v>
      </c>
      <c r="E51">
        <v>705</v>
      </c>
      <c r="F51" t="s">
        <v>49</v>
      </c>
      <c r="G51">
        <v>28429</v>
      </c>
      <c r="H51" t="s">
        <v>25</v>
      </c>
      <c r="I51" t="s">
        <v>66</v>
      </c>
      <c r="J51" t="s">
        <v>27</v>
      </c>
      <c r="K51" t="s">
        <v>28</v>
      </c>
      <c r="L51">
        <v>40679</v>
      </c>
      <c r="M51">
        <v>1543</v>
      </c>
      <c r="N51">
        <v>42222</v>
      </c>
      <c r="O51" t="s">
        <v>137</v>
      </c>
      <c r="P51" t="s">
        <v>52</v>
      </c>
      <c r="Q51" t="s">
        <v>42</v>
      </c>
      <c r="R51" t="s">
        <v>43</v>
      </c>
      <c r="S51" t="s">
        <v>54</v>
      </c>
      <c r="T51" t="s">
        <v>34</v>
      </c>
      <c r="U51" t="s">
        <v>46</v>
      </c>
      <c r="V51" t="s">
        <v>56</v>
      </c>
      <c r="W51" t="s">
        <v>79</v>
      </c>
    </row>
    <row r="52" spans="1:23" x14ac:dyDescent="0.3">
      <c r="A52" t="s">
        <v>183</v>
      </c>
      <c r="B52">
        <v>1105026041</v>
      </c>
      <c r="C52">
        <v>34</v>
      </c>
      <c r="D52">
        <v>24</v>
      </c>
      <c r="E52">
        <v>720</v>
      </c>
      <c r="F52" t="s">
        <v>49</v>
      </c>
      <c r="G52">
        <v>30359</v>
      </c>
      <c r="H52" t="s">
        <v>59</v>
      </c>
      <c r="I52" t="s">
        <v>40</v>
      </c>
      <c r="J52" t="s">
        <v>27</v>
      </c>
      <c r="K52" t="s">
        <v>41</v>
      </c>
      <c r="L52">
        <v>40679</v>
      </c>
      <c r="M52">
        <v>2421</v>
      </c>
      <c r="O52" t="s">
        <v>29</v>
      </c>
      <c r="P52" t="s">
        <v>30</v>
      </c>
      <c r="Q52" t="s">
        <v>42</v>
      </c>
      <c r="R52" t="s">
        <v>43</v>
      </c>
      <c r="S52" t="s">
        <v>114</v>
      </c>
      <c r="T52" t="s">
        <v>171</v>
      </c>
      <c r="U52" t="s">
        <v>46</v>
      </c>
      <c r="V52" t="s">
        <v>47</v>
      </c>
      <c r="W52" t="s">
        <v>115</v>
      </c>
    </row>
    <row r="53" spans="1:23" x14ac:dyDescent="0.3">
      <c r="A53" t="s">
        <v>184</v>
      </c>
      <c r="B53">
        <v>1012023226</v>
      </c>
      <c r="C53">
        <v>36</v>
      </c>
      <c r="D53">
        <v>25</v>
      </c>
      <c r="E53">
        <v>750</v>
      </c>
      <c r="F53" t="s">
        <v>49</v>
      </c>
      <c r="G53">
        <v>29829</v>
      </c>
      <c r="H53" t="s">
        <v>59</v>
      </c>
      <c r="I53" t="s">
        <v>66</v>
      </c>
      <c r="J53" t="s">
        <v>27</v>
      </c>
      <c r="K53" t="s">
        <v>28</v>
      </c>
      <c r="L53">
        <v>40679</v>
      </c>
      <c r="M53">
        <v>777</v>
      </c>
      <c r="N53">
        <v>41456</v>
      </c>
      <c r="O53" t="s">
        <v>137</v>
      </c>
      <c r="P53" t="s">
        <v>52</v>
      </c>
      <c r="Q53" t="s">
        <v>42</v>
      </c>
      <c r="R53" t="s">
        <v>53</v>
      </c>
      <c r="S53" t="s">
        <v>62</v>
      </c>
      <c r="T53" t="s">
        <v>87</v>
      </c>
      <c r="U53" t="s">
        <v>142</v>
      </c>
      <c r="V53" t="s">
        <v>47</v>
      </c>
      <c r="W53" t="s">
        <v>135</v>
      </c>
    </row>
    <row r="54" spans="1:23" x14ac:dyDescent="0.3">
      <c r="A54" t="s">
        <v>185</v>
      </c>
      <c r="B54">
        <v>1101023839</v>
      </c>
      <c r="C54">
        <v>52</v>
      </c>
      <c r="D54">
        <v>21</v>
      </c>
      <c r="E54">
        <v>630</v>
      </c>
      <c r="F54" t="s">
        <v>49</v>
      </c>
      <c r="G54">
        <v>23994</v>
      </c>
      <c r="H54" t="s">
        <v>25</v>
      </c>
      <c r="I54" t="s">
        <v>66</v>
      </c>
      <c r="J54" t="s">
        <v>147</v>
      </c>
      <c r="K54" t="s">
        <v>28</v>
      </c>
      <c r="L54">
        <v>40679</v>
      </c>
      <c r="M54">
        <v>1515</v>
      </c>
      <c r="N54">
        <v>42194</v>
      </c>
      <c r="O54" t="s">
        <v>137</v>
      </c>
      <c r="P54" t="s">
        <v>52</v>
      </c>
      <c r="Q54" t="s">
        <v>42</v>
      </c>
      <c r="R54" t="s">
        <v>43</v>
      </c>
      <c r="S54" t="s">
        <v>145</v>
      </c>
      <c r="T54" t="s">
        <v>186</v>
      </c>
      <c r="U54" t="s">
        <v>46</v>
      </c>
      <c r="V54" t="s">
        <v>36</v>
      </c>
      <c r="W54" t="s">
        <v>79</v>
      </c>
    </row>
    <row r="55" spans="1:23" x14ac:dyDescent="0.3">
      <c r="A55" t="s">
        <v>187</v>
      </c>
      <c r="B55">
        <v>1109029103</v>
      </c>
      <c r="C55">
        <v>36</v>
      </c>
      <c r="D55">
        <v>29</v>
      </c>
      <c r="E55">
        <v>870</v>
      </c>
      <c r="F55" t="s">
        <v>49</v>
      </c>
      <c r="G55">
        <v>29596</v>
      </c>
      <c r="H55" t="s">
        <v>25</v>
      </c>
      <c r="I55" t="s">
        <v>40</v>
      </c>
      <c r="J55" t="s">
        <v>27</v>
      </c>
      <c r="K55" t="s">
        <v>28</v>
      </c>
      <c r="L55">
        <v>40679</v>
      </c>
      <c r="M55">
        <v>770</v>
      </c>
      <c r="N55">
        <v>41449</v>
      </c>
      <c r="O55" t="s">
        <v>179</v>
      </c>
      <c r="P55" t="s">
        <v>52</v>
      </c>
      <c r="Q55" t="s">
        <v>42</v>
      </c>
      <c r="R55" t="s">
        <v>53</v>
      </c>
      <c r="S55" t="s">
        <v>145</v>
      </c>
      <c r="T55" t="s">
        <v>141</v>
      </c>
      <c r="U55" t="s">
        <v>46</v>
      </c>
      <c r="V55" t="s">
        <v>47</v>
      </c>
      <c r="W55" t="s">
        <v>135</v>
      </c>
    </row>
    <row r="56" spans="1:23" x14ac:dyDescent="0.3">
      <c r="A56" t="s">
        <v>188</v>
      </c>
      <c r="B56">
        <v>1102024274</v>
      </c>
      <c r="C56">
        <v>33</v>
      </c>
      <c r="D56">
        <v>19</v>
      </c>
      <c r="E56">
        <v>570</v>
      </c>
      <c r="F56" t="s">
        <v>49</v>
      </c>
      <c r="G56">
        <v>30970</v>
      </c>
      <c r="H56" t="s">
        <v>59</v>
      </c>
      <c r="I56" t="s">
        <v>111</v>
      </c>
      <c r="J56" t="s">
        <v>147</v>
      </c>
      <c r="K56" t="s">
        <v>60</v>
      </c>
      <c r="L56">
        <v>40679</v>
      </c>
      <c r="M56">
        <v>204</v>
      </c>
      <c r="N56">
        <v>40883</v>
      </c>
      <c r="O56" t="s">
        <v>61</v>
      </c>
      <c r="P56" t="s">
        <v>52</v>
      </c>
      <c r="Q56" t="s">
        <v>42</v>
      </c>
      <c r="R56" t="s">
        <v>43</v>
      </c>
      <c r="S56" t="s">
        <v>152</v>
      </c>
      <c r="T56" t="s">
        <v>141</v>
      </c>
      <c r="U56" t="s">
        <v>166</v>
      </c>
      <c r="V56" t="s">
        <v>47</v>
      </c>
      <c r="W56" t="s">
        <v>88</v>
      </c>
    </row>
    <row r="57" spans="1:23" x14ac:dyDescent="0.3">
      <c r="A57" t="s">
        <v>189</v>
      </c>
      <c r="B57">
        <v>1411071406</v>
      </c>
      <c r="C57">
        <v>31</v>
      </c>
      <c r="D57">
        <v>29</v>
      </c>
      <c r="E57">
        <v>870</v>
      </c>
      <c r="F57" t="s">
        <v>49</v>
      </c>
      <c r="G57">
        <v>31641</v>
      </c>
      <c r="H57" t="s">
        <v>59</v>
      </c>
      <c r="I57" t="s">
        <v>66</v>
      </c>
      <c r="J57" t="s">
        <v>27</v>
      </c>
      <c r="K57" t="s">
        <v>28</v>
      </c>
      <c r="L57">
        <v>40679</v>
      </c>
      <c r="M57">
        <v>322</v>
      </c>
      <c r="N57">
        <v>41001</v>
      </c>
      <c r="O57" t="s">
        <v>139</v>
      </c>
      <c r="P57" t="s">
        <v>52</v>
      </c>
      <c r="Q57" t="s">
        <v>42</v>
      </c>
      <c r="R57" t="s">
        <v>53</v>
      </c>
      <c r="S57" t="s">
        <v>107</v>
      </c>
      <c r="T57" t="s">
        <v>55</v>
      </c>
      <c r="U57" t="s">
        <v>35</v>
      </c>
      <c r="V57" t="s">
        <v>47</v>
      </c>
      <c r="W57" t="s">
        <v>88</v>
      </c>
    </row>
    <row r="58" spans="1:23" x14ac:dyDescent="0.3">
      <c r="A58" t="s">
        <v>190</v>
      </c>
      <c r="B58">
        <v>1406068345</v>
      </c>
      <c r="C58">
        <v>65</v>
      </c>
      <c r="D58">
        <v>28.75</v>
      </c>
      <c r="E58">
        <v>862.5</v>
      </c>
      <c r="F58" t="s">
        <v>49</v>
      </c>
      <c r="G58">
        <v>19503</v>
      </c>
      <c r="H58" t="s">
        <v>59</v>
      </c>
      <c r="I58" t="s">
        <v>66</v>
      </c>
      <c r="J58" t="s">
        <v>27</v>
      </c>
      <c r="K58" t="s">
        <v>28</v>
      </c>
      <c r="L58">
        <v>40679</v>
      </c>
      <c r="M58">
        <v>449</v>
      </c>
      <c r="N58">
        <v>41128</v>
      </c>
      <c r="O58" t="s">
        <v>61</v>
      </c>
      <c r="P58" t="s">
        <v>52</v>
      </c>
      <c r="Q58" t="s">
        <v>42</v>
      </c>
      <c r="R58" t="s">
        <v>53</v>
      </c>
      <c r="S58" t="s">
        <v>67</v>
      </c>
      <c r="T58" t="s">
        <v>45</v>
      </c>
      <c r="U58" t="s">
        <v>46</v>
      </c>
      <c r="V58" t="s">
        <v>155</v>
      </c>
      <c r="W58" t="s">
        <v>88</v>
      </c>
    </row>
    <row r="59" spans="1:23" x14ac:dyDescent="0.3">
      <c r="A59" t="s">
        <v>191</v>
      </c>
      <c r="B59">
        <v>1211050793</v>
      </c>
      <c r="C59">
        <v>35</v>
      </c>
      <c r="D59">
        <v>20</v>
      </c>
      <c r="E59">
        <v>600</v>
      </c>
      <c r="F59" t="s">
        <v>49</v>
      </c>
      <c r="G59">
        <v>30154</v>
      </c>
      <c r="H59" t="s">
        <v>25</v>
      </c>
      <c r="I59" t="s">
        <v>111</v>
      </c>
      <c r="J59" t="s">
        <v>27</v>
      </c>
      <c r="K59" t="s">
        <v>28</v>
      </c>
      <c r="L59">
        <v>40679</v>
      </c>
      <c r="M59">
        <v>1705</v>
      </c>
      <c r="N59">
        <v>42384</v>
      </c>
      <c r="O59" t="s">
        <v>192</v>
      </c>
      <c r="P59" t="s">
        <v>52</v>
      </c>
      <c r="Q59" t="s">
        <v>42</v>
      </c>
      <c r="R59" t="s">
        <v>43</v>
      </c>
      <c r="S59" t="s">
        <v>67</v>
      </c>
      <c r="T59" t="s">
        <v>120</v>
      </c>
      <c r="U59" t="s">
        <v>46</v>
      </c>
      <c r="V59" t="s">
        <v>47</v>
      </c>
      <c r="W59" t="s">
        <v>149</v>
      </c>
    </row>
    <row r="60" spans="1:23" x14ac:dyDescent="0.3">
      <c r="A60" t="s">
        <v>193</v>
      </c>
      <c r="B60">
        <v>1109029186</v>
      </c>
      <c r="C60">
        <v>31</v>
      </c>
      <c r="D60">
        <v>22</v>
      </c>
      <c r="E60">
        <v>660</v>
      </c>
      <c r="F60" t="s">
        <v>49</v>
      </c>
      <c r="G60">
        <v>31613</v>
      </c>
      <c r="H60" t="s">
        <v>59</v>
      </c>
      <c r="I60" t="s">
        <v>40</v>
      </c>
      <c r="J60" t="s">
        <v>27</v>
      </c>
      <c r="K60" t="s">
        <v>28</v>
      </c>
      <c r="L60">
        <v>40679</v>
      </c>
      <c r="M60">
        <v>1623</v>
      </c>
      <c r="N60">
        <v>42302</v>
      </c>
      <c r="O60" t="s">
        <v>194</v>
      </c>
      <c r="P60" t="s">
        <v>52</v>
      </c>
      <c r="Q60" t="s">
        <v>42</v>
      </c>
      <c r="R60" t="s">
        <v>43</v>
      </c>
      <c r="S60" t="s">
        <v>145</v>
      </c>
      <c r="T60" t="s">
        <v>171</v>
      </c>
      <c r="U60" t="s">
        <v>46</v>
      </c>
      <c r="V60" t="s">
        <v>47</v>
      </c>
      <c r="W60" t="s">
        <v>149</v>
      </c>
    </row>
    <row r="61" spans="1:23" x14ac:dyDescent="0.3">
      <c r="A61" t="s">
        <v>195</v>
      </c>
      <c r="B61">
        <v>1401064327</v>
      </c>
      <c r="C61">
        <v>40</v>
      </c>
      <c r="D61">
        <v>20</v>
      </c>
      <c r="E61">
        <v>600</v>
      </c>
      <c r="F61" t="s">
        <v>49</v>
      </c>
      <c r="G61">
        <v>28451</v>
      </c>
      <c r="H61" t="s">
        <v>59</v>
      </c>
      <c r="I61" t="s">
        <v>66</v>
      </c>
      <c r="J61" t="s">
        <v>27</v>
      </c>
      <c r="K61" t="s">
        <v>28</v>
      </c>
      <c r="L61">
        <v>40694</v>
      </c>
      <c r="M61">
        <v>2406</v>
      </c>
      <c r="O61" t="s">
        <v>29</v>
      </c>
      <c r="P61" t="s">
        <v>30</v>
      </c>
      <c r="Q61" t="s">
        <v>42</v>
      </c>
      <c r="R61" t="s">
        <v>43</v>
      </c>
      <c r="S61" t="s">
        <v>44</v>
      </c>
      <c r="T61" t="s">
        <v>83</v>
      </c>
      <c r="U61" t="s">
        <v>142</v>
      </c>
      <c r="V61" t="s">
        <v>56</v>
      </c>
      <c r="W61" t="s">
        <v>115</v>
      </c>
    </row>
    <row r="62" spans="1:23" x14ac:dyDescent="0.3">
      <c r="A62" t="s">
        <v>196</v>
      </c>
      <c r="B62">
        <v>1411071302</v>
      </c>
      <c r="C62">
        <v>54</v>
      </c>
      <c r="D62">
        <v>55</v>
      </c>
      <c r="E62">
        <v>1650</v>
      </c>
      <c r="F62" t="s">
        <v>101</v>
      </c>
      <c r="G62">
        <v>23251</v>
      </c>
      <c r="H62" t="s">
        <v>25</v>
      </c>
      <c r="I62" t="s">
        <v>40</v>
      </c>
      <c r="J62" t="s">
        <v>27</v>
      </c>
      <c r="K62" t="s">
        <v>41</v>
      </c>
      <c r="L62">
        <v>40703</v>
      </c>
      <c r="M62">
        <v>2397</v>
      </c>
      <c r="O62" t="s">
        <v>29</v>
      </c>
      <c r="P62" t="s">
        <v>30</v>
      </c>
      <c r="Q62" t="s">
        <v>31</v>
      </c>
      <c r="R62" t="s">
        <v>32</v>
      </c>
      <c r="S62" t="s">
        <v>33</v>
      </c>
      <c r="T62" t="s">
        <v>98</v>
      </c>
      <c r="U62" t="s">
        <v>46</v>
      </c>
      <c r="V62" t="s">
        <v>36</v>
      </c>
      <c r="W62" t="s">
        <v>115</v>
      </c>
    </row>
    <row r="63" spans="1:23" x14ac:dyDescent="0.3">
      <c r="A63" t="s">
        <v>197</v>
      </c>
      <c r="B63">
        <v>1101023394</v>
      </c>
      <c r="C63">
        <v>34</v>
      </c>
      <c r="D63">
        <v>21</v>
      </c>
      <c r="E63">
        <v>630</v>
      </c>
      <c r="F63" t="s">
        <v>49</v>
      </c>
      <c r="G63">
        <v>30555</v>
      </c>
      <c r="H63" t="s">
        <v>59</v>
      </c>
      <c r="I63" t="s">
        <v>40</v>
      </c>
      <c r="J63" t="s">
        <v>27</v>
      </c>
      <c r="K63" t="s">
        <v>28</v>
      </c>
      <c r="L63">
        <v>40721</v>
      </c>
      <c r="M63">
        <v>1602</v>
      </c>
      <c r="N63">
        <v>42323</v>
      </c>
      <c r="O63" t="s">
        <v>85</v>
      </c>
      <c r="P63" t="s">
        <v>52</v>
      </c>
      <c r="Q63" t="s">
        <v>42</v>
      </c>
      <c r="R63" t="s">
        <v>43</v>
      </c>
      <c r="S63" t="s">
        <v>145</v>
      </c>
      <c r="T63" t="s">
        <v>83</v>
      </c>
      <c r="U63" t="s">
        <v>142</v>
      </c>
      <c r="V63" t="s">
        <v>47</v>
      </c>
      <c r="W63" t="s">
        <v>79</v>
      </c>
    </row>
    <row r="64" spans="1:23" x14ac:dyDescent="0.3">
      <c r="A64" t="s">
        <v>198</v>
      </c>
      <c r="B64">
        <v>1109029531</v>
      </c>
      <c r="C64">
        <v>39</v>
      </c>
      <c r="D64">
        <v>18</v>
      </c>
      <c r="E64">
        <v>540</v>
      </c>
      <c r="F64" t="s">
        <v>49</v>
      </c>
      <c r="G64">
        <v>28860</v>
      </c>
      <c r="H64" t="s">
        <v>59</v>
      </c>
      <c r="I64" t="s">
        <v>66</v>
      </c>
      <c r="J64" t="s">
        <v>27</v>
      </c>
      <c r="K64" t="s">
        <v>28</v>
      </c>
      <c r="L64">
        <v>40726</v>
      </c>
      <c r="M64">
        <v>1248</v>
      </c>
      <c r="N64">
        <v>41974</v>
      </c>
      <c r="O64" t="s">
        <v>61</v>
      </c>
      <c r="P64" t="s">
        <v>52</v>
      </c>
      <c r="Q64" t="s">
        <v>42</v>
      </c>
      <c r="R64" t="s">
        <v>43</v>
      </c>
      <c r="S64" t="s">
        <v>67</v>
      </c>
      <c r="T64" t="s">
        <v>141</v>
      </c>
      <c r="U64" t="s">
        <v>46</v>
      </c>
      <c r="V64" t="s">
        <v>47</v>
      </c>
      <c r="W64" t="s">
        <v>57</v>
      </c>
    </row>
    <row r="65" spans="1:23" x14ac:dyDescent="0.3">
      <c r="A65" t="s">
        <v>199</v>
      </c>
      <c r="B65">
        <v>1204032843</v>
      </c>
      <c r="C65">
        <v>49</v>
      </c>
      <c r="D65">
        <v>55.5</v>
      </c>
      <c r="E65">
        <v>1665</v>
      </c>
      <c r="F65" t="s">
        <v>200</v>
      </c>
      <c r="G65">
        <v>25258</v>
      </c>
      <c r="H65" t="s">
        <v>25</v>
      </c>
      <c r="I65" t="s">
        <v>40</v>
      </c>
      <c r="J65" t="s">
        <v>27</v>
      </c>
      <c r="K65" t="s">
        <v>78</v>
      </c>
      <c r="L65">
        <v>40727</v>
      </c>
      <c r="M65">
        <v>2373</v>
      </c>
      <c r="O65" t="s">
        <v>29</v>
      </c>
      <c r="P65" t="s">
        <v>30</v>
      </c>
      <c r="Q65" t="s">
        <v>31</v>
      </c>
      <c r="R65" t="s">
        <v>32</v>
      </c>
      <c r="S65" t="s">
        <v>119</v>
      </c>
      <c r="T65" t="s">
        <v>74</v>
      </c>
      <c r="U65" t="s">
        <v>46</v>
      </c>
      <c r="V65" t="s">
        <v>56</v>
      </c>
      <c r="W65" t="s">
        <v>115</v>
      </c>
    </row>
    <row r="66" spans="1:23" x14ac:dyDescent="0.3">
      <c r="A66" t="s">
        <v>201</v>
      </c>
      <c r="B66">
        <v>1001167253</v>
      </c>
      <c r="C66">
        <v>49</v>
      </c>
      <c r="D66">
        <v>55</v>
      </c>
      <c r="E66">
        <v>1650</v>
      </c>
      <c r="F66" t="s">
        <v>202</v>
      </c>
      <c r="G66">
        <v>25448</v>
      </c>
      <c r="H66" t="s">
        <v>25</v>
      </c>
      <c r="I66" t="s">
        <v>40</v>
      </c>
      <c r="J66" t="s">
        <v>27</v>
      </c>
      <c r="K66" t="s">
        <v>78</v>
      </c>
      <c r="L66">
        <v>40727</v>
      </c>
      <c r="M66">
        <v>1216</v>
      </c>
      <c r="N66">
        <v>41943</v>
      </c>
      <c r="O66" t="s">
        <v>85</v>
      </c>
      <c r="P66" t="s">
        <v>52</v>
      </c>
      <c r="Q66" t="s">
        <v>31</v>
      </c>
      <c r="R66" t="s">
        <v>32</v>
      </c>
      <c r="S66" t="s">
        <v>119</v>
      </c>
      <c r="T66" t="s">
        <v>168</v>
      </c>
      <c r="U66" t="s">
        <v>46</v>
      </c>
      <c r="V66" t="s">
        <v>56</v>
      </c>
      <c r="W66" t="s">
        <v>57</v>
      </c>
    </row>
    <row r="67" spans="1:23" x14ac:dyDescent="0.3">
      <c r="A67" t="s">
        <v>203</v>
      </c>
      <c r="B67">
        <v>1109029264</v>
      </c>
      <c r="C67">
        <v>28</v>
      </c>
      <c r="D67">
        <v>60.25</v>
      </c>
      <c r="E67">
        <v>1807.5</v>
      </c>
      <c r="F67" t="s">
        <v>204</v>
      </c>
      <c r="G67">
        <v>32823</v>
      </c>
      <c r="H67" t="s">
        <v>59</v>
      </c>
      <c r="I67" t="s">
        <v>40</v>
      </c>
      <c r="J67" t="s">
        <v>27</v>
      </c>
      <c r="K67" t="s">
        <v>28</v>
      </c>
      <c r="L67">
        <v>40735</v>
      </c>
      <c r="M67">
        <v>1018</v>
      </c>
      <c r="N67">
        <v>41753</v>
      </c>
      <c r="O67" t="s">
        <v>97</v>
      </c>
      <c r="P67" t="s">
        <v>52</v>
      </c>
      <c r="Q67" t="s">
        <v>31</v>
      </c>
      <c r="R67" t="s">
        <v>205</v>
      </c>
      <c r="S67" t="s">
        <v>206</v>
      </c>
      <c r="T67" t="s">
        <v>141</v>
      </c>
      <c r="U67" t="s">
        <v>46</v>
      </c>
      <c r="V67" t="s">
        <v>68</v>
      </c>
      <c r="W67" t="s">
        <v>57</v>
      </c>
    </row>
    <row r="68" spans="1:23" x14ac:dyDescent="0.3">
      <c r="A68" t="s">
        <v>207</v>
      </c>
      <c r="B68">
        <v>1201031274</v>
      </c>
      <c r="C68">
        <v>38</v>
      </c>
      <c r="D68">
        <v>25</v>
      </c>
      <c r="E68">
        <v>750</v>
      </c>
      <c r="F68" t="s">
        <v>49</v>
      </c>
      <c r="G68">
        <v>29112</v>
      </c>
      <c r="H68" t="s">
        <v>25</v>
      </c>
      <c r="I68" t="s">
        <v>40</v>
      </c>
      <c r="J68" t="s">
        <v>147</v>
      </c>
      <c r="K68" t="s">
        <v>78</v>
      </c>
      <c r="L68">
        <v>40735</v>
      </c>
      <c r="M68">
        <v>2365</v>
      </c>
      <c r="O68" t="s">
        <v>29</v>
      </c>
      <c r="P68" t="s">
        <v>30</v>
      </c>
      <c r="Q68" t="s">
        <v>42</v>
      </c>
      <c r="R68" t="s">
        <v>53</v>
      </c>
      <c r="S68" t="s">
        <v>152</v>
      </c>
      <c r="T68" t="s">
        <v>168</v>
      </c>
      <c r="U68" t="s">
        <v>142</v>
      </c>
      <c r="V68" t="s">
        <v>47</v>
      </c>
      <c r="W68" t="s">
        <v>115</v>
      </c>
    </row>
    <row r="69" spans="1:23" x14ac:dyDescent="0.3">
      <c r="A69" t="s">
        <v>208</v>
      </c>
      <c r="B69">
        <v>1404066711</v>
      </c>
      <c r="C69">
        <v>25</v>
      </c>
      <c r="D69">
        <v>27</v>
      </c>
      <c r="E69">
        <v>810</v>
      </c>
      <c r="F69" t="s">
        <v>49</v>
      </c>
      <c r="G69">
        <v>33833</v>
      </c>
      <c r="H69" t="s">
        <v>25</v>
      </c>
      <c r="I69" t="s">
        <v>66</v>
      </c>
      <c r="J69" t="s">
        <v>27</v>
      </c>
      <c r="K69" t="s">
        <v>28</v>
      </c>
      <c r="L69">
        <v>40735</v>
      </c>
      <c r="M69">
        <v>2365</v>
      </c>
      <c r="O69" t="s">
        <v>29</v>
      </c>
      <c r="P69" t="s">
        <v>30</v>
      </c>
      <c r="Q69" t="s">
        <v>42</v>
      </c>
      <c r="R69" t="s">
        <v>53</v>
      </c>
      <c r="S69" t="s">
        <v>44</v>
      </c>
      <c r="T69" t="s">
        <v>120</v>
      </c>
      <c r="U69" t="s">
        <v>46</v>
      </c>
      <c r="V69" t="s">
        <v>68</v>
      </c>
      <c r="W69" t="s">
        <v>115</v>
      </c>
    </row>
    <row r="70" spans="1:23" x14ac:dyDescent="0.3">
      <c r="A70" t="s">
        <v>209</v>
      </c>
      <c r="B70">
        <v>1308060622</v>
      </c>
      <c r="C70">
        <v>48</v>
      </c>
      <c r="D70">
        <v>22</v>
      </c>
      <c r="E70">
        <v>660</v>
      </c>
      <c r="F70" t="s">
        <v>49</v>
      </c>
      <c r="G70">
        <v>25703</v>
      </c>
      <c r="H70" t="s">
        <v>59</v>
      </c>
      <c r="I70" t="s">
        <v>111</v>
      </c>
      <c r="J70" t="s">
        <v>27</v>
      </c>
      <c r="K70" t="s">
        <v>28</v>
      </c>
      <c r="L70">
        <v>40735</v>
      </c>
      <c r="M70">
        <v>127</v>
      </c>
      <c r="N70">
        <v>40862</v>
      </c>
      <c r="O70" t="s">
        <v>179</v>
      </c>
      <c r="P70" t="s">
        <v>52</v>
      </c>
      <c r="Q70" t="s">
        <v>42</v>
      </c>
      <c r="R70" t="s">
        <v>43</v>
      </c>
      <c r="S70" t="s">
        <v>67</v>
      </c>
      <c r="T70" t="s">
        <v>74</v>
      </c>
      <c r="U70" t="s">
        <v>166</v>
      </c>
      <c r="V70" t="s">
        <v>56</v>
      </c>
      <c r="W70" t="s">
        <v>143</v>
      </c>
    </row>
    <row r="71" spans="1:23" x14ac:dyDescent="0.3">
      <c r="A71" t="s">
        <v>210</v>
      </c>
      <c r="B71">
        <v>1502072511</v>
      </c>
      <c r="C71">
        <v>63</v>
      </c>
      <c r="D71">
        <v>20</v>
      </c>
      <c r="E71">
        <v>600</v>
      </c>
      <c r="F71" t="s">
        <v>49</v>
      </c>
      <c r="G71">
        <v>20193</v>
      </c>
      <c r="H71" t="s">
        <v>59</v>
      </c>
      <c r="I71" t="s">
        <v>66</v>
      </c>
      <c r="J71" t="s">
        <v>27</v>
      </c>
      <c r="K71" t="s">
        <v>28</v>
      </c>
      <c r="L71">
        <v>40735</v>
      </c>
      <c r="M71">
        <v>1041</v>
      </c>
      <c r="N71">
        <v>41776</v>
      </c>
      <c r="O71" t="s">
        <v>51</v>
      </c>
      <c r="P71" t="s">
        <v>52</v>
      </c>
      <c r="Q71" t="s">
        <v>42</v>
      </c>
      <c r="R71" t="s">
        <v>43</v>
      </c>
      <c r="S71" t="s">
        <v>54</v>
      </c>
      <c r="T71" t="s">
        <v>45</v>
      </c>
      <c r="U71" t="s">
        <v>46</v>
      </c>
      <c r="V71" t="s">
        <v>155</v>
      </c>
      <c r="W71" t="s">
        <v>57</v>
      </c>
    </row>
    <row r="72" spans="1:23" x14ac:dyDescent="0.3">
      <c r="A72" t="s">
        <v>211</v>
      </c>
      <c r="B72">
        <v>1001138521</v>
      </c>
      <c r="C72">
        <v>45</v>
      </c>
      <c r="D72">
        <v>19</v>
      </c>
      <c r="E72">
        <v>570</v>
      </c>
      <c r="F72" t="s">
        <v>49</v>
      </c>
      <c r="G72">
        <v>26709</v>
      </c>
      <c r="H72" t="s">
        <v>59</v>
      </c>
      <c r="I72" t="s">
        <v>40</v>
      </c>
      <c r="J72" t="s">
        <v>27</v>
      </c>
      <c r="K72" t="s">
        <v>78</v>
      </c>
      <c r="L72">
        <v>40735</v>
      </c>
      <c r="M72">
        <v>1587</v>
      </c>
      <c r="N72">
        <v>42322</v>
      </c>
      <c r="O72" t="s">
        <v>61</v>
      </c>
      <c r="P72" t="s">
        <v>52</v>
      </c>
      <c r="Q72" t="s">
        <v>42</v>
      </c>
      <c r="R72" t="s">
        <v>43</v>
      </c>
      <c r="S72" t="s">
        <v>54</v>
      </c>
      <c r="T72" t="s">
        <v>74</v>
      </c>
      <c r="U72" t="s">
        <v>35</v>
      </c>
      <c r="V72" t="s">
        <v>56</v>
      </c>
      <c r="W72" t="s">
        <v>79</v>
      </c>
    </row>
    <row r="73" spans="1:23" x14ac:dyDescent="0.3">
      <c r="A73" t="s">
        <v>212</v>
      </c>
      <c r="B73">
        <v>1112030979</v>
      </c>
      <c r="C73">
        <v>39</v>
      </c>
      <c r="D73">
        <v>52.25</v>
      </c>
      <c r="E73">
        <v>1567.5</v>
      </c>
      <c r="F73" t="s">
        <v>49</v>
      </c>
      <c r="G73">
        <v>28906</v>
      </c>
      <c r="H73" t="s">
        <v>25</v>
      </c>
      <c r="I73" t="s">
        <v>40</v>
      </c>
      <c r="J73" t="s">
        <v>27</v>
      </c>
      <c r="K73" t="s">
        <v>60</v>
      </c>
      <c r="L73">
        <v>40735</v>
      </c>
      <c r="M73">
        <v>1459</v>
      </c>
      <c r="N73">
        <v>42194</v>
      </c>
      <c r="O73" t="s">
        <v>61</v>
      </c>
      <c r="P73" t="s">
        <v>52</v>
      </c>
      <c r="Q73" t="s">
        <v>132</v>
      </c>
      <c r="R73" t="s">
        <v>133</v>
      </c>
      <c r="S73" t="s">
        <v>134</v>
      </c>
      <c r="T73" t="s">
        <v>74</v>
      </c>
      <c r="U73" t="s">
        <v>35</v>
      </c>
      <c r="V73" t="s">
        <v>47</v>
      </c>
      <c r="W73" t="s">
        <v>79</v>
      </c>
    </row>
    <row r="74" spans="1:23" x14ac:dyDescent="0.3">
      <c r="A74" t="s">
        <v>213</v>
      </c>
      <c r="B74">
        <v>1105025721</v>
      </c>
      <c r="C74">
        <v>58</v>
      </c>
      <c r="D74">
        <v>17</v>
      </c>
      <c r="E74">
        <v>510</v>
      </c>
      <c r="F74" t="s">
        <v>49</v>
      </c>
      <c r="G74">
        <v>21781</v>
      </c>
      <c r="H74" t="s">
        <v>25</v>
      </c>
      <c r="I74" t="s">
        <v>66</v>
      </c>
      <c r="J74" t="s">
        <v>27</v>
      </c>
      <c r="K74" t="s">
        <v>28</v>
      </c>
      <c r="L74">
        <v>40735</v>
      </c>
      <c r="M74">
        <v>1754</v>
      </c>
      <c r="N74">
        <v>42489</v>
      </c>
      <c r="O74" t="s">
        <v>139</v>
      </c>
      <c r="P74" t="s">
        <v>52</v>
      </c>
      <c r="Q74" t="s">
        <v>42</v>
      </c>
      <c r="R74" t="s">
        <v>43</v>
      </c>
      <c r="S74" t="s">
        <v>86</v>
      </c>
      <c r="T74" t="s">
        <v>98</v>
      </c>
      <c r="U74" t="s">
        <v>35</v>
      </c>
      <c r="V74" t="s">
        <v>36</v>
      </c>
      <c r="W74" t="s">
        <v>149</v>
      </c>
    </row>
    <row r="75" spans="1:23" x14ac:dyDescent="0.3">
      <c r="A75" t="s">
        <v>214</v>
      </c>
      <c r="B75">
        <v>1205033439</v>
      </c>
      <c r="C75">
        <v>32</v>
      </c>
      <c r="D75">
        <v>25</v>
      </c>
      <c r="E75">
        <v>750</v>
      </c>
      <c r="F75" t="s">
        <v>49</v>
      </c>
      <c r="G75">
        <v>31227</v>
      </c>
      <c r="H75" t="s">
        <v>25</v>
      </c>
      <c r="I75" t="s">
        <v>40</v>
      </c>
      <c r="J75" t="s">
        <v>27</v>
      </c>
      <c r="K75" t="s">
        <v>28</v>
      </c>
      <c r="L75">
        <v>40770</v>
      </c>
      <c r="M75">
        <v>968</v>
      </c>
      <c r="N75">
        <v>41738</v>
      </c>
      <c r="O75" t="s">
        <v>137</v>
      </c>
      <c r="P75" t="s">
        <v>52</v>
      </c>
      <c r="Q75" t="s">
        <v>42</v>
      </c>
      <c r="R75" t="s">
        <v>53</v>
      </c>
      <c r="S75" t="s">
        <v>62</v>
      </c>
      <c r="T75" t="s">
        <v>171</v>
      </c>
      <c r="U75" t="s">
        <v>63</v>
      </c>
      <c r="V75" t="s">
        <v>47</v>
      </c>
      <c r="W75" t="s">
        <v>57</v>
      </c>
    </row>
    <row r="76" spans="1:23" x14ac:dyDescent="0.3">
      <c r="A76" t="s">
        <v>215</v>
      </c>
      <c r="B76">
        <v>1001644719</v>
      </c>
      <c r="C76">
        <v>51</v>
      </c>
      <c r="D76">
        <v>27</v>
      </c>
      <c r="E76">
        <v>810</v>
      </c>
      <c r="F76" t="s">
        <v>49</v>
      </c>
      <c r="G76">
        <v>24433</v>
      </c>
      <c r="H76" t="s">
        <v>25</v>
      </c>
      <c r="I76" t="s">
        <v>40</v>
      </c>
      <c r="J76" t="s">
        <v>27</v>
      </c>
      <c r="K76" t="s">
        <v>28</v>
      </c>
      <c r="L76">
        <v>40770</v>
      </c>
      <c r="M76">
        <v>2330</v>
      </c>
      <c r="O76" t="s">
        <v>29</v>
      </c>
      <c r="P76" t="s">
        <v>30</v>
      </c>
      <c r="Q76" t="s">
        <v>132</v>
      </c>
      <c r="R76" t="s">
        <v>216</v>
      </c>
      <c r="S76" t="s">
        <v>163</v>
      </c>
      <c r="T76" t="s">
        <v>45</v>
      </c>
      <c r="U76" t="s">
        <v>46</v>
      </c>
      <c r="V76" t="s">
        <v>36</v>
      </c>
      <c r="W76" t="s">
        <v>99</v>
      </c>
    </row>
    <row r="77" spans="1:23" x14ac:dyDescent="0.3">
      <c r="A77" t="s">
        <v>217</v>
      </c>
      <c r="B77">
        <v>1504073368</v>
      </c>
      <c r="C77">
        <v>54</v>
      </c>
      <c r="D77">
        <v>55</v>
      </c>
      <c r="E77">
        <v>1650</v>
      </c>
      <c r="F77" t="s">
        <v>218</v>
      </c>
      <c r="G77">
        <v>23382</v>
      </c>
      <c r="H77" t="s">
        <v>59</v>
      </c>
      <c r="I77" t="s">
        <v>66</v>
      </c>
      <c r="J77" t="s">
        <v>147</v>
      </c>
      <c r="K77" t="s">
        <v>41</v>
      </c>
      <c r="L77">
        <v>40770</v>
      </c>
      <c r="M77">
        <v>908</v>
      </c>
      <c r="N77">
        <v>41678</v>
      </c>
      <c r="O77" t="s">
        <v>61</v>
      </c>
      <c r="P77" t="s">
        <v>52</v>
      </c>
      <c r="Q77" t="s">
        <v>31</v>
      </c>
      <c r="R77" t="s">
        <v>32</v>
      </c>
      <c r="S77" t="s">
        <v>119</v>
      </c>
      <c r="T77" t="s">
        <v>141</v>
      </c>
      <c r="U77" t="s">
        <v>46</v>
      </c>
      <c r="V77" t="s">
        <v>36</v>
      </c>
      <c r="W77" t="s">
        <v>57</v>
      </c>
    </row>
    <row r="78" spans="1:23" x14ac:dyDescent="0.3">
      <c r="A78" t="s">
        <v>219</v>
      </c>
      <c r="B78">
        <v>1207046956</v>
      </c>
      <c r="C78">
        <v>34</v>
      </c>
      <c r="D78">
        <v>28</v>
      </c>
      <c r="E78">
        <v>840</v>
      </c>
      <c r="F78" t="s">
        <v>49</v>
      </c>
      <c r="G78">
        <v>30728</v>
      </c>
      <c r="H78" t="s">
        <v>59</v>
      </c>
      <c r="I78" t="s">
        <v>66</v>
      </c>
      <c r="J78" t="s">
        <v>77</v>
      </c>
      <c r="K78" t="s">
        <v>28</v>
      </c>
      <c r="L78">
        <v>40770</v>
      </c>
      <c r="M78">
        <v>324</v>
      </c>
      <c r="N78">
        <v>41094</v>
      </c>
      <c r="O78" t="s">
        <v>85</v>
      </c>
      <c r="P78" t="s">
        <v>52</v>
      </c>
      <c r="Q78" t="s">
        <v>42</v>
      </c>
      <c r="R78" t="s">
        <v>53</v>
      </c>
      <c r="S78" t="s">
        <v>86</v>
      </c>
      <c r="T78" t="s">
        <v>181</v>
      </c>
      <c r="U78" t="s">
        <v>46</v>
      </c>
      <c r="V78" t="s">
        <v>47</v>
      </c>
      <c r="W78" t="s">
        <v>88</v>
      </c>
    </row>
    <row r="79" spans="1:23" x14ac:dyDescent="0.3">
      <c r="A79" t="s">
        <v>220</v>
      </c>
      <c r="B79">
        <v>1208048229</v>
      </c>
      <c r="C79">
        <v>33</v>
      </c>
      <c r="D79">
        <v>21</v>
      </c>
      <c r="E79">
        <v>630</v>
      </c>
      <c r="F79" t="s">
        <v>49</v>
      </c>
      <c r="G79">
        <v>31047</v>
      </c>
      <c r="H79" t="s">
        <v>25</v>
      </c>
      <c r="I79" t="s">
        <v>111</v>
      </c>
      <c r="J79" t="s">
        <v>27</v>
      </c>
      <c r="K79" t="s">
        <v>28</v>
      </c>
      <c r="L79">
        <v>40812</v>
      </c>
      <c r="M79">
        <v>282</v>
      </c>
      <c r="N79">
        <v>41094</v>
      </c>
      <c r="O79" t="s">
        <v>139</v>
      </c>
      <c r="P79" t="s">
        <v>52</v>
      </c>
      <c r="Q79" t="s">
        <v>42</v>
      </c>
      <c r="R79" t="s">
        <v>43</v>
      </c>
      <c r="S79" t="s">
        <v>86</v>
      </c>
      <c r="T79" t="s">
        <v>55</v>
      </c>
      <c r="U79" t="s">
        <v>46</v>
      </c>
      <c r="V79" t="s">
        <v>47</v>
      </c>
      <c r="W79" t="s">
        <v>88</v>
      </c>
    </row>
    <row r="80" spans="1:23" x14ac:dyDescent="0.3">
      <c r="A80" t="s">
        <v>221</v>
      </c>
      <c r="B80">
        <v>710007401</v>
      </c>
      <c r="C80">
        <v>44</v>
      </c>
      <c r="D80">
        <v>22</v>
      </c>
      <c r="E80">
        <v>660</v>
      </c>
      <c r="F80" t="s">
        <v>49</v>
      </c>
      <c r="G80">
        <v>26888</v>
      </c>
      <c r="H80" t="s">
        <v>59</v>
      </c>
      <c r="I80" t="s">
        <v>66</v>
      </c>
      <c r="J80" t="s">
        <v>27</v>
      </c>
      <c r="K80" t="s">
        <v>28</v>
      </c>
      <c r="L80">
        <v>40812</v>
      </c>
      <c r="M80">
        <v>1288</v>
      </c>
      <c r="N80">
        <v>42100</v>
      </c>
      <c r="O80" t="s">
        <v>139</v>
      </c>
      <c r="P80" t="s">
        <v>52</v>
      </c>
      <c r="Q80" t="s">
        <v>42</v>
      </c>
      <c r="R80" t="s">
        <v>43</v>
      </c>
      <c r="S80" t="s">
        <v>54</v>
      </c>
      <c r="T80" t="s">
        <v>45</v>
      </c>
      <c r="U80" t="s">
        <v>142</v>
      </c>
      <c r="V80" t="s">
        <v>56</v>
      </c>
      <c r="W80" t="s">
        <v>79</v>
      </c>
    </row>
    <row r="81" spans="1:23" x14ac:dyDescent="0.3">
      <c r="A81" t="s">
        <v>222</v>
      </c>
      <c r="B81">
        <v>1204033041</v>
      </c>
      <c r="C81">
        <v>29</v>
      </c>
      <c r="D81">
        <v>18</v>
      </c>
      <c r="E81">
        <v>540</v>
      </c>
      <c r="F81" t="s">
        <v>49</v>
      </c>
      <c r="G81">
        <v>32544</v>
      </c>
      <c r="H81" t="s">
        <v>25</v>
      </c>
      <c r="I81" t="s">
        <v>40</v>
      </c>
      <c r="J81" t="s">
        <v>27</v>
      </c>
      <c r="K81" t="s">
        <v>41</v>
      </c>
      <c r="L81">
        <v>40812</v>
      </c>
      <c r="M81">
        <v>921</v>
      </c>
      <c r="N81">
        <v>41733</v>
      </c>
      <c r="O81" t="s">
        <v>175</v>
      </c>
      <c r="P81" t="s">
        <v>52</v>
      </c>
      <c r="Q81" t="s">
        <v>42</v>
      </c>
      <c r="R81" t="s">
        <v>43</v>
      </c>
      <c r="S81" t="s">
        <v>54</v>
      </c>
      <c r="T81" t="s">
        <v>74</v>
      </c>
      <c r="U81" t="s">
        <v>46</v>
      </c>
      <c r="V81" t="s">
        <v>68</v>
      </c>
      <c r="W81" t="s">
        <v>57</v>
      </c>
    </row>
    <row r="82" spans="1:23" x14ac:dyDescent="0.3">
      <c r="A82" t="s">
        <v>223</v>
      </c>
      <c r="B82">
        <v>903013071</v>
      </c>
      <c r="C82">
        <v>47</v>
      </c>
      <c r="D82">
        <v>24</v>
      </c>
      <c r="E82">
        <v>720</v>
      </c>
      <c r="F82" t="s">
        <v>49</v>
      </c>
      <c r="G82">
        <v>25790</v>
      </c>
      <c r="H82" t="s">
        <v>59</v>
      </c>
      <c r="I82" t="s">
        <v>66</v>
      </c>
      <c r="J82" t="s">
        <v>27</v>
      </c>
      <c r="K82" t="s">
        <v>28</v>
      </c>
      <c r="L82">
        <v>40812</v>
      </c>
      <c r="M82">
        <v>341</v>
      </c>
      <c r="N82">
        <v>41153</v>
      </c>
      <c r="O82" t="s">
        <v>139</v>
      </c>
      <c r="P82" t="s">
        <v>52</v>
      </c>
      <c r="Q82" t="s">
        <v>42</v>
      </c>
      <c r="R82" t="s">
        <v>43</v>
      </c>
      <c r="S82" t="s">
        <v>145</v>
      </c>
      <c r="T82" t="s">
        <v>45</v>
      </c>
      <c r="U82" t="s">
        <v>46</v>
      </c>
      <c r="V82" t="s">
        <v>56</v>
      </c>
      <c r="W82" t="s">
        <v>88</v>
      </c>
    </row>
    <row r="83" spans="1:23" x14ac:dyDescent="0.3">
      <c r="A83" t="s">
        <v>224</v>
      </c>
      <c r="B83">
        <v>1011022814</v>
      </c>
      <c r="C83">
        <v>32</v>
      </c>
      <c r="D83">
        <v>21</v>
      </c>
      <c r="E83">
        <v>630</v>
      </c>
      <c r="F83" t="s">
        <v>49</v>
      </c>
      <c r="G83">
        <v>31477</v>
      </c>
      <c r="H83" t="s">
        <v>59</v>
      </c>
      <c r="I83" t="s">
        <v>66</v>
      </c>
      <c r="J83" t="s">
        <v>27</v>
      </c>
      <c r="K83" t="s">
        <v>28</v>
      </c>
      <c r="L83">
        <v>40812</v>
      </c>
      <c r="M83">
        <v>1772</v>
      </c>
      <c r="N83">
        <v>42584</v>
      </c>
      <c r="O83" t="s">
        <v>225</v>
      </c>
      <c r="P83" t="s">
        <v>131</v>
      </c>
      <c r="Q83" t="s">
        <v>42</v>
      </c>
      <c r="R83" t="s">
        <v>43</v>
      </c>
      <c r="S83" t="s">
        <v>114</v>
      </c>
      <c r="T83" t="s">
        <v>141</v>
      </c>
      <c r="U83" t="s">
        <v>35</v>
      </c>
      <c r="V83" t="s">
        <v>47</v>
      </c>
      <c r="W83" t="s">
        <v>149</v>
      </c>
    </row>
    <row r="84" spans="1:23" x14ac:dyDescent="0.3">
      <c r="A84" t="s">
        <v>226</v>
      </c>
      <c r="B84">
        <v>1408069409</v>
      </c>
      <c r="C84">
        <v>39</v>
      </c>
      <c r="D84">
        <v>19</v>
      </c>
      <c r="E84">
        <v>570</v>
      </c>
      <c r="F84" t="s">
        <v>49</v>
      </c>
      <c r="G84">
        <v>28872</v>
      </c>
      <c r="H84" t="s">
        <v>59</v>
      </c>
      <c r="I84" t="s">
        <v>40</v>
      </c>
      <c r="J84" t="s">
        <v>27</v>
      </c>
      <c r="K84" t="s">
        <v>60</v>
      </c>
      <c r="L84">
        <v>40812</v>
      </c>
      <c r="M84">
        <v>693</v>
      </c>
      <c r="N84">
        <v>41505</v>
      </c>
      <c r="O84" t="s">
        <v>175</v>
      </c>
      <c r="P84" t="s">
        <v>52</v>
      </c>
      <c r="Q84" t="s">
        <v>42</v>
      </c>
      <c r="R84" t="s">
        <v>43</v>
      </c>
      <c r="S84" t="s">
        <v>152</v>
      </c>
      <c r="T84" t="s">
        <v>98</v>
      </c>
      <c r="U84" t="s">
        <v>46</v>
      </c>
      <c r="V84" t="s">
        <v>47</v>
      </c>
      <c r="W84" t="s">
        <v>135</v>
      </c>
    </row>
    <row r="85" spans="1:23" x14ac:dyDescent="0.3">
      <c r="A85" t="s">
        <v>227</v>
      </c>
      <c r="B85">
        <v>1402065340</v>
      </c>
      <c r="C85">
        <v>36</v>
      </c>
      <c r="D85">
        <v>26</v>
      </c>
      <c r="E85">
        <v>780</v>
      </c>
      <c r="F85" t="s">
        <v>49</v>
      </c>
      <c r="G85">
        <v>29715</v>
      </c>
      <c r="H85" t="s">
        <v>59</v>
      </c>
      <c r="I85" t="s">
        <v>111</v>
      </c>
      <c r="J85" t="s">
        <v>147</v>
      </c>
      <c r="K85" t="s">
        <v>28</v>
      </c>
      <c r="L85">
        <v>40812</v>
      </c>
      <c r="M85">
        <v>26</v>
      </c>
      <c r="N85">
        <v>40838</v>
      </c>
      <c r="O85" t="s">
        <v>175</v>
      </c>
      <c r="P85" t="s">
        <v>52</v>
      </c>
      <c r="Q85" t="s">
        <v>42</v>
      </c>
      <c r="R85" t="s">
        <v>53</v>
      </c>
      <c r="S85" t="s">
        <v>44</v>
      </c>
      <c r="T85" t="s">
        <v>45</v>
      </c>
      <c r="U85" t="s">
        <v>166</v>
      </c>
      <c r="V85" t="s">
        <v>47</v>
      </c>
      <c r="W85" t="s">
        <v>143</v>
      </c>
    </row>
    <row r="86" spans="1:23" x14ac:dyDescent="0.3">
      <c r="A86" t="s">
        <v>228</v>
      </c>
      <c r="B86">
        <v>1410071026</v>
      </c>
      <c r="C86">
        <v>62</v>
      </c>
      <c r="D86">
        <v>33.5</v>
      </c>
      <c r="E86">
        <v>1005</v>
      </c>
      <c r="F86" t="s">
        <v>49</v>
      </c>
      <c r="G86">
        <v>20407</v>
      </c>
      <c r="H86" t="s">
        <v>59</v>
      </c>
      <c r="I86" t="s">
        <v>66</v>
      </c>
      <c r="J86" t="s">
        <v>27</v>
      </c>
      <c r="K86" t="s">
        <v>41</v>
      </c>
      <c r="L86">
        <v>40812</v>
      </c>
      <c r="M86">
        <v>128</v>
      </c>
      <c r="N86">
        <v>40940</v>
      </c>
      <c r="O86" t="s">
        <v>61</v>
      </c>
      <c r="P86" t="s">
        <v>52</v>
      </c>
      <c r="Q86" t="s">
        <v>42</v>
      </c>
      <c r="R86" t="s">
        <v>95</v>
      </c>
      <c r="S86" t="s">
        <v>91</v>
      </c>
      <c r="T86" t="s">
        <v>74</v>
      </c>
      <c r="U86" t="s">
        <v>46</v>
      </c>
      <c r="V86" t="s">
        <v>155</v>
      </c>
      <c r="W86" t="s">
        <v>143</v>
      </c>
    </row>
    <row r="87" spans="1:23" x14ac:dyDescent="0.3">
      <c r="A87" t="s">
        <v>229</v>
      </c>
      <c r="B87">
        <v>711007713</v>
      </c>
      <c r="C87">
        <v>30</v>
      </c>
      <c r="D87">
        <v>20.5</v>
      </c>
      <c r="E87">
        <v>615</v>
      </c>
      <c r="F87" t="s">
        <v>49</v>
      </c>
      <c r="G87">
        <v>31942</v>
      </c>
      <c r="H87" t="s">
        <v>59</v>
      </c>
      <c r="I87" t="s">
        <v>66</v>
      </c>
      <c r="J87" t="s">
        <v>27</v>
      </c>
      <c r="K87" t="s">
        <v>60</v>
      </c>
      <c r="L87">
        <v>40812</v>
      </c>
      <c r="M87">
        <v>730</v>
      </c>
      <c r="N87">
        <v>41542</v>
      </c>
      <c r="O87" t="s">
        <v>109</v>
      </c>
      <c r="P87" t="s">
        <v>52</v>
      </c>
      <c r="Q87" t="s">
        <v>71</v>
      </c>
      <c r="R87" t="s">
        <v>230</v>
      </c>
      <c r="S87" t="s">
        <v>73</v>
      </c>
      <c r="T87" t="s">
        <v>74</v>
      </c>
      <c r="U87" t="s">
        <v>46</v>
      </c>
      <c r="V87" t="s">
        <v>47</v>
      </c>
      <c r="W87" t="s">
        <v>135</v>
      </c>
    </row>
    <row r="88" spans="1:23" x14ac:dyDescent="0.3">
      <c r="A88" t="s">
        <v>231</v>
      </c>
      <c r="B88">
        <v>1011022932</v>
      </c>
      <c r="C88">
        <v>45</v>
      </c>
      <c r="D88">
        <v>24</v>
      </c>
      <c r="E88">
        <v>720</v>
      </c>
      <c r="F88" t="s">
        <v>49</v>
      </c>
      <c r="G88">
        <v>26538</v>
      </c>
      <c r="H88" t="s">
        <v>59</v>
      </c>
      <c r="I88" t="s">
        <v>40</v>
      </c>
      <c r="J88" t="s">
        <v>27</v>
      </c>
      <c r="K88" t="s">
        <v>28</v>
      </c>
      <c r="L88">
        <v>40817</v>
      </c>
      <c r="M88">
        <v>506</v>
      </c>
      <c r="N88">
        <v>41323</v>
      </c>
      <c r="O88" t="s">
        <v>179</v>
      </c>
      <c r="P88" t="s">
        <v>52</v>
      </c>
      <c r="Q88" t="s">
        <v>42</v>
      </c>
      <c r="R88" t="s">
        <v>53</v>
      </c>
      <c r="S88" t="s">
        <v>114</v>
      </c>
      <c r="T88" t="s">
        <v>98</v>
      </c>
      <c r="U88" t="s">
        <v>46</v>
      </c>
      <c r="V88" t="s">
        <v>56</v>
      </c>
      <c r="W88" t="s">
        <v>88</v>
      </c>
    </row>
    <row r="89" spans="1:23" x14ac:dyDescent="0.3">
      <c r="A89" t="s">
        <v>232</v>
      </c>
      <c r="B89">
        <v>1409070567</v>
      </c>
      <c r="C89">
        <v>29</v>
      </c>
      <c r="D89">
        <v>55</v>
      </c>
      <c r="E89">
        <v>1650</v>
      </c>
      <c r="F89" t="s">
        <v>49</v>
      </c>
      <c r="G89">
        <v>32366</v>
      </c>
      <c r="H89" t="s">
        <v>59</v>
      </c>
      <c r="I89" t="s">
        <v>40</v>
      </c>
      <c r="J89" t="s">
        <v>27</v>
      </c>
      <c r="K89" t="s">
        <v>28</v>
      </c>
      <c r="L89">
        <v>40817</v>
      </c>
      <c r="M89">
        <v>2283</v>
      </c>
      <c r="O89" t="s">
        <v>29</v>
      </c>
      <c r="P89" t="s">
        <v>30</v>
      </c>
      <c r="Q89" t="s">
        <v>31</v>
      </c>
      <c r="R89" t="s">
        <v>32</v>
      </c>
      <c r="S89" t="s">
        <v>33</v>
      </c>
      <c r="T89" t="s">
        <v>83</v>
      </c>
      <c r="U89" t="s">
        <v>35</v>
      </c>
      <c r="V89" t="s">
        <v>68</v>
      </c>
      <c r="W89" t="s">
        <v>99</v>
      </c>
    </row>
    <row r="90" spans="1:23" x14ac:dyDescent="0.3">
      <c r="A90" t="s">
        <v>233</v>
      </c>
      <c r="B90">
        <v>1103024504</v>
      </c>
      <c r="C90">
        <v>34</v>
      </c>
      <c r="D90">
        <v>20</v>
      </c>
      <c r="E90">
        <v>600</v>
      </c>
      <c r="F90" t="s">
        <v>49</v>
      </c>
      <c r="G90">
        <v>30527</v>
      </c>
      <c r="H90" t="s">
        <v>59</v>
      </c>
      <c r="I90" t="s">
        <v>111</v>
      </c>
      <c r="J90" t="s">
        <v>27</v>
      </c>
      <c r="K90" t="s">
        <v>28</v>
      </c>
      <c r="L90">
        <v>40817</v>
      </c>
      <c r="M90">
        <v>74</v>
      </c>
      <c r="N90">
        <v>40891</v>
      </c>
      <c r="O90" t="s">
        <v>61</v>
      </c>
      <c r="P90" t="s">
        <v>52</v>
      </c>
      <c r="Q90" t="s">
        <v>42</v>
      </c>
      <c r="R90" t="s">
        <v>43</v>
      </c>
      <c r="S90" t="s">
        <v>107</v>
      </c>
      <c r="T90" t="s">
        <v>141</v>
      </c>
      <c r="U90" t="s">
        <v>142</v>
      </c>
      <c r="V90" t="s">
        <v>47</v>
      </c>
      <c r="W90" t="s">
        <v>143</v>
      </c>
    </row>
    <row r="91" spans="1:23" x14ac:dyDescent="0.3">
      <c r="A91" t="s">
        <v>234</v>
      </c>
      <c r="B91">
        <v>1311062610</v>
      </c>
      <c r="C91">
        <v>38</v>
      </c>
      <c r="D91">
        <v>21</v>
      </c>
      <c r="E91">
        <v>630</v>
      </c>
      <c r="F91" t="s">
        <v>49</v>
      </c>
      <c r="G91">
        <v>29253</v>
      </c>
      <c r="H91" t="s">
        <v>25</v>
      </c>
      <c r="I91" t="s">
        <v>66</v>
      </c>
      <c r="J91" t="s">
        <v>27</v>
      </c>
      <c r="K91" t="s">
        <v>60</v>
      </c>
      <c r="L91">
        <v>40817</v>
      </c>
      <c r="M91">
        <v>2283</v>
      </c>
      <c r="O91" t="s">
        <v>29</v>
      </c>
      <c r="P91" t="s">
        <v>30</v>
      </c>
      <c r="Q91" t="s">
        <v>42</v>
      </c>
      <c r="R91" t="s">
        <v>43</v>
      </c>
      <c r="S91" t="s">
        <v>62</v>
      </c>
      <c r="T91" t="s">
        <v>55</v>
      </c>
      <c r="U91" t="s">
        <v>46</v>
      </c>
      <c r="V91" t="s">
        <v>47</v>
      </c>
      <c r="W91" t="s">
        <v>99</v>
      </c>
    </row>
    <row r="92" spans="1:23" x14ac:dyDescent="0.3">
      <c r="A92" t="s">
        <v>235</v>
      </c>
      <c r="B92">
        <v>1008021030</v>
      </c>
      <c r="C92">
        <v>51</v>
      </c>
      <c r="D92">
        <v>26</v>
      </c>
      <c r="E92">
        <v>780</v>
      </c>
      <c r="F92" t="s">
        <v>49</v>
      </c>
      <c r="G92">
        <v>24488</v>
      </c>
      <c r="H92" t="s">
        <v>59</v>
      </c>
      <c r="I92" t="s">
        <v>40</v>
      </c>
      <c r="J92" t="s">
        <v>27</v>
      </c>
      <c r="K92" t="s">
        <v>28</v>
      </c>
      <c r="L92">
        <v>40817</v>
      </c>
      <c r="M92">
        <v>916</v>
      </c>
      <c r="N92">
        <v>41733</v>
      </c>
      <c r="O92" t="s">
        <v>109</v>
      </c>
      <c r="P92" t="s">
        <v>52</v>
      </c>
      <c r="Q92" t="s">
        <v>42</v>
      </c>
      <c r="R92" t="s">
        <v>53</v>
      </c>
      <c r="S92" t="s">
        <v>67</v>
      </c>
      <c r="T92" t="s">
        <v>45</v>
      </c>
      <c r="U92" t="s">
        <v>142</v>
      </c>
      <c r="V92" t="s">
        <v>36</v>
      </c>
      <c r="W92" t="s">
        <v>57</v>
      </c>
    </row>
    <row r="93" spans="1:23" x14ac:dyDescent="0.3">
      <c r="A93" t="s">
        <v>236</v>
      </c>
      <c r="B93">
        <v>1107027551</v>
      </c>
      <c r="C93">
        <v>33</v>
      </c>
      <c r="D93">
        <v>22</v>
      </c>
      <c r="E93">
        <v>660</v>
      </c>
      <c r="F93" t="s">
        <v>49</v>
      </c>
      <c r="G93">
        <v>31121</v>
      </c>
      <c r="H93" t="s">
        <v>59</v>
      </c>
      <c r="I93" t="s">
        <v>40</v>
      </c>
      <c r="J93" t="s">
        <v>27</v>
      </c>
      <c r="K93" t="s">
        <v>28</v>
      </c>
      <c r="L93">
        <v>40817</v>
      </c>
      <c r="M93">
        <v>129</v>
      </c>
      <c r="N93">
        <v>40946</v>
      </c>
      <c r="O93" t="s">
        <v>137</v>
      </c>
      <c r="P93" t="s">
        <v>52</v>
      </c>
      <c r="Q93" t="s">
        <v>42</v>
      </c>
      <c r="R93" t="s">
        <v>53</v>
      </c>
      <c r="S93" t="s">
        <v>145</v>
      </c>
      <c r="T93" t="s">
        <v>105</v>
      </c>
      <c r="U93" t="s">
        <v>46</v>
      </c>
      <c r="V93" t="s">
        <v>47</v>
      </c>
      <c r="W93" t="s">
        <v>143</v>
      </c>
    </row>
    <row r="94" spans="1:23" x14ac:dyDescent="0.3">
      <c r="A94" t="s">
        <v>237</v>
      </c>
      <c r="B94">
        <v>1307060212</v>
      </c>
      <c r="C94">
        <v>31</v>
      </c>
      <c r="D94">
        <v>23</v>
      </c>
      <c r="E94">
        <v>690</v>
      </c>
      <c r="F94" t="s">
        <v>49</v>
      </c>
      <c r="G94">
        <v>31921</v>
      </c>
      <c r="H94" t="s">
        <v>25</v>
      </c>
      <c r="I94" t="s">
        <v>40</v>
      </c>
      <c r="J94" t="s">
        <v>27</v>
      </c>
      <c r="K94" t="s">
        <v>28</v>
      </c>
      <c r="L94">
        <v>40817</v>
      </c>
      <c r="M94">
        <v>75</v>
      </c>
      <c r="N94">
        <v>40892</v>
      </c>
      <c r="O94" t="s">
        <v>179</v>
      </c>
      <c r="P94" t="s">
        <v>52</v>
      </c>
      <c r="Q94" t="s">
        <v>42</v>
      </c>
      <c r="R94" t="s">
        <v>43</v>
      </c>
      <c r="S94" t="s">
        <v>54</v>
      </c>
      <c r="T94" t="s">
        <v>168</v>
      </c>
      <c r="U94" t="s">
        <v>142</v>
      </c>
      <c r="V94" t="s">
        <v>47</v>
      </c>
      <c r="W94" t="s">
        <v>143</v>
      </c>
    </row>
    <row r="95" spans="1:23" x14ac:dyDescent="0.3">
      <c r="A95" t="s">
        <v>238</v>
      </c>
      <c r="B95">
        <v>1206038000</v>
      </c>
      <c r="C95">
        <v>44</v>
      </c>
      <c r="D95">
        <v>24</v>
      </c>
      <c r="E95">
        <v>720</v>
      </c>
      <c r="F95" t="s">
        <v>49</v>
      </c>
      <c r="G95">
        <v>27211</v>
      </c>
      <c r="H95" t="s">
        <v>25</v>
      </c>
      <c r="I95" t="s">
        <v>66</v>
      </c>
      <c r="J95" t="s">
        <v>27</v>
      </c>
      <c r="K95" t="s">
        <v>41</v>
      </c>
      <c r="L95">
        <v>40817</v>
      </c>
      <c r="M95">
        <v>1578</v>
      </c>
      <c r="N95">
        <v>42395</v>
      </c>
      <c r="O95" t="s">
        <v>130</v>
      </c>
      <c r="P95" t="s">
        <v>52</v>
      </c>
      <c r="Q95" t="s">
        <v>42</v>
      </c>
      <c r="R95" t="s">
        <v>43</v>
      </c>
      <c r="S95" t="s">
        <v>145</v>
      </c>
      <c r="T95" t="s">
        <v>181</v>
      </c>
      <c r="U95" t="s">
        <v>46</v>
      </c>
      <c r="V95" t="s">
        <v>56</v>
      </c>
      <c r="W95" t="s">
        <v>79</v>
      </c>
    </row>
    <row r="96" spans="1:23" x14ac:dyDescent="0.3">
      <c r="A96" t="s">
        <v>239</v>
      </c>
      <c r="B96">
        <v>1111030244</v>
      </c>
      <c r="C96">
        <v>35</v>
      </c>
      <c r="D96">
        <v>14</v>
      </c>
      <c r="E96">
        <v>420</v>
      </c>
      <c r="F96" t="s">
        <v>49</v>
      </c>
      <c r="G96">
        <v>30188</v>
      </c>
      <c r="H96" t="s">
        <v>59</v>
      </c>
      <c r="I96" t="s">
        <v>111</v>
      </c>
      <c r="J96" t="s">
        <v>27</v>
      </c>
      <c r="K96" t="s">
        <v>78</v>
      </c>
      <c r="L96">
        <v>40817</v>
      </c>
      <c r="M96">
        <v>2283</v>
      </c>
      <c r="O96" t="s">
        <v>29</v>
      </c>
      <c r="P96" t="s">
        <v>30</v>
      </c>
      <c r="Q96" t="s">
        <v>42</v>
      </c>
      <c r="R96" t="s">
        <v>43</v>
      </c>
      <c r="S96" t="s">
        <v>152</v>
      </c>
      <c r="T96" t="s">
        <v>87</v>
      </c>
      <c r="U96" t="s">
        <v>46</v>
      </c>
      <c r="V96" t="s">
        <v>47</v>
      </c>
      <c r="W96" t="s">
        <v>99</v>
      </c>
    </row>
    <row r="97" spans="1:23" x14ac:dyDescent="0.3">
      <c r="A97" t="s">
        <v>240</v>
      </c>
      <c r="B97">
        <v>1403065625</v>
      </c>
      <c r="C97">
        <v>33</v>
      </c>
      <c r="D97">
        <v>16</v>
      </c>
      <c r="E97">
        <v>480</v>
      </c>
      <c r="F97" t="s">
        <v>49</v>
      </c>
      <c r="G97">
        <v>31229</v>
      </c>
      <c r="H97" t="s">
        <v>59</v>
      </c>
      <c r="I97" t="s">
        <v>66</v>
      </c>
      <c r="J97" t="s">
        <v>27</v>
      </c>
      <c r="K97" t="s">
        <v>28</v>
      </c>
      <c r="L97">
        <v>40817</v>
      </c>
      <c r="M97">
        <v>1690</v>
      </c>
      <c r="N97">
        <v>42507</v>
      </c>
      <c r="O97" t="s">
        <v>130</v>
      </c>
      <c r="P97" t="s">
        <v>131</v>
      </c>
      <c r="Q97" t="s">
        <v>42</v>
      </c>
      <c r="R97" t="s">
        <v>43</v>
      </c>
      <c r="S97" t="s">
        <v>107</v>
      </c>
      <c r="T97" t="s">
        <v>181</v>
      </c>
      <c r="U97" t="s">
        <v>112</v>
      </c>
      <c r="V97" t="s">
        <v>47</v>
      </c>
      <c r="W97" t="s">
        <v>149</v>
      </c>
    </row>
    <row r="98" spans="1:23" x14ac:dyDescent="0.3">
      <c r="A98" t="s">
        <v>241</v>
      </c>
      <c r="B98">
        <v>1307060058</v>
      </c>
      <c r="C98">
        <v>30</v>
      </c>
      <c r="D98">
        <v>24</v>
      </c>
      <c r="E98">
        <v>720</v>
      </c>
      <c r="F98" t="s">
        <v>49</v>
      </c>
      <c r="G98">
        <v>32219</v>
      </c>
      <c r="H98" t="s">
        <v>25</v>
      </c>
      <c r="I98" t="s">
        <v>40</v>
      </c>
      <c r="J98" t="s">
        <v>27</v>
      </c>
      <c r="K98" t="s">
        <v>41</v>
      </c>
      <c r="L98">
        <v>40817</v>
      </c>
      <c r="M98">
        <v>454</v>
      </c>
      <c r="N98">
        <v>41271</v>
      </c>
      <c r="O98" t="s">
        <v>109</v>
      </c>
      <c r="P98" t="s">
        <v>52</v>
      </c>
      <c r="Q98" t="s">
        <v>42</v>
      </c>
      <c r="R98" t="s">
        <v>43</v>
      </c>
      <c r="S98" t="s">
        <v>54</v>
      </c>
      <c r="T98" t="s">
        <v>45</v>
      </c>
      <c r="U98" t="s">
        <v>112</v>
      </c>
      <c r="V98" t="s">
        <v>47</v>
      </c>
      <c r="W98" t="s">
        <v>88</v>
      </c>
    </row>
    <row r="99" spans="1:23" x14ac:dyDescent="0.3">
      <c r="A99" t="s">
        <v>242</v>
      </c>
      <c r="B99">
        <v>1001944783</v>
      </c>
      <c r="C99">
        <v>45</v>
      </c>
      <c r="D99">
        <v>48.5</v>
      </c>
      <c r="E99">
        <v>1455</v>
      </c>
      <c r="F99" t="s">
        <v>49</v>
      </c>
      <c r="G99">
        <v>26305</v>
      </c>
      <c r="H99" t="s">
        <v>25</v>
      </c>
      <c r="I99" t="s">
        <v>66</v>
      </c>
      <c r="J99" t="s">
        <v>27</v>
      </c>
      <c r="K99" t="s">
        <v>28</v>
      </c>
      <c r="L99">
        <v>40817</v>
      </c>
      <c r="M99">
        <v>1533</v>
      </c>
      <c r="N99">
        <v>42350</v>
      </c>
      <c r="O99" t="s">
        <v>130</v>
      </c>
      <c r="P99" t="s">
        <v>131</v>
      </c>
      <c r="Q99" t="s">
        <v>42</v>
      </c>
      <c r="R99" t="s">
        <v>95</v>
      </c>
      <c r="S99" t="s">
        <v>91</v>
      </c>
      <c r="T99" t="s">
        <v>123</v>
      </c>
      <c r="U99" t="s">
        <v>46</v>
      </c>
      <c r="V99" t="s">
        <v>56</v>
      </c>
      <c r="W99" t="s">
        <v>79</v>
      </c>
    </row>
    <row r="100" spans="1:23" x14ac:dyDescent="0.3">
      <c r="A100" t="s">
        <v>243</v>
      </c>
      <c r="B100">
        <v>1307060083</v>
      </c>
      <c r="C100">
        <v>44</v>
      </c>
      <c r="D100">
        <v>17</v>
      </c>
      <c r="E100">
        <v>510</v>
      </c>
      <c r="F100" t="s">
        <v>49</v>
      </c>
      <c r="G100">
        <v>27364</v>
      </c>
      <c r="H100" t="s">
        <v>59</v>
      </c>
      <c r="I100" t="s">
        <v>66</v>
      </c>
      <c r="J100" t="s">
        <v>27</v>
      </c>
      <c r="K100" t="s">
        <v>244</v>
      </c>
      <c r="L100">
        <v>40817</v>
      </c>
      <c r="M100">
        <v>61</v>
      </c>
      <c r="N100">
        <v>40878</v>
      </c>
      <c r="O100" t="s">
        <v>61</v>
      </c>
      <c r="P100" t="s">
        <v>52</v>
      </c>
      <c r="Q100" t="s">
        <v>42</v>
      </c>
      <c r="R100" t="s">
        <v>43</v>
      </c>
      <c r="S100" t="s">
        <v>44</v>
      </c>
      <c r="T100" t="s">
        <v>74</v>
      </c>
      <c r="U100" t="s">
        <v>166</v>
      </c>
      <c r="V100" t="s">
        <v>56</v>
      </c>
      <c r="W100" t="s">
        <v>143</v>
      </c>
    </row>
    <row r="101" spans="1:23" x14ac:dyDescent="0.3">
      <c r="A101" t="s">
        <v>245</v>
      </c>
      <c r="B101">
        <v>1107027450</v>
      </c>
      <c r="C101">
        <v>32</v>
      </c>
      <c r="D101">
        <v>21</v>
      </c>
      <c r="E101">
        <v>630</v>
      </c>
      <c r="F101" t="s">
        <v>49</v>
      </c>
      <c r="G101">
        <v>31519</v>
      </c>
      <c r="H101" t="s">
        <v>59</v>
      </c>
      <c r="I101" t="s">
        <v>66</v>
      </c>
      <c r="J101" t="s">
        <v>27</v>
      </c>
      <c r="K101" t="s">
        <v>28</v>
      </c>
      <c r="L101">
        <v>40817</v>
      </c>
      <c r="M101">
        <v>1556</v>
      </c>
      <c r="N101">
        <v>42373</v>
      </c>
      <c r="O101" t="s">
        <v>137</v>
      </c>
      <c r="P101" t="s">
        <v>52</v>
      </c>
      <c r="Q101" t="s">
        <v>42</v>
      </c>
      <c r="R101" t="s">
        <v>43</v>
      </c>
      <c r="S101" t="s">
        <v>67</v>
      </c>
      <c r="T101" t="s">
        <v>98</v>
      </c>
      <c r="U101" t="s">
        <v>142</v>
      </c>
      <c r="V101" t="s">
        <v>47</v>
      </c>
      <c r="W101" t="s">
        <v>79</v>
      </c>
    </row>
    <row r="102" spans="1:23" x14ac:dyDescent="0.3">
      <c r="A102" t="s">
        <v>246</v>
      </c>
      <c r="B102">
        <v>1203032263</v>
      </c>
      <c r="C102">
        <v>45</v>
      </c>
      <c r="D102">
        <v>27.49</v>
      </c>
      <c r="E102">
        <v>824.69999999999993</v>
      </c>
      <c r="F102" t="s">
        <v>49</v>
      </c>
      <c r="G102">
        <v>27001</v>
      </c>
      <c r="H102" t="s">
        <v>59</v>
      </c>
      <c r="I102" t="s">
        <v>66</v>
      </c>
      <c r="J102" t="s">
        <v>27</v>
      </c>
      <c r="K102" t="s">
        <v>41</v>
      </c>
      <c r="L102">
        <v>40822</v>
      </c>
      <c r="M102">
        <v>2278</v>
      </c>
      <c r="O102" t="s">
        <v>29</v>
      </c>
      <c r="P102" t="s">
        <v>30</v>
      </c>
      <c r="Q102" t="s">
        <v>102</v>
      </c>
      <c r="R102" t="s">
        <v>103</v>
      </c>
      <c r="S102" t="s">
        <v>104</v>
      </c>
      <c r="T102" t="s">
        <v>247</v>
      </c>
      <c r="U102" t="s">
        <v>46</v>
      </c>
      <c r="V102" t="s">
        <v>56</v>
      </c>
      <c r="W102" t="s">
        <v>99</v>
      </c>
    </row>
    <row r="103" spans="1:23" x14ac:dyDescent="0.3">
      <c r="A103" t="s">
        <v>248</v>
      </c>
      <c r="B103">
        <v>1001450968</v>
      </c>
      <c r="C103">
        <v>38</v>
      </c>
      <c r="D103">
        <v>15</v>
      </c>
      <c r="E103">
        <v>450</v>
      </c>
      <c r="F103" t="s">
        <v>49</v>
      </c>
      <c r="G103">
        <v>29197</v>
      </c>
      <c r="H103" t="s">
        <v>25</v>
      </c>
      <c r="I103" t="s">
        <v>40</v>
      </c>
      <c r="J103" t="s">
        <v>27</v>
      </c>
      <c r="K103" t="s">
        <v>41</v>
      </c>
      <c r="L103">
        <v>40854</v>
      </c>
      <c r="M103">
        <v>321</v>
      </c>
      <c r="N103">
        <v>41175</v>
      </c>
      <c r="O103" t="s">
        <v>249</v>
      </c>
      <c r="P103" t="s">
        <v>131</v>
      </c>
      <c r="Q103" t="s">
        <v>42</v>
      </c>
      <c r="R103" t="s">
        <v>43</v>
      </c>
      <c r="S103" t="s">
        <v>152</v>
      </c>
      <c r="T103" t="s">
        <v>171</v>
      </c>
      <c r="U103" t="s">
        <v>112</v>
      </c>
      <c r="V103" t="s">
        <v>47</v>
      </c>
      <c r="W103" t="s">
        <v>88</v>
      </c>
    </row>
    <row r="104" spans="1:23" x14ac:dyDescent="0.3">
      <c r="A104" t="s">
        <v>250</v>
      </c>
      <c r="B104">
        <v>1411071212</v>
      </c>
      <c r="C104">
        <v>48</v>
      </c>
      <c r="D104">
        <v>16</v>
      </c>
      <c r="E104">
        <v>480</v>
      </c>
      <c r="F104" t="s">
        <v>49</v>
      </c>
      <c r="G104">
        <v>25475</v>
      </c>
      <c r="H104" t="s">
        <v>25</v>
      </c>
      <c r="I104" t="s">
        <v>111</v>
      </c>
      <c r="J104" t="s">
        <v>27</v>
      </c>
      <c r="K104" t="s">
        <v>173</v>
      </c>
      <c r="L104">
        <v>40854</v>
      </c>
      <c r="M104">
        <v>2246</v>
      </c>
      <c r="O104" t="s">
        <v>29</v>
      </c>
      <c r="P104" t="s">
        <v>30</v>
      </c>
      <c r="Q104" t="s">
        <v>42</v>
      </c>
      <c r="R104" t="s">
        <v>43</v>
      </c>
      <c r="S104" t="s">
        <v>62</v>
      </c>
      <c r="T104" t="s">
        <v>74</v>
      </c>
      <c r="U104" t="s">
        <v>35</v>
      </c>
      <c r="V104" t="s">
        <v>56</v>
      </c>
      <c r="W104" t="s">
        <v>99</v>
      </c>
    </row>
    <row r="105" spans="1:23" x14ac:dyDescent="0.3">
      <c r="A105" t="s">
        <v>251</v>
      </c>
      <c r="B105">
        <v>1001417624</v>
      </c>
      <c r="C105">
        <v>28</v>
      </c>
      <c r="D105">
        <v>16</v>
      </c>
      <c r="E105">
        <v>480</v>
      </c>
      <c r="F105" t="s">
        <v>49</v>
      </c>
      <c r="G105">
        <v>32729</v>
      </c>
      <c r="H105" t="s">
        <v>59</v>
      </c>
      <c r="I105" t="s">
        <v>111</v>
      </c>
      <c r="J105" t="s">
        <v>27</v>
      </c>
      <c r="K105" t="s">
        <v>28</v>
      </c>
      <c r="L105">
        <v>40854</v>
      </c>
      <c r="M105">
        <v>32</v>
      </c>
      <c r="N105">
        <v>40886</v>
      </c>
      <c r="O105" t="s">
        <v>175</v>
      </c>
      <c r="P105" t="s">
        <v>52</v>
      </c>
      <c r="Q105" t="s">
        <v>42</v>
      </c>
      <c r="R105" t="s">
        <v>43</v>
      </c>
      <c r="S105" t="s">
        <v>54</v>
      </c>
      <c r="T105" t="s">
        <v>87</v>
      </c>
      <c r="U105" t="s">
        <v>166</v>
      </c>
      <c r="V105" t="s">
        <v>68</v>
      </c>
      <c r="W105" t="s">
        <v>143</v>
      </c>
    </row>
    <row r="106" spans="1:23" x14ac:dyDescent="0.3">
      <c r="A106" t="s">
        <v>252</v>
      </c>
      <c r="B106">
        <v>1405067642</v>
      </c>
      <c r="C106">
        <v>45</v>
      </c>
      <c r="D106">
        <v>22</v>
      </c>
      <c r="E106">
        <v>660</v>
      </c>
      <c r="F106" t="s">
        <v>49</v>
      </c>
      <c r="G106">
        <v>26999</v>
      </c>
      <c r="H106" t="s">
        <v>59</v>
      </c>
      <c r="I106" t="s">
        <v>66</v>
      </c>
      <c r="J106" t="s">
        <v>27</v>
      </c>
      <c r="K106" t="s">
        <v>60</v>
      </c>
      <c r="L106">
        <v>40875</v>
      </c>
      <c r="M106">
        <v>2225</v>
      </c>
      <c r="O106" t="s">
        <v>29</v>
      </c>
      <c r="P106" t="s">
        <v>30</v>
      </c>
      <c r="Q106" t="s">
        <v>42</v>
      </c>
      <c r="R106" t="s">
        <v>43</v>
      </c>
      <c r="S106" t="s">
        <v>54</v>
      </c>
      <c r="T106" t="s">
        <v>45</v>
      </c>
      <c r="U106" t="s">
        <v>35</v>
      </c>
      <c r="V106" t="s">
        <v>56</v>
      </c>
      <c r="W106" t="s">
        <v>99</v>
      </c>
    </row>
    <row r="107" spans="1:23" x14ac:dyDescent="0.3">
      <c r="A107" t="s">
        <v>253</v>
      </c>
      <c r="B107">
        <v>1405067064</v>
      </c>
      <c r="C107">
        <v>41</v>
      </c>
      <c r="D107">
        <v>24</v>
      </c>
      <c r="E107">
        <v>720</v>
      </c>
      <c r="F107" t="s">
        <v>49</v>
      </c>
      <c r="G107">
        <v>28207</v>
      </c>
      <c r="H107" t="s">
        <v>59</v>
      </c>
      <c r="I107" t="s">
        <v>66</v>
      </c>
      <c r="J107" t="s">
        <v>27</v>
      </c>
      <c r="K107" t="s">
        <v>28</v>
      </c>
      <c r="L107">
        <v>40875</v>
      </c>
      <c r="M107">
        <v>2225</v>
      </c>
      <c r="O107" t="s">
        <v>29</v>
      </c>
      <c r="P107" t="s">
        <v>30</v>
      </c>
      <c r="Q107" t="s">
        <v>42</v>
      </c>
      <c r="R107" t="s">
        <v>43</v>
      </c>
      <c r="S107" t="s">
        <v>86</v>
      </c>
      <c r="T107" t="s">
        <v>87</v>
      </c>
      <c r="U107" t="s">
        <v>46</v>
      </c>
      <c r="V107" t="s">
        <v>56</v>
      </c>
      <c r="W107" t="s">
        <v>99</v>
      </c>
    </row>
    <row r="108" spans="1:23" x14ac:dyDescent="0.3">
      <c r="A108" t="s">
        <v>254</v>
      </c>
      <c r="B108">
        <v>1312063507</v>
      </c>
      <c r="C108">
        <v>44</v>
      </c>
      <c r="D108">
        <v>22</v>
      </c>
      <c r="E108">
        <v>660</v>
      </c>
      <c r="F108" t="s">
        <v>49</v>
      </c>
      <c r="G108">
        <v>27081</v>
      </c>
      <c r="H108" t="s">
        <v>25</v>
      </c>
      <c r="I108" t="s">
        <v>66</v>
      </c>
      <c r="J108" t="s">
        <v>27</v>
      </c>
      <c r="K108" t="s">
        <v>60</v>
      </c>
      <c r="L108">
        <v>40943</v>
      </c>
      <c r="M108">
        <v>228</v>
      </c>
      <c r="N108">
        <v>41171</v>
      </c>
      <c r="O108" t="s">
        <v>137</v>
      </c>
      <c r="P108" t="s">
        <v>52</v>
      </c>
      <c r="Q108" t="s">
        <v>42</v>
      </c>
      <c r="R108" t="s">
        <v>43</v>
      </c>
      <c r="S108" t="s">
        <v>152</v>
      </c>
      <c r="T108" t="s">
        <v>74</v>
      </c>
      <c r="U108" t="s">
        <v>142</v>
      </c>
      <c r="V108" t="s">
        <v>56</v>
      </c>
      <c r="W108" t="s">
        <v>88</v>
      </c>
    </row>
    <row r="109" spans="1:23" x14ac:dyDescent="0.3">
      <c r="A109" t="s">
        <v>255</v>
      </c>
      <c r="B109">
        <v>1008020960</v>
      </c>
      <c r="C109">
        <v>43</v>
      </c>
      <c r="D109">
        <v>15</v>
      </c>
      <c r="E109">
        <v>450</v>
      </c>
      <c r="F109" t="s">
        <v>49</v>
      </c>
      <c r="G109">
        <v>27280</v>
      </c>
      <c r="H109" t="s">
        <v>25</v>
      </c>
      <c r="I109" t="s">
        <v>66</v>
      </c>
      <c r="J109" t="s">
        <v>27</v>
      </c>
      <c r="K109" t="s">
        <v>41</v>
      </c>
      <c r="L109">
        <v>40943</v>
      </c>
      <c r="M109">
        <v>1237</v>
      </c>
      <c r="N109">
        <v>42180</v>
      </c>
      <c r="O109" t="s">
        <v>51</v>
      </c>
      <c r="P109" t="s">
        <v>52</v>
      </c>
      <c r="Q109" t="s">
        <v>42</v>
      </c>
      <c r="R109" t="s">
        <v>43</v>
      </c>
      <c r="S109" t="s">
        <v>54</v>
      </c>
      <c r="T109" t="s">
        <v>74</v>
      </c>
      <c r="U109" t="s">
        <v>112</v>
      </c>
      <c r="V109" t="s">
        <v>56</v>
      </c>
      <c r="W109" t="s">
        <v>57</v>
      </c>
    </row>
    <row r="110" spans="1:23" x14ac:dyDescent="0.3">
      <c r="A110" t="s">
        <v>256</v>
      </c>
      <c r="B110">
        <v>1109029366</v>
      </c>
      <c r="C110">
        <v>47</v>
      </c>
      <c r="D110">
        <v>16</v>
      </c>
      <c r="E110">
        <v>480</v>
      </c>
      <c r="F110" t="s">
        <v>49</v>
      </c>
      <c r="G110">
        <v>25924</v>
      </c>
      <c r="H110" t="s">
        <v>25</v>
      </c>
      <c r="I110" t="s">
        <v>40</v>
      </c>
      <c r="J110" t="s">
        <v>27</v>
      </c>
      <c r="K110" t="s">
        <v>28</v>
      </c>
      <c r="L110">
        <v>40943</v>
      </c>
      <c r="M110">
        <v>2157</v>
      </c>
      <c r="O110" t="s">
        <v>29</v>
      </c>
      <c r="P110" t="s">
        <v>30</v>
      </c>
      <c r="Q110" t="s">
        <v>42</v>
      </c>
      <c r="R110" t="s">
        <v>43</v>
      </c>
      <c r="S110" t="s">
        <v>145</v>
      </c>
      <c r="T110" t="s">
        <v>87</v>
      </c>
      <c r="U110" t="s">
        <v>46</v>
      </c>
      <c r="V110" t="s">
        <v>56</v>
      </c>
      <c r="W110" t="s">
        <v>99</v>
      </c>
    </row>
    <row r="111" spans="1:23" x14ac:dyDescent="0.3">
      <c r="A111" t="s">
        <v>257</v>
      </c>
      <c r="B111">
        <v>1406068293</v>
      </c>
      <c r="C111">
        <v>27</v>
      </c>
      <c r="D111">
        <v>20</v>
      </c>
      <c r="E111">
        <v>600</v>
      </c>
      <c r="F111" t="s">
        <v>49</v>
      </c>
      <c r="G111">
        <v>33109</v>
      </c>
      <c r="H111" t="s">
        <v>59</v>
      </c>
      <c r="I111" t="s">
        <v>66</v>
      </c>
      <c r="J111" t="s">
        <v>27</v>
      </c>
      <c r="K111" t="s">
        <v>28</v>
      </c>
      <c r="L111">
        <v>40943</v>
      </c>
      <c r="M111">
        <v>497</v>
      </c>
      <c r="N111">
        <v>41440</v>
      </c>
      <c r="O111" t="s">
        <v>61</v>
      </c>
      <c r="P111" t="s">
        <v>52</v>
      </c>
      <c r="Q111" t="s">
        <v>42</v>
      </c>
      <c r="R111" t="s">
        <v>43</v>
      </c>
      <c r="S111" t="s">
        <v>44</v>
      </c>
      <c r="T111" t="s">
        <v>45</v>
      </c>
      <c r="U111" t="s">
        <v>46</v>
      </c>
      <c r="V111" t="s">
        <v>68</v>
      </c>
      <c r="W111" t="s">
        <v>88</v>
      </c>
    </row>
    <row r="112" spans="1:23" x14ac:dyDescent="0.3">
      <c r="A112" t="s">
        <v>258</v>
      </c>
      <c r="B112">
        <v>1202031618</v>
      </c>
      <c r="C112">
        <v>31</v>
      </c>
      <c r="D112">
        <v>16.75</v>
      </c>
      <c r="E112">
        <v>502.5</v>
      </c>
      <c r="F112" t="s">
        <v>49</v>
      </c>
      <c r="G112">
        <v>31603</v>
      </c>
      <c r="H112" t="s">
        <v>59</v>
      </c>
      <c r="I112" t="s">
        <v>40</v>
      </c>
      <c r="J112" t="s">
        <v>27</v>
      </c>
      <c r="K112" t="s">
        <v>28</v>
      </c>
      <c r="L112">
        <v>40943</v>
      </c>
      <c r="M112">
        <v>2157</v>
      </c>
      <c r="O112" t="s">
        <v>29</v>
      </c>
      <c r="P112" t="s">
        <v>30</v>
      </c>
      <c r="Q112" t="s">
        <v>42</v>
      </c>
      <c r="R112" t="s">
        <v>43</v>
      </c>
      <c r="S112" t="s">
        <v>44</v>
      </c>
      <c r="T112" t="s">
        <v>98</v>
      </c>
      <c r="U112" t="s">
        <v>46</v>
      </c>
      <c r="V112" t="s">
        <v>47</v>
      </c>
      <c r="W112" t="s">
        <v>99</v>
      </c>
    </row>
    <row r="113" spans="1:23" x14ac:dyDescent="0.3">
      <c r="A113" t="s">
        <v>259</v>
      </c>
      <c r="B113">
        <v>1104025486</v>
      </c>
      <c r="C113">
        <v>34</v>
      </c>
      <c r="D113">
        <v>28</v>
      </c>
      <c r="E113">
        <v>840</v>
      </c>
      <c r="F113" t="s">
        <v>49</v>
      </c>
      <c r="G113">
        <v>30930</v>
      </c>
      <c r="H113" t="s">
        <v>25</v>
      </c>
      <c r="I113" t="s">
        <v>66</v>
      </c>
      <c r="J113" t="s">
        <v>27</v>
      </c>
      <c r="K113" t="s">
        <v>28</v>
      </c>
      <c r="L113">
        <v>40943</v>
      </c>
      <c r="M113">
        <v>436</v>
      </c>
      <c r="N113">
        <v>41379</v>
      </c>
      <c r="O113" t="s">
        <v>139</v>
      </c>
      <c r="P113" t="s">
        <v>52</v>
      </c>
      <c r="Q113" t="s">
        <v>42</v>
      </c>
      <c r="R113" t="s">
        <v>53</v>
      </c>
      <c r="S113" t="s">
        <v>152</v>
      </c>
      <c r="T113" t="s">
        <v>87</v>
      </c>
      <c r="U113" t="s">
        <v>46</v>
      </c>
      <c r="V113" t="s">
        <v>47</v>
      </c>
      <c r="W113" t="s">
        <v>88</v>
      </c>
    </row>
    <row r="114" spans="1:23" x14ac:dyDescent="0.3">
      <c r="A114" t="s">
        <v>260</v>
      </c>
      <c r="B114">
        <v>1103024843</v>
      </c>
      <c r="C114">
        <v>39</v>
      </c>
      <c r="D114">
        <v>26</v>
      </c>
      <c r="E114">
        <v>780</v>
      </c>
      <c r="F114" t="s">
        <v>49</v>
      </c>
      <c r="G114">
        <v>29131</v>
      </c>
      <c r="H114" t="s">
        <v>59</v>
      </c>
      <c r="I114" t="s">
        <v>66</v>
      </c>
      <c r="J114" t="s">
        <v>147</v>
      </c>
      <c r="K114" t="s">
        <v>60</v>
      </c>
      <c r="L114">
        <v>40943</v>
      </c>
      <c r="M114">
        <v>2157</v>
      </c>
      <c r="O114" t="s">
        <v>29</v>
      </c>
      <c r="P114" t="s">
        <v>30</v>
      </c>
      <c r="Q114" t="s">
        <v>42</v>
      </c>
      <c r="R114" t="s">
        <v>53</v>
      </c>
      <c r="S114" t="s">
        <v>62</v>
      </c>
      <c r="T114" t="s">
        <v>171</v>
      </c>
      <c r="U114" t="s">
        <v>46</v>
      </c>
      <c r="V114" t="s">
        <v>47</v>
      </c>
      <c r="W114" t="s">
        <v>99</v>
      </c>
    </row>
    <row r="115" spans="1:23" x14ac:dyDescent="0.3">
      <c r="A115" t="s">
        <v>261</v>
      </c>
      <c r="B115">
        <v>1104025243</v>
      </c>
      <c r="C115">
        <v>34</v>
      </c>
      <c r="D115">
        <v>17</v>
      </c>
      <c r="E115">
        <v>510</v>
      </c>
      <c r="F115" t="s">
        <v>49</v>
      </c>
      <c r="G115">
        <v>30356</v>
      </c>
      <c r="H115" t="s">
        <v>25</v>
      </c>
      <c r="I115" t="s">
        <v>40</v>
      </c>
      <c r="J115" t="s">
        <v>27</v>
      </c>
      <c r="K115" t="s">
        <v>28</v>
      </c>
      <c r="L115">
        <v>40943</v>
      </c>
      <c r="M115">
        <v>966</v>
      </c>
      <c r="N115">
        <v>41909</v>
      </c>
      <c r="O115" t="s">
        <v>130</v>
      </c>
      <c r="P115" t="s">
        <v>131</v>
      </c>
      <c r="Q115" t="s">
        <v>42</v>
      </c>
      <c r="R115" t="s">
        <v>43</v>
      </c>
      <c r="S115" t="s">
        <v>86</v>
      </c>
      <c r="T115" t="s">
        <v>87</v>
      </c>
      <c r="U115" t="s">
        <v>112</v>
      </c>
      <c r="V115" t="s">
        <v>47</v>
      </c>
      <c r="W115" t="s">
        <v>57</v>
      </c>
    </row>
    <row r="116" spans="1:23" x14ac:dyDescent="0.3">
      <c r="A116" t="s">
        <v>262</v>
      </c>
      <c r="B116">
        <v>1409070245</v>
      </c>
      <c r="C116">
        <v>50</v>
      </c>
      <c r="D116">
        <v>14</v>
      </c>
      <c r="E116">
        <v>420</v>
      </c>
      <c r="F116" t="s">
        <v>49</v>
      </c>
      <c r="G116">
        <v>24988</v>
      </c>
      <c r="H116" t="s">
        <v>59</v>
      </c>
      <c r="I116" t="s">
        <v>40</v>
      </c>
      <c r="J116" t="s">
        <v>27</v>
      </c>
      <c r="K116" t="s">
        <v>41</v>
      </c>
      <c r="L116">
        <v>40943</v>
      </c>
      <c r="M116">
        <v>1376</v>
      </c>
      <c r="N116">
        <v>42319</v>
      </c>
      <c r="O116" t="s">
        <v>61</v>
      </c>
      <c r="P116" t="s">
        <v>52</v>
      </c>
      <c r="Q116" t="s">
        <v>42</v>
      </c>
      <c r="R116" t="s">
        <v>43</v>
      </c>
      <c r="S116" t="s">
        <v>114</v>
      </c>
      <c r="T116" t="s">
        <v>74</v>
      </c>
      <c r="U116" t="s">
        <v>46</v>
      </c>
      <c r="V116" t="s">
        <v>36</v>
      </c>
      <c r="W116" t="s">
        <v>79</v>
      </c>
    </row>
    <row r="117" spans="1:23" x14ac:dyDescent="0.3">
      <c r="A117" t="s">
        <v>263</v>
      </c>
      <c r="B117">
        <v>1001109612</v>
      </c>
      <c r="C117">
        <v>39</v>
      </c>
      <c r="D117">
        <v>15</v>
      </c>
      <c r="E117">
        <v>450</v>
      </c>
      <c r="F117" t="s">
        <v>49</v>
      </c>
      <c r="G117">
        <v>28621</v>
      </c>
      <c r="H117" t="s">
        <v>59</v>
      </c>
      <c r="I117" t="s">
        <v>66</v>
      </c>
      <c r="J117" t="s">
        <v>27</v>
      </c>
      <c r="K117" t="s">
        <v>28</v>
      </c>
      <c r="L117">
        <v>40946</v>
      </c>
      <c r="M117">
        <v>2154</v>
      </c>
      <c r="O117" t="s">
        <v>29</v>
      </c>
      <c r="P117" t="s">
        <v>30</v>
      </c>
      <c r="Q117" t="s">
        <v>42</v>
      </c>
      <c r="R117" t="s">
        <v>43</v>
      </c>
      <c r="S117" t="s">
        <v>67</v>
      </c>
      <c r="T117" t="s">
        <v>34</v>
      </c>
      <c r="U117" t="s">
        <v>46</v>
      </c>
      <c r="V117" t="s">
        <v>47</v>
      </c>
      <c r="W117" t="s">
        <v>99</v>
      </c>
    </row>
    <row r="118" spans="1:23" x14ac:dyDescent="0.3">
      <c r="A118" t="s">
        <v>264</v>
      </c>
      <c r="B118">
        <v>1106026579</v>
      </c>
      <c r="C118">
        <v>39</v>
      </c>
      <c r="D118">
        <v>15</v>
      </c>
      <c r="E118">
        <v>450</v>
      </c>
      <c r="F118" t="s">
        <v>49</v>
      </c>
      <c r="G118">
        <v>28996</v>
      </c>
      <c r="H118" t="s">
        <v>25</v>
      </c>
      <c r="I118" t="s">
        <v>66</v>
      </c>
      <c r="J118" t="s">
        <v>27</v>
      </c>
      <c r="K118" t="s">
        <v>28</v>
      </c>
      <c r="L118">
        <v>40946</v>
      </c>
      <c r="M118">
        <v>2154</v>
      </c>
      <c r="O118" t="s">
        <v>29</v>
      </c>
      <c r="P118" t="s">
        <v>30</v>
      </c>
      <c r="Q118" t="s">
        <v>42</v>
      </c>
      <c r="R118" t="s">
        <v>43</v>
      </c>
      <c r="S118" t="s">
        <v>44</v>
      </c>
      <c r="T118" t="s">
        <v>171</v>
      </c>
      <c r="U118" t="s">
        <v>46</v>
      </c>
      <c r="V118" t="s">
        <v>47</v>
      </c>
      <c r="W118" t="s">
        <v>99</v>
      </c>
    </row>
    <row r="119" spans="1:23" x14ac:dyDescent="0.3">
      <c r="A119" t="s">
        <v>265</v>
      </c>
      <c r="B119">
        <v>1001495124</v>
      </c>
      <c r="C119">
        <v>63</v>
      </c>
      <c r="D119">
        <v>80</v>
      </c>
      <c r="E119">
        <v>2400</v>
      </c>
      <c r="F119" t="s">
        <v>49</v>
      </c>
      <c r="G119">
        <v>19988</v>
      </c>
      <c r="H119" t="s">
        <v>59</v>
      </c>
      <c r="I119" t="s">
        <v>66</v>
      </c>
      <c r="J119" t="s">
        <v>27</v>
      </c>
      <c r="K119" t="s">
        <v>28</v>
      </c>
      <c r="L119">
        <v>40946</v>
      </c>
      <c r="M119">
        <v>2154</v>
      </c>
      <c r="O119" t="s">
        <v>29</v>
      </c>
      <c r="P119" t="s">
        <v>30</v>
      </c>
      <c r="Q119" t="s">
        <v>266</v>
      </c>
      <c r="R119" t="s">
        <v>267</v>
      </c>
      <c r="S119" t="s">
        <v>82</v>
      </c>
      <c r="T119" t="s">
        <v>55</v>
      </c>
      <c r="U119" t="s">
        <v>46</v>
      </c>
      <c r="V119" t="s">
        <v>155</v>
      </c>
      <c r="W119" t="s">
        <v>99</v>
      </c>
    </row>
    <row r="120" spans="1:23" x14ac:dyDescent="0.3">
      <c r="A120" t="s">
        <v>268</v>
      </c>
      <c r="B120">
        <v>1102024149</v>
      </c>
      <c r="C120">
        <v>42</v>
      </c>
      <c r="D120">
        <v>52</v>
      </c>
      <c r="E120">
        <v>1560</v>
      </c>
      <c r="F120" t="s">
        <v>49</v>
      </c>
      <c r="G120">
        <v>27667</v>
      </c>
      <c r="H120" t="s">
        <v>59</v>
      </c>
      <c r="I120" t="s">
        <v>66</v>
      </c>
      <c r="J120" t="s">
        <v>27</v>
      </c>
      <c r="K120" t="s">
        <v>28</v>
      </c>
      <c r="L120">
        <v>40949</v>
      </c>
      <c r="M120">
        <v>2151</v>
      </c>
      <c r="O120" t="s">
        <v>29</v>
      </c>
      <c r="P120" t="s">
        <v>30</v>
      </c>
      <c r="Q120" t="s">
        <v>42</v>
      </c>
      <c r="R120" t="s">
        <v>95</v>
      </c>
      <c r="S120" t="s">
        <v>91</v>
      </c>
      <c r="T120" t="s">
        <v>105</v>
      </c>
      <c r="U120" t="s">
        <v>46</v>
      </c>
      <c r="V120" t="s">
        <v>56</v>
      </c>
      <c r="W120" t="s">
        <v>99</v>
      </c>
    </row>
    <row r="121" spans="1:23" x14ac:dyDescent="0.3">
      <c r="A121" t="s">
        <v>269</v>
      </c>
      <c r="B121">
        <v>1011022863</v>
      </c>
      <c r="C121">
        <v>31</v>
      </c>
      <c r="D121">
        <v>63</v>
      </c>
      <c r="E121">
        <v>1890</v>
      </c>
      <c r="F121" t="s">
        <v>49</v>
      </c>
      <c r="G121">
        <v>31542</v>
      </c>
      <c r="H121" t="s">
        <v>25</v>
      </c>
      <c r="I121" t="s">
        <v>66</v>
      </c>
      <c r="J121" t="s">
        <v>147</v>
      </c>
      <c r="K121" t="s">
        <v>244</v>
      </c>
      <c r="L121">
        <v>40954</v>
      </c>
      <c r="M121">
        <v>2146</v>
      </c>
      <c r="O121" t="s">
        <v>29</v>
      </c>
      <c r="P121" t="s">
        <v>30</v>
      </c>
      <c r="Q121" t="s">
        <v>102</v>
      </c>
      <c r="R121" t="s">
        <v>270</v>
      </c>
      <c r="S121" t="s">
        <v>163</v>
      </c>
      <c r="T121" t="s">
        <v>74</v>
      </c>
      <c r="U121" t="s">
        <v>112</v>
      </c>
      <c r="V121" t="s">
        <v>47</v>
      </c>
      <c r="W121" t="s">
        <v>99</v>
      </c>
    </row>
    <row r="122" spans="1:23" x14ac:dyDescent="0.3">
      <c r="A122" t="s">
        <v>271</v>
      </c>
      <c r="B122">
        <v>1410071137</v>
      </c>
      <c r="C122">
        <v>49</v>
      </c>
      <c r="D122">
        <v>16</v>
      </c>
      <c r="E122">
        <v>480</v>
      </c>
      <c r="F122" t="s">
        <v>49</v>
      </c>
      <c r="G122">
        <v>25039</v>
      </c>
      <c r="H122" t="s">
        <v>59</v>
      </c>
      <c r="I122" t="s">
        <v>66</v>
      </c>
      <c r="J122" t="s">
        <v>27</v>
      </c>
      <c r="K122" t="s">
        <v>28</v>
      </c>
      <c r="L122">
        <v>40959</v>
      </c>
      <c r="M122">
        <v>2141</v>
      </c>
      <c r="O122" t="s">
        <v>29</v>
      </c>
      <c r="P122" t="s">
        <v>30</v>
      </c>
      <c r="Q122" t="s">
        <v>42</v>
      </c>
      <c r="R122" t="s">
        <v>43</v>
      </c>
      <c r="S122" t="s">
        <v>62</v>
      </c>
      <c r="T122" t="s">
        <v>34</v>
      </c>
      <c r="U122" t="s">
        <v>63</v>
      </c>
      <c r="V122" t="s">
        <v>56</v>
      </c>
      <c r="W122" t="s">
        <v>99</v>
      </c>
    </row>
    <row r="123" spans="1:23" x14ac:dyDescent="0.3">
      <c r="A123" t="s">
        <v>272</v>
      </c>
      <c r="B123">
        <v>1408069481</v>
      </c>
      <c r="C123">
        <v>31</v>
      </c>
      <c r="D123">
        <v>55</v>
      </c>
      <c r="E123">
        <v>1650</v>
      </c>
      <c r="F123" t="s">
        <v>273</v>
      </c>
      <c r="G123">
        <v>31911</v>
      </c>
      <c r="H123" t="s">
        <v>59</v>
      </c>
      <c r="I123" t="s">
        <v>40</v>
      </c>
      <c r="J123" t="s">
        <v>27</v>
      </c>
      <c r="K123" t="s">
        <v>28</v>
      </c>
      <c r="L123">
        <v>40959</v>
      </c>
      <c r="M123">
        <v>2141</v>
      </c>
      <c r="O123" t="s">
        <v>29</v>
      </c>
      <c r="P123" t="s">
        <v>30</v>
      </c>
      <c r="Q123" t="s">
        <v>31</v>
      </c>
      <c r="R123" t="s">
        <v>32</v>
      </c>
      <c r="S123" t="s">
        <v>119</v>
      </c>
      <c r="T123" t="s">
        <v>186</v>
      </c>
      <c r="U123" t="s">
        <v>63</v>
      </c>
      <c r="V123" t="s">
        <v>47</v>
      </c>
      <c r="W123" t="s">
        <v>99</v>
      </c>
    </row>
    <row r="124" spans="1:23" x14ac:dyDescent="0.3">
      <c r="A124" t="s">
        <v>274</v>
      </c>
      <c r="B124">
        <v>1101023679</v>
      </c>
      <c r="C124">
        <v>34</v>
      </c>
      <c r="D124">
        <v>16.760000000000002</v>
      </c>
      <c r="E124">
        <v>502.80000000000007</v>
      </c>
      <c r="F124" t="s">
        <v>49</v>
      </c>
      <c r="G124">
        <v>30517</v>
      </c>
      <c r="H124" t="s">
        <v>25</v>
      </c>
      <c r="I124" t="s">
        <v>40</v>
      </c>
      <c r="J124" t="s">
        <v>27</v>
      </c>
      <c r="K124" t="s">
        <v>78</v>
      </c>
      <c r="L124">
        <v>40959</v>
      </c>
      <c r="M124">
        <v>2141</v>
      </c>
      <c r="O124" t="s">
        <v>29</v>
      </c>
      <c r="P124" t="s">
        <v>30</v>
      </c>
      <c r="Q124" t="s">
        <v>42</v>
      </c>
      <c r="R124" t="s">
        <v>43</v>
      </c>
      <c r="S124" t="s">
        <v>114</v>
      </c>
      <c r="T124" t="s">
        <v>141</v>
      </c>
      <c r="U124" t="s">
        <v>46</v>
      </c>
      <c r="V124" t="s">
        <v>47</v>
      </c>
      <c r="W124" t="s">
        <v>99</v>
      </c>
    </row>
    <row r="125" spans="1:23" x14ac:dyDescent="0.3">
      <c r="A125" t="s">
        <v>275</v>
      </c>
      <c r="B125">
        <v>803009012</v>
      </c>
      <c r="C125">
        <v>31</v>
      </c>
      <c r="D125">
        <v>23</v>
      </c>
      <c r="E125">
        <v>690</v>
      </c>
      <c r="F125" t="s">
        <v>49</v>
      </c>
      <c r="G125">
        <v>31691</v>
      </c>
      <c r="H125" t="s">
        <v>59</v>
      </c>
      <c r="I125" t="s">
        <v>40</v>
      </c>
      <c r="J125" t="s">
        <v>27</v>
      </c>
      <c r="K125" t="s">
        <v>28</v>
      </c>
      <c r="L125">
        <v>40959</v>
      </c>
      <c r="M125">
        <v>2141</v>
      </c>
      <c r="O125" t="s">
        <v>29</v>
      </c>
      <c r="P125" t="s">
        <v>30</v>
      </c>
      <c r="Q125" t="s">
        <v>42</v>
      </c>
      <c r="R125" t="s">
        <v>43</v>
      </c>
      <c r="S125" t="s">
        <v>107</v>
      </c>
      <c r="T125" t="s">
        <v>168</v>
      </c>
      <c r="U125" t="s">
        <v>46</v>
      </c>
      <c r="V125" t="s">
        <v>47</v>
      </c>
      <c r="W125" t="s">
        <v>99</v>
      </c>
    </row>
    <row r="126" spans="1:23" x14ac:dyDescent="0.3">
      <c r="A126" t="s">
        <v>276</v>
      </c>
      <c r="B126">
        <v>1412071660</v>
      </c>
      <c r="C126">
        <v>29</v>
      </c>
      <c r="D126">
        <v>55</v>
      </c>
      <c r="E126">
        <v>1650</v>
      </c>
      <c r="F126" t="s">
        <v>277</v>
      </c>
      <c r="G126">
        <v>32504</v>
      </c>
      <c r="H126" t="s">
        <v>25</v>
      </c>
      <c r="I126" t="s">
        <v>26</v>
      </c>
      <c r="J126" t="s">
        <v>27</v>
      </c>
      <c r="K126" t="s">
        <v>41</v>
      </c>
      <c r="L126">
        <v>41029</v>
      </c>
      <c r="M126">
        <v>2071</v>
      </c>
      <c r="O126" t="s">
        <v>29</v>
      </c>
      <c r="P126" t="s">
        <v>30</v>
      </c>
      <c r="Q126" t="s">
        <v>31</v>
      </c>
      <c r="R126" t="s">
        <v>32</v>
      </c>
      <c r="S126" t="s">
        <v>119</v>
      </c>
      <c r="T126" t="s">
        <v>186</v>
      </c>
      <c r="U126" t="s">
        <v>46</v>
      </c>
      <c r="V126" t="s">
        <v>68</v>
      </c>
      <c r="W126" t="s">
        <v>99</v>
      </c>
    </row>
    <row r="127" spans="1:23" x14ac:dyDescent="0.3">
      <c r="A127" t="s">
        <v>278</v>
      </c>
      <c r="B127">
        <v>1111030503</v>
      </c>
      <c r="C127">
        <v>28</v>
      </c>
      <c r="D127">
        <v>56</v>
      </c>
      <c r="E127">
        <v>1680</v>
      </c>
      <c r="F127" t="s">
        <v>39</v>
      </c>
      <c r="G127">
        <v>32819</v>
      </c>
      <c r="H127" t="s">
        <v>25</v>
      </c>
      <c r="I127" t="s">
        <v>40</v>
      </c>
      <c r="J127" t="s">
        <v>27</v>
      </c>
      <c r="K127" t="s">
        <v>60</v>
      </c>
      <c r="L127">
        <v>41032</v>
      </c>
      <c r="M127">
        <v>2068</v>
      </c>
      <c r="O127" t="s">
        <v>29</v>
      </c>
      <c r="P127" t="s">
        <v>30</v>
      </c>
      <c r="Q127" t="s">
        <v>31</v>
      </c>
      <c r="R127" t="s">
        <v>32</v>
      </c>
      <c r="S127" t="s">
        <v>119</v>
      </c>
      <c r="T127" t="s">
        <v>186</v>
      </c>
      <c r="U127" t="s">
        <v>46</v>
      </c>
      <c r="V127" t="s">
        <v>68</v>
      </c>
      <c r="W127" t="s">
        <v>99</v>
      </c>
    </row>
    <row r="128" spans="1:23" x14ac:dyDescent="0.3">
      <c r="A128" t="s">
        <v>279</v>
      </c>
      <c r="B128">
        <v>1011022820</v>
      </c>
      <c r="C128">
        <v>38</v>
      </c>
      <c r="D128">
        <v>25</v>
      </c>
      <c r="E128">
        <v>750</v>
      </c>
      <c r="F128" t="s">
        <v>49</v>
      </c>
      <c r="G128">
        <v>29254</v>
      </c>
      <c r="H128" t="s">
        <v>59</v>
      </c>
      <c r="I128" t="s">
        <v>40</v>
      </c>
      <c r="J128" t="s">
        <v>27</v>
      </c>
      <c r="K128" t="s">
        <v>41</v>
      </c>
      <c r="L128">
        <v>41032</v>
      </c>
      <c r="M128">
        <v>2068</v>
      </c>
      <c r="O128" t="s">
        <v>29</v>
      </c>
      <c r="P128" t="s">
        <v>30</v>
      </c>
      <c r="Q128" t="s">
        <v>42</v>
      </c>
      <c r="R128" t="s">
        <v>53</v>
      </c>
      <c r="S128" t="s">
        <v>145</v>
      </c>
      <c r="T128" t="s">
        <v>123</v>
      </c>
      <c r="U128" t="s">
        <v>46</v>
      </c>
      <c r="V128" t="s">
        <v>47</v>
      </c>
      <c r="W128" t="s">
        <v>99</v>
      </c>
    </row>
    <row r="129" spans="1:23" x14ac:dyDescent="0.3">
      <c r="A129" t="s">
        <v>280</v>
      </c>
      <c r="B129">
        <v>1301052902</v>
      </c>
      <c r="C129">
        <v>32</v>
      </c>
      <c r="D129">
        <v>28.99</v>
      </c>
      <c r="E129">
        <v>869.69999999999993</v>
      </c>
      <c r="F129" t="s">
        <v>49</v>
      </c>
      <c r="G129">
        <v>31176</v>
      </c>
      <c r="H129" t="s">
        <v>25</v>
      </c>
      <c r="I129" t="s">
        <v>40</v>
      </c>
      <c r="J129" t="s">
        <v>27</v>
      </c>
      <c r="K129" t="s">
        <v>28</v>
      </c>
      <c r="L129">
        <v>41038</v>
      </c>
      <c r="M129">
        <v>2062</v>
      </c>
      <c r="O129" t="s">
        <v>29</v>
      </c>
      <c r="P129" t="s">
        <v>30</v>
      </c>
      <c r="Q129" t="s">
        <v>102</v>
      </c>
      <c r="R129" t="s">
        <v>103</v>
      </c>
      <c r="S129" t="s">
        <v>104</v>
      </c>
      <c r="T129" t="s">
        <v>181</v>
      </c>
      <c r="U129" t="s">
        <v>46</v>
      </c>
      <c r="V129" t="s">
        <v>47</v>
      </c>
      <c r="W129" t="s">
        <v>99</v>
      </c>
    </row>
    <row r="130" spans="1:23" x14ac:dyDescent="0.3">
      <c r="A130" t="s">
        <v>281</v>
      </c>
      <c r="B130">
        <v>1012023185</v>
      </c>
      <c r="C130">
        <v>31</v>
      </c>
      <c r="D130">
        <v>49.25</v>
      </c>
      <c r="E130">
        <v>1477.5</v>
      </c>
      <c r="F130" t="s">
        <v>49</v>
      </c>
      <c r="G130">
        <v>31617</v>
      </c>
      <c r="H130" t="s">
        <v>59</v>
      </c>
      <c r="I130" t="s">
        <v>66</v>
      </c>
      <c r="J130" t="s">
        <v>27</v>
      </c>
      <c r="K130" t="s">
        <v>28</v>
      </c>
      <c r="L130">
        <v>41040</v>
      </c>
      <c r="M130">
        <v>2060</v>
      </c>
      <c r="O130" t="s">
        <v>29</v>
      </c>
      <c r="P130" t="s">
        <v>30</v>
      </c>
      <c r="Q130" t="s">
        <v>132</v>
      </c>
      <c r="R130" t="s">
        <v>133</v>
      </c>
      <c r="S130" t="s">
        <v>134</v>
      </c>
      <c r="T130" t="s">
        <v>55</v>
      </c>
      <c r="U130" t="s">
        <v>46</v>
      </c>
      <c r="V130" t="s">
        <v>47</v>
      </c>
      <c r="W130" t="s">
        <v>99</v>
      </c>
    </row>
    <row r="131" spans="1:23" x14ac:dyDescent="0.3">
      <c r="A131" t="s">
        <v>282</v>
      </c>
      <c r="B131">
        <v>1201031438</v>
      </c>
      <c r="C131">
        <v>45</v>
      </c>
      <c r="D131">
        <v>20</v>
      </c>
      <c r="E131">
        <v>600</v>
      </c>
      <c r="F131" t="s">
        <v>49</v>
      </c>
      <c r="G131">
        <v>26612</v>
      </c>
      <c r="H131" t="s">
        <v>59</v>
      </c>
      <c r="I131" t="s">
        <v>40</v>
      </c>
      <c r="J131" t="s">
        <v>27</v>
      </c>
      <c r="K131" t="s">
        <v>28</v>
      </c>
      <c r="L131">
        <v>41040</v>
      </c>
      <c r="M131">
        <v>2060</v>
      </c>
      <c r="O131" t="s">
        <v>29</v>
      </c>
      <c r="P131" t="s">
        <v>30</v>
      </c>
      <c r="Q131" t="s">
        <v>42</v>
      </c>
      <c r="R131" t="s">
        <v>43</v>
      </c>
      <c r="S131" t="s">
        <v>44</v>
      </c>
      <c r="T131" t="s">
        <v>168</v>
      </c>
      <c r="U131" t="s">
        <v>46</v>
      </c>
      <c r="V131" t="s">
        <v>56</v>
      </c>
      <c r="W131" t="s">
        <v>99</v>
      </c>
    </row>
    <row r="132" spans="1:23" x14ac:dyDescent="0.3">
      <c r="A132" t="s">
        <v>283</v>
      </c>
      <c r="B132">
        <v>1209048771</v>
      </c>
      <c r="C132">
        <v>47</v>
      </c>
      <c r="D132">
        <v>56</v>
      </c>
      <c r="E132">
        <v>1680</v>
      </c>
      <c r="F132" t="s">
        <v>284</v>
      </c>
      <c r="G132">
        <v>25878</v>
      </c>
      <c r="H132" t="s">
        <v>25</v>
      </c>
      <c r="I132" t="s">
        <v>40</v>
      </c>
      <c r="J132" t="s">
        <v>147</v>
      </c>
      <c r="K132" t="s">
        <v>41</v>
      </c>
      <c r="L132">
        <v>41043</v>
      </c>
      <c r="M132">
        <v>2057</v>
      </c>
      <c r="O132" t="s">
        <v>29</v>
      </c>
      <c r="P132" t="s">
        <v>30</v>
      </c>
      <c r="Q132" t="s">
        <v>31</v>
      </c>
      <c r="R132" t="s">
        <v>32</v>
      </c>
      <c r="S132" t="s">
        <v>33</v>
      </c>
      <c r="T132" t="s">
        <v>123</v>
      </c>
      <c r="U132" t="s">
        <v>46</v>
      </c>
      <c r="V132" t="s">
        <v>56</v>
      </c>
      <c r="W132" t="s">
        <v>99</v>
      </c>
    </row>
    <row r="133" spans="1:23" x14ac:dyDescent="0.3">
      <c r="A133" t="s">
        <v>285</v>
      </c>
      <c r="B133">
        <v>1406068241</v>
      </c>
      <c r="C133">
        <v>35</v>
      </c>
      <c r="D133">
        <v>21</v>
      </c>
      <c r="E133">
        <v>630</v>
      </c>
      <c r="F133" t="s">
        <v>49</v>
      </c>
      <c r="G133">
        <v>29991</v>
      </c>
      <c r="H133" t="s">
        <v>25</v>
      </c>
      <c r="I133" t="s">
        <v>66</v>
      </c>
      <c r="J133" t="s">
        <v>27</v>
      </c>
      <c r="K133" t="s">
        <v>60</v>
      </c>
      <c r="L133">
        <v>41043</v>
      </c>
      <c r="M133">
        <v>2057</v>
      </c>
      <c r="O133" t="s">
        <v>29</v>
      </c>
      <c r="P133" t="s">
        <v>30</v>
      </c>
      <c r="Q133" t="s">
        <v>42</v>
      </c>
      <c r="R133" t="s">
        <v>43</v>
      </c>
      <c r="S133" t="s">
        <v>67</v>
      </c>
      <c r="T133" t="s">
        <v>45</v>
      </c>
      <c r="U133" t="s">
        <v>46</v>
      </c>
      <c r="V133" t="s">
        <v>47</v>
      </c>
      <c r="W133" t="s">
        <v>99</v>
      </c>
    </row>
    <row r="134" spans="1:23" x14ac:dyDescent="0.3">
      <c r="A134" t="s">
        <v>286</v>
      </c>
      <c r="B134">
        <v>1001856521</v>
      </c>
      <c r="C134">
        <v>66</v>
      </c>
      <c r="D134">
        <v>25</v>
      </c>
      <c r="E134">
        <v>750</v>
      </c>
      <c r="F134" t="s">
        <v>49</v>
      </c>
      <c r="G134">
        <v>19300</v>
      </c>
      <c r="H134" t="s">
        <v>59</v>
      </c>
      <c r="I134" t="s">
        <v>66</v>
      </c>
      <c r="J134" t="s">
        <v>27</v>
      </c>
      <c r="K134" t="s">
        <v>60</v>
      </c>
      <c r="L134">
        <v>41043</v>
      </c>
      <c r="M134">
        <v>462</v>
      </c>
      <c r="N134">
        <v>41505</v>
      </c>
      <c r="O134" t="s">
        <v>137</v>
      </c>
      <c r="P134" t="s">
        <v>52</v>
      </c>
      <c r="Q134" t="s">
        <v>42</v>
      </c>
      <c r="R134" t="s">
        <v>53</v>
      </c>
      <c r="S134" t="s">
        <v>54</v>
      </c>
      <c r="T134" t="s">
        <v>168</v>
      </c>
      <c r="U134" t="s">
        <v>142</v>
      </c>
      <c r="V134" t="s">
        <v>155</v>
      </c>
      <c r="W134" t="s">
        <v>88</v>
      </c>
    </row>
    <row r="135" spans="1:23" x14ac:dyDescent="0.3">
      <c r="A135" t="s">
        <v>287</v>
      </c>
      <c r="B135">
        <v>1407069061</v>
      </c>
      <c r="C135">
        <v>49</v>
      </c>
      <c r="D135">
        <v>14</v>
      </c>
      <c r="E135">
        <v>420</v>
      </c>
      <c r="F135" t="s">
        <v>49</v>
      </c>
      <c r="G135">
        <v>25065</v>
      </c>
      <c r="H135" t="s">
        <v>59</v>
      </c>
      <c r="I135" t="s">
        <v>40</v>
      </c>
      <c r="J135" t="s">
        <v>147</v>
      </c>
      <c r="K135" t="s">
        <v>60</v>
      </c>
      <c r="L135">
        <v>41043</v>
      </c>
      <c r="M135">
        <v>2057</v>
      </c>
      <c r="O135" t="s">
        <v>29</v>
      </c>
      <c r="P135" t="s">
        <v>30</v>
      </c>
      <c r="Q135" t="s">
        <v>42</v>
      </c>
      <c r="R135" t="s">
        <v>43</v>
      </c>
      <c r="S135" t="s">
        <v>67</v>
      </c>
      <c r="T135" t="s">
        <v>181</v>
      </c>
      <c r="U135" t="s">
        <v>46</v>
      </c>
      <c r="V135" t="s">
        <v>56</v>
      </c>
      <c r="W135" t="s">
        <v>99</v>
      </c>
    </row>
    <row r="136" spans="1:23" x14ac:dyDescent="0.3">
      <c r="A136" t="s">
        <v>288</v>
      </c>
      <c r="B136">
        <v>1101023619</v>
      </c>
      <c r="C136">
        <v>37</v>
      </c>
      <c r="D136">
        <v>15</v>
      </c>
      <c r="E136">
        <v>450</v>
      </c>
      <c r="F136" t="s">
        <v>49</v>
      </c>
      <c r="G136">
        <v>29259</v>
      </c>
      <c r="H136" t="s">
        <v>59</v>
      </c>
      <c r="I136" t="s">
        <v>40</v>
      </c>
      <c r="J136" t="s">
        <v>27</v>
      </c>
      <c r="K136" t="s">
        <v>28</v>
      </c>
      <c r="L136">
        <v>41134</v>
      </c>
      <c r="M136">
        <v>879</v>
      </c>
      <c r="N136">
        <v>42013</v>
      </c>
      <c r="O136" t="s">
        <v>109</v>
      </c>
      <c r="P136" t="s">
        <v>52</v>
      </c>
      <c r="Q136" t="s">
        <v>42</v>
      </c>
      <c r="R136" t="s">
        <v>43</v>
      </c>
      <c r="S136" t="s">
        <v>67</v>
      </c>
      <c r="T136" t="s">
        <v>98</v>
      </c>
      <c r="U136" t="s">
        <v>112</v>
      </c>
      <c r="V136" t="s">
        <v>47</v>
      </c>
      <c r="W136" t="s">
        <v>135</v>
      </c>
    </row>
    <row r="137" spans="1:23" x14ac:dyDescent="0.3">
      <c r="A137" t="s">
        <v>289</v>
      </c>
      <c r="B137">
        <v>1002017900</v>
      </c>
      <c r="C137">
        <v>34</v>
      </c>
      <c r="D137">
        <v>19</v>
      </c>
      <c r="E137">
        <v>570</v>
      </c>
      <c r="F137" t="s">
        <v>49</v>
      </c>
      <c r="G137">
        <v>30773</v>
      </c>
      <c r="H137" t="s">
        <v>25</v>
      </c>
      <c r="I137" t="s">
        <v>40</v>
      </c>
      <c r="J137" t="s">
        <v>27</v>
      </c>
      <c r="K137" t="s">
        <v>28</v>
      </c>
      <c r="L137">
        <v>41134</v>
      </c>
      <c r="M137">
        <v>1966</v>
      </c>
      <c r="O137" t="s">
        <v>29</v>
      </c>
      <c r="P137" t="s">
        <v>30</v>
      </c>
      <c r="Q137" t="s">
        <v>42</v>
      </c>
      <c r="R137" t="s">
        <v>43</v>
      </c>
      <c r="S137" t="s">
        <v>107</v>
      </c>
      <c r="T137" t="s">
        <v>141</v>
      </c>
      <c r="U137" t="s">
        <v>142</v>
      </c>
      <c r="V137" t="s">
        <v>47</v>
      </c>
      <c r="W137" t="s">
        <v>149</v>
      </c>
    </row>
    <row r="138" spans="1:23" x14ac:dyDescent="0.3">
      <c r="A138" t="s">
        <v>290</v>
      </c>
      <c r="B138">
        <v>1203032235</v>
      </c>
      <c r="C138">
        <v>31</v>
      </c>
      <c r="D138">
        <v>19</v>
      </c>
      <c r="E138">
        <v>570</v>
      </c>
      <c r="F138" t="s">
        <v>49</v>
      </c>
      <c r="G138">
        <v>31808</v>
      </c>
      <c r="H138" t="s">
        <v>25</v>
      </c>
      <c r="I138" t="s">
        <v>111</v>
      </c>
      <c r="J138" t="s">
        <v>27</v>
      </c>
      <c r="K138" t="s">
        <v>28</v>
      </c>
      <c r="L138">
        <v>41134</v>
      </c>
      <c r="M138">
        <v>1358</v>
      </c>
      <c r="N138">
        <v>42492</v>
      </c>
      <c r="O138" t="s">
        <v>97</v>
      </c>
      <c r="P138" t="s">
        <v>52</v>
      </c>
      <c r="Q138" t="s">
        <v>42</v>
      </c>
      <c r="R138" t="s">
        <v>43</v>
      </c>
      <c r="S138" t="s">
        <v>152</v>
      </c>
      <c r="T138" t="s">
        <v>247</v>
      </c>
      <c r="U138" t="s">
        <v>35</v>
      </c>
      <c r="V138" t="s">
        <v>47</v>
      </c>
      <c r="W138" t="s">
        <v>79</v>
      </c>
    </row>
    <row r="139" spans="1:23" x14ac:dyDescent="0.3">
      <c r="A139" t="s">
        <v>291</v>
      </c>
      <c r="B139">
        <v>1107027351</v>
      </c>
      <c r="C139">
        <v>36</v>
      </c>
      <c r="D139">
        <v>53</v>
      </c>
      <c r="E139">
        <v>1590</v>
      </c>
      <c r="F139" t="s">
        <v>49</v>
      </c>
      <c r="G139">
        <v>29867</v>
      </c>
      <c r="H139" t="s">
        <v>25</v>
      </c>
      <c r="I139" t="s">
        <v>40</v>
      </c>
      <c r="J139" t="s">
        <v>27</v>
      </c>
      <c r="K139" t="s">
        <v>244</v>
      </c>
      <c r="L139">
        <v>41137</v>
      </c>
      <c r="M139">
        <v>1963</v>
      </c>
      <c r="O139" t="s">
        <v>29</v>
      </c>
      <c r="P139" t="s">
        <v>30</v>
      </c>
      <c r="Q139" t="s">
        <v>42</v>
      </c>
      <c r="R139" t="s">
        <v>95</v>
      </c>
      <c r="S139" t="s">
        <v>91</v>
      </c>
      <c r="T139" t="s">
        <v>126</v>
      </c>
      <c r="U139" t="s">
        <v>46</v>
      </c>
      <c r="V139" t="s">
        <v>47</v>
      </c>
      <c r="W139" t="s">
        <v>149</v>
      </c>
    </row>
    <row r="140" spans="1:23" x14ac:dyDescent="0.3">
      <c r="A140" t="s">
        <v>292</v>
      </c>
      <c r="B140">
        <v>1408069503</v>
      </c>
      <c r="C140">
        <v>41</v>
      </c>
      <c r="D140">
        <v>26</v>
      </c>
      <c r="E140">
        <v>780</v>
      </c>
      <c r="F140" t="s">
        <v>49</v>
      </c>
      <c r="G140">
        <v>27831</v>
      </c>
      <c r="H140" t="s">
        <v>25</v>
      </c>
      <c r="I140" t="s">
        <v>40</v>
      </c>
      <c r="J140" t="s">
        <v>27</v>
      </c>
      <c r="K140" t="s">
        <v>244</v>
      </c>
      <c r="L140">
        <v>41153</v>
      </c>
      <c r="M140">
        <v>1947</v>
      </c>
      <c r="O140" t="s">
        <v>29</v>
      </c>
      <c r="P140" t="s">
        <v>93</v>
      </c>
      <c r="Q140" t="s">
        <v>42</v>
      </c>
      <c r="R140" t="s">
        <v>53</v>
      </c>
      <c r="S140" t="s">
        <v>114</v>
      </c>
      <c r="T140" t="s">
        <v>74</v>
      </c>
      <c r="U140" t="s">
        <v>46</v>
      </c>
      <c r="V140" t="s">
        <v>56</v>
      </c>
      <c r="W140" t="s">
        <v>149</v>
      </c>
    </row>
    <row r="141" spans="1:23" x14ac:dyDescent="0.3">
      <c r="A141" t="s">
        <v>293</v>
      </c>
      <c r="B141">
        <v>1102024106</v>
      </c>
      <c r="C141">
        <v>29</v>
      </c>
      <c r="D141">
        <v>55</v>
      </c>
      <c r="E141">
        <v>1650</v>
      </c>
      <c r="F141" t="s">
        <v>294</v>
      </c>
      <c r="G141">
        <v>32384</v>
      </c>
      <c r="H141" t="s">
        <v>59</v>
      </c>
      <c r="I141" t="s">
        <v>66</v>
      </c>
      <c r="J141" t="s">
        <v>27</v>
      </c>
      <c r="K141" t="s">
        <v>41</v>
      </c>
      <c r="L141">
        <v>41153</v>
      </c>
      <c r="M141">
        <v>1947</v>
      </c>
      <c r="O141" t="s">
        <v>29</v>
      </c>
      <c r="P141" t="s">
        <v>30</v>
      </c>
      <c r="Q141" t="s">
        <v>31</v>
      </c>
      <c r="R141" t="s">
        <v>32</v>
      </c>
      <c r="S141" t="s">
        <v>33</v>
      </c>
      <c r="T141" t="s">
        <v>186</v>
      </c>
      <c r="U141" t="s">
        <v>46</v>
      </c>
      <c r="V141" t="s">
        <v>68</v>
      </c>
      <c r="W141" t="s">
        <v>149</v>
      </c>
    </row>
    <row r="142" spans="1:23" x14ac:dyDescent="0.3">
      <c r="A142" t="s">
        <v>295</v>
      </c>
      <c r="B142">
        <v>1308060671</v>
      </c>
      <c r="C142">
        <v>48</v>
      </c>
      <c r="D142">
        <v>16</v>
      </c>
      <c r="E142">
        <v>480</v>
      </c>
      <c r="F142" t="s">
        <v>49</v>
      </c>
      <c r="G142">
        <v>25244</v>
      </c>
      <c r="H142" t="s">
        <v>59</v>
      </c>
      <c r="I142" t="s">
        <v>40</v>
      </c>
      <c r="J142" t="s">
        <v>27</v>
      </c>
      <c r="K142" t="s">
        <v>78</v>
      </c>
      <c r="L142">
        <v>41153</v>
      </c>
      <c r="M142">
        <v>1029</v>
      </c>
      <c r="N142">
        <v>42182</v>
      </c>
      <c r="O142" t="s">
        <v>85</v>
      </c>
      <c r="P142" t="s">
        <v>52</v>
      </c>
      <c r="Q142" t="s">
        <v>42</v>
      </c>
      <c r="R142" t="s">
        <v>43</v>
      </c>
      <c r="S142" t="s">
        <v>107</v>
      </c>
      <c r="T142" t="s">
        <v>74</v>
      </c>
      <c r="U142" t="s">
        <v>46</v>
      </c>
      <c r="V142" t="s">
        <v>56</v>
      </c>
      <c r="W142" t="s">
        <v>57</v>
      </c>
    </row>
    <row r="143" spans="1:23" x14ac:dyDescent="0.3">
      <c r="A143" t="s">
        <v>296</v>
      </c>
      <c r="B143">
        <v>1110029602</v>
      </c>
      <c r="C143">
        <v>65</v>
      </c>
      <c r="D143">
        <v>19.75</v>
      </c>
      <c r="E143">
        <v>592.5</v>
      </c>
      <c r="F143" t="s">
        <v>49</v>
      </c>
      <c r="G143">
        <v>19224</v>
      </c>
      <c r="H143" t="s">
        <v>59</v>
      </c>
      <c r="I143" t="s">
        <v>40</v>
      </c>
      <c r="J143" t="s">
        <v>27</v>
      </c>
      <c r="K143" t="s">
        <v>28</v>
      </c>
      <c r="L143">
        <v>41153</v>
      </c>
      <c r="M143">
        <v>1200</v>
      </c>
      <c r="N143">
        <v>42353</v>
      </c>
      <c r="O143" t="s">
        <v>192</v>
      </c>
      <c r="P143" t="s">
        <v>52</v>
      </c>
      <c r="Q143" t="s">
        <v>42</v>
      </c>
      <c r="R143" t="s">
        <v>43</v>
      </c>
      <c r="S143" t="s">
        <v>54</v>
      </c>
      <c r="T143" t="s">
        <v>98</v>
      </c>
      <c r="U143" t="s">
        <v>46</v>
      </c>
      <c r="V143" t="s">
        <v>155</v>
      </c>
      <c r="W143" t="s">
        <v>57</v>
      </c>
    </row>
    <row r="144" spans="1:23" x14ac:dyDescent="0.3">
      <c r="A144" t="s">
        <v>297</v>
      </c>
      <c r="B144">
        <v>1001175250</v>
      </c>
      <c r="C144">
        <v>54</v>
      </c>
      <c r="D144">
        <v>21</v>
      </c>
      <c r="E144">
        <v>630</v>
      </c>
      <c r="F144" t="s">
        <v>49</v>
      </c>
      <c r="G144">
        <v>23468</v>
      </c>
      <c r="H144" t="s">
        <v>25</v>
      </c>
      <c r="I144" t="s">
        <v>111</v>
      </c>
      <c r="J144" t="s">
        <v>27</v>
      </c>
      <c r="K144" t="s">
        <v>78</v>
      </c>
      <c r="L144">
        <v>41153</v>
      </c>
      <c r="M144">
        <v>952</v>
      </c>
      <c r="N144">
        <v>42105</v>
      </c>
      <c r="O144" t="s">
        <v>179</v>
      </c>
      <c r="P144" t="s">
        <v>52</v>
      </c>
      <c r="Q144" t="s">
        <v>102</v>
      </c>
      <c r="R144" t="s">
        <v>298</v>
      </c>
      <c r="S144" t="s">
        <v>163</v>
      </c>
      <c r="T144" t="s">
        <v>74</v>
      </c>
      <c r="U144" t="s">
        <v>46</v>
      </c>
      <c r="V144" t="s">
        <v>36</v>
      </c>
      <c r="W144" t="s">
        <v>57</v>
      </c>
    </row>
    <row r="145" spans="1:23" x14ac:dyDescent="0.3">
      <c r="A145" t="s">
        <v>299</v>
      </c>
      <c r="B145">
        <v>1203032498</v>
      </c>
      <c r="C145">
        <v>38</v>
      </c>
      <c r="D145">
        <v>57.12</v>
      </c>
      <c r="E145">
        <v>1713.6</v>
      </c>
      <c r="F145" t="s">
        <v>49</v>
      </c>
      <c r="G145">
        <v>28982</v>
      </c>
      <c r="H145" t="s">
        <v>59</v>
      </c>
      <c r="I145" t="s">
        <v>40</v>
      </c>
      <c r="J145" t="s">
        <v>27</v>
      </c>
      <c r="K145" t="s">
        <v>41</v>
      </c>
      <c r="L145">
        <v>41153</v>
      </c>
      <c r="M145">
        <v>1947</v>
      </c>
      <c r="O145" t="s">
        <v>29</v>
      </c>
      <c r="P145" t="s">
        <v>30</v>
      </c>
      <c r="Q145" t="s">
        <v>132</v>
      </c>
      <c r="R145" t="s">
        <v>133</v>
      </c>
      <c r="S145" t="s">
        <v>134</v>
      </c>
      <c r="T145" t="s">
        <v>98</v>
      </c>
      <c r="U145" t="s">
        <v>142</v>
      </c>
      <c r="V145" t="s">
        <v>47</v>
      </c>
      <c r="W145" t="s">
        <v>149</v>
      </c>
    </row>
    <row r="146" spans="1:23" x14ac:dyDescent="0.3">
      <c r="A146" t="s">
        <v>300</v>
      </c>
      <c r="B146">
        <v>1006020020</v>
      </c>
      <c r="C146">
        <v>37</v>
      </c>
      <c r="D146">
        <v>24</v>
      </c>
      <c r="E146">
        <v>720</v>
      </c>
      <c r="F146" t="s">
        <v>49</v>
      </c>
      <c r="G146">
        <v>29661</v>
      </c>
      <c r="H146" t="s">
        <v>59</v>
      </c>
      <c r="I146" t="s">
        <v>66</v>
      </c>
      <c r="J146" t="s">
        <v>27</v>
      </c>
      <c r="K146" t="s">
        <v>28</v>
      </c>
      <c r="L146">
        <v>41153</v>
      </c>
      <c r="M146">
        <v>1947</v>
      </c>
      <c r="O146" t="s">
        <v>29</v>
      </c>
      <c r="P146" t="s">
        <v>30</v>
      </c>
      <c r="Q146" t="s">
        <v>42</v>
      </c>
      <c r="R146" t="s">
        <v>43</v>
      </c>
      <c r="S146" t="s">
        <v>62</v>
      </c>
      <c r="T146" t="s">
        <v>141</v>
      </c>
      <c r="U146" t="s">
        <v>46</v>
      </c>
      <c r="V146" t="s">
        <v>47</v>
      </c>
      <c r="W146" t="s">
        <v>149</v>
      </c>
    </row>
    <row r="147" spans="1:23" x14ac:dyDescent="0.3">
      <c r="A147" t="s">
        <v>301</v>
      </c>
      <c r="B147">
        <v>1304055947</v>
      </c>
      <c r="C147">
        <v>41</v>
      </c>
      <c r="D147">
        <v>23</v>
      </c>
      <c r="E147">
        <v>690</v>
      </c>
      <c r="F147" t="s">
        <v>49</v>
      </c>
      <c r="G147">
        <v>28267</v>
      </c>
      <c r="H147" t="s">
        <v>59</v>
      </c>
      <c r="I147" t="s">
        <v>40</v>
      </c>
      <c r="J147" t="s">
        <v>27</v>
      </c>
      <c r="K147" t="s">
        <v>28</v>
      </c>
      <c r="L147">
        <v>41153</v>
      </c>
      <c r="M147">
        <v>1947</v>
      </c>
      <c r="O147" t="s">
        <v>29</v>
      </c>
      <c r="P147" t="s">
        <v>30</v>
      </c>
      <c r="Q147" t="s">
        <v>42</v>
      </c>
      <c r="R147" t="s">
        <v>43</v>
      </c>
      <c r="S147" t="s">
        <v>145</v>
      </c>
      <c r="T147" t="s">
        <v>171</v>
      </c>
      <c r="U147" t="s">
        <v>124</v>
      </c>
      <c r="V147" t="s">
        <v>56</v>
      </c>
      <c r="W147" t="s">
        <v>149</v>
      </c>
    </row>
    <row r="148" spans="1:23" x14ac:dyDescent="0.3">
      <c r="A148" t="s">
        <v>302</v>
      </c>
      <c r="B148">
        <v>1304055987</v>
      </c>
      <c r="C148">
        <v>31</v>
      </c>
      <c r="D148">
        <v>17</v>
      </c>
      <c r="E148">
        <v>510</v>
      </c>
      <c r="F148" t="s">
        <v>49</v>
      </c>
      <c r="G148">
        <v>31667</v>
      </c>
      <c r="H148" t="s">
        <v>25</v>
      </c>
      <c r="I148" t="s">
        <v>66</v>
      </c>
      <c r="J148" t="s">
        <v>27</v>
      </c>
      <c r="K148" t="s">
        <v>28</v>
      </c>
      <c r="L148">
        <v>41159</v>
      </c>
      <c r="M148">
        <v>1941</v>
      </c>
      <c r="O148" t="s">
        <v>29</v>
      </c>
      <c r="P148" t="s">
        <v>30</v>
      </c>
      <c r="Q148" t="s">
        <v>42</v>
      </c>
      <c r="R148" t="s">
        <v>43</v>
      </c>
      <c r="S148" t="s">
        <v>44</v>
      </c>
      <c r="T148" t="s">
        <v>168</v>
      </c>
      <c r="U148" t="s">
        <v>46</v>
      </c>
      <c r="V148" t="s">
        <v>47</v>
      </c>
      <c r="W148" t="s">
        <v>149</v>
      </c>
    </row>
    <row r="149" spans="1:23" x14ac:dyDescent="0.3">
      <c r="A149" t="s">
        <v>303</v>
      </c>
      <c r="B149">
        <v>1011022926</v>
      </c>
      <c r="C149">
        <v>47</v>
      </c>
      <c r="D149">
        <v>16</v>
      </c>
      <c r="E149">
        <v>480</v>
      </c>
      <c r="F149" t="s">
        <v>49</v>
      </c>
      <c r="G149">
        <v>25833</v>
      </c>
      <c r="H149" t="s">
        <v>59</v>
      </c>
      <c r="I149" t="s">
        <v>111</v>
      </c>
      <c r="J149" t="s">
        <v>27</v>
      </c>
      <c r="K149" t="s">
        <v>28</v>
      </c>
      <c r="L149">
        <v>41176</v>
      </c>
      <c r="M149">
        <v>267</v>
      </c>
      <c r="N149">
        <v>41443</v>
      </c>
      <c r="O149" t="s">
        <v>137</v>
      </c>
      <c r="P149" t="s">
        <v>52</v>
      </c>
      <c r="Q149" t="s">
        <v>42</v>
      </c>
      <c r="R149" t="s">
        <v>43</v>
      </c>
      <c r="S149" t="s">
        <v>152</v>
      </c>
      <c r="T149" t="s">
        <v>34</v>
      </c>
      <c r="U149" t="s">
        <v>46</v>
      </c>
      <c r="V149" t="s">
        <v>56</v>
      </c>
      <c r="W149" t="s">
        <v>88</v>
      </c>
    </row>
    <row r="150" spans="1:23" x14ac:dyDescent="0.3">
      <c r="A150" t="s">
        <v>304</v>
      </c>
      <c r="B150">
        <v>1201031032</v>
      </c>
      <c r="C150">
        <v>45</v>
      </c>
      <c r="D150">
        <v>15</v>
      </c>
      <c r="E150">
        <v>450</v>
      </c>
      <c r="F150" t="s">
        <v>49</v>
      </c>
      <c r="G150">
        <v>26553</v>
      </c>
      <c r="H150" t="s">
        <v>25</v>
      </c>
      <c r="I150" t="s">
        <v>50</v>
      </c>
      <c r="J150" t="s">
        <v>27</v>
      </c>
      <c r="K150" t="s">
        <v>28</v>
      </c>
      <c r="L150">
        <v>41176</v>
      </c>
      <c r="M150">
        <v>2</v>
      </c>
      <c r="N150">
        <v>41178</v>
      </c>
      <c r="O150" t="s">
        <v>179</v>
      </c>
      <c r="P150" t="s">
        <v>52</v>
      </c>
      <c r="Q150" t="s">
        <v>42</v>
      </c>
      <c r="R150" t="s">
        <v>43</v>
      </c>
      <c r="S150" t="s">
        <v>145</v>
      </c>
      <c r="T150" t="s">
        <v>305</v>
      </c>
      <c r="U150" t="s">
        <v>166</v>
      </c>
      <c r="V150" t="s">
        <v>56</v>
      </c>
      <c r="W150" t="s">
        <v>143</v>
      </c>
    </row>
    <row r="151" spans="1:23" x14ac:dyDescent="0.3">
      <c r="A151" t="s">
        <v>306</v>
      </c>
      <c r="B151">
        <v>1212051962</v>
      </c>
      <c r="C151">
        <v>40</v>
      </c>
      <c r="D151">
        <v>18</v>
      </c>
      <c r="E151">
        <v>540</v>
      </c>
      <c r="F151" t="s">
        <v>49</v>
      </c>
      <c r="G151">
        <v>28321</v>
      </c>
      <c r="H151" t="s">
        <v>25</v>
      </c>
      <c r="I151" t="s">
        <v>111</v>
      </c>
      <c r="J151" t="s">
        <v>27</v>
      </c>
      <c r="K151" t="s">
        <v>28</v>
      </c>
      <c r="L151">
        <v>41176</v>
      </c>
      <c r="M151">
        <v>253</v>
      </c>
      <c r="N151">
        <v>41429</v>
      </c>
      <c r="O151" t="s">
        <v>61</v>
      </c>
      <c r="P151" t="s">
        <v>52</v>
      </c>
      <c r="Q151" t="s">
        <v>42</v>
      </c>
      <c r="R151" t="s">
        <v>43</v>
      </c>
      <c r="S151" t="s">
        <v>86</v>
      </c>
      <c r="T151" t="s">
        <v>307</v>
      </c>
      <c r="U151" t="s">
        <v>46</v>
      </c>
      <c r="V151" t="s">
        <v>56</v>
      </c>
      <c r="W151" t="s">
        <v>88</v>
      </c>
    </row>
    <row r="152" spans="1:23" x14ac:dyDescent="0.3">
      <c r="A152" t="s">
        <v>308</v>
      </c>
      <c r="B152">
        <v>1204033041</v>
      </c>
      <c r="C152">
        <v>35</v>
      </c>
      <c r="D152">
        <v>22</v>
      </c>
      <c r="E152">
        <v>660</v>
      </c>
      <c r="F152" t="s">
        <v>49</v>
      </c>
      <c r="G152">
        <v>30403</v>
      </c>
      <c r="H152" t="s">
        <v>25</v>
      </c>
      <c r="I152" t="s">
        <v>66</v>
      </c>
      <c r="J152" t="s">
        <v>27</v>
      </c>
      <c r="K152" t="s">
        <v>28</v>
      </c>
      <c r="L152">
        <v>41278</v>
      </c>
      <c r="M152">
        <v>1237</v>
      </c>
      <c r="N152">
        <v>42515</v>
      </c>
      <c r="O152" t="s">
        <v>139</v>
      </c>
      <c r="P152" t="s">
        <v>52</v>
      </c>
      <c r="Q152" t="s">
        <v>42</v>
      </c>
      <c r="R152" t="s">
        <v>43</v>
      </c>
      <c r="S152" t="s">
        <v>145</v>
      </c>
      <c r="T152" t="s">
        <v>123</v>
      </c>
      <c r="U152" t="s">
        <v>46</v>
      </c>
      <c r="V152" t="s">
        <v>47</v>
      </c>
      <c r="W152" t="s">
        <v>57</v>
      </c>
    </row>
    <row r="153" spans="1:23" x14ac:dyDescent="0.3">
      <c r="A153" t="s">
        <v>309</v>
      </c>
      <c r="B153">
        <v>1403066020</v>
      </c>
      <c r="C153">
        <v>51</v>
      </c>
      <c r="D153">
        <v>15</v>
      </c>
      <c r="E153">
        <v>450</v>
      </c>
      <c r="F153" t="s">
        <v>49</v>
      </c>
      <c r="G153">
        <v>24537</v>
      </c>
      <c r="H153" t="s">
        <v>59</v>
      </c>
      <c r="I153" t="s">
        <v>26</v>
      </c>
      <c r="J153" t="s">
        <v>27</v>
      </c>
      <c r="K153" t="s">
        <v>60</v>
      </c>
      <c r="L153">
        <v>41278</v>
      </c>
      <c r="M153">
        <v>1822</v>
      </c>
      <c r="O153" t="s">
        <v>29</v>
      </c>
      <c r="P153" t="s">
        <v>30</v>
      </c>
      <c r="Q153" t="s">
        <v>42</v>
      </c>
      <c r="R153" t="s">
        <v>43</v>
      </c>
      <c r="S153" t="s">
        <v>62</v>
      </c>
      <c r="T153" t="s">
        <v>74</v>
      </c>
      <c r="U153" t="s">
        <v>35</v>
      </c>
      <c r="V153" t="s">
        <v>36</v>
      </c>
      <c r="W153" t="s">
        <v>149</v>
      </c>
    </row>
    <row r="154" spans="1:23" x14ac:dyDescent="0.3">
      <c r="A154" t="s">
        <v>310</v>
      </c>
      <c r="B154">
        <v>1102024121</v>
      </c>
      <c r="C154">
        <v>33</v>
      </c>
      <c r="D154">
        <v>15</v>
      </c>
      <c r="E154">
        <v>450</v>
      </c>
      <c r="F154" t="s">
        <v>49</v>
      </c>
      <c r="G154">
        <v>30870</v>
      </c>
      <c r="H154" t="s">
        <v>59</v>
      </c>
      <c r="I154" t="s">
        <v>111</v>
      </c>
      <c r="J154" t="s">
        <v>27</v>
      </c>
      <c r="K154" t="s">
        <v>28</v>
      </c>
      <c r="L154">
        <v>41278</v>
      </c>
      <c r="M154">
        <v>1822</v>
      </c>
      <c r="O154" t="s">
        <v>29</v>
      </c>
      <c r="P154" t="s">
        <v>30</v>
      </c>
      <c r="Q154" t="s">
        <v>42</v>
      </c>
      <c r="R154" t="s">
        <v>43</v>
      </c>
      <c r="S154" t="s">
        <v>67</v>
      </c>
      <c r="T154" t="s">
        <v>171</v>
      </c>
      <c r="U154" t="s">
        <v>46</v>
      </c>
      <c r="V154" t="s">
        <v>47</v>
      </c>
      <c r="W154" t="s">
        <v>149</v>
      </c>
    </row>
    <row r="155" spans="1:23" x14ac:dyDescent="0.3">
      <c r="A155" t="s">
        <v>311</v>
      </c>
      <c r="B155">
        <v>1106026933</v>
      </c>
      <c r="C155">
        <v>45</v>
      </c>
      <c r="D155">
        <v>62</v>
      </c>
      <c r="E155">
        <v>1860</v>
      </c>
      <c r="F155" t="s">
        <v>49</v>
      </c>
      <c r="G155">
        <v>26788</v>
      </c>
      <c r="H155" t="s">
        <v>25</v>
      </c>
      <c r="I155" t="s">
        <v>40</v>
      </c>
      <c r="J155" t="s">
        <v>27</v>
      </c>
      <c r="K155" t="s">
        <v>28</v>
      </c>
      <c r="L155">
        <v>41294</v>
      </c>
      <c r="M155">
        <v>1806</v>
      </c>
      <c r="O155" t="s">
        <v>29</v>
      </c>
      <c r="P155" t="s">
        <v>30</v>
      </c>
      <c r="Q155" t="s">
        <v>102</v>
      </c>
      <c r="R155" t="s">
        <v>298</v>
      </c>
      <c r="S155" t="s">
        <v>163</v>
      </c>
      <c r="T155" t="s">
        <v>120</v>
      </c>
      <c r="U155" t="s">
        <v>46</v>
      </c>
      <c r="V155" t="s">
        <v>56</v>
      </c>
      <c r="W155" t="s">
        <v>149</v>
      </c>
    </row>
    <row r="156" spans="1:23" x14ac:dyDescent="0.3">
      <c r="A156" t="s">
        <v>312</v>
      </c>
      <c r="B156">
        <v>1102024057</v>
      </c>
      <c r="C156">
        <v>34</v>
      </c>
      <c r="D156">
        <v>45.42</v>
      </c>
      <c r="E156">
        <v>1362.6000000000001</v>
      </c>
      <c r="F156" t="s">
        <v>49</v>
      </c>
      <c r="G156">
        <v>30481</v>
      </c>
      <c r="H156" t="s">
        <v>25</v>
      </c>
      <c r="I156" t="s">
        <v>40</v>
      </c>
      <c r="J156" t="s">
        <v>77</v>
      </c>
      <c r="K156" t="s">
        <v>41</v>
      </c>
      <c r="L156">
        <v>41323</v>
      </c>
      <c r="M156">
        <v>421</v>
      </c>
      <c r="N156">
        <v>41744</v>
      </c>
      <c r="O156" t="s">
        <v>194</v>
      </c>
      <c r="P156" t="s">
        <v>52</v>
      </c>
      <c r="Q156" t="s">
        <v>132</v>
      </c>
      <c r="R156" t="s">
        <v>133</v>
      </c>
      <c r="S156" t="s">
        <v>134</v>
      </c>
      <c r="T156" t="s">
        <v>74</v>
      </c>
      <c r="U156" t="s">
        <v>46</v>
      </c>
      <c r="V156" t="s">
        <v>47</v>
      </c>
      <c r="W156" t="s">
        <v>88</v>
      </c>
    </row>
    <row r="157" spans="1:23" x14ac:dyDescent="0.3">
      <c r="A157" t="s">
        <v>313</v>
      </c>
      <c r="B157">
        <v>1409070255</v>
      </c>
      <c r="C157">
        <v>51</v>
      </c>
      <c r="D157">
        <v>24</v>
      </c>
      <c r="E157">
        <v>720</v>
      </c>
      <c r="F157" t="s">
        <v>49</v>
      </c>
      <c r="G157">
        <v>24598</v>
      </c>
      <c r="H157" t="s">
        <v>59</v>
      </c>
      <c r="I157" t="s">
        <v>111</v>
      </c>
      <c r="J157" t="s">
        <v>27</v>
      </c>
      <c r="K157" t="s">
        <v>41</v>
      </c>
      <c r="L157">
        <v>41323</v>
      </c>
      <c r="M157">
        <v>1777</v>
      </c>
      <c r="O157" t="s">
        <v>29</v>
      </c>
      <c r="P157" t="s">
        <v>30</v>
      </c>
      <c r="Q157" t="s">
        <v>42</v>
      </c>
      <c r="R157" t="s">
        <v>43</v>
      </c>
      <c r="S157" t="s">
        <v>62</v>
      </c>
      <c r="T157" t="s">
        <v>34</v>
      </c>
      <c r="U157" t="s">
        <v>46</v>
      </c>
      <c r="V157" t="s">
        <v>36</v>
      </c>
      <c r="W157" t="s">
        <v>149</v>
      </c>
    </row>
    <row r="158" spans="1:23" x14ac:dyDescent="0.3">
      <c r="A158" t="s">
        <v>314</v>
      </c>
      <c r="B158">
        <v>1405067138</v>
      </c>
      <c r="C158">
        <v>45</v>
      </c>
      <c r="D158">
        <v>21</v>
      </c>
      <c r="E158">
        <v>630</v>
      </c>
      <c r="F158" t="s">
        <v>49</v>
      </c>
      <c r="G158">
        <v>26749</v>
      </c>
      <c r="H158" t="s">
        <v>59</v>
      </c>
      <c r="I158" t="s">
        <v>111</v>
      </c>
      <c r="J158" t="s">
        <v>27</v>
      </c>
      <c r="K158" t="s">
        <v>28</v>
      </c>
      <c r="L158">
        <v>41407</v>
      </c>
      <c r="M158">
        <v>777</v>
      </c>
      <c r="N158">
        <v>42184</v>
      </c>
      <c r="O158" t="s">
        <v>137</v>
      </c>
      <c r="P158" t="s">
        <v>52</v>
      </c>
      <c r="Q158" t="s">
        <v>42</v>
      </c>
      <c r="R158" t="s">
        <v>43</v>
      </c>
      <c r="S158" t="s">
        <v>44</v>
      </c>
      <c r="T158" t="s">
        <v>171</v>
      </c>
      <c r="U158" t="s">
        <v>35</v>
      </c>
      <c r="V158" t="s">
        <v>56</v>
      </c>
      <c r="W158" t="s">
        <v>135</v>
      </c>
    </row>
    <row r="159" spans="1:23" x14ac:dyDescent="0.3">
      <c r="A159" t="s">
        <v>315</v>
      </c>
      <c r="B159">
        <v>1301052436</v>
      </c>
      <c r="C159">
        <v>43</v>
      </c>
      <c r="D159">
        <v>29</v>
      </c>
      <c r="E159">
        <v>870</v>
      </c>
      <c r="F159" t="s">
        <v>49</v>
      </c>
      <c r="G159">
        <v>27041</v>
      </c>
      <c r="H159" t="s">
        <v>25</v>
      </c>
      <c r="I159" t="s">
        <v>26</v>
      </c>
      <c r="J159" t="s">
        <v>27</v>
      </c>
      <c r="K159" t="s">
        <v>41</v>
      </c>
      <c r="L159">
        <v>41407</v>
      </c>
      <c r="M159">
        <v>1693</v>
      </c>
      <c r="O159" t="s">
        <v>29</v>
      </c>
      <c r="P159" t="s">
        <v>30</v>
      </c>
      <c r="Q159" t="s">
        <v>42</v>
      </c>
      <c r="R159" t="s">
        <v>53</v>
      </c>
      <c r="S159" t="s">
        <v>86</v>
      </c>
      <c r="T159" t="s">
        <v>316</v>
      </c>
      <c r="U159" t="s">
        <v>46</v>
      </c>
      <c r="V159" t="s">
        <v>56</v>
      </c>
      <c r="W159" t="s">
        <v>149</v>
      </c>
    </row>
    <row r="160" spans="1:23" x14ac:dyDescent="0.3">
      <c r="A160" t="s">
        <v>317</v>
      </c>
      <c r="B160">
        <v>1001103149</v>
      </c>
      <c r="C160">
        <v>48</v>
      </c>
      <c r="D160">
        <v>25</v>
      </c>
      <c r="E160">
        <v>750</v>
      </c>
      <c r="F160" t="s">
        <v>49</v>
      </c>
      <c r="G160">
        <v>25682</v>
      </c>
      <c r="H160" t="s">
        <v>59</v>
      </c>
      <c r="I160" t="s">
        <v>40</v>
      </c>
      <c r="J160" t="s">
        <v>27</v>
      </c>
      <c r="K160" t="s">
        <v>41</v>
      </c>
      <c r="L160">
        <v>41407</v>
      </c>
      <c r="M160">
        <v>1693</v>
      </c>
      <c r="O160" t="s">
        <v>29</v>
      </c>
      <c r="P160" t="s">
        <v>30</v>
      </c>
      <c r="Q160" t="s">
        <v>42</v>
      </c>
      <c r="R160" t="s">
        <v>53</v>
      </c>
      <c r="S160" t="s">
        <v>152</v>
      </c>
      <c r="T160" t="s">
        <v>34</v>
      </c>
      <c r="U160" t="s">
        <v>124</v>
      </c>
      <c r="V160" t="s">
        <v>56</v>
      </c>
      <c r="W160" t="s">
        <v>149</v>
      </c>
    </row>
    <row r="161" spans="1:23" x14ac:dyDescent="0.3">
      <c r="A161" t="s">
        <v>318</v>
      </c>
      <c r="B161">
        <v>1209048696</v>
      </c>
      <c r="C161">
        <v>39</v>
      </c>
      <c r="D161">
        <v>22</v>
      </c>
      <c r="E161">
        <v>660</v>
      </c>
      <c r="F161" t="s">
        <v>49</v>
      </c>
      <c r="G161">
        <v>28533</v>
      </c>
      <c r="H161" t="s">
        <v>59</v>
      </c>
      <c r="I161" t="s">
        <v>66</v>
      </c>
      <c r="J161" t="s">
        <v>27</v>
      </c>
      <c r="K161" t="s">
        <v>41</v>
      </c>
      <c r="L161">
        <v>41456</v>
      </c>
      <c r="M161">
        <v>1644</v>
      </c>
      <c r="O161" t="s">
        <v>29</v>
      </c>
      <c r="P161" t="s">
        <v>30</v>
      </c>
      <c r="Q161" t="s">
        <v>42</v>
      </c>
      <c r="R161" t="s">
        <v>43</v>
      </c>
      <c r="S161" t="s">
        <v>62</v>
      </c>
      <c r="T161" t="s">
        <v>55</v>
      </c>
      <c r="U161" t="s">
        <v>112</v>
      </c>
      <c r="V161" t="s">
        <v>47</v>
      </c>
      <c r="W161" t="s">
        <v>149</v>
      </c>
    </row>
    <row r="162" spans="1:23" x14ac:dyDescent="0.3">
      <c r="A162" t="s">
        <v>319</v>
      </c>
      <c r="B162">
        <v>909015167</v>
      </c>
      <c r="C162">
        <v>31</v>
      </c>
      <c r="D162">
        <v>24</v>
      </c>
      <c r="E162">
        <v>720</v>
      </c>
      <c r="F162" t="s">
        <v>49</v>
      </c>
      <c r="G162">
        <v>31959</v>
      </c>
      <c r="H162" t="s">
        <v>59</v>
      </c>
      <c r="I162" t="s">
        <v>66</v>
      </c>
      <c r="J162" t="s">
        <v>27</v>
      </c>
      <c r="K162" t="s">
        <v>41</v>
      </c>
      <c r="L162">
        <v>41456</v>
      </c>
      <c r="M162">
        <v>1644</v>
      </c>
      <c r="O162" t="s">
        <v>29</v>
      </c>
      <c r="P162" t="s">
        <v>30</v>
      </c>
      <c r="Q162" t="s">
        <v>42</v>
      </c>
      <c r="R162" t="s">
        <v>43</v>
      </c>
      <c r="S162" t="s">
        <v>152</v>
      </c>
      <c r="T162" t="s">
        <v>98</v>
      </c>
      <c r="U162" t="s">
        <v>46</v>
      </c>
      <c r="V162" t="s">
        <v>47</v>
      </c>
      <c r="W162" t="s">
        <v>149</v>
      </c>
    </row>
    <row r="163" spans="1:23" x14ac:dyDescent="0.3">
      <c r="A163" t="s">
        <v>320</v>
      </c>
      <c r="B163">
        <v>1405067188</v>
      </c>
      <c r="C163">
        <v>59</v>
      </c>
      <c r="D163">
        <v>29</v>
      </c>
      <c r="E163">
        <v>870</v>
      </c>
      <c r="F163" t="s">
        <v>49</v>
      </c>
      <c r="G163">
        <v>21377</v>
      </c>
      <c r="H163" t="s">
        <v>25</v>
      </c>
      <c r="I163" t="s">
        <v>40</v>
      </c>
      <c r="J163" t="s">
        <v>27</v>
      </c>
      <c r="K163" t="s">
        <v>28</v>
      </c>
      <c r="L163">
        <v>41456</v>
      </c>
      <c r="M163">
        <v>965</v>
      </c>
      <c r="N163">
        <v>42421</v>
      </c>
      <c r="O163" t="s">
        <v>192</v>
      </c>
      <c r="P163" t="s">
        <v>52</v>
      </c>
      <c r="Q163" t="s">
        <v>42</v>
      </c>
      <c r="R163" t="s">
        <v>53</v>
      </c>
      <c r="S163" t="s">
        <v>62</v>
      </c>
      <c r="T163" t="s">
        <v>120</v>
      </c>
      <c r="U163" t="s">
        <v>35</v>
      </c>
      <c r="V163" t="s">
        <v>36</v>
      </c>
      <c r="W163" t="s">
        <v>57</v>
      </c>
    </row>
    <row r="164" spans="1:23" x14ac:dyDescent="0.3">
      <c r="A164" t="s">
        <v>321</v>
      </c>
      <c r="B164">
        <v>1010022030</v>
      </c>
      <c r="C164">
        <v>38</v>
      </c>
      <c r="D164">
        <v>22</v>
      </c>
      <c r="E164">
        <v>660</v>
      </c>
      <c r="F164" t="s">
        <v>49</v>
      </c>
      <c r="G164">
        <v>29061</v>
      </c>
      <c r="H164" t="s">
        <v>59</v>
      </c>
      <c r="I164" t="s">
        <v>111</v>
      </c>
      <c r="J164" t="s">
        <v>27</v>
      </c>
      <c r="K164" t="s">
        <v>60</v>
      </c>
      <c r="L164">
        <v>41456</v>
      </c>
      <c r="M164">
        <v>273</v>
      </c>
      <c r="N164">
        <v>41729</v>
      </c>
      <c r="O164" t="s">
        <v>61</v>
      </c>
      <c r="P164" t="s">
        <v>52</v>
      </c>
      <c r="Q164" t="s">
        <v>42</v>
      </c>
      <c r="R164" t="s">
        <v>53</v>
      </c>
      <c r="S164" t="s">
        <v>44</v>
      </c>
      <c r="T164" t="s">
        <v>181</v>
      </c>
      <c r="U164" t="s">
        <v>46</v>
      </c>
      <c r="V164" t="s">
        <v>47</v>
      </c>
      <c r="W164" t="s">
        <v>88</v>
      </c>
    </row>
    <row r="165" spans="1:23" x14ac:dyDescent="0.3">
      <c r="A165" t="s">
        <v>322</v>
      </c>
      <c r="B165">
        <v>1203032357</v>
      </c>
      <c r="C165">
        <v>33</v>
      </c>
      <c r="D165">
        <v>19</v>
      </c>
      <c r="E165">
        <v>570</v>
      </c>
      <c r="F165" t="s">
        <v>49</v>
      </c>
      <c r="G165">
        <v>30870</v>
      </c>
      <c r="H165" t="s">
        <v>59</v>
      </c>
      <c r="I165" t="s">
        <v>40</v>
      </c>
      <c r="J165" t="s">
        <v>27</v>
      </c>
      <c r="K165" t="s">
        <v>28</v>
      </c>
      <c r="L165">
        <v>41493</v>
      </c>
      <c r="M165">
        <v>1607</v>
      </c>
      <c r="O165" t="s">
        <v>29</v>
      </c>
      <c r="P165" t="s">
        <v>30</v>
      </c>
      <c r="Q165" t="s">
        <v>42</v>
      </c>
      <c r="R165" t="s">
        <v>43</v>
      </c>
      <c r="S165" t="s">
        <v>44</v>
      </c>
      <c r="T165" t="s">
        <v>105</v>
      </c>
      <c r="U165" t="s">
        <v>46</v>
      </c>
      <c r="V165" t="s">
        <v>47</v>
      </c>
      <c r="W165" t="s">
        <v>79</v>
      </c>
    </row>
    <row r="166" spans="1:23" x14ac:dyDescent="0.3">
      <c r="A166" t="s">
        <v>323</v>
      </c>
      <c r="B166">
        <v>1111030684</v>
      </c>
      <c r="C166">
        <v>29</v>
      </c>
      <c r="D166">
        <v>55</v>
      </c>
      <c r="E166">
        <v>1650</v>
      </c>
      <c r="F166" t="s">
        <v>324</v>
      </c>
      <c r="G166">
        <v>32598</v>
      </c>
      <c r="H166" t="s">
        <v>59</v>
      </c>
      <c r="I166" t="s">
        <v>40</v>
      </c>
      <c r="J166" t="s">
        <v>27</v>
      </c>
      <c r="K166" t="s">
        <v>78</v>
      </c>
      <c r="L166">
        <v>41493</v>
      </c>
      <c r="M166">
        <v>1607</v>
      </c>
      <c r="O166" t="s">
        <v>29</v>
      </c>
      <c r="P166" t="s">
        <v>30</v>
      </c>
      <c r="Q166" t="s">
        <v>31</v>
      </c>
      <c r="R166" t="s">
        <v>32</v>
      </c>
      <c r="S166" t="s">
        <v>33</v>
      </c>
      <c r="T166" t="s">
        <v>55</v>
      </c>
      <c r="U166" t="s">
        <v>46</v>
      </c>
      <c r="V166" t="s">
        <v>68</v>
      </c>
      <c r="W166" t="s">
        <v>79</v>
      </c>
    </row>
    <row r="167" spans="1:23" x14ac:dyDescent="0.3">
      <c r="A167" t="s">
        <v>325</v>
      </c>
      <c r="B167">
        <v>1011022887</v>
      </c>
      <c r="C167">
        <v>33</v>
      </c>
      <c r="D167">
        <v>17</v>
      </c>
      <c r="E167">
        <v>510</v>
      </c>
      <c r="F167" t="s">
        <v>49</v>
      </c>
      <c r="G167">
        <v>31075</v>
      </c>
      <c r="H167" t="s">
        <v>25</v>
      </c>
      <c r="I167" t="s">
        <v>50</v>
      </c>
      <c r="J167" t="s">
        <v>27</v>
      </c>
      <c r="K167" t="s">
        <v>28</v>
      </c>
      <c r="L167">
        <v>41493</v>
      </c>
      <c r="M167">
        <v>1607</v>
      </c>
      <c r="O167" t="s">
        <v>29</v>
      </c>
      <c r="P167" t="s">
        <v>30</v>
      </c>
      <c r="Q167" t="s">
        <v>42</v>
      </c>
      <c r="R167" t="s">
        <v>43</v>
      </c>
      <c r="S167" t="s">
        <v>62</v>
      </c>
      <c r="T167" t="s">
        <v>123</v>
      </c>
      <c r="U167" t="s">
        <v>124</v>
      </c>
      <c r="V167" t="s">
        <v>47</v>
      </c>
      <c r="W167" t="s">
        <v>79</v>
      </c>
    </row>
    <row r="168" spans="1:23" x14ac:dyDescent="0.3">
      <c r="A168" t="s">
        <v>326</v>
      </c>
      <c r="B168">
        <v>1104025414</v>
      </c>
      <c r="C168">
        <v>38</v>
      </c>
      <c r="D168">
        <v>18</v>
      </c>
      <c r="E168">
        <v>540</v>
      </c>
      <c r="F168" t="s">
        <v>49</v>
      </c>
      <c r="G168">
        <v>29329</v>
      </c>
      <c r="H168" t="s">
        <v>25</v>
      </c>
      <c r="I168" t="s">
        <v>40</v>
      </c>
      <c r="J168" t="s">
        <v>27</v>
      </c>
      <c r="K168" t="s">
        <v>60</v>
      </c>
      <c r="L168">
        <v>41493</v>
      </c>
      <c r="M168">
        <v>1607</v>
      </c>
      <c r="O168" t="s">
        <v>29</v>
      </c>
      <c r="P168" t="s">
        <v>30</v>
      </c>
      <c r="Q168" t="s">
        <v>42</v>
      </c>
      <c r="R168" t="s">
        <v>43</v>
      </c>
      <c r="S168" t="s">
        <v>152</v>
      </c>
      <c r="T168" t="s">
        <v>120</v>
      </c>
      <c r="U168" t="s">
        <v>46</v>
      </c>
      <c r="V168" t="s">
        <v>47</v>
      </c>
      <c r="W168" t="s">
        <v>79</v>
      </c>
    </row>
    <row r="169" spans="1:23" x14ac:dyDescent="0.3">
      <c r="A169" t="s">
        <v>327</v>
      </c>
      <c r="B169">
        <v>1110029777</v>
      </c>
      <c r="C169">
        <v>39</v>
      </c>
      <c r="D169">
        <v>17</v>
      </c>
      <c r="E169">
        <v>510</v>
      </c>
      <c r="F169" t="s">
        <v>49</v>
      </c>
      <c r="G169">
        <v>29010</v>
      </c>
      <c r="H169" t="s">
        <v>25</v>
      </c>
      <c r="I169" t="s">
        <v>40</v>
      </c>
      <c r="J169" t="s">
        <v>27</v>
      </c>
      <c r="K169" t="s">
        <v>60</v>
      </c>
      <c r="L169">
        <v>41493</v>
      </c>
      <c r="M169">
        <v>1607</v>
      </c>
      <c r="O169" t="s">
        <v>29</v>
      </c>
      <c r="P169" t="s">
        <v>93</v>
      </c>
      <c r="Q169" t="s">
        <v>42</v>
      </c>
      <c r="R169" t="s">
        <v>43</v>
      </c>
      <c r="S169" t="s">
        <v>54</v>
      </c>
      <c r="T169" t="s">
        <v>171</v>
      </c>
      <c r="U169" t="s">
        <v>46</v>
      </c>
      <c r="V169" t="s">
        <v>47</v>
      </c>
      <c r="W169" t="s">
        <v>79</v>
      </c>
    </row>
    <row r="170" spans="1:23" x14ac:dyDescent="0.3">
      <c r="A170" t="s">
        <v>328</v>
      </c>
      <c r="B170">
        <v>1405067565</v>
      </c>
      <c r="C170">
        <v>39</v>
      </c>
      <c r="D170">
        <v>22</v>
      </c>
      <c r="E170">
        <v>660</v>
      </c>
      <c r="F170" t="s">
        <v>49</v>
      </c>
      <c r="G170">
        <v>28933</v>
      </c>
      <c r="H170" t="s">
        <v>25</v>
      </c>
      <c r="I170" t="s">
        <v>66</v>
      </c>
      <c r="J170" t="s">
        <v>27</v>
      </c>
      <c r="K170" t="s">
        <v>28</v>
      </c>
      <c r="L170">
        <v>41493</v>
      </c>
      <c r="M170">
        <v>1607</v>
      </c>
      <c r="O170" t="s">
        <v>29</v>
      </c>
      <c r="P170" t="s">
        <v>93</v>
      </c>
      <c r="Q170" t="s">
        <v>42</v>
      </c>
      <c r="R170" t="s">
        <v>53</v>
      </c>
      <c r="S170" t="s">
        <v>114</v>
      </c>
      <c r="T170" t="s">
        <v>247</v>
      </c>
      <c r="U170" t="s">
        <v>46</v>
      </c>
      <c r="V170" t="s">
        <v>47</v>
      </c>
      <c r="W170" t="s">
        <v>79</v>
      </c>
    </row>
    <row r="171" spans="1:23" x14ac:dyDescent="0.3">
      <c r="A171" t="s">
        <v>329</v>
      </c>
      <c r="B171">
        <v>1305056276</v>
      </c>
      <c r="C171">
        <v>41</v>
      </c>
      <c r="D171">
        <v>24</v>
      </c>
      <c r="E171">
        <v>720</v>
      </c>
      <c r="F171" t="s">
        <v>49</v>
      </c>
      <c r="G171">
        <v>28120</v>
      </c>
      <c r="H171" t="s">
        <v>59</v>
      </c>
      <c r="I171" t="s">
        <v>50</v>
      </c>
      <c r="J171" t="s">
        <v>27</v>
      </c>
      <c r="K171" t="s">
        <v>28</v>
      </c>
      <c r="L171">
        <v>41493</v>
      </c>
      <c r="M171">
        <v>39</v>
      </c>
      <c r="N171">
        <v>41532</v>
      </c>
      <c r="O171" t="s">
        <v>139</v>
      </c>
      <c r="P171" t="s">
        <v>52</v>
      </c>
      <c r="Q171" t="s">
        <v>42</v>
      </c>
      <c r="R171" t="s">
        <v>53</v>
      </c>
      <c r="S171" t="s">
        <v>86</v>
      </c>
      <c r="T171" t="s">
        <v>316</v>
      </c>
      <c r="U171" t="s">
        <v>166</v>
      </c>
      <c r="V171" t="s">
        <v>56</v>
      </c>
      <c r="W171" t="s">
        <v>143</v>
      </c>
    </row>
    <row r="172" spans="1:23" x14ac:dyDescent="0.3">
      <c r="A172" t="s">
        <v>330</v>
      </c>
      <c r="B172">
        <v>1111030129</v>
      </c>
      <c r="C172">
        <v>34</v>
      </c>
      <c r="D172">
        <v>22</v>
      </c>
      <c r="E172">
        <v>660</v>
      </c>
      <c r="F172" t="s">
        <v>49</v>
      </c>
      <c r="G172">
        <v>30552</v>
      </c>
      <c r="H172" t="s">
        <v>25</v>
      </c>
      <c r="I172" t="s">
        <v>40</v>
      </c>
      <c r="J172" t="s">
        <v>27</v>
      </c>
      <c r="K172" t="s">
        <v>28</v>
      </c>
      <c r="L172">
        <v>41493</v>
      </c>
      <c r="M172">
        <v>1607</v>
      </c>
      <c r="O172" t="s">
        <v>29</v>
      </c>
      <c r="P172" t="s">
        <v>30</v>
      </c>
      <c r="Q172" t="s">
        <v>42</v>
      </c>
      <c r="R172" t="s">
        <v>43</v>
      </c>
      <c r="S172" t="s">
        <v>54</v>
      </c>
      <c r="T172" t="s">
        <v>168</v>
      </c>
      <c r="U172" t="s">
        <v>46</v>
      </c>
      <c r="V172" t="s">
        <v>47</v>
      </c>
      <c r="W172" t="s">
        <v>79</v>
      </c>
    </row>
    <row r="173" spans="1:23" x14ac:dyDescent="0.3">
      <c r="A173" t="s">
        <v>331</v>
      </c>
      <c r="B173">
        <v>1599991009</v>
      </c>
      <c r="C173">
        <v>40</v>
      </c>
      <c r="D173">
        <v>15</v>
      </c>
      <c r="E173">
        <v>450</v>
      </c>
      <c r="F173" t="s">
        <v>49</v>
      </c>
      <c r="G173">
        <v>28346</v>
      </c>
      <c r="H173" t="s">
        <v>25</v>
      </c>
      <c r="I173" t="s">
        <v>40</v>
      </c>
      <c r="J173" t="s">
        <v>27</v>
      </c>
      <c r="K173" t="s">
        <v>28</v>
      </c>
      <c r="L173">
        <v>41493</v>
      </c>
      <c r="M173">
        <v>1607</v>
      </c>
      <c r="O173" t="s">
        <v>29</v>
      </c>
      <c r="P173" t="s">
        <v>30</v>
      </c>
      <c r="Q173" t="s">
        <v>42</v>
      </c>
      <c r="R173" t="s">
        <v>43</v>
      </c>
      <c r="S173" t="s">
        <v>44</v>
      </c>
      <c r="T173" t="s">
        <v>123</v>
      </c>
      <c r="U173" t="s">
        <v>46</v>
      </c>
      <c r="V173" t="s">
        <v>56</v>
      </c>
      <c r="W173" t="s">
        <v>79</v>
      </c>
    </row>
    <row r="174" spans="1:23" x14ac:dyDescent="0.3">
      <c r="A174" t="s">
        <v>332</v>
      </c>
      <c r="B174">
        <v>1312063675</v>
      </c>
      <c r="C174">
        <v>43</v>
      </c>
      <c r="D174">
        <v>24</v>
      </c>
      <c r="E174">
        <v>720</v>
      </c>
      <c r="F174" t="s">
        <v>49</v>
      </c>
      <c r="G174">
        <v>27282</v>
      </c>
      <c r="H174" t="s">
        <v>59</v>
      </c>
      <c r="I174" t="s">
        <v>66</v>
      </c>
      <c r="J174" t="s">
        <v>27</v>
      </c>
      <c r="K174" t="s">
        <v>60</v>
      </c>
      <c r="L174">
        <v>41505</v>
      </c>
      <c r="M174">
        <v>1595</v>
      </c>
      <c r="O174" t="s">
        <v>29</v>
      </c>
      <c r="P174" t="s">
        <v>93</v>
      </c>
      <c r="Q174" t="s">
        <v>42</v>
      </c>
      <c r="R174" t="s">
        <v>43</v>
      </c>
      <c r="S174" t="s">
        <v>152</v>
      </c>
      <c r="T174" t="s">
        <v>316</v>
      </c>
      <c r="U174" t="s">
        <v>46</v>
      </c>
      <c r="V174" t="s">
        <v>56</v>
      </c>
      <c r="W174" t="s">
        <v>79</v>
      </c>
    </row>
    <row r="175" spans="1:23" x14ac:dyDescent="0.3">
      <c r="A175" t="s">
        <v>333</v>
      </c>
      <c r="B175">
        <v>1205033102</v>
      </c>
      <c r="C175">
        <v>32</v>
      </c>
      <c r="D175">
        <v>15</v>
      </c>
      <c r="E175">
        <v>450</v>
      </c>
      <c r="F175" t="s">
        <v>49</v>
      </c>
      <c r="G175">
        <v>31283</v>
      </c>
      <c r="H175" t="s">
        <v>59</v>
      </c>
      <c r="I175" t="s">
        <v>66</v>
      </c>
      <c r="J175" t="s">
        <v>27</v>
      </c>
      <c r="K175" t="s">
        <v>28</v>
      </c>
      <c r="L175">
        <v>41505</v>
      </c>
      <c r="M175">
        <v>1595</v>
      </c>
      <c r="O175" t="s">
        <v>29</v>
      </c>
      <c r="P175" t="s">
        <v>30</v>
      </c>
      <c r="Q175" t="s">
        <v>42</v>
      </c>
      <c r="R175" t="s">
        <v>43</v>
      </c>
      <c r="S175" t="s">
        <v>145</v>
      </c>
      <c r="T175" t="s">
        <v>168</v>
      </c>
      <c r="U175" t="s">
        <v>46</v>
      </c>
      <c r="V175" t="s">
        <v>47</v>
      </c>
      <c r="W175" t="s">
        <v>79</v>
      </c>
    </row>
    <row r="176" spans="1:23" x14ac:dyDescent="0.3">
      <c r="A176" t="s">
        <v>334</v>
      </c>
      <c r="B176">
        <v>1412071844</v>
      </c>
      <c r="C176">
        <v>59</v>
      </c>
      <c r="D176">
        <v>22</v>
      </c>
      <c r="E176">
        <v>660</v>
      </c>
      <c r="F176" t="s">
        <v>49</v>
      </c>
      <c r="G176">
        <v>21546</v>
      </c>
      <c r="H176" t="s">
        <v>59</v>
      </c>
      <c r="I176" t="s">
        <v>111</v>
      </c>
      <c r="J176" t="s">
        <v>27</v>
      </c>
      <c r="K176" t="s">
        <v>60</v>
      </c>
      <c r="L176">
        <v>41505</v>
      </c>
      <c r="M176">
        <v>1595</v>
      </c>
      <c r="O176" t="s">
        <v>29</v>
      </c>
      <c r="P176" t="s">
        <v>30</v>
      </c>
      <c r="Q176" t="s">
        <v>42</v>
      </c>
      <c r="R176" t="s">
        <v>43</v>
      </c>
      <c r="S176" t="s">
        <v>107</v>
      </c>
      <c r="T176" t="s">
        <v>34</v>
      </c>
      <c r="U176" t="s">
        <v>46</v>
      </c>
      <c r="V176" t="s">
        <v>36</v>
      </c>
      <c r="W176" t="s">
        <v>79</v>
      </c>
    </row>
    <row r="177" spans="1:23" x14ac:dyDescent="0.3">
      <c r="A177" t="s">
        <v>335</v>
      </c>
      <c r="B177">
        <v>1001504432</v>
      </c>
      <c r="C177">
        <v>36</v>
      </c>
      <c r="D177">
        <v>26.1</v>
      </c>
      <c r="E177">
        <v>783</v>
      </c>
      <c r="F177" t="s">
        <v>49</v>
      </c>
      <c r="G177">
        <v>30038</v>
      </c>
      <c r="H177" t="s">
        <v>59</v>
      </c>
      <c r="I177" t="s">
        <v>40</v>
      </c>
      <c r="J177" t="s">
        <v>27</v>
      </c>
      <c r="K177" t="s">
        <v>41</v>
      </c>
      <c r="L177">
        <v>41505</v>
      </c>
      <c r="M177">
        <v>1595</v>
      </c>
      <c r="O177" t="s">
        <v>29</v>
      </c>
      <c r="P177" t="s">
        <v>30</v>
      </c>
      <c r="Q177" t="s">
        <v>42</v>
      </c>
      <c r="R177" t="s">
        <v>53</v>
      </c>
      <c r="S177" t="s">
        <v>67</v>
      </c>
      <c r="T177" t="s">
        <v>181</v>
      </c>
      <c r="U177" t="s">
        <v>35</v>
      </c>
      <c r="V177" t="s">
        <v>47</v>
      </c>
      <c r="W177" t="s">
        <v>79</v>
      </c>
    </row>
    <row r="178" spans="1:23" x14ac:dyDescent="0.3">
      <c r="A178" t="s">
        <v>336</v>
      </c>
      <c r="B178">
        <v>1104025008</v>
      </c>
      <c r="C178">
        <v>38</v>
      </c>
      <c r="D178">
        <v>55</v>
      </c>
      <c r="E178">
        <v>1650</v>
      </c>
      <c r="F178" t="s">
        <v>337</v>
      </c>
      <c r="G178">
        <v>29186</v>
      </c>
      <c r="H178" t="s">
        <v>25</v>
      </c>
      <c r="I178" t="s">
        <v>40</v>
      </c>
      <c r="J178" t="s">
        <v>27</v>
      </c>
      <c r="K178" t="s">
        <v>28</v>
      </c>
      <c r="L178">
        <v>41505</v>
      </c>
      <c r="M178">
        <v>1595</v>
      </c>
      <c r="O178" t="s">
        <v>29</v>
      </c>
      <c r="P178" t="s">
        <v>30</v>
      </c>
      <c r="Q178" t="s">
        <v>31</v>
      </c>
      <c r="R178" t="s">
        <v>32</v>
      </c>
      <c r="S178" t="s">
        <v>33</v>
      </c>
      <c r="T178" t="s">
        <v>55</v>
      </c>
      <c r="U178" t="s">
        <v>46</v>
      </c>
      <c r="V178" t="s">
        <v>47</v>
      </c>
      <c r="W178" t="s">
        <v>79</v>
      </c>
    </row>
    <row r="179" spans="1:23" x14ac:dyDescent="0.3">
      <c r="A179" t="s">
        <v>338</v>
      </c>
      <c r="B179">
        <v>1408069882</v>
      </c>
      <c r="C179">
        <v>27</v>
      </c>
      <c r="D179">
        <v>16</v>
      </c>
      <c r="E179">
        <v>480</v>
      </c>
      <c r="F179" t="s">
        <v>49</v>
      </c>
      <c r="G179">
        <v>33266</v>
      </c>
      <c r="H179" t="s">
        <v>59</v>
      </c>
      <c r="I179" t="s">
        <v>40</v>
      </c>
      <c r="J179" t="s">
        <v>27</v>
      </c>
      <c r="K179" t="s">
        <v>28</v>
      </c>
      <c r="L179">
        <v>41505</v>
      </c>
      <c r="M179">
        <v>1595</v>
      </c>
      <c r="O179" t="s">
        <v>29</v>
      </c>
      <c r="P179" t="s">
        <v>30</v>
      </c>
      <c r="Q179" t="s">
        <v>42</v>
      </c>
      <c r="R179" t="s">
        <v>43</v>
      </c>
      <c r="S179" t="s">
        <v>62</v>
      </c>
      <c r="T179" t="s">
        <v>120</v>
      </c>
      <c r="U179" t="s">
        <v>46</v>
      </c>
      <c r="V179" t="s">
        <v>68</v>
      </c>
      <c r="W179" t="s">
        <v>79</v>
      </c>
    </row>
    <row r="180" spans="1:23" x14ac:dyDescent="0.3">
      <c r="A180" t="s">
        <v>339</v>
      </c>
      <c r="B180">
        <v>1404066949</v>
      </c>
      <c r="C180">
        <v>41</v>
      </c>
      <c r="D180">
        <v>16</v>
      </c>
      <c r="E180">
        <v>480</v>
      </c>
      <c r="F180" t="s">
        <v>49</v>
      </c>
      <c r="G180">
        <v>28076</v>
      </c>
      <c r="H180" t="s">
        <v>25</v>
      </c>
      <c r="I180" t="s">
        <v>66</v>
      </c>
      <c r="J180" t="s">
        <v>27</v>
      </c>
      <c r="K180" t="s">
        <v>28</v>
      </c>
      <c r="L180">
        <v>41547</v>
      </c>
      <c r="M180">
        <v>1553</v>
      </c>
      <c r="O180" t="s">
        <v>29</v>
      </c>
      <c r="P180" t="s">
        <v>30</v>
      </c>
      <c r="Q180" t="s">
        <v>42</v>
      </c>
      <c r="R180" t="s">
        <v>43</v>
      </c>
      <c r="S180" t="s">
        <v>114</v>
      </c>
      <c r="T180" t="s">
        <v>316</v>
      </c>
      <c r="U180" t="s">
        <v>35</v>
      </c>
      <c r="V180" t="s">
        <v>56</v>
      </c>
      <c r="W180" t="s">
        <v>79</v>
      </c>
    </row>
    <row r="181" spans="1:23" x14ac:dyDescent="0.3">
      <c r="A181" t="s">
        <v>340</v>
      </c>
      <c r="B181">
        <v>1301052124</v>
      </c>
      <c r="C181">
        <v>35</v>
      </c>
      <c r="D181">
        <v>22</v>
      </c>
      <c r="E181">
        <v>660</v>
      </c>
      <c r="F181" t="s">
        <v>49</v>
      </c>
      <c r="G181">
        <v>30365</v>
      </c>
      <c r="H181" t="s">
        <v>25</v>
      </c>
      <c r="I181" t="s">
        <v>50</v>
      </c>
      <c r="J181" t="s">
        <v>27</v>
      </c>
      <c r="K181" t="s">
        <v>28</v>
      </c>
      <c r="L181">
        <v>41547</v>
      </c>
      <c r="M181">
        <v>1553</v>
      </c>
      <c r="O181" t="s">
        <v>29</v>
      </c>
      <c r="P181" t="s">
        <v>30</v>
      </c>
      <c r="Q181" t="s">
        <v>42</v>
      </c>
      <c r="R181" t="s">
        <v>43</v>
      </c>
      <c r="S181" t="s">
        <v>107</v>
      </c>
      <c r="T181" t="s">
        <v>123</v>
      </c>
      <c r="U181" t="s">
        <v>166</v>
      </c>
      <c r="V181" t="s">
        <v>47</v>
      </c>
      <c r="W181" t="s">
        <v>79</v>
      </c>
    </row>
    <row r="182" spans="1:23" x14ac:dyDescent="0.3">
      <c r="A182" t="s">
        <v>341</v>
      </c>
      <c r="B182">
        <v>1503072857</v>
      </c>
      <c r="C182">
        <v>52</v>
      </c>
      <c r="D182">
        <v>21</v>
      </c>
      <c r="E182">
        <v>630</v>
      </c>
      <c r="F182" t="s">
        <v>49</v>
      </c>
      <c r="G182">
        <v>24188</v>
      </c>
      <c r="H182" t="s">
        <v>59</v>
      </c>
      <c r="I182" t="s">
        <v>111</v>
      </c>
      <c r="J182" t="s">
        <v>27</v>
      </c>
      <c r="K182" t="s">
        <v>28</v>
      </c>
      <c r="L182">
        <v>41547</v>
      </c>
      <c r="M182">
        <v>1553</v>
      </c>
      <c r="O182" t="s">
        <v>29</v>
      </c>
      <c r="P182" t="s">
        <v>30</v>
      </c>
      <c r="Q182" t="s">
        <v>42</v>
      </c>
      <c r="R182" t="s">
        <v>43</v>
      </c>
      <c r="S182" t="s">
        <v>152</v>
      </c>
      <c r="T182" t="s">
        <v>123</v>
      </c>
      <c r="U182" t="s">
        <v>46</v>
      </c>
      <c r="V182" t="s">
        <v>36</v>
      </c>
      <c r="W182" t="s">
        <v>79</v>
      </c>
    </row>
    <row r="183" spans="1:23" x14ac:dyDescent="0.3">
      <c r="A183" t="s">
        <v>342</v>
      </c>
      <c r="B183">
        <v>1108028351</v>
      </c>
      <c r="C183">
        <v>34</v>
      </c>
      <c r="D183">
        <v>27</v>
      </c>
      <c r="E183">
        <v>810</v>
      </c>
      <c r="F183" t="s">
        <v>49</v>
      </c>
      <c r="G183">
        <v>30540</v>
      </c>
      <c r="H183" t="s">
        <v>59</v>
      </c>
      <c r="I183" t="s">
        <v>26</v>
      </c>
      <c r="J183" t="s">
        <v>27</v>
      </c>
      <c r="K183" t="s">
        <v>173</v>
      </c>
      <c r="L183">
        <v>41547</v>
      </c>
      <c r="M183">
        <v>1553</v>
      </c>
      <c r="O183" t="s">
        <v>29</v>
      </c>
      <c r="P183" t="s">
        <v>93</v>
      </c>
      <c r="Q183" t="s">
        <v>42</v>
      </c>
      <c r="R183" t="s">
        <v>53</v>
      </c>
      <c r="S183" t="s">
        <v>152</v>
      </c>
      <c r="T183" t="s">
        <v>87</v>
      </c>
      <c r="U183" t="s">
        <v>46</v>
      </c>
      <c r="V183" t="s">
        <v>47</v>
      </c>
      <c r="W183" t="s">
        <v>79</v>
      </c>
    </row>
    <row r="184" spans="1:23" x14ac:dyDescent="0.3">
      <c r="A184" t="s">
        <v>343</v>
      </c>
      <c r="B184">
        <v>1301052462</v>
      </c>
      <c r="C184">
        <v>42</v>
      </c>
      <c r="D184">
        <v>19</v>
      </c>
      <c r="E184">
        <v>570</v>
      </c>
      <c r="F184" t="s">
        <v>49</v>
      </c>
      <c r="G184">
        <v>27778</v>
      </c>
      <c r="H184" t="s">
        <v>25</v>
      </c>
      <c r="I184" t="s">
        <v>40</v>
      </c>
      <c r="J184" t="s">
        <v>27</v>
      </c>
      <c r="K184" t="s">
        <v>28</v>
      </c>
      <c r="L184">
        <v>41547</v>
      </c>
      <c r="M184">
        <v>1553</v>
      </c>
      <c r="O184" t="s">
        <v>29</v>
      </c>
      <c r="P184" t="s">
        <v>30</v>
      </c>
      <c r="Q184" t="s">
        <v>42</v>
      </c>
      <c r="R184" t="s">
        <v>43</v>
      </c>
      <c r="S184" t="s">
        <v>86</v>
      </c>
      <c r="T184" t="s">
        <v>34</v>
      </c>
      <c r="U184" t="s">
        <v>46</v>
      </c>
      <c r="V184" t="s">
        <v>56</v>
      </c>
      <c r="W184" t="s">
        <v>79</v>
      </c>
    </row>
    <row r="185" spans="1:23" x14ac:dyDescent="0.3">
      <c r="A185" t="s">
        <v>344</v>
      </c>
      <c r="B185">
        <v>1103024679</v>
      </c>
      <c r="C185">
        <v>36</v>
      </c>
      <c r="D185">
        <v>55</v>
      </c>
      <c r="E185">
        <v>1650</v>
      </c>
      <c r="F185" t="s">
        <v>49</v>
      </c>
      <c r="G185">
        <v>29885</v>
      </c>
      <c r="H185" t="s">
        <v>59</v>
      </c>
      <c r="I185" t="s">
        <v>66</v>
      </c>
      <c r="J185" t="s">
        <v>27</v>
      </c>
      <c r="K185" t="s">
        <v>28</v>
      </c>
      <c r="L185">
        <v>41547</v>
      </c>
      <c r="M185">
        <v>1553</v>
      </c>
      <c r="O185" t="s">
        <v>29</v>
      </c>
      <c r="P185" t="s">
        <v>30</v>
      </c>
      <c r="Q185" t="s">
        <v>42</v>
      </c>
      <c r="R185" t="s">
        <v>95</v>
      </c>
      <c r="S185" t="s">
        <v>91</v>
      </c>
      <c r="T185" t="s">
        <v>186</v>
      </c>
      <c r="U185" t="s">
        <v>35</v>
      </c>
      <c r="V185" t="s">
        <v>47</v>
      </c>
      <c r="W185" t="s">
        <v>79</v>
      </c>
    </row>
    <row r="186" spans="1:23" x14ac:dyDescent="0.3">
      <c r="A186" t="s">
        <v>345</v>
      </c>
      <c r="B186">
        <v>1303054580</v>
      </c>
      <c r="C186">
        <v>48</v>
      </c>
      <c r="D186">
        <v>50.5</v>
      </c>
      <c r="E186">
        <v>1515</v>
      </c>
      <c r="F186" t="s">
        <v>49</v>
      </c>
      <c r="G186">
        <v>25844</v>
      </c>
      <c r="H186" t="s">
        <v>25</v>
      </c>
      <c r="I186" t="s">
        <v>40</v>
      </c>
      <c r="J186" t="s">
        <v>27</v>
      </c>
      <c r="K186" t="s">
        <v>60</v>
      </c>
      <c r="L186">
        <v>41547</v>
      </c>
      <c r="M186">
        <v>281</v>
      </c>
      <c r="N186">
        <v>41828</v>
      </c>
      <c r="O186" t="s">
        <v>192</v>
      </c>
      <c r="P186" t="s">
        <v>52</v>
      </c>
      <c r="Q186" t="s">
        <v>42</v>
      </c>
      <c r="R186" t="s">
        <v>95</v>
      </c>
      <c r="S186" t="s">
        <v>91</v>
      </c>
      <c r="T186" t="s">
        <v>34</v>
      </c>
      <c r="U186" t="s">
        <v>46</v>
      </c>
      <c r="V186" t="s">
        <v>56</v>
      </c>
      <c r="W186" t="s">
        <v>88</v>
      </c>
    </row>
    <row r="187" spans="1:23" x14ac:dyDescent="0.3">
      <c r="A187" t="s">
        <v>346</v>
      </c>
      <c r="B187">
        <v>807010161</v>
      </c>
      <c r="C187">
        <v>43</v>
      </c>
      <c r="D187">
        <v>15.2</v>
      </c>
      <c r="E187">
        <v>456</v>
      </c>
      <c r="F187" t="s">
        <v>49</v>
      </c>
      <c r="G187">
        <v>27670</v>
      </c>
      <c r="H187" t="s">
        <v>59</v>
      </c>
      <c r="I187" t="s">
        <v>40</v>
      </c>
      <c r="J187" t="s">
        <v>27</v>
      </c>
      <c r="K187" t="s">
        <v>60</v>
      </c>
      <c r="L187">
        <v>41547</v>
      </c>
      <c r="M187">
        <v>1553</v>
      </c>
      <c r="O187" t="s">
        <v>29</v>
      </c>
      <c r="P187" t="s">
        <v>93</v>
      </c>
      <c r="Q187" t="s">
        <v>42</v>
      </c>
      <c r="R187" t="s">
        <v>43</v>
      </c>
      <c r="S187" t="s">
        <v>54</v>
      </c>
      <c r="T187" t="s">
        <v>45</v>
      </c>
      <c r="U187" t="s">
        <v>46</v>
      </c>
      <c r="V187" t="s">
        <v>56</v>
      </c>
      <c r="W187" t="s">
        <v>79</v>
      </c>
    </row>
    <row r="188" spans="1:23" x14ac:dyDescent="0.3">
      <c r="A188" t="s">
        <v>347</v>
      </c>
      <c r="B188">
        <v>1501072180</v>
      </c>
      <c r="C188">
        <v>28</v>
      </c>
      <c r="D188">
        <v>57</v>
      </c>
      <c r="E188">
        <v>1710</v>
      </c>
      <c r="F188" t="s">
        <v>348</v>
      </c>
      <c r="G188">
        <v>33182</v>
      </c>
      <c r="H188" t="s">
        <v>59</v>
      </c>
      <c r="I188" t="s">
        <v>40</v>
      </c>
      <c r="J188" t="s">
        <v>27</v>
      </c>
      <c r="K188" t="s">
        <v>28</v>
      </c>
      <c r="L188">
        <v>41547</v>
      </c>
      <c r="M188">
        <v>1553</v>
      </c>
      <c r="O188" t="s">
        <v>29</v>
      </c>
      <c r="P188" t="s">
        <v>30</v>
      </c>
      <c r="Q188" t="s">
        <v>31</v>
      </c>
      <c r="R188" t="s">
        <v>32</v>
      </c>
      <c r="S188" t="s">
        <v>33</v>
      </c>
      <c r="T188" t="s">
        <v>55</v>
      </c>
      <c r="U188" t="s">
        <v>46</v>
      </c>
      <c r="V188" t="s">
        <v>68</v>
      </c>
      <c r="W188" t="s">
        <v>79</v>
      </c>
    </row>
    <row r="189" spans="1:23" x14ac:dyDescent="0.3">
      <c r="A189" t="s">
        <v>349</v>
      </c>
      <c r="B189">
        <v>1408069539</v>
      </c>
      <c r="C189">
        <v>25</v>
      </c>
      <c r="D189">
        <v>17</v>
      </c>
      <c r="E189">
        <v>510</v>
      </c>
      <c r="F189" t="s">
        <v>49</v>
      </c>
      <c r="G189">
        <v>33773</v>
      </c>
      <c r="H189" t="s">
        <v>59</v>
      </c>
      <c r="I189" t="s">
        <v>40</v>
      </c>
      <c r="J189" t="s">
        <v>27</v>
      </c>
      <c r="K189" t="s">
        <v>28</v>
      </c>
      <c r="L189">
        <v>41589</v>
      </c>
      <c r="M189">
        <v>1511</v>
      </c>
      <c r="O189" t="s">
        <v>29</v>
      </c>
      <c r="P189" t="s">
        <v>30</v>
      </c>
      <c r="Q189" t="s">
        <v>42</v>
      </c>
      <c r="R189" t="s">
        <v>43</v>
      </c>
      <c r="S189" t="s">
        <v>107</v>
      </c>
      <c r="T189" t="s">
        <v>181</v>
      </c>
      <c r="U189" t="s">
        <v>46</v>
      </c>
      <c r="V189" t="s">
        <v>68</v>
      </c>
      <c r="W189" t="s">
        <v>79</v>
      </c>
    </row>
    <row r="190" spans="1:23" x14ac:dyDescent="0.3">
      <c r="A190" t="s">
        <v>350</v>
      </c>
      <c r="B190">
        <v>1303054625</v>
      </c>
      <c r="C190">
        <v>30</v>
      </c>
      <c r="D190">
        <v>55.51</v>
      </c>
      <c r="E190">
        <v>1665.3</v>
      </c>
      <c r="F190" t="s">
        <v>49</v>
      </c>
      <c r="G190">
        <v>31969</v>
      </c>
      <c r="H190" t="s">
        <v>59</v>
      </c>
      <c r="I190" t="s">
        <v>40</v>
      </c>
      <c r="J190" t="s">
        <v>27</v>
      </c>
      <c r="K190" t="s">
        <v>60</v>
      </c>
      <c r="L190">
        <v>41589</v>
      </c>
      <c r="M190">
        <v>1511</v>
      </c>
      <c r="O190" t="s">
        <v>29</v>
      </c>
      <c r="P190" t="s">
        <v>30</v>
      </c>
      <c r="Q190" t="s">
        <v>132</v>
      </c>
      <c r="R190" t="s">
        <v>133</v>
      </c>
      <c r="S190" t="s">
        <v>134</v>
      </c>
      <c r="T190" t="s">
        <v>45</v>
      </c>
      <c r="U190" t="s">
        <v>46</v>
      </c>
      <c r="V190" t="s">
        <v>47</v>
      </c>
      <c r="W190" t="s">
        <v>79</v>
      </c>
    </row>
    <row r="191" spans="1:23" x14ac:dyDescent="0.3">
      <c r="A191" t="s">
        <v>351</v>
      </c>
      <c r="B191">
        <v>1408069635</v>
      </c>
      <c r="C191">
        <v>48</v>
      </c>
      <c r="D191">
        <v>20</v>
      </c>
      <c r="E191">
        <v>600</v>
      </c>
      <c r="F191" t="s">
        <v>49</v>
      </c>
      <c r="G191">
        <v>25506</v>
      </c>
      <c r="H191" t="s">
        <v>59</v>
      </c>
      <c r="I191" t="s">
        <v>26</v>
      </c>
      <c r="J191" t="s">
        <v>27</v>
      </c>
      <c r="K191" t="s">
        <v>41</v>
      </c>
      <c r="L191">
        <v>41589</v>
      </c>
      <c r="M191">
        <v>1511</v>
      </c>
      <c r="O191" t="s">
        <v>29</v>
      </c>
      <c r="P191" t="s">
        <v>93</v>
      </c>
      <c r="Q191" t="s">
        <v>42</v>
      </c>
      <c r="R191" t="s">
        <v>43</v>
      </c>
      <c r="S191" t="s">
        <v>152</v>
      </c>
      <c r="T191" t="s">
        <v>74</v>
      </c>
      <c r="U191" t="s">
        <v>46</v>
      </c>
      <c r="V191" t="s">
        <v>56</v>
      </c>
      <c r="W191" t="s">
        <v>79</v>
      </c>
    </row>
    <row r="192" spans="1:23" x14ac:dyDescent="0.3">
      <c r="A192" t="s">
        <v>352</v>
      </c>
      <c r="B192">
        <v>1307059937</v>
      </c>
      <c r="C192">
        <v>29</v>
      </c>
      <c r="D192">
        <v>24</v>
      </c>
      <c r="E192">
        <v>720</v>
      </c>
      <c r="F192" t="s">
        <v>49</v>
      </c>
      <c r="G192">
        <v>32424</v>
      </c>
      <c r="H192" t="s">
        <v>25</v>
      </c>
      <c r="I192" t="s">
        <v>40</v>
      </c>
      <c r="J192" t="s">
        <v>27</v>
      </c>
      <c r="K192" t="s">
        <v>28</v>
      </c>
      <c r="L192">
        <v>41589</v>
      </c>
      <c r="M192">
        <v>1511</v>
      </c>
      <c r="O192" t="s">
        <v>29</v>
      </c>
      <c r="P192" t="s">
        <v>30</v>
      </c>
      <c r="Q192" t="s">
        <v>42</v>
      </c>
      <c r="R192" t="s">
        <v>53</v>
      </c>
      <c r="S192" t="s">
        <v>114</v>
      </c>
      <c r="T192" t="s">
        <v>168</v>
      </c>
      <c r="U192" t="s">
        <v>46</v>
      </c>
      <c r="V192" t="s">
        <v>68</v>
      </c>
      <c r="W192" t="s">
        <v>79</v>
      </c>
    </row>
    <row r="193" spans="1:23" x14ac:dyDescent="0.3">
      <c r="A193" t="s">
        <v>353</v>
      </c>
      <c r="B193">
        <v>1501071909</v>
      </c>
      <c r="C193">
        <v>53</v>
      </c>
      <c r="D193">
        <v>24.5</v>
      </c>
      <c r="E193">
        <v>735</v>
      </c>
      <c r="F193" t="s">
        <v>49</v>
      </c>
      <c r="G193">
        <v>23775</v>
      </c>
      <c r="H193" t="s">
        <v>59</v>
      </c>
      <c r="I193" t="s">
        <v>40</v>
      </c>
      <c r="J193" t="s">
        <v>27</v>
      </c>
      <c r="K193" t="s">
        <v>28</v>
      </c>
      <c r="L193">
        <v>41589</v>
      </c>
      <c r="M193">
        <v>1511</v>
      </c>
      <c r="O193" t="s">
        <v>29</v>
      </c>
      <c r="P193" t="s">
        <v>30</v>
      </c>
      <c r="Q193" t="s">
        <v>42</v>
      </c>
      <c r="R193" t="s">
        <v>43</v>
      </c>
      <c r="S193" t="s">
        <v>107</v>
      </c>
      <c r="T193" t="s">
        <v>123</v>
      </c>
      <c r="U193" t="s">
        <v>46</v>
      </c>
      <c r="V193" t="s">
        <v>36</v>
      </c>
      <c r="W193" t="s">
        <v>79</v>
      </c>
    </row>
    <row r="194" spans="1:23" x14ac:dyDescent="0.3">
      <c r="A194" t="s">
        <v>354</v>
      </c>
      <c r="B194">
        <v>1101023577</v>
      </c>
      <c r="C194">
        <v>31</v>
      </c>
      <c r="D194">
        <v>56</v>
      </c>
      <c r="E194">
        <v>1680</v>
      </c>
      <c r="F194" t="s">
        <v>49</v>
      </c>
      <c r="G194">
        <v>31901</v>
      </c>
      <c r="H194" t="s">
        <v>59</v>
      </c>
      <c r="I194" t="s">
        <v>40</v>
      </c>
      <c r="J194" t="s">
        <v>27</v>
      </c>
      <c r="K194" t="s">
        <v>28</v>
      </c>
      <c r="L194">
        <v>41589</v>
      </c>
      <c r="M194">
        <v>1511</v>
      </c>
      <c r="O194" t="s">
        <v>29</v>
      </c>
      <c r="P194" t="s">
        <v>30</v>
      </c>
      <c r="Q194" t="s">
        <v>132</v>
      </c>
      <c r="R194" t="s">
        <v>133</v>
      </c>
      <c r="S194" t="s">
        <v>134</v>
      </c>
      <c r="T194" t="s">
        <v>55</v>
      </c>
      <c r="U194" t="s">
        <v>142</v>
      </c>
      <c r="V194" t="s">
        <v>47</v>
      </c>
      <c r="W194" t="s">
        <v>79</v>
      </c>
    </row>
    <row r="195" spans="1:23" x14ac:dyDescent="0.3">
      <c r="A195" t="s">
        <v>355</v>
      </c>
      <c r="B195">
        <v>1308060754</v>
      </c>
      <c r="C195">
        <v>43</v>
      </c>
      <c r="D195">
        <v>23</v>
      </c>
      <c r="E195">
        <v>690</v>
      </c>
      <c r="F195" t="s">
        <v>49</v>
      </c>
      <c r="G195">
        <v>27221</v>
      </c>
      <c r="H195" t="s">
        <v>59</v>
      </c>
      <c r="I195" t="s">
        <v>66</v>
      </c>
      <c r="J195" t="s">
        <v>27</v>
      </c>
      <c r="K195" t="s">
        <v>28</v>
      </c>
      <c r="L195">
        <v>41589</v>
      </c>
      <c r="M195">
        <v>1511</v>
      </c>
      <c r="O195" t="s">
        <v>29</v>
      </c>
      <c r="P195" t="s">
        <v>30</v>
      </c>
      <c r="Q195" t="s">
        <v>42</v>
      </c>
      <c r="R195" t="s">
        <v>43</v>
      </c>
      <c r="S195" t="s">
        <v>62</v>
      </c>
      <c r="T195" t="s">
        <v>316</v>
      </c>
      <c r="U195" t="s">
        <v>46</v>
      </c>
      <c r="V195" t="s">
        <v>56</v>
      </c>
      <c r="W195" t="s">
        <v>79</v>
      </c>
    </row>
    <row r="196" spans="1:23" x14ac:dyDescent="0.3">
      <c r="A196" t="s">
        <v>356</v>
      </c>
      <c r="B196">
        <v>1102023965</v>
      </c>
      <c r="C196">
        <v>33</v>
      </c>
      <c r="D196">
        <v>41</v>
      </c>
      <c r="E196">
        <v>1230</v>
      </c>
      <c r="F196" t="s">
        <v>49</v>
      </c>
      <c r="G196">
        <v>30811</v>
      </c>
      <c r="H196" t="s">
        <v>25</v>
      </c>
      <c r="I196" t="s">
        <v>66</v>
      </c>
      <c r="J196" t="s">
        <v>27</v>
      </c>
      <c r="K196" t="s">
        <v>28</v>
      </c>
      <c r="L196">
        <v>41651</v>
      </c>
      <c r="M196">
        <v>723</v>
      </c>
      <c r="N196">
        <v>42374</v>
      </c>
      <c r="O196" t="s">
        <v>249</v>
      </c>
      <c r="P196" t="s">
        <v>52</v>
      </c>
      <c r="Q196" t="s">
        <v>102</v>
      </c>
      <c r="R196" t="s">
        <v>357</v>
      </c>
      <c r="S196" t="s">
        <v>358</v>
      </c>
      <c r="T196" t="s">
        <v>123</v>
      </c>
      <c r="U196" t="s">
        <v>46</v>
      </c>
      <c r="V196" t="s">
        <v>47</v>
      </c>
      <c r="W196" t="s">
        <v>135</v>
      </c>
    </row>
    <row r="197" spans="1:23" x14ac:dyDescent="0.3">
      <c r="A197" t="s">
        <v>359</v>
      </c>
      <c r="B197">
        <v>1107027392</v>
      </c>
      <c r="C197">
        <v>29</v>
      </c>
      <c r="D197">
        <v>18</v>
      </c>
      <c r="E197">
        <v>540</v>
      </c>
      <c r="F197" t="s">
        <v>49</v>
      </c>
      <c r="G197">
        <v>32664</v>
      </c>
      <c r="H197" t="s">
        <v>59</v>
      </c>
      <c r="I197" t="s">
        <v>40</v>
      </c>
      <c r="J197" t="s">
        <v>27</v>
      </c>
      <c r="K197" t="s">
        <v>28</v>
      </c>
      <c r="L197">
        <v>41687</v>
      </c>
      <c r="M197">
        <v>8</v>
      </c>
      <c r="N197">
        <v>41695</v>
      </c>
      <c r="O197" t="s">
        <v>360</v>
      </c>
      <c r="P197" t="s">
        <v>131</v>
      </c>
      <c r="Q197" t="s">
        <v>42</v>
      </c>
      <c r="R197" t="s">
        <v>43</v>
      </c>
      <c r="S197" t="s">
        <v>67</v>
      </c>
      <c r="T197" t="s">
        <v>87</v>
      </c>
      <c r="U197" t="s">
        <v>166</v>
      </c>
      <c r="V197" t="s">
        <v>68</v>
      </c>
      <c r="W197" t="s">
        <v>143</v>
      </c>
    </row>
    <row r="198" spans="1:23" x14ac:dyDescent="0.3">
      <c r="A198" t="s">
        <v>361</v>
      </c>
      <c r="B198">
        <v>1103024335</v>
      </c>
      <c r="C198">
        <v>38</v>
      </c>
      <c r="D198">
        <v>22</v>
      </c>
      <c r="E198">
        <v>660</v>
      </c>
      <c r="F198" t="s">
        <v>49</v>
      </c>
      <c r="G198">
        <v>29183</v>
      </c>
      <c r="H198" t="s">
        <v>25</v>
      </c>
      <c r="I198" t="s">
        <v>40</v>
      </c>
      <c r="J198" t="s">
        <v>27</v>
      </c>
      <c r="K198" t="s">
        <v>41</v>
      </c>
      <c r="L198">
        <v>41687</v>
      </c>
      <c r="M198">
        <v>1413</v>
      </c>
      <c r="O198" t="s">
        <v>29</v>
      </c>
      <c r="P198" t="s">
        <v>30</v>
      </c>
      <c r="Q198" t="s">
        <v>42</v>
      </c>
      <c r="R198" t="s">
        <v>43</v>
      </c>
      <c r="S198" t="s">
        <v>86</v>
      </c>
      <c r="T198" t="s">
        <v>171</v>
      </c>
      <c r="U198" t="s">
        <v>112</v>
      </c>
      <c r="V198" t="s">
        <v>47</v>
      </c>
      <c r="W198" t="s">
        <v>79</v>
      </c>
    </row>
    <row r="199" spans="1:23" x14ac:dyDescent="0.3">
      <c r="A199" t="s">
        <v>362</v>
      </c>
      <c r="B199">
        <v>1402065085</v>
      </c>
      <c r="C199">
        <v>30</v>
      </c>
      <c r="D199">
        <v>24</v>
      </c>
      <c r="E199">
        <v>720</v>
      </c>
      <c r="F199" t="s">
        <v>49</v>
      </c>
      <c r="G199">
        <v>32047</v>
      </c>
      <c r="H199" t="s">
        <v>59</v>
      </c>
      <c r="I199" t="s">
        <v>40</v>
      </c>
      <c r="J199" t="s">
        <v>27</v>
      </c>
      <c r="K199" t="s">
        <v>41</v>
      </c>
      <c r="L199">
        <v>41687</v>
      </c>
      <c r="M199">
        <v>1413</v>
      </c>
      <c r="O199" t="s">
        <v>29</v>
      </c>
      <c r="P199" t="s">
        <v>30</v>
      </c>
      <c r="Q199" t="s">
        <v>42</v>
      </c>
      <c r="R199" t="s">
        <v>53</v>
      </c>
      <c r="S199" t="s">
        <v>54</v>
      </c>
      <c r="T199" t="s">
        <v>168</v>
      </c>
      <c r="U199" t="s">
        <v>46</v>
      </c>
      <c r="V199" t="s">
        <v>47</v>
      </c>
      <c r="W199" t="s">
        <v>79</v>
      </c>
    </row>
    <row r="200" spans="1:23" x14ac:dyDescent="0.3">
      <c r="A200" t="s">
        <v>363</v>
      </c>
      <c r="B200">
        <v>1106026896</v>
      </c>
      <c r="C200">
        <v>33</v>
      </c>
      <c r="D200">
        <v>22</v>
      </c>
      <c r="E200">
        <v>660</v>
      </c>
      <c r="F200" t="s">
        <v>49</v>
      </c>
      <c r="G200">
        <v>31120</v>
      </c>
      <c r="H200" t="s">
        <v>25</v>
      </c>
      <c r="I200" t="s">
        <v>66</v>
      </c>
      <c r="J200" t="s">
        <v>27</v>
      </c>
      <c r="K200" t="s">
        <v>60</v>
      </c>
      <c r="L200">
        <v>41687</v>
      </c>
      <c r="M200">
        <v>1413</v>
      </c>
      <c r="O200" t="s">
        <v>29</v>
      </c>
      <c r="P200" t="s">
        <v>30</v>
      </c>
      <c r="Q200" t="s">
        <v>42</v>
      </c>
      <c r="R200" t="s">
        <v>43</v>
      </c>
      <c r="S200" t="s">
        <v>114</v>
      </c>
      <c r="T200" t="s">
        <v>316</v>
      </c>
      <c r="U200" t="s">
        <v>46</v>
      </c>
      <c r="V200" t="s">
        <v>47</v>
      </c>
      <c r="W200" t="s">
        <v>79</v>
      </c>
    </row>
    <row r="201" spans="1:23" x14ac:dyDescent="0.3">
      <c r="A201" t="s">
        <v>364</v>
      </c>
      <c r="B201">
        <v>1012023152</v>
      </c>
      <c r="C201">
        <v>35</v>
      </c>
      <c r="D201">
        <v>22</v>
      </c>
      <c r="E201">
        <v>660</v>
      </c>
      <c r="F201" t="s">
        <v>49</v>
      </c>
      <c r="G201">
        <v>30452</v>
      </c>
      <c r="H201" t="s">
        <v>59</v>
      </c>
      <c r="I201" t="s">
        <v>40</v>
      </c>
      <c r="J201" t="s">
        <v>27</v>
      </c>
      <c r="K201" t="s">
        <v>28</v>
      </c>
      <c r="L201">
        <v>41687</v>
      </c>
      <c r="M201">
        <v>1413</v>
      </c>
      <c r="O201" t="s">
        <v>29</v>
      </c>
      <c r="P201" t="s">
        <v>30</v>
      </c>
      <c r="Q201" t="s">
        <v>42</v>
      </c>
      <c r="R201" t="s">
        <v>43</v>
      </c>
      <c r="S201" t="s">
        <v>44</v>
      </c>
      <c r="T201" t="s">
        <v>120</v>
      </c>
      <c r="U201" t="s">
        <v>166</v>
      </c>
      <c r="V201" t="s">
        <v>47</v>
      </c>
      <c r="W201" t="s">
        <v>79</v>
      </c>
    </row>
    <row r="202" spans="1:23" x14ac:dyDescent="0.3">
      <c r="A202" t="s">
        <v>365</v>
      </c>
      <c r="B202">
        <v>1412071562</v>
      </c>
      <c r="C202">
        <v>53</v>
      </c>
      <c r="D202">
        <v>58.2</v>
      </c>
      <c r="E202">
        <v>1746</v>
      </c>
      <c r="F202" t="s">
        <v>101</v>
      </c>
      <c r="G202">
        <v>23588</v>
      </c>
      <c r="H202" t="s">
        <v>25</v>
      </c>
      <c r="I202" t="s">
        <v>40</v>
      </c>
      <c r="J202" t="s">
        <v>27</v>
      </c>
      <c r="K202" t="s">
        <v>41</v>
      </c>
      <c r="L202">
        <v>41687</v>
      </c>
      <c r="M202">
        <v>732</v>
      </c>
      <c r="N202">
        <v>42419</v>
      </c>
      <c r="O202" t="s">
        <v>179</v>
      </c>
      <c r="P202" t="s">
        <v>131</v>
      </c>
      <c r="Q202" t="s">
        <v>102</v>
      </c>
      <c r="R202" t="s">
        <v>366</v>
      </c>
      <c r="S202" t="s">
        <v>358</v>
      </c>
      <c r="T202" t="s">
        <v>105</v>
      </c>
      <c r="U202" t="s">
        <v>46</v>
      </c>
      <c r="V202" t="s">
        <v>36</v>
      </c>
      <c r="W202" t="s">
        <v>135</v>
      </c>
    </row>
    <row r="203" spans="1:23" x14ac:dyDescent="0.3">
      <c r="A203" t="s">
        <v>367</v>
      </c>
      <c r="B203">
        <v>1304055683</v>
      </c>
      <c r="C203">
        <v>40</v>
      </c>
      <c r="D203">
        <v>14</v>
      </c>
      <c r="E203">
        <v>420</v>
      </c>
      <c r="F203" t="s">
        <v>49</v>
      </c>
      <c r="G203">
        <v>28409</v>
      </c>
      <c r="H203" t="s">
        <v>25</v>
      </c>
      <c r="I203" t="s">
        <v>40</v>
      </c>
      <c r="J203" t="s">
        <v>27</v>
      </c>
      <c r="K203" t="s">
        <v>41</v>
      </c>
      <c r="L203">
        <v>41687</v>
      </c>
      <c r="M203">
        <v>1413</v>
      </c>
      <c r="O203" t="s">
        <v>29</v>
      </c>
      <c r="P203" t="s">
        <v>30</v>
      </c>
      <c r="Q203" t="s">
        <v>42</v>
      </c>
      <c r="R203" t="s">
        <v>43</v>
      </c>
      <c r="S203" t="s">
        <v>107</v>
      </c>
      <c r="T203" t="s">
        <v>316</v>
      </c>
      <c r="U203" t="s">
        <v>46</v>
      </c>
      <c r="V203" t="s">
        <v>56</v>
      </c>
      <c r="W203" t="s">
        <v>79</v>
      </c>
    </row>
    <row r="204" spans="1:23" x14ac:dyDescent="0.3">
      <c r="A204" t="s">
        <v>368</v>
      </c>
      <c r="B204">
        <v>1101023612</v>
      </c>
      <c r="C204">
        <v>39</v>
      </c>
      <c r="D204">
        <v>21</v>
      </c>
      <c r="E204">
        <v>630</v>
      </c>
      <c r="F204" t="s">
        <v>49</v>
      </c>
      <c r="G204">
        <v>28727</v>
      </c>
      <c r="H204" t="s">
        <v>25</v>
      </c>
      <c r="I204" t="s">
        <v>66</v>
      </c>
      <c r="J204" t="s">
        <v>27</v>
      </c>
      <c r="K204" t="s">
        <v>28</v>
      </c>
      <c r="L204">
        <v>41729</v>
      </c>
      <c r="M204">
        <v>1371</v>
      </c>
      <c r="O204" t="s">
        <v>29</v>
      </c>
      <c r="P204" t="s">
        <v>30</v>
      </c>
      <c r="Q204" t="s">
        <v>42</v>
      </c>
      <c r="R204" t="s">
        <v>43</v>
      </c>
      <c r="S204" t="s">
        <v>114</v>
      </c>
      <c r="T204" t="s">
        <v>123</v>
      </c>
      <c r="U204" t="s">
        <v>142</v>
      </c>
      <c r="V204" t="s">
        <v>47</v>
      </c>
      <c r="W204" t="s">
        <v>79</v>
      </c>
    </row>
    <row r="205" spans="1:23" x14ac:dyDescent="0.3">
      <c r="A205" t="s">
        <v>369</v>
      </c>
      <c r="B205">
        <v>1311063114</v>
      </c>
      <c r="C205">
        <v>35</v>
      </c>
      <c r="D205">
        <v>20</v>
      </c>
      <c r="E205">
        <v>600</v>
      </c>
      <c r="F205" t="s">
        <v>49</v>
      </c>
      <c r="G205">
        <v>30349</v>
      </c>
      <c r="H205" t="s">
        <v>25</v>
      </c>
      <c r="I205" t="s">
        <v>40</v>
      </c>
      <c r="J205" t="s">
        <v>27</v>
      </c>
      <c r="K205" t="s">
        <v>41</v>
      </c>
      <c r="L205">
        <v>41729</v>
      </c>
      <c r="M205">
        <v>1371</v>
      </c>
      <c r="O205" t="s">
        <v>29</v>
      </c>
      <c r="P205" t="s">
        <v>30</v>
      </c>
      <c r="Q205" t="s">
        <v>42</v>
      </c>
      <c r="R205" t="s">
        <v>43</v>
      </c>
      <c r="S205" t="s">
        <v>114</v>
      </c>
      <c r="T205" t="s">
        <v>171</v>
      </c>
      <c r="U205" t="s">
        <v>46</v>
      </c>
      <c r="V205" t="s">
        <v>47</v>
      </c>
      <c r="W205" t="s">
        <v>79</v>
      </c>
    </row>
    <row r="206" spans="1:23" x14ac:dyDescent="0.3">
      <c r="A206" t="s">
        <v>370</v>
      </c>
      <c r="B206">
        <v>1206044851</v>
      </c>
      <c r="C206">
        <v>37</v>
      </c>
      <c r="D206">
        <v>18.5</v>
      </c>
      <c r="E206">
        <v>555</v>
      </c>
      <c r="F206" t="s">
        <v>49</v>
      </c>
      <c r="G206">
        <v>29494</v>
      </c>
      <c r="H206" t="s">
        <v>59</v>
      </c>
      <c r="I206" t="s">
        <v>40</v>
      </c>
      <c r="J206" t="s">
        <v>27</v>
      </c>
      <c r="K206" t="s">
        <v>78</v>
      </c>
      <c r="L206">
        <v>41729</v>
      </c>
      <c r="M206">
        <v>645</v>
      </c>
      <c r="N206">
        <v>42374</v>
      </c>
      <c r="O206" t="s">
        <v>249</v>
      </c>
      <c r="P206" t="s">
        <v>131</v>
      </c>
      <c r="Q206" t="s">
        <v>42</v>
      </c>
      <c r="R206" t="s">
        <v>43</v>
      </c>
      <c r="S206" t="s">
        <v>152</v>
      </c>
      <c r="T206" t="s">
        <v>120</v>
      </c>
      <c r="U206" t="s">
        <v>63</v>
      </c>
      <c r="V206" t="s">
        <v>47</v>
      </c>
      <c r="W206" t="s">
        <v>135</v>
      </c>
    </row>
    <row r="207" spans="1:23" x14ac:dyDescent="0.3">
      <c r="A207" t="s">
        <v>371</v>
      </c>
      <c r="B207">
        <v>1101023754</v>
      </c>
      <c r="C207">
        <v>47</v>
      </c>
      <c r="D207">
        <v>64</v>
      </c>
      <c r="E207">
        <v>1920</v>
      </c>
      <c r="F207" t="s">
        <v>49</v>
      </c>
      <c r="G207">
        <v>25818</v>
      </c>
      <c r="H207" t="s">
        <v>25</v>
      </c>
      <c r="I207" t="s">
        <v>40</v>
      </c>
      <c r="J207" t="s">
        <v>27</v>
      </c>
      <c r="K207" t="s">
        <v>28</v>
      </c>
      <c r="L207">
        <v>41760</v>
      </c>
      <c r="M207">
        <v>1340</v>
      </c>
      <c r="O207" t="s">
        <v>29</v>
      </c>
      <c r="P207" t="s">
        <v>30</v>
      </c>
      <c r="Q207" t="s">
        <v>102</v>
      </c>
      <c r="R207" t="s">
        <v>372</v>
      </c>
      <c r="S207" t="s">
        <v>163</v>
      </c>
      <c r="T207" t="s">
        <v>120</v>
      </c>
      <c r="U207" t="s">
        <v>35</v>
      </c>
      <c r="V207" t="s">
        <v>56</v>
      </c>
      <c r="W207" t="s">
        <v>79</v>
      </c>
    </row>
    <row r="208" spans="1:23" x14ac:dyDescent="0.3">
      <c r="A208" t="s">
        <v>373</v>
      </c>
      <c r="B208">
        <v>1402065303</v>
      </c>
      <c r="C208">
        <v>28</v>
      </c>
      <c r="D208">
        <v>54</v>
      </c>
      <c r="E208">
        <v>1620</v>
      </c>
      <c r="F208" t="s">
        <v>374</v>
      </c>
      <c r="G208">
        <v>32982</v>
      </c>
      <c r="H208" t="s">
        <v>59</v>
      </c>
      <c r="I208" t="s">
        <v>40</v>
      </c>
      <c r="J208" t="s">
        <v>27</v>
      </c>
      <c r="K208" t="s">
        <v>28</v>
      </c>
      <c r="L208">
        <v>41764</v>
      </c>
      <c r="M208">
        <v>1336</v>
      </c>
      <c r="O208" t="s">
        <v>29</v>
      </c>
      <c r="P208" t="s">
        <v>30</v>
      </c>
      <c r="Q208" t="s">
        <v>31</v>
      </c>
      <c r="R208" t="s">
        <v>205</v>
      </c>
      <c r="S208" t="s">
        <v>206</v>
      </c>
      <c r="T208" t="s">
        <v>55</v>
      </c>
      <c r="U208" t="s">
        <v>46</v>
      </c>
      <c r="V208" t="s">
        <v>68</v>
      </c>
      <c r="W208" t="s">
        <v>79</v>
      </c>
    </row>
    <row r="209" spans="1:23" x14ac:dyDescent="0.3">
      <c r="A209" t="s">
        <v>375</v>
      </c>
      <c r="B209">
        <v>1009021646</v>
      </c>
      <c r="C209">
        <v>52</v>
      </c>
      <c r="D209">
        <v>60</v>
      </c>
      <c r="E209">
        <v>1800</v>
      </c>
      <c r="F209" t="s">
        <v>376</v>
      </c>
      <c r="G209">
        <v>24183</v>
      </c>
      <c r="H209" t="s">
        <v>59</v>
      </c>
      <c r="I209" t="s">
        <v>66</v>
      </c>
      <c r="J209" t="s">
        <v>27</v>
      </c>
      <c r="K209" t="s">
        <v>28</v>
      </c>
      <c r="L209">
        <v>41764</v>
      </c>
      <c r="M209">
        <v>1336</v>
      </c>
      <c r="O209" t="s">
        <v>29</v>
      </c>
      <c r="P209" t="s">
        <v>30</v>
      </c>
      <c r="Q209" t="s">
        <v>31</v>
      </c>
      <c r="R209" t="s">
        <v>377</v>
      </c>
      <c r="S209" t="s">
        <v>91</v>
      </c>
      <c r="T209" t="s">
        <v>171</v>
      </c>
      <c r="U209" t="s">
        <v>46</v>
      </c>
      <c r="V209" t="s">
        <v>36</v>
      </c>
      <c r="W209" t="s">
        <v>79</v>
      </c>
    </row>
    <row r="210" spans="1:23" x14ac:dyDescent="0.3">
      <c r="A210" t="s">
        <v>378</v>
      </c>
      <c r="B210">
        <v>1499902910</v>
      </c>
      <c r="C210">
        <v>33</v>
      </c>
      <c r="D210">
        <v>56</v>
      </c>
      <c r="E210">
        <v>1680</v>
      </c>
      <c r="F210" t="s">
        <v>49</v>
      </c>
      <c r="G210">
        <v>30910</v>
      </c>
      <c r="H210" t="s">
        <v>25</v>
      </c>
      <c r="I210" t="s">
        <v>111</v>
      </c>
      <c r="J210" t="s">
        <v>27</v>
      </c>
      <c r="K210" t="s">
        <v>41</v>
      </c>
      <c r="L210">
        <v>41777</v>
      </c>
      <c r="M210">
        <v>1323</v>
      </c>
      <c r="O210" t="s">
        <v>29</v>
      </c>
      <c r="P210" t="s">
        <v>30</v>
      </c>
      <c r="Q210" t="s">
        <v>31</v>
      </c>
      <c r="R210" t="s">
        <v>205</v>
      </c>
      <c r="S210" t="s">
        <v>206</v>
      </c>
      <c r="T210" t="s">
        <v>74</v>
      </c>
      <c r="U210" t="s">
        <v>112</v>
      </c>
      <c r="V210" t="s">
        <v>47</v>
      </c>
      <c r="W210" t="s">
        <v>79</v>
      </c>
    </row>
    <row r="211" spans="1:23" x14ac:dyDescent="0.3">
      <c r="A211" t="s">
        <v>379</v>
      </c>
      <c r="B211">
        <v>710007555</v>
      </c>
      <c r="C211">
        <v>43</v>
      </c>
      <c r="D211">
        <v>17</v>
      </c>
      <c r="E211">
        <v>510</v>
      </c>
      <c r="F211" t="s">
        <v>49</v>
      </c>
      <c r="G211">
        <v>27161</v>
      </c>
      <c r="H211" t="s">
        <v>59</v>
      </c>
      <c r="I211" t="s">
        <v>26</v>
      </c>
      <c r="J211" t="s">
        <v>27</v>
      </c>
      <c r="K211" t="s">
        <v>28</v>
      </c>
      <c r="L211">
        <v>41791</v>
      </c>
      <c r="M211">
        <v>1309</v>
      </c>
      <c r="O211" t="s">
        <v>29</v>
      </c>
      <c r="P211" t="s">
        <v>30</v>
      </c>
      <c r="Q211" t="s">
        <v>42</v>
      </c>
      <c r="R211" t="s">
        <v>43</v>
      </c>
      <c r="S211" t="s">
        <v>44</v>
      </c>
      <c r="T211" t="s">
        <v>186</v>
      </c>
      <c r="U211" t="s">
        <v>46</v>
      </c>
      <c r="V211" t="s">
        <v>56</v>
      </c>
      <c r="W211" t="s">
        <v>79</v>
      </c>
    </row>
    <row r="212" spans="1:23" x14ac:dyDescent="0.3">
      <c r="A212" t="s">
        <v>380</v>
      </c>
      <c r="B212">
        <v>1209049259</v>
      </c>
      <c r="C212">
        <v>31</v>
      </c>
      <c r="D212">
        <v>17</v>
      </c>
      <c r="E212">
        <v>510</v>
      </c>
      <c r="F212" t="s">
        <v>49</v>
      </c>
      <c r="G212">
        <v>31600</v>
      </c>
      <c r="H212" t="s">
        <v>59</v>
      </c>
      <c r="I212" t="s">
        <v>40</v>
      </c>
      <c r="J212" t="s">
        <v>27</v>
      </c>
      <c r="K212" t="s">
        <v>28</v>
      </c>
      <c r="L212">
        <v>41791</v>
      </c>
      <c r="M212">
        <v>1309</v>
      </c>
      <c r="O212" t="s">
        <v>29</v>
      </c>
      <c r="P212" t="s">
        <v>30</v>
      </c>
      <c r="Q212" t="s">
        <v>42</v>
      </c>
      <c r="R212" t="s">
        <v>43</v>
      </c>
      <c r="S212" t="s">
        <v>107</v>
      </c>
      <c r="T212" t="s">
        <v>168</v>
      </c>
      <c r="U212" t="s">
        <v>46</v>
      </c>
      <c r="V212" t="s">
        <v>47</v>
      </c>
      <c r="W212" t="s">
        <v>79</v>
      </c>
    </row>
    <row r="213" spans="1:23" x14ac:dyDescent="0.3">
      <c r="A213" t="s">
        <v>381</v>
      </c>
      <c r="B213">
        <v>1106026572</v>
      </c>
      <c r="C213">
        <v>34</v>
      </c>
      <c r="D213">
        <v>23</v>
      </c>
      <c r="E213">
        <v>690</v>
      </c>
      <c r="F213" t="s">
        <v>49</v>
      </c>
      <c r="G213">
        <v>30798</v>
      </c>
      <c r="H213" t="s">
        <v>25</v>
      </c>
      <c r="I213" t="s">
        <v>111</v>
      </c>
      <c r="J213" t="s">
        <v>27</v>
      </c>
      <c r="K213" t="s">
        <v>41</v>
      </c>
      <c r="L213">
        <v>41791</v>
      </c>
      <c r="M213">
        <v>1309</v>
      </c>
      <c r="O213" t="s">
        <v>29</v>
      </c>
      <c r="P213" t="s">
        <v>30</v>
      </c>
      <c r="Q213" t="s">
        <v>71</v>
      </c>
      <c r="R213" t="s">
        <v>72</v>
      </c>
      <c r="S213" t="s">
        <v>73</v>
      </c>
      <c r="T213" t="s">
        <v>186</v>
      </c>
      <c r="U213" t="s">
        <v>46</v>
      </c>
      <c r="V213" t="s">
        <v>47</v>
      </c>
      <c r="W213" t="s">
        <v>79</v>
      </c>
    </row>
    <row r="214" spans="1:23" x14ac:dyDescent="0.3">
      <c r="A214" t="s">
        <v>382</v>
      </c>
      <c r="B214">
        <v>1412071713</v>
      </c>
      <c r="C214">
        <v>54</v>
      </c>
      <c r="D214">
        <v>19</v>
      </c>
      <c r="E214">
        <v>570</v>
      </c>
      <c r="F214" t="s">
        <v>49</v>
      </c>
      <c r="G214">
        <v>23480</v>
      </c>
      <c r="H214" t="s">
        <v>59</v>
      </c>
      <c r="I214" t="s">
        <v>26</v>
      </c>
      <c r="J214" t="s">
        <v>27</v>
      </c>
      <c r="K214" t="s">
        <v>28</v>
      </c>
      <c r="L214">
        <v>41791</v>
      </c>
      <c r="M214">
        <v>1309</v>
      </c>
      <c r="O214" t="s">
        <v>29</v>
      </c>
      <c r="P214" t="s">
        <v>30</v>
      </c>
      <c r="Q214" t="s">
        <v>42</v>
      </c>
      <c r="R214" t="s">
        <v>43</v>
      </c>
      <c r="S214" t="s">
        <v>114</v>
      </c>
      <c r="T214" t="s">
        <v>316</v>
      </c>
      <c r="U214" t="s">
        <v>46</v>
      </c>
      <c r="V214" t="s">
        <v>36</v>
      </c>
      <c r="W214" t="s">
        <v>79</v>
      </c>
    </row>
    <row r="215" spans="1:23" x14ac:dyDescent="0.3">
      <c r="A215" t="s">
        <v>383</v>
      </c>
      <c r="B215">
        <v>1401064562</v>
      </c>
      <c r="C215">
        <v>56</v>
      </c>
      <c r="D215">
        <v>16</v>
      </c>
      <c r="E215">
        <v>480</v>
      </c>
      <c r="F215" t="s">
        <v>49</v>
      </c>
      <c r="G215">
        <v>22451</v>
      </c>
      <c r="H215" t="s">
        <v>25</v>
      </c>
      <c r="I215" t="s">
        <v>40</v>
      </c>
      <c r="J215" t="s">
        <v>27</v>
      </c>
      <c r="K215" t="s">
        <v>28</v>
      </c>
      <c r="L215">
        <v>41791</v>
      </c>
      <c r="M215">
        <v>1309</v>
      </c>
      <c r="O215" t="s">
        <v>29</v>
      </c>
      <c r="P215" t="s">
        <v>30</v>
      </c>
      <c r="Q215" t="s">
        <v>42</v>
      </c>
      <c r="R215" t="s">
        <v>43</v>
      </c>
      <c r="S215" t="s">
        <v>114</v>
      </c>
      <c r="T215" t="s">
        <v>123</v>
      </c>
      <c r="U215" t="s">
        <v>46</v>
      </c>
      <c r="V215" t="s">
        <v>36</v>
      </c>
      <c r="W215" t="s">
        <v>79</v>
      </c>
    </row>
    <row r="216" spans="1:23" x14ac:dyDescent="0.3">
      <c r="A216" t="s">
        <v>384</v>
      </c>
      <c r="B216">
        <v>1302053046</v>
      </c>
      <c r="C216">
        <v>46</v>
      </c>
      <c r="D216">
        <v>55</v>
      </c>
      <c r="E216">
        <v>1650</v>
      </c>
      <c r="F216" t="s">
        <v>385</v>
      </c>
      <c r="G216">
        <v>26213</v>
      </c>
      <c r="H216" t="s">
        <v>59</v>
      </c>
      <c r="I216" t="s">
        <v>50</v>
      </c>
      <c r="J216" t="s">
        <v>27</v>
      </c>
      <c r="K216" t="s">
        <v>41</v>
      </c>
      <c r="L216">
        <v>41827</v>
      </c>
      <c r="M216">
        <v>306</v>
      </c>
      <c r="N216">
        <v>42133</v>
      </c>
      <c r="O216" t="s">
        <v>130</v>
      </c>
      <c r="P216" t="s">
        <v>131</v>
      </c>
      <c r="Q216" t="s">
        <v>31</v>
      </c>
      <c r="R216" t="s">
        <v>32</v>
      </c>
      <c r="S216" t="s">
        <v>119</v>
      </c>
      <c r="T216" t="s">
        <v>98</v>
      </c>
      <c r="U216" t="s">
        <v>46</v>
      </c>
      <c r="V216" t="s">
        <v>56</v>
      </c>
      <c r="W216" t="s">
        <v>88</v>
      </c>
    </row>
    <row r="217" spans="1:23" x14ac:dyDescent="0.3">
      <c r="A217" t="s">
        <v>386</v>
      </c>
      <c r="B217">
        <v>1012023010</v>
      </c>
      <c r="C217">
        <v>33</v>
      </c>
      <c r="D217">
        <v>24.25</v>
      </c>
      <c r="E217">
        <v>727.5</v>
      </c>
      <c r="F217" t="s">
        <v>49</v>
      </c>
      <c r="G217">
        <v>31356</v>
      </c>
      <c r="H217" t="s">
        <v>25</v>
      </c>
      <c r="I217" t="s">
        <v>40</v>
      </c>
      <c r="J217" t="s">
        <v>27</v>
      </c>
      <c r="K217" t="s">
        <v>28</v>
      </c>
      <c r="L217">
        <v>41827</v>
      </c>
      <c r="M217">
        <v>1273</v>
      </c>
      <c r="O217" t="s">
        <v>29</v>
      </c>
      <c r="P217" t="s">
        <v>30</v>
      </c>
      <c r="Q217" t="s">
        <v>42</v>
      </c>
      <c r="R217" t="s">
        <v>53</v>
      </c>
      <c r="S217" t="s">
        <v>152</v>
      </c>
      <c r="T217" t="s">
        <v>105</v>
      </c>
      <c r="U217" t="s">
        <v>46</v>
      </c>
      <c r="V217" t="s">
        <v>47</v>
      </c>
      <c r="W217" t="s">
        <v>79</v>
      </c>
    </row>
    <row r="218" spans="1:23" x14ac:dyDescent="0.3">
      <c r="A218" t="s">
        <v>387</v>
      </c>
      <c r="B218">
        <v>1501072124</v>
      </c>
      <c r="C218">
        <v>51</v>
      </c>
      <c r="D218">
        <v>20</v>
      </c>
      <c r="E218">
        <v>600</v>
      </c>
      <c r="F218" t="s">
        <v>49</v>
      </c>
      <c r="G218">
        <v>24581</v>
      </c>
      <c r="H218" t="s">
        <v>25</v>
      </c>
      <c r="I218" t="s">
        <v>66</v>
      </c>
      <c r="J218" t="s">
        <v>27</v>
      </c>
      <c r="K218" t="s">
        <v>28</v>
      </c>
      <c r="L218">
        <v>41827</v>
      </c>
      <c r="M218">
        <v>1273</v>
      </c>
      <c r="O218" t="s">
        <v>29</v>
      </c>
      <c r="P218" t="s">
        <v>30</v>
      </c>
      <c r="Q218" t="s">
        <v>42</v>
      </c>
      <c r="R218" t="s">
        <v>43</v>
      </c>
      <c r="S218" t="s">
        <v>145</v>
      </c>
      <c r="T218" t="s">
        <v>120</v>
      </c>
      <c r="U218" t="s">
        <v>63</v>
      </c>
      <c r="V218" t="s">
        <v>36</v>
      </c>
      <c r="W218" t="s">
        <v>79</v>
      </c>
    </row>
    <row r="219" spans="1:23" x14ac:dyDescent="0.3">
      <c r="A219" t="s">
        <v>388</v>
      </c>
      <c r="B219">
        <v>1201031324</v>
      </c>
      <c r="C219">
        <v>35</v>
      </c>
      <c r="D219">
        <v>48</v>
      </c>
      <c r="E219">
        <v>1440</v>
      </c>
      <c r="F219" t="s">
        <v>49</v>
      </c>
      <c r="G219">
        <v>30472</v>
      </c>
      <c r="H219" t="s">
        <v>25</v>
      </c>
      <c r="I219" t="s">
        <v>40</v>
      </c>
      <c r="J219" t="s">
        <v>27</v>
      </c>
      <c r="K219" t="s">
        <v>28</v>
      </c>
      <c r="L219">
        <v>41827</v>
      </c>
      <c r="M219">
        <v>1273</v>
      </c>
      <c r="O219" t="s">
        <v>29</v>
      </c>
      <c r="P219" t="s">
        <v>30</v>
      </c>
      <c r="Q219" t="s">
        <v>132</v>
      </c>
      <c r="R219" t="s">
        <v>133</v>
      </c>
      <c r="S219" t="s">
        <v>134</v>
      </c>
      <c r="T219" t="s">
        <v>171</v>
      </c>
      <c r="U219" t="s">
        <v>124</v>
      </c>
      <c r="V219" t="s">
        <v>47</v>
      </c>
      <c r="W219" t="s">
        <v>79</v>
      </c>
    </row>
    <row r="220" spans="1:23" x14ac:dyDescent="0.3">
      <c r="A220" t="s">
        <v>389</v>
      </c>
      <c r="B220">
        <v>1308060366</v>
      </c>
      <c r="C220">
        <v>28</v>
      </c>
      <c r="D220">
        <v>16</v>
      </c>
      <c r="E220">
        <v>480</v>
      </c>
      <c r="F220" t="s">
        <v>49</v>
      </c>
      <c r="G220">
        <v>32517</v>
      </c>
      <c r="H220" t="s">
        <v>59</v>
      </c>
      <c r="I220" t="s">
        <v>66</v>
      </c>
      <c r="J220" t="s">
        <v>27</v>
      </c>
      <c r="K220" t="s">
        <v>28</v>
      </c>
      <c r="L220">
        <v>41827</v>
      </c>
      <c r="M220">
        <v>1273</v>
      </c>
      <c r="O220" t="s">
        <v>29</v>
      </c>
      <c r="P220" t="s">
        <v>30</v>
      </c>
      <c r="Q220" t="s">
        <v>42</v>
      </c>
      <c r="R220" t="s">
        <v>43</v>
      </c>
      <c r="S220" t="s">
        <v>62</v>
      </c>
      <c r="T220" t="s">
        <v>120</v>
      </c>
      <c r="U220" t="s">
        <v>35</v>
      </c>
      <c r="V220" t="s">
        <v>68</v>
      </c>
      <c r="W220" t="s">
        <v>79</v>
      </c>
    </row>
    <row r="221" spans="1:23" x14ac:dyDescent="0.3">
      <c r="A221" t="s">
        <v>390</v>
      </c>
      <c r="B221">
        <v>1306057810</v>
      </c>
      <c r="C221">
        <v>48</v>
      </c>
      <c r="D221">
        <v>25</v>
      </c>
      <c r="E221">
        <v>750</v>
      </c>
      <c r="F221" t="s">
        <v>49</v>
      </c>
      <c r="G221">
        <v>25424</v>
      </c>
      <c r="H221" t="s">
        <v>59</v>
      </c>
      <c r="I221" t="s">
        <v>40</v>
      </c>
      <c r="J221" t="s">
        <v>27</v>
      </c>
      <c r="K221" t="s">
        <v>28</v>
      </c>
      <c r="L221">
        <v>41827</v>
      </c>
      <c r="M221">
        <v>1273</v>
      </c>
      <c r="O221" t="s">
        <v>29</v>
      </c>
      <c r="P221" t="s">
        <v>30</v>
      </c>
      <c r="Q221" t="s">
        <v>42</v>
      </c>
      <c r="R221" t="s">
        <v>53</v>
      </c>
      <c r="S221" t="s">
        <v>62</v>
      </c>
      <c r="T221" t="s">
        <v>120</v>
      </c>
      <c r="U221" t="s">
        <v>124</v>
      </c>
      <c r="V221" t="s">
        <v>56</v>
      </c>
      <c r="W221" t="s">
        <v>79</v>
      </c>
    </row>
    <row r="222" spans="1:23" x14ac:dyDescent="0.3">
      <c r="A222" t="s">
        <v>391</v>
      </c>
      <c r="B222">
        <v>1105025661</v>
      </c>
      <c r="C222">
        <v>28</v>
      </c>
      <c r="D222">
        <v>24</v>
      </c>
      <c r="E222">
        <v>720</v>
      </c>
      <c r="F222" t="s">
        <v>49</v>
      </c>
      <c r="G222">
        <v>32745</v>
      </c>
      <c r="H222" t="s">
        <v>59</v>
      </c>
      <c r="I222" t="s">
        <v>26</v>
      </c>
      <c r="J222" t="s">
        <v>27</v>
      </c>
      <c r="K222" t="s">
        <v>28</v>
      </c>
      <c r="L222">
        <v>41827</v>
      </c>
      <c r="M222">
        <v>1273</v>
      </c>
      <c r="O222" t="s">
        <v>29</v>
      </c>
      <c r="P222" t="s">
        <v>30</v>
      </c>
      <c r="Q222" t="s">
        <v>42</v>
      </c>
      <c r="R222" t="s">
        <v>53</v>
      </c>
      <c r="S222" t="s">
        <v>86</v>
      </c>
      <c r="T222" t="s">
        <v>55</v>
      </c>
      <c r="U222" t="s">
        <v>63</v>
      </c>
      <c r="V222" t="s">
        <v>68</v>
      </c>
      <c r="W222" t="s">
        <v>79</v>
      </c>
    </row>
    <row r="223" spans="1:23" x14ac:dyDescent="0.3">
      <c r="A223" t="s">
        <v>392</v>
      </c>
      <c r="B223">
        <v>1102024056</v>
      </c>
      <c r="C223">
        <v>32</v>
      </c>
      <c r="D223">
        <v>43</v>
      </c>
      <c r="E223">
        <v>1290</v>
      </c>
      <c r="F223" t="s">
        <v>49</v>
      </c>
      <c r="G223">
        <v>31506</v>
      </c>
      <c r="H223" t="s">
        <v>59</v>
      </c>
      <c r="I223" t="s">
        <v>40</v>
      </c>
      <c r="J223" t="s">
        <v>27</v>
      </c>
      <c r="K223" t="s">
        <v>28</v>
      </c>
      <c r="L223">
        <v>41827</v>
      </c>
      <c r="M223">
        <v>520</v>
      </c>
      <c r="N223">
        <v>42347</v>
      </c>
      <c r="O223" t="s">
        <v>249</v>
      </c>
      <c r="P223" t="s">
        <v>131</v>
      </c>
      <c r="Q223" t="s">
        <v>102</v>
      </c>
      <c r="R223" t="s">
        <v>357</v>
      </c>
      <c r="S223" t="s">
        <v>358</v>
      </c>
      <c r="T223" t="s">
        <v>45</v>
      </c>
      <c r="U223" t="s">
        <v>46</v>
      </c>
      <c r="V223" t="s">
        <v>47</v>
      </c>
      <c r="W223" t="s">
        <v>88</v>
      </c>
    </row>
    <row r="224" spans="1:23" x14ac:dyDescent="0.3">
      <c r="A224" t="s">
        <v>393</v>
      </c>
      <c r="B224">
        <v>1108028428</v>
      </c>
      <c r="C224">
        <v>39</v>
      </c>
      <c r="D224">
        <v>27</v>
      </c>
      <c r="E224">
        <v>810</v>
      </c>
      <c r="F224" t="s">
        <v>49</v>
      </c>
      <c r="G224">
        <v>28755</v>
      </c>
      <c r="H224" t="s">
        <v>59</v>
      </c>
      <c r="I224" t="s">
        <v>66</v>
      </c>
      <c r="J224" t="s">
        <v>27</v>
      </c>
      <c r="K224" t="s">
        <v>41</v>
      </c>
      <c r="L224">
        <v>41827</v>
      </c>
      <c r="M224">
        <v>1273</v>
      </c>
      <c r="O224" t="s">
        <v>29</v>
      </c>
      <c r="P224" t="s">
        <v>30</v>
      </c>
      <c r="Q224" t="s">
        <v>42</v>
      </c>
      <c r="R224" t="s">
        <v>53</v>
      </c>
      <c r="S224" t="s">
        <v>67</v>
      </c>
      <c r="T224" t="s">
        <v>120</v>
      </c>
      <c r="U224" t="s">
        <v>46</v>
      </c>
      <c r="V224" t="s">
        <v>47</v>
      </c>
      <c r="W224" t="s">
        <v>79</v>
      </c>
    </row>
    <row r="225" spans="1:23" x14ac:dyDescent="0.3">
      <c r="A225" t="s">
        <v>394</v>
      </c>
      <c r="B225">
        <v>1011022818</v>
      </c>
      <c r="C225">
        <v>42</v>
      </c>
      <c r="D225">
        <v>22</v>
      </c>
      <c r="E225">
        <v>660</v>
      </c>
      <c r="F225" t="s">
        <v>49</v>
      </c>
      <c r="G225">
        <v>28035</v>
      </c>
      <c r="H225" t="s">
        <v>25</v>
      </c>
      <c r="I225" t="s">
        <v>40</v>
      </c>
      <c r="J225" t="s">
        <v>27</v>
      </c>
      <c r="K225" t="s">
        <v>41</v>
      </c>
      <c r="L225">
        <v>41869</v>
      </c>
      <c r="M225">
        <v>1231</v>
      </c>
      <c r="O225" t="s">
        <v>29</v>
      </c>
      <c r="P225" t="s">
        <v>30</v>
      </c>
      <c r="Q225" t="s">
        <v>42</v>
      </c>
      <c r="R225" t="s">
        <v>53</v>
      </c>
      <c r="S225" t="s">
        <v>107</v>
      </c>
      <c r="T225" t="s">
        <v>123</v>
      </c>
      <c r="U225" t="s">
        <v>46</v>
      </c>
      <c r="V225" t="s">
        <v>56</v>
      </c>
      <c r="W225" t="s">
        <v>57</v>
      </c>
    </row>
    <row r="226" spans="1:23" x14ac:dyDescent="0.3">
      <c r="A226" t="s">
        <v>395</v>
      </c>
      <c r="B226">
        <v>1306059197</v>
      </c>
      <c r="C226">
        <v>29</v>
      </c>
      <c r="D226">
        <v>56</v>
      </c>
      <c r="E226">
        <v>1680</v>
      </c>
      <c r="F226" t="s">
        <v>396</v>
      </c>
      <c r="G226">
        <v>32400</v>
      </c>
      <c r="H226" t="s">
        <v>25</v>
      </c>
      <c r="I226" t="s">
        <v>66</v>
      </c>
      <c r="J226" t="s">
        <v>27</v>
      </c>
      <c r="K226" t="s">
        <v>173</v>
      </c>
      <c r="L226">
        <v>41869</v>
      </c>
      <c r="M226">
        <v>1231</v>
      </c>
      <c r="O226" t="s">
        <v>29</v>
      </c>
      <c r="P226" t="s">
        <v>30</v>
      </c>
      <c r="Q226" t="s">
        <v>31</v>
      </c>
      <c r="R226" t="s">
        <v>32</v>
      </c>
      <c r="S226" t="s">
        <v>119</v>
      </c>
      <c r="T226" t="s">
        <v>55</v>
      </c>
      <c r="U226" t="s">
        <v>46</v>
      </c>
      <c r="V226" t="s">
        <v>68</v>
      </c>
      <c r="W226" t="s">
        <v>57</v>
      </c>
    </row>
    <row r="227" spans="1:23" x14ac:dyDescent="0.3">
      <c r="A227" t="s">
        <v>397</v>
      </c>
      <c r="B227">
        <v>1403065721</v>
      </c>
      <c r="C227">
        <v>55</v>
      </c>
      <c r="D227">
        <v>55</v>
      </c>
      <c r="E227">
        <v>1650</v>
      </c>
      <c r="F227" t="s">
        <v>374</v>
      </c>
      <c r="G227">
        <v>23146</v>
      </c>
      <c r="H227" t="s">
        <v>59</v>
      </c>
      <c r="I227" t="s">
        <v>40</v>
      </c>
      <c r="J227" t="s">
        <v>27</v>
      </c>
      <c r="K227" t="s">
        <v>28</v>
      </c>
      <c r="L227">
        <v>41869</v>
      </c>
      <c r="M227">
        <v>1231</v>
      </c>
      <c r="O227" t="s">
        <v>29</v>
      </c>
      <c r="P227" t="s">
        <v>30</v>
      </c>
      <c r="Q227" t="s">
        <v>31</v>
      </c>
      <c r="R227" t="s">
        <v>32</v>
      </c>
      <c r="S227" t="s">
        <v>119</v>
      </c>
      <c r="T227" t="s">
        <v>34</v>
      </c>
      <c r="U227" t="s">
        <v>46</v>
      </c>
      <c r="V227" t="s">
        <v>36</v>
      </c>
      <c r="W227" t="s">
        <v>57</v>
      </c>
    </row>
    <row r="228" spans="1:23" x14ac:dyDescent="0.3">
      <c r="A228" t="s">
        <v>398</v>
      </c>
      <c r="B228">
        <v>1409070147</v>
      </c>
      <c r="C228">
        <v>44</v>
      </c>
      <c r="D228">
        <v>51</v>
      </c>
      <c r="E228">
        <v>1530</v>
      </c>
      <c r="F228" t="s">
        <v>49</v>
      </c>
      <c r="G228">
        <v>26996</v>
      </c>
      <c r="H228" t="s">
        <v>59</v>
      </c>
      <c r="I228" t="s">
        <v>40</v>
      </c>
      <c r="J228" t="s">
        <v>27</v>
      </c>
      <c r="K228" t="s">
        <v>28</v>
      </c>
      <c r="L228">
        <v>41900</v>
      </c>
      <c r="M228">
        <v>1200</v>
      </c>
      <c r="O228" t="s">
        <v>29</v>
      </c>
      <c r="P228" t="s">
        <v>30</v>
      </c>
      <c r="Q228" t="s">
        <v>42</v>
      </c>
      <c r="R228" t="s">
        <v>95</v>
      </c>
      <c r="S228" t="s">
        <v>91</v>
      </c>
      <c r="T228" t="s">
        <v>45</v>
      </c>
      <c r="U228" t="s">
        <v>46</v>
      </c>
      <c r="V228" t="s">
        <v>56</v>
      </c>
      <c r="W228" t="s">
        <v>57</v>
      </c>
    </row>
    <row r="229" spans="1:23" x14ac:dyDescent="0.3">
      <c r="A229" t="s">
        <v>399</v>
      </c>
      <c r="B229">
        <v>1504073313</v>
      </c>
      <c r="C229">
        <v>42</v>
      </c>
      <c r="D229">
        <v>55</v>
      </c>
      <c r="E229">
        <v>1650</v>
      </c>
      <c r="F229" t="s">
        <v>49</v>
      </c>
      <c r="G229">
        <v>27582</v>
      </c>
      <c r="H229" t="s">
        <v>25</v>
      </c>
      <c r="I229" t="s">
        <v>66</v>
      </c>
      <c r="J229" t="s">
        <v>27</v>
      </c>
      <c r="K229" t="s">
        <v>28</v>
      </c>
      <c r="L229">
        <v>41911</v>
      </c>
      <c r="M229">
        <v>1189</v>
      </c>
      <c r="O229" t="s">
        <v>29</v>
      </c>
      <c r="P229" t="s">
        <v>30</v>
      </c>
      <c r="Q229" t="s">
        <v>31</v>
      </c>
      <c r="R229" t="s">
        <v>32</v>
      </c>
      <c r="S229" t="s">
        <v>33</v>
      </c>
      <c r="T229" t="s">
        <v>123</v>
      </c>
      <c r="U229" t="s">
        <v>46</v>
      </c>
      <c r="V229" t="s">
        <v>56</v>
      </c>
      <c r="W229" t="s">
        <v>57</v>
      </c>
    </row>
    <row r="230" spans="1:23" x14ac:dyDescent="0.3">
      <c r="A230" t="s">
        <v>400</v>
      </c>
      <c r="B230">
        <v>1204032927</v>
      </c>
      <c r="C230">
        <v>38</v>
      </c>
      <c r="D230">
        <v>16</v>
      </c>
      <c r="E230">
        <v>480</v>
      </c>
      <c r="F230" t="s">
        <v>49</v>
      </c>
      <c r="G230">
        <v>29438</v>
      </c>
      <c r="H230" t="s">
        <v>59</v>
      </c>
      <c r="I230" t="s">
        <v>40</v>
      </c>
      <c r="J230" t="s">
        <v>27</v>
      </c>
      <c r="K230" t="s">
        <v>78</v>
      </c>
      <c r="L230">
        <v>41911</v>
      </c>
      <c r="M230">
        <v>1189</v>
      </c>
      <c r="O230" t="s">
        <v>29</v>
      </c>
      <c r="P230" t="s">
        <v>30</v>
      </c>
      <c r="Q230" t="s">
        <v>42</v>
      </c>
      <c r="R230" t="s">
        <v>43</v>
      </c>
      <c r="S230" t="s">
        <v>145</v>
      </c>
      <c r="T230" t="s">
        <v>120</v>
      </c>
      <c r="U230" t="s">
        <v>35</v>
      </c>
      <c r="V230" t="s">
        <v>47</v>
      </c>
      <c r="W230" t="s">
        <v>57</v>
      </c>
    </row>
    <row r="231" spans="1:23" x14ac:dyDescent="0.3">
      <c r="A231" t="s">
        <v>401</v>
      </c>
      <c r="B231">
        <v>1208048062</v>
      </c>
      <c r="C231">
        <v>67</v>
      </c>
      <c r="D231">
        <v>16</v>
      </c>
      <c r="E231">
        <v>480</v>
      </c>
      <c r="F231" t="s">
        <v>49</v>
      </c>
      <c r="G231">
        <v>18660</v>
      </c>
      <c r="H231" t="s">
        <v>59</v>
      </c>
      <c r="I231" t="s">
        <v>40</v>
      </c>
      <c r="J231" t="s">
        <v>27</v>
      </c>
      <c r="K231" t="s">
        <v>28</v>
      </c>
      <c r="L231">
        <v>41911</v>
      </c>
      <c r="M231">
        <v>1189</v>
      </c>
      <c r="O231" t="s">
        <v>29</v>
      </c>
      <c r="P231" t="s">
        <v>30</v>
      </c>
      <c r="Q231" t="s">
        <v>42</v>
      </c>
      <c r="R231" t="s">
        <v>43</v>
      </c>
      <c r="S231" t="s">
        <v>86</v>
      </c>
      <c r="T231" t="s">
        <v>45</v>
      </c>
      <c r="U231" t="s">
        <v>46</v>
      </c>
      <c r="V231" t="s">
        <v>155</v>
      </c>
      <c r="W231" t="s">
        <v>57</v>
      </c>
    </row>
    <row r="232" spans="1:23" x14ac:dyDescent="0.3">
      <c r="A232" t="s">
        <v>402</v>
      </c>
      <c r="B232">
        <v>1205033180</v>
      </c>
      <c r="C232">
        <v>33</v>
      </c>
      <c r="D232">
        <v>22</v>
      </c>
      <c r="E232">
        <v>660</v>
      </c>
      <c r="F232" t="s">
        <v>49</v>
      </c>
      <c r="G232">
        <v>31157</v>
      </c>
      <c r="H232" t="s">
        <v>59</v>
      </c>
      <c r="I232" t="s">
        <v>40</v>
      </c>
      <c r="J232" t="s">
        <v>27</v>
      </c>
      <c r="K232" t="s">
        <v>28</v>
      </c>
      <c r="L232">
        <v>41911</v>
      </c>
      <c r="M232">
        <v>1189</v>
      </c>
      <c r="O232" t="s">
        <v>29</v>
      </c>
      <c r="P232" t="s">
        <v>30</v>
      </c>
      <c r="Q232" t="s">
        <v>42</v>
      </c>
      <c r="R232" t="s">
        <v>53</v>
      </c>
      <c r="S232" t="s">
        <v>44</v>
      </c>
      <c r="T232" t="s">
        <v>168</v>
      </c>
      <c r="U232" t="s">
        <v>46</v>
      </c>
      <c r="V232" t="s">
        <v>47</v>
      </c>
      <c r="W232" t="s">
        <v>57</v>
      </c>
    </row>
    <row r="233" spans="1:23" x14ac:dyDescent="0.3">
      <c r="A233" t="s">
        <v>403</v>
      </c>
      <c r="B233">
        <v>1302053333</v>
      </c>
      <c r="C233">
        <v>31</v>
      </c>
      <c r="D233">
        <v>29</v>
      </c>
      <c r="E233">
        <v>870</v>
      </c>
      <c r="F233" t="s">
        <v>49</v>
      </c>
      <c r="G233">
        <v>31421</v>
      </c>
      <c r="H233" t="s">
        <v>25</v>
      </c>
      <c r="I233" t="s">
        <v>40</v>
      </c>
      <c r="J233" t="s">
        <v>27</v>
      </c>
      <c r="K233" t="s">
        <v>28</v>
      </c>
      <c r="L233">
        <v>41911</v>
      </c>
      <c r="M233">
        <v>1189</v>
      </c>
      <c r="O233" t="s">
        <v>29</v>
      </c>
      <c r="P233" t="s">
        <v>30</v>
      </c>
      <c r="Q233" t="s">
        <v>71</v>
      </c>
      <c r="R233" t="s">
        <v>72</v>
      </c>
      <c r="S233" t="s">
        <v>73</v>
      </c>
      <c r="T233" t="s">
        <v>126</v>
      </c>
      <c r="U233" t="s">
        <v>46</v>
      </c>
      <c r="V233" t="s">
        <v>47</v>
      </c>
      <c r="W233" t="s">
        <v>57</v>
      </c>
    </row>
    <row r="234" spans="1:23" x14ac:dyDescent="0.3">
      <c r="A234" t="s">
        <v>404</v>
      </c>
      <c r="B234">
        <v>1101023457</v>
      </c>
      <c r="C234">
        <v>34</v>
      </c>
      <c r="D234">
        <v>22</v>
      </c>
      <c r="E234">
        <v>660</v>
      </c>
      <c r="F234" t="s">
        <v>49</v>
      </c>
      <c r="G234">
        <v>30525</v>
      </c>
      <c r="H234" t="s">
        <v>25</v>
      </c>
      <c r="I234" t="s">
        <v>40</v>
      </c>
      <c r="J234" t="s">
        <v>27</v>
      </c>
      <c r="K234" t="s">
        <v>28</v>
      </c>
      <c r="L234">
        <v>41911</v>
      </c>
      <c r="M234">
        <v>1189</v>
      </c>
      <c r="O234" t="s">
        <v>29</v>
      </c>
      <c r="P234" t="s">
        <v>30</v>
      </c>
      <c r="Q234" t="s">
        <v>42</v>
      </c>
      <c r="R234" t="s">
        <v>53</v>
      </c>
      <c r="S234" t="s">
        <v>54</v>
      </c>
      <c r="T234" t="s">
        <v>87</v>
      </c>
      <c r="U234" t="s">
        <v>46</v>
      </c>
      <c r="V234" t="s">
        <v>47</v>
      </c>
      <c r="W234" t="s">
        <v>57</v>
      </c>
    </row>
    <row r="235" spans="1:23" x14ac:dyDescent="0.3">
      <c r="A235" t="s">
        <v>405</v>
      </c>
      <c r="B235">
        <v>1001970770</v>
      </c>
      <c r="C235">
        <v>54</v>
      </c>
      <c r="D235">
        <v>22</v>
      </c>
      <c r="E235">
        <v>660</v>
      </c>
      <c r="F235" t="s">
        <v>49</v>
      </c>
      <c r="G235">
        <v>23314</v>
      </c>
      <c r="H235" t="s">
        <v>25</v>
      </c>
      <c r="I235" t="s">
        <v>40</v>
      </c>
      <c r="J235" t="s">
        <v>27</v>
      </c>
      <c r="K235" t="s">
        <v>28</v>
      </c>
      <c r="L235">
        <v>41911</v>
      </c>
      <c r="M235">
        <v>1189</v>
      </c>
      <c r="O235" t="s">
        <v>29</v>
      </c>
      <c r="P235" t="s">
        <v>30</v>
      </c>
      <c r="Q235" t="s">
        <v>42</v>
      </c>
      <c r="R235" t="s">
        <v>53</v>
      </c>
      <c r="S235" t="s">
        <v>67</v>
      </c>
      <c r="T235" t="s">
        <v>55</v>
      </c>
      <c r="U235" t="s">
        <v>35</v>
      </c>
      <c r="V235" t="s">
        <v>36</v>
      </c>
      <c r="W235" t="s">
        <v>57</v>
      </c>
    </row>
    <row r="236" spans="1:23" x14ac:dyDescent="0.3">
      <c r="A236" t="s">
        <v>406</v>
      </c>
      <c r="B236">
        <v>1401064637</v>
      </c>
      <c r="C236">
        <v>53</v>
      </c>
      <c r="D236">
        <v>55</v>
      </c>
      <c r="E236">
        <v>1650</v>
      </c>
      <c r="F236" t="s">
        <v>407</v>
      </c>
      <c r="G236">
        <v>23928</v>
      </c>
      <c r="H236" t="s">
        <v>59</v>
      </c>
      <c r="I236" t="s">
        <v>40</v>
      </c>
      <c r="J236" t="s">
        <v>27</v>
      </c>
      <c r="K236" t="s">
        <v>41</v>
      </c>
      <c r="L236">
        <v>41911</v>
      </c>
      <c r="M236">
        <v>1189</v>
      </c>
      <c r="O236" t="s">
        <v>29</v>
      </c>
      <c r="P236" t="s">
        <v>30</v>
      </c>
      <c r="Q236" t="s">
        <v>31</v>
      </c>
      <c r="R236" t="s">
        <v>32</v>
      </c>
      <c r="S236" t="s">
        <v>33</v>
      </c>
      <c r="T236" t="s">
        <v>98</v>
      </c>
      <c r="U236" t="s">
        <v>46</v>
      </c>
      <c r="V236" t="s">
        <v>36</v>
      </c>
      <c r="W236" t="s">
        <v>57</v>
      </c>
    </row>
    <row r="237" spans="1:23" x14ac:dyDescent="0.3">
      <c r="A237" t="s">
        <v>408</v>
      </c>
      <c r="B237">
        <v>1302053362</v>
      </c>
      <c r="C237">
        <v>29</v>
      </c>
      <c r="D237">
        <v>21</v>
      </c>
      <c r="E237">
        <v>630</v>
      </c>
      <c r="F237" t="s">
        <v>49</v>
      </c>
      <c r="G237">
        <v>32423</v>
      </c>
      <c r="H237" t="s">
        <v>59</v>
      </c>
      <c r="I237" t="s">
        <v>66</v>
      </c>
      <c r="J237" t="s">
        <v>27</v>
      </c>
      <c r="K237" t="s">
        <v>41</v>
      </c>
      <c r="L237">
        <v>41911</v>
      </c>
      <c r="M237">
        <v>1189</v>
      </c>
      <c r="O237" t="s">
        <v>29</v>
      </c>
      <c r="P237" t="s">
        <v>30</v>
      </c>
      <c r="Q237" t="s">
        <v>42</v>
      </c>
      <c r="R237" t="s">
        <v>43</v>
      </c>
      <c r="S237" t="s">
        <v>67</v>
      </c>
      <c r="T237" t="s">
        <v>316</v>
      </c>
      <c r="U237" t="s">
        <v>46</v>
      </c>
      <c r="V237" t="s">
        <v>68</v>
      </c>
      <c r="W237" t="s">
        <v>57</v>
      </c>
    </row>
    <row r="238" spans="1:23" x14ac:dyDescent="0.3">
      <c r="A238" t="s">
        <v>409</v>
      </c>
      <c r="B238">
        <v>1211051232</v>
      </c>
      <c r="C238">
        <v>39</v>
      </c>
      <c r="D238">
        <v>15</v>
      </c>
      <c r="E238">
        <v>450</v>
      </c>
      <c r="F238" t="s">
        <v>49</v>
      </c>
      <c r="G238">
        <v>28719</v>
      </c>
      <c r="H238" t="s">
        <v>59</v>
      </c>
      <c r="I238" t="s">
        <v>50</v>
      </c>
      <c r="J238" t="s">
        <v>27</v>
      </c>
      <c r="K238" t="s">
        <v>60</v>
      </c>
      <c r="L238">
        <v>41911</v>
      </c>
      <c r="M238">
        <v>1189</v>
      </c>
      <c r="O238" t="s">
        <v>29</v>
      </c>
      <c r="P238" t="s">
        <v>30</v>
      </c>
      <c r="Q238" t="s">
        <v>42</v>
      </c>
      <c r="R238" t="s">
        <v>43</v>
      </c>
      <c r="S238" t="s">
        <v>44</v>
      </c>
      <c r="T238" t="s">
        <v>316</v>
      </c>
      <c r="U238" t="s">
        <v>46</v>
      </c>
      <c r="V238" t="s">
        <v>47</v>
      </c>
      <c r="W238" t="s">
        <v>57</v>
      </c>
    </row>
    <row r="239" spans="1:23" x14ac:dyDescent="0.3">
      <c r="A239" t="s">
        <v>410</v>
      </c>
      <c r="B239">
        <v>1306057978</v>
      </c>
      <c r="C239">
        <v>42</v>
      </c>
      <c r="D239">
        <v>55</v>
      </c>
      <c r="E239">
        <v>1650</v>
      </c>
      <c r="F239" t="s">
        <v>411</v>
      </c>
      <c r="G239">
        <v>27436</v>
      </c>
      <c r="H239" t="s">
        <v>25</v>
      </c>
      <c r="I239" t="s">
        <v>40</v>
      </c>
      <c r="J239" t="s">
        <v>27</v>
      </c>
      <c r="K239" t="s">
        <v>78</v>
      </c>
      <c r="L239">
        <v>41911</v>
      </c>
      <c r="M239">
        <v>1189</v>
      </c>
      <c r="O239" t="s">
        <v>29</v>
      </c>
      <c r="P239" t="s">
        <v>30</v>
      </c>
      <c r="Q239" t="s">
        <v>31</v>
      </c>
      <c r="R239" t="s">
        <v>32</v>
      </c>
      <c r="S239" t="s">
        <v>119</v>
      </c>
      <c r="T239" t="s">
        <v>126</v>
      </c>
      <c r="U239" t="s">
        <v>112</v>
      </c>
      <c r="V239" t="s">
        <v>56</v>
      </c>
      <c r="W239" t="s">
        <v>57</v>
      </c>
    </row>
    <row r="240" spans="1:23" x14ac:dyDescent="0.3">
      <c r="A240" t="s">
        <v>412</v>
      </c>
      <c r="B240">
        <v>906014183</v>
      </c>
      <c r="C240">
        <v>37</v>
      </c>
      <c r="D240">
        <v>47</v>
      </c>
      <c r="E240">
        <v>1410</v>
      </c>
      <c r="F240" t="s">
        <v>49</v>
      </c>
      <c r="G240">
        <v>29690</v>
      </c>
      <c r="H240" t="s">
        <v>59</v>
      </c>
      <c r="I240" t="s">
        <v>66</v>
      </c>
      <c r="J240" t="s">
        <v>27</v>
      </c>
      <c r="K240" t="s">
        <v>28</v>
      </c>
      <c r="L240">
        <v>41912</v>
      </c>
      <c r="M240">
        <v>1188</v>
      </c>
      <c r="O240" t="s">
        <v>29</v>
      </c>
      <c r="P240" t="s">
        <v>30</v>
      </c>
      <c r="Q240" t="s">
        <v>102</v>
      </c>
      <c r="R240" t="s">
        <v>413</v>
      </c>
      <c r="S240" t="s">
        <v>414</v>
      </c>
      <c r="T240" t="s">
        <v>105</v>
      </c>
      <c r="U240" t="s">
        <v>46</v>
      </c>
      <c r="V240" t="s">
        <v>47</v>
      </c>
      <c r="W240" t="s">
        <v>57</v>
      </c>
    </row>
    <row r="241" spans="1:23" x14ac:dyDescent="0.3">
      <c r="A241" t="s">
        <v>415</v>
      </c>
      <c r="B241">
        <v>1108028108</v>
      </c>
      <c r="C241">
        <v>32</v>
      </c>
      <c r="D241">
        <v>56.2</v>
      </c>
      <c r="E241">
        <v>1686</v>
      </c>
      <c r="F241" t="s">
        <v>49</v>
      </c>
      <c r="G241">
        <v>31525</v>
      </c>
      <c r="H241" t="s">
        <v>25</v>
      </c>
      <c r="I241" t="s">
        <v>66</v>
      </c>
      <c r="J241" t="s">
        <v>27</v>
      </c>
      <c r="K241" t="s">
        <v>28</v>
      </c>
      <c r="L241">
        <v>41923</v>
      </c>
      <c r="M241">
        <v>1177</v>
      </c>
      <c r="O241" t="s">
        <v>29</v>
      </c>
      <c r="P241" t="s">
        <v>93</v>
      </c>
      <c r="Q241" t="s">
        <v>102</v>
      </c>
      <c r="R241" t="s">
        <v>416</v>
      </c>
      <c r="S241" t="s">
        <v>414</v>
      </c>
      <c r="T241" t="s">
        <v>123</v>
      </c>
      <c r="U241" t="s">
        <v>46</v>
      </c>
      <c r="V241" t="s">
        <v>47</v>
      </c>
      <c r="W241" t="s">
        <v>57</v>
      </c>
    </row>
    <row r="242" spans="1:23" x14ac:dyDescent="0.3">
      <c r="A242" t="s">
        <v>417</v>
      </c>
      <c r="B242">
        <v>1104025435</v>
      </c>
      <c r="C242">
        <v>32</v>
      </c>
      <c r="D242">
        <v>26.39</v>
      </c>
      <c r="E242">
        <v>791.7</v>
      </c>
      <c r="F242" t="s">
        <v>49</v>
      </c>
      <c r="G242">
        <v>31374</v>
      </c>
      <c r="H242" t="s">
        <v>59</v>
      </c>
      <c r="I242" t="s">
        <v>40</v>
      </c>
      <c r="J242" t="s">
        <v>27</v>
      </c>
      <c r="K242" t="s">
        <v>28</v>
      </c>
      <c r="L242">
        <v>41923</v>
      </c>
      <c r="M242">
        <v>1177</v>
      </c>
      <c r="O242" t="s">
        <v>29</v>
      </c>
      <c r="P242" t="s">
        <v>30</v>
      </c>
      <c r="Q242" t="s">
        <v>42</v>
      </c>
      <c r="R242" t="s">
        <v>53</v>
      </c>
      <c r="S242" t="s">
        <v>67</v>
      </c>
      <c r="T242" t="s">
        <v>181</v>
      </c>
      <c r="U242" t="s">
        <v>46</v>
      </c>
      <c r="V242" t="s">
        <v>47</v>
      </c>
      <c r="W242" t="s">
        <v>57</v>
      </c>
    </row>
    <row r="243" spans="1:23" x14ac:dyDescent="0.3">
      <c r="A243" t="s">
        <v>418</v>
      </c>
      <c r="B243">
        <v>1007020403</v>
      </c>
      <c r="C243">
        <v>44</v>
      </c>
      <c r="D243">
        <v>21.25</v>
      </c>
      <c r="E243">
        <v>637.5</v>
      </c>
      <c r="F243" t="s">
        <v>49</v>
      </c>
      <c r="G243">
        <v>27180</v>
      </c>
      <c r="H243" t="s">
        <v>25</v>
      </c>
      <c r="I243" t="s">
        <v>40</v>
      </c>
      <c r="J243" t="s">
        <v>27</v>
      </c>
      <c r="K243" t="s">
        <v>28</v>
      </c>
      <c r="L243">
        <v>41923</v>
      </c>
      <c r="M243">
        <v>1177</v>
      </c>
      <c r="O243" t="s">
        <v>29</v>
      </c>
      <c r="P243" t="s">
        <v>30</v>
      </c>
      <c r="Q243" t="s">
        <v>42</v>
      </c>
      <c r="R243" t="s">
        <v>43</v>
      </c>
      <c r="S243" t="s">
        <v>114</v>
      </c>
      <c r="T243" t="s">
        <v>171</v>
      </c>
      <c r="U243" t="s">
        <v>46</v>
      </c>
      <c r="V243" t="s">
        <v>56</v>
      </c>
      <c r="W243" t="s">
        <v>57</v>
      </c>
    </row>
    <row r="244" spans="1:23" x14ac:dyDescent="0.3">
      <c r="A244" t="s">
        <v>419</v>
      </c>
      <c r="B244">
        <v>1308060959</v>
      </c>
      <c r="C244">
        <v>52</v>
      </c>
      <c r="D244">
        <v>53</v>
      </c>
      <c r="E244">
        <v>1590</v>
      </c>
      <c r="F244" t="s">
        <v>101</v>
      </c>
      <c r="G244">
        <v>23994</v>
      </c>
      <c r="H244" t="s">
        <v>25</v>
      </c>
      <c r="I244" t="s">
        <v>40</v>
      </c>
      <c r="J244" t="s">
        <v>27</v>
      </c>
      <c r="K244" t="s">
        <v>28</v>
      </c>
      <c r="L244">
        <v>41923</v>
      </c>
      <c r="M244">
        <v>1177</v>
      </c>
      <c r="O244" t="s">
        <v>29</v>
      </c>
      <c r="P244" t="s">
        <v>30</v>
      </c>
      <c r="Q244" t="s">
        <v>102</v>
      </c>
      <c r="R244" t="s">
        <v>416</v>
      </c>
      <c r="S244" t="s">
        <v>414</v>
      </c>
      <c r="T244" t="s">
        <v>123</v>
      </c>
      <c r="U244" t="s">
        <v>142</v>
      </c>
      <c r="V244" t="s">
        <v>36</v>
      </c>
      <c r="W244" t="s">
        <v>57</v>
      </c>
    </row>
    <row r="245" spans="1:23" x14ac:dyDescent="0.3">
      <c r="A245" t="s">
        <v>420</v>
      </c>
      <c r="B245">
        <v>1406068403</v>
      </c>
      <c r="C245">
        <v>29</v>
      </c>
      <c r="D245">
        <v>35.5</v>
      </c>
      <c r="E245">
        <v>1065</v>
      </c>
      <c r="F245" t="s">
        <v>284</v>
      </c>
      <c r="G245">
        <v>32240</v>
      </c>
      <c r="H245" t="s">
        <v>25</v>
      </c>
      <c r="I245" t="s">
        <v>111</v>
      </c>
      <c r="J245" t="s">
        <v>27</v>
      </c>
      <c r="K245" t="s">
        <v>41</v>
      </c>
      <c r="L245">
        <v>41923</v>
      </c>
      <c r="M245">
        <v>1177</v>
      </c>
      <c r="O245" t="s">
        <v>29</v>
      </c>
      <c r="P245" t="s">
        <v>30</v>
      </c>
      <c r="Q245" t="s">
        <v>102</v>
      </c>
      <c r="R245" t="s">
        <v>357</v>
      </c>
      <c r="S245" t="s">
        <v>358</v>
      </c>
      <c r="T245" t="s">
        <v>74</v>
      </c>
      <c r="U245" t="s">
        <v>124</v>
      </c>
      <c r="V245" t="s">
        <v>68</v>
      </c>
      <c r="W245" t="s">
        <v>57</v>
      </c>
    </row>
    <row r="246" spans="1:23" x14ac:dyDescent="0.3">
      <c r="A246" t="s">
        <v>421</v>
      </c>
      <c r="B246">
        <v>1411071312</v>
      </c>
      <c r="C246">
        <v>66</v>
      </c>
      <c r="D246">
        <v>54.1</v>
      </c>
      <c r="E246">
        <v>1623</v>
      </c>
      <c r="F246" t="s">
        <v>101</v>
      </c>
      <c r="G246">
        <v>19011</v>
      </c>
      <c r="H246" t="s">
        <v>59</v>
      </c>
      <c r="I246" t="s">
        <v>66</v>
      </c>
      <c r="J246" t="s">
        <v>27</v>
      </c>
      <c r="K246" t="s">
        <v>28</v>
      </c>
      <c r="L246">
        <v>41923</v>
      </c>
      <c r="M246">
        <v>1177</v>
      </c>
      <c r="O246" t="s">
        <v>29</v>
      </c>
      <c r="P246" t="s">
        <v>93</v>
      </c>
      <c r="Q246" t="s">
        <v>102</v>
      </c>
      <c r="R246" t="s">
        <v>416</v>
      </c>
      <c r="S246" t="s">
        <v>414</v>
      </c>
      <c r="T246" t="s">
        <v>105</v>
      </c>
      <c r="U246" t="s">
        <v>46</v>
      </c>
      <c r="V246" t="s">
        <v>155</v>
      </c>
      <c r="W246" t="s">
        <v>57</v>
      </c>
    </row>
    <row r="247" spans="1:23" x14ac:dyDescent="0.3">
      <c r="A247" t="s">
        <v>422</v>
      </c>
      <c r="B247">
        <v>1108027853</v>
      </c>
      <c r="C247">
        <v>33</v>
      </c>
      <c r="D247">
        <v>42.75</v>
      </c>
      <c r="E247">
        <v>1282.5</v>
      </c>
      <c r="F247" t="s">
        <v>49</v>
      </c>
      <c r="G247">
        <v>30941</v>
      </c>
      <c r="H247" t="s">
        <v>59</v>
      </c>
      <c r="I247" t="s">
        <v>66</v>
      </c>
      <c r="J247" t="s">
        <v>27</v>
      </c>
      <c r="K247" t="s">
        <v>60</v>
      </c>
      <c r="L247">
        <v>41923</v>
      </c>
      <c r="M247">
        <v>1177</v>
      </c>
      <c r="O247" t="s">
        <v>29</v>
      </c>
      <c r="P247" t="s">
        <v>30</v>
      </c>
      <c r="Q247" t="s">
        <v>102</v>
      </c>
      <c r="R247" t="s">
        <v>357</v>
      </c>
      <c r="S247" t="s">
        <v>358</v>
      </c>
      <c r="T247" t="s">
        <v>123</v>
      </c>
      <c r="U247" t="s">
        <v>124</v>
      </c>
      <c r="V247" t="s">
        <v>47</v>
      </c>
      <c r="W247" t="s">
        <v>57</v>
      </c>
    </row>
    <row r="248" spans="1:23" x14ac:dyDescent="0.3">
      <c r="A248" t="s">
        <v>423</v>
      </c>
      <c r="B248">
        <v>1107027358</v>
      </c>
      <c r="C248">
        <v>39</v>
      </c>
      <c r="D248">
        <v>47.6</v>
      </c>
      <c r="E248">
        <v>1428</v>
      </c>
      <c r="F248" t="s">
        <v>49</v>
      </c>
      <c r="G248">
        <v>28999</v>
      </c>
      <c r="H248" t="s">
        <v>59</v>
      </c>
      <c r="I248" t="s">
        <v>40</v>
      </c>
      <c r="J248" t="s">
        <v>27</v>
      </c>
      <c r="K248" t="s">
        <v>28</v>
      </c>
      <c r="L248">
        <v>41923</v>
      </c>
      <c r="M248">
        <v>1177</v>
      </c>
      <c r="O248" t="s">
        <v>29</v>
      </c>
      <c r="P248" t="s">
        <v>30</v>
      </c>
      <c r="Q248" t="s">
        <v>132</v>
      </c>
      <c r="R248" t="s">
        <v>133</v>
      </c>
      <c r="S248" t="s">
        <v>134</v>
      </c>
      <c r="T248" t="s">
        <v>105</v>
      </c>
      <c r="U248" t="s">
        <v>46</v>
      </c>
      <c r="V248" t="s">
        <v>47</v>
      </c>
      <c r="W248" t="s">
        <v>57</v>
      </c>
    </row>
    <row r="249" spans="1:23" x14ac:dyDescent="0.3">
      <c r="A249" t="s">
        <v>424</v>
      </c>
      <c r="B249">
        <v>1001084890</v>
      </c>
      <c r="C249">
        <v>44</v>
      </c>
      <c r="D249">
        <v>56</v>
      </c>
      <c r="E249">
        <v>1680</v>
      </c>
      <c r="F249" t="s">
        <v>425</v>
      </c>
      <c r="G249">
        <v>27277</v>
      </c>
      <c r="H249" t="s">
        <v>25</v>
      </c>
      <c r="I249" t="s">
        <v>66</v>
      </c>
      <c r="J249" t="s">
        <v>27</v>
      </c>
      <c r="K249" t="s">
        <v>28</v>
      </c>
      <c r="L249">
        <v>41978</v>
      </c>
      <c r="M249">
        <v>1122</v>
      </c>
      <c r="O249" t="s">
        <v>29</v>
      </c>
      <c r="P249" t="s">
        <v>30</v>
      </c>
      <c r="Q249" t="s">
        <v>31</v>
      </c>
      <c r="R249" t="s">
        <v>32</v>
      </c>
      <c r="S249" t="s">
        <v>33</v>
      </c>
      <c r="T249" t="s">
        <v>186</v>
      </c>
      <c r="U249" t="s">
        <v>63</v>
      </c>
      <c r="V249" t="s">
        <v>56</v>
      </c>
      <c r="W249" t="s">
        <v>57</v>
      </c>
    </row>
    <row r="250" spans="1:23" x14ac:dyDescent="0.3">
      <c r="A250" t="s">
        <v>426</v>
      </c>
      <c r="B250">
        <v>1411071481</v>
      </c>
      <c r="C250">
        <v>63</v>
      </c>
      <c r="D250">
        <v>55.5</v>
      </c>
      <c r="E250">
        <v>1665</v>
      </c>
      <c r="F250" t="s">
        <v>427</v>
      </c>
      <c r="G250">
        <v>20068</v>
      </c>
      <c r="H250" t="s">
        <v>25</v>
      </c>
      <c r="I250" t="s">
        <v>66</v>
      </c>
      <c r="J250" t="s">
        <v>27</v>
      </c>
      <c r="K250" t="s">
        <v>28</v>
      </c>
      <c r="L250">
        <v>41978</v>
      </c>
      <c r="M250">
        <v>1122</v>
      </c>
      <c r="O250" t="s">
        <v>29</v>
      </c>
      <c r="P250" t="s">
        <v>30</v>
      </c>
      <c r="Q250" t="s">
        <v>31</v>
      </c>
      <c r="R250" t="s">
        <v>32</v>
      </c>
      <c r="S250" t="s">
        <v>119</v>
      </c>
      <c r="T250" t="s">
        <v>98</v>
      </c>
      <c r="U250" t="s">
        <v>46</v>
      </c>
      <c r="V250" t="s">
        <v>155</v>
      </c>
      <c r="W250" t="s">
        <v>57</v>
      </c>
    </row>
    <row r="251" spans="1:23" x14ac:dyDescent="0.3">
      <c r="A251" t="s">
        <v>428</v>
      </c>
      <c r="B251">
        <v>1001549006</v>
      </c>
      <c r="C251">
        <v>32</v>
      </c>
      <c r="D251">
        <v>24.25</v>
      </c>
      <c r="E251">
        <v>727.5</v>
      </c>
      <c r="F251" t="s">
        <v>49</v>
      </c>
      <c r="G251">
        <v>31557</v>
      </c>
      <c r="H251" t="s">
        <v>59</v>
      </c>
      <c r="I251" t="s">
        <v>66</v>
      </c>
      <c r="J251" t="s">
        <v>27</v>
      </c>
      <c r="K251" t="s">
        <v>28</v>
      </c>
      <c r="L251">
        <v>41978</v>
      </c>
      <c r="M251">
        <v>1122</v>
      </c>
      <c r="O251" t="s">
        <v>29</v>
      </c>
      <c r="P251" t="s">
        <v>93</v>
      </c>
      <c r="Q251" t="s">
        <v>42</v>
      </c>
      <c r="R251" t="s">
        <v>53</v>
      </c>
      <c r="S251" t="s">
        <v>44</v>
      </c>
      <c r="T251" t="s">
        <v>120</v>
      </c>
      <c r="U251" t="s">
        <v>46</v>
      </c>
      <c r="V251" t="s">
        <v>47</v>
      </c>
      <c r="W251" t="s">
        <v>57</v>
      </c>
    </row>
    <row r="252" spans="1:23" x14ac:dyDescent="0.3">
      <c r="A252" t="s">
        <v>429</v>
      </c>
      <c r="B252">
        <v>1302053044</v>
      </c>
      <c r="C252">
        <v>41</v>
      </c>
      <c r="D252">
        <v>21</v>
      </c>
      <c r="E252">
        <v>630</v>
      </c>
      <c r="F252" t="s">
        <v>49</v>
      </c>
      <c r="G252">
        <v>28341</v>
      </c>
      <c r="H252" t="s">
        <v>25</v>
      </c>
      <c r="I252" t="s">
        <v>66</v>
      </c>
      <c r="J252" t="s">
        <v>27</v>
      </c>
      <c r="K252" t="s">
        <v>28</v>
      </c>
      <c r="L252">
        <v>41978</v>
      </c>
      <c r="M252">
        <v>1122</v>
      </c>
      <c r="O252" t="s">
        <v>29</v>
      </c>
      <c r="P252" t="s">
        <v>93</v>
      </c>
      <c r="Q252" t="s">
        <v>42</v>
      </c>
      <c r="R252" t="s">
        <v>43</v>
      </c>
      <c r="S252" t="s">
        <v>107</v>
      </c>
      <c r="T252" t="s">
        <v>316</v>
      </c>
      <c r="U252" t="s">
        <v>46</v>
      </c>
      <c r="V252" t="s">
        <v>56</v>
      </c>
      <c r="W252" t="s">
        <v>57</v>
      </c>
    </row>
    <row r="253" spans="1:23" x14ac:dyDescent="0.3">
      <c r="A253" t="s">
        <v>430</v>
      </c>
      <c r="B253">
        <v>706006285</v>
      </c>
      <c r="C253">
        <v>35</v>
      </c>
      <c r="D253">
        <v>21</v>
      </c>
      <c r="E253">
        <v>630</v>
      </c>
      <c r="F253" t="s">
        <v>49</v>
      </c>
      <c r="G253">
        <v>30270</v>
      </c>
      <c r="H253" t="s">
        <v>25</v>
      </c>
      <c r="I253" t="s">
        <v>40</v>
      </c>
      <c r="J253" t="s">
        <v>27</v>
      </c>
      <c r="K253" t="s">
        <v>28</v>
      </c>
      <c r="L253">
        <v>41978</v>
      </c>
      <c r="M253">
        <v>1122</v>
      </c>
      <c r="O253" t="s">
        <v>29</v>
      </c>
      <c r="P253" t="s">
        <v>30</v>
      </c>
      <c r="Q253" t="s">
        <v>42</v>
      </c>
      <c r="R253" t="s">
        <v>43</v>
      </c>
      <c r="S253" t="s">
        <v>107</v>
      </c>
      <c r="T253" t="s">
        <v>55</v>
      </c>
      <c r="U253" t="s">
        <v>46</v>
      </c>
      <c r="V253" t="s">
        <v>47</v>
      </c>
      <c r="W253" t="s">
        <v>57</v>
      </c>
    </row>
    <row r="254" spans="1:23" x14ac:dyDescent="0.3">
      <c r="A254" t="s">
        <v>431</v>
      </c>
      <c r="B254">
        <v>1404066622</v>
      </c>
      <c r="C254">
        <v>44</v>
      </c>
      <c r="D254">
        <v>20</v>
      </c>
      <c r="E254">
        <v>600</v>
      </c>
      <c r="F254" t="s">
        <v>49</v>
      </c>
      <c r="G254">
        <v>27065</v>
      </c>
      <c r="H254" t="s">
        <v>59</v>
      </c>
      <c r="I254" t="s">
        <v>66</v>
      </c>
      <c r="J254" t="s">
        <v>27</v>
      </c>
      <c r="K254" t="s">
        <v>28</v>
      </c>
      <c r="L254">
        <v>41978</v>
      </c>
      <c r="M254">
        <v>1122</v>
      </c>
      <c r="O254" t="s">
        <v>29</v>
      </c>
      <c r="P254" t="s">
        <v>30</v>
      </c>
      <c r="Q254" t="s">
        <v>42</v>
      </c>
      <c r="R254" t="s">
        <v>43</v>
      </c>
      <c r="S254" t="s">
        <v>145</v>
      </c>
      <c r="T254" t="s">
        <v>98</v>
      </c>
      <c r="U254" t="s">
        <v>35</v>
      </c>
      <c r="V254" t="s">
        <v>56</v>
      </c>
      <c r="W254" t="s">
        <v>57</v>
      </c>
    </row>
    <row r="255" spans="1:23" x14ac:dyDescent="0.3">
      <c r="A255" t="s">
        <v>432</v>
      </c>
      <c r="B255">
        <v>1305057282</v>
      </c>
      <c r="C255">
        <v>39</v>
      </c>
      <c r="D255">
        <v>19.5</v>
      </c>
      <c r="E255">
        <v>585</v>
      </c>
      <c r="F255" t="s">
        <v>49</v>
      </c>
      <c r="G255">
        <v>29191</v>
      </c>
      <c r="H255" t="s">
        <v>59</v>
      </c>
      <c r="I255" t="s">
        <v>40</v>
      </c>
      <c r="J255" t="s">
        <v>27</v>
      </c>
      <c r="K255" t="s">
        <v>28</v>
      </c>
      <c r="L255">
        <v>41978</v>
      </c>
      <c r="M255">
        <v>1122</v>
      </c>
      <c r="O255" t="s">
        <v>29</v>
      </c>
      <c r="P255" t="s">
        <v>30</v>
      </c>
      <c r="Q255" t="s">
        <v>42</v>
      </c>
      <c r="R255" t="s">
        <v>43</v>
      </c>
      <c r="S255" t="s">
        <v>67</v>
      </c>
      <c r="T255" t="s">
        <v>126</v>
      </c>
      <c r="U255" t="s">
        <v>46</v>
      </c>
      <c r="V255" t="s">
        <v>47</v>
      </c>
      <c r="W255" t="s">
        <v>57</v>
      </c>
    </row>
    <row r="256" spans="1:23" x14ac:dyDescent="0.3">
      <c r="A256" t="s">
        <v>433</v>
      </c>
      <c r="B256">
        <v>1307059817</v>
      </c>
      <c r="C256">
        <v>30</v>
      </c>
      <c r="D256">
        <v>16.559999999999999</v>
      </c>
      <c r="E256">
        <v>496.79999999999995</v>
      </c>
      <c r="F256" t="s">
        <v>49</v>
      </c>
      <c r="G256">
        <v>32282</v>
      </c>
      <c r="H256" t="s">
        <v>59</v>
      </c>
      <c r="I256" t="s">
        <v>40</v>
      </c>
      <c r="J256" t="s">
        <v>27</v>
      </c>
      <c r="K256" t="s">
        <v>28</v>
      </c>
      <c r="L256">
        <v>42009</v>
      </c>
      <c r="M256">
        <v>1091</v>
      </c>
      <c r="O256" t="s">
        <v>29</v>
      </c>
      <c r="P256" t="s">
        <v>30</v>
      </c>
      <c r="Q256" t="s">
        <v>71</v>
      </c>
      <c r="R256" t="s">
        <v>230</v>
      </c>
      <c r="S256" t="s">
        <v>73</v>
      </c>
      <c r="T256" t="s">
        <v>186</v>
      </c>
      <c r="U256" t="s">
        <v>166</v>
      </c>
      <c r="V256" t="s">
        <v>47</v>
      </c>
      <c r="W256" t="s">
        <v>57</v>
      </c>
    </row>
    <row r="257" spans="1:23" x14ac:dyDescent="0.3">
      <c r="A257" t="s">
        <v>434</v>
      </c>
      <c r="B257">
        <v>1307060077</v>
      </c>
      <c r="C257">
        <v>36</v>
      </c>
      <c r="D257">
        <v>54</v>
      </c>
      <c r="E257">
        <v>1620</v>
      </c>
      <c r="F257" t="s">
        <v>49</v>
      </c>
      <c r="G257">
        <v>29897</v>
      </c>
      <c r="H257" t="s">
        <v>25</v>
      </c>
      <c r="I257" t="s">
        <v>111</v>
      </c>
      <c r="J257" t="s">
        <v>27</v>
      </c>
      <c r="K257" t="s">
        <v>28</v>
      </c>
      <c r="L257">
        <v>42041</v>
      </c>
      <c r="M257">
        <v>1059</v>
      </c>
      <c r="O257" t="s">
        <v>29</v>
      </c>
      <c r="P257" t="s">
        <v>30</v>
      </c>
      <c r="Q257" t="s">
        <v>42</v>
      </c>
      <c r="R257" t="s">
        <v>95</v>
      </c>
      <c r="S257" t="s">
        <v>91</v>
      </c>
      <c r="T257" t="s">
        <v>123</v>
      </c>
      <c r="U257" t="s">
        <v>46</v>
      </c>
      <c r="V257" t="s">
        <v>47</v>
      </c>
      <c r="W257" t="s">
        <v>57</v>
      </c>
    </row>
    <row r="258" spans="1:23" x14ac:dyDescent="0.3">
      <c r="A258" t="s">
        <v>435</v>
      </c>
      <c r="B258">
        <v>1101023353</v>
      </c>
      <c r="C258">
        <v>42</v>
      </c>
      <c r="D258">
        <v>20</v>
      </c>
      <c r="E258">
        <v>600</v>
      </c>
      <c r="F258" t="s">
        <v>49</v>
      </c>
      <c r="G258">
        <v>27689</v>
      </c>
      <c r="H258" t="s">
        <v>59</v>
      </c>
      <c r="I258" t="s">
        <v>66</v>
      </c>
      <c r="J258" t="s">
        <v>27</v>
      </c>
      <c r="K258" t="s">
        <v>41</v>
      </c>
      <c r="L258">
        <v>42051</v>
      </c>
      <c r="M258">
        <v>1049</v>
      </c>
      <c r="O258" t="s">
        <v>29</v>
      </c>
      <c r="P258" t="s">
        <v>93</v>
      </c>
      <c r="Q258" t="s">
        <v>42</v>
      </c>
      <c r="R258" t="s">
        <v>43</v>
      </c>
      <c r="S258" t="s">
        <v>67</v>
      </c>
      <c r="T258" t="s">
        <v>186</v>
      </c>
      <c r="U258" t="s">
        <v>142</v>
      </c>
      <c r="V258" t="s">
        <v>56</v>
      </c>
      <c r="W258" t="s">
        <v>57</v>
      </c>
    </row>
    <row r="259" spans="1:23" x14ac:dyDescent="0.3">
      <c r="A259" t="s">
        <v>436</v>
      </c>
      <c r="B259">
        <v>1211050782</v>
      </c>
      <c r="C259">
        <v>32</v>
      </c>
      <c r="D259">
        <v>21.5</v>
      </c>
      <c r="E259">
        <v>645</v>
      </c>
      <c r="F259" t="s">
        <v>49</v>
      </c>
      <c r="G259">
        <v>31306</v>
      </c>
      <c r="H259" t="s">
        <v>59</v>
      </c>
      <c r="I259" t="s">
        <v>66</v>
      </c>
      <c r="J259" t="s">
        <v>27</v>
      </c>
      <c r="K259" t="s">
        <v>28</v>
      </c>
      <c r="L259">
        <v>42051</v>
      </c>
      <c r="M259">
        <v>58</v>
      </c>
      <c r="N259">
        <v>42109</v>
      </c>
      <c r="O259" t="s">
        <v>137</v>
      </c>
      <c r="P259" t="s">
        <v>52</v>
      </c>
      <c r="Q259" t="s">
        <v>71</v>
      </c>
      <c r="R259" t="s">
        <v>230</v>
      </c>
      <c r="S259" t="s">
        <v>73</v>
      </c>
      <c r="T259" t="s">
        <v>55</v>
      </c>
      <c r="U259" t="s">
        <v>166</v>
      </c>
      <c r="V259" t="s">
        <v>47</v>
      </c>
      <c r="W259" t="s">
        <v>143</v>
      </c>
    </row>
    <row r="260" spans="1:23" x14ac:dyDescent="0.3">
      <c r="A260" t="s">
        <v>437</v>
      </c>
      <c r="B260">
        <v>1203032099</v>
      </c>
      <c r="C260">
        <v>28</v>
      </c>
      <c r="D260">
        <v>55</v>
      </c>
      <c r="E260">
        <v>1650</v>
      </c>
      <c r="F260" t="s">
        <v>438</v>
      </c>
      <c r="G260">
        <v>32773</v>
      </c>
      <c r="H260" t="s">
        <v>59</v>
      </c>
      <c r="I260" t="s">
        <v>40</v>
      </c>
      <c r="J260" t="s">
        <v>27</v>
      </c>
      <c r="K260" t="s">
        <v>28</v>
      </c>
      <c r="L260">
        <v>42051</v>
      </c>
      <c r="M260">
        <v>1049</v>
      </c>
      <c r="O260" t="s">
        <v>29</v>
      </c>
      <c r="P260" t="s">
        <v>30</v>
      </c>
      <c r="Q260" t="s">
        <v>31</v>
      </c>
      <c r="R260" t="s">
        <v>32</v>
      </c>
      <c r="S260" t="s">
        <v>33</v>
      </c>
      <c r="T260" t="s">
        <v>55</v>
      </c>
      <c r="U260" t="s">
        <v>142</v>
      </c>
      <c r="V260" t="s">
        <v>68</v>
      </c>
      <c r="W260" t="s">
        <v>57</v>
      </c>
    </row>
    <row r="261" spans="1:23" x14ac:dyDescent="0.3">
      <c r="A261" t="s">
        <v>439</v>
      </c>
      <c r="B261">
        <v>1001956578</v>
      </c>
      <c r="C261">
        <v>39</v>
      </c>
      <c r="D261">
        <v>27</v>
      </c>
      <c r="E261">
        <v>810</v>
      </c>
      <c r="F261" t="s">
        <v>49</v>
      </c>
      <c r="G261">
        <v>28949</v>
      </c>
      <c r="H261" t="s">
        <v>59</v>
      </c>
      <c r="I261" t="s">
        <v>66</v>
      </c>
      <c r="J261" t="s">
        <v>27</v>
      </c>
      <c r="K261" t="s">
        <v>28</v>
      </c>
      <c r="L261">
        <v>42051</v>
      </c>
      <c r="M261">
        <v>1049</v>
      </c>
      <c r="O261" t="s">
        <v>29</v>
      </c>
      <c r="P261" t="s">
        <v>30</v>
      </c>
      <c r="Q261" t="s">
        <v>102</v>
      </c>
      <c r="R261" t="s">
        <v>413</v>
      </c>
      <c r="S261" t="s">
        <v>414</v>
      </c>
      <c r="T261" t="s">
        <v>98</v>
      </c>
      <c r="U261" t="s">
        <v>46</v>
      </c>
      <c r="V261" t="s">
        <v>47</v>
      </c>
      <c r="W261" t="s">
        <v>57</v>
      </c>
    </row>
    <row r="262" spans="1:23" x14ac:dyDescent="0.3">
      <c r="A262" t="s">
        <v>440</v>
      </c>
      <c r="B262">
        <v>1410071156</v>
      </c>
      <c r="C262">
        <v>31</v>
      </c>
      <c r="D262">
        <v>40.1</v>
      </c>
      <c r="E262">
        <v>1203</v>
      </c>
      <c r="F262" t="s">
        <v>49</v>
      </c>
      <c r="G262">
        <v>31601</v>
      </c>
      <c r="H262" t="s">
        <v>25</v>
      </c>
      <c r="I262" t="s">
        <v>66</v>
      </c>
      <c r="J262" t="s">
        <v>27</v>
      </c>
      <c r="K262" t="s">
        <v>41</v>
      </c>
      <c r="L262">
        <v>42051</v>
      </c>
      <c r="M262">
        <v>6</v>
      </c>
      <c r="N262">
        <v>42057</v>
      </c>
      <c r="O262" t="s">
        <v>360</v>
      </c>
      <c r="P262" t="s">
        <v>131</v>
      </c>
      <c r="Q262" t="s">
        <v>102</v>
      </c>
      <c r="R262" t="s">
        <v>357</v>
      </c>
      <c r="S262" t="s">
        <v>358</v>
      </c>
      <c r="T262" t="s">
        <v>123</v>
      </c>
      <c r="U262" t="s">
        <v>166</v>
      </c>
      <c r="V262" t="s">
        <v>47</v>
      </c>
      <c r="W262" t="s">
        <v>143</v>
      </c>
    </row>
    <row r="263" spans="1:23" x14ac:dyDescent="0.3">
      <c r="A263" t="s">
        <v>441</v>
      </c>
      <c r="B263">
        <v>1407068885</v>
      </c>
      <c r="C263">
        <v>36</v>
      </c>
      <c r="D263">
        <v>39.549999999999997</v>
      </c>
      <c r="E263">
        <v>1186.5</v>
      </c>
      <c r="F263" t="s">
        <v>49</v>
      </c>
      <c r="G263">
        <v>29900</v>
      </c>
      <c r="H263" t="s">
        <v>59</v>
      </c>
      <c r="I263" t="s">
        <v>66</v>
      </c>
      <c r="J263" t="s">
        <v>27</v>
      </c>
      <c r="K263" t="s">
        <v>28</v>
      </c>
      <c r="L263">
        <v>42051</v>
      </c>
      <c r="M263">
        <v>1049</v>
      </c>
      <c r="O263" t="s">
        <v>29</v>
      </c>
      <c r="P263" t="s">
        <v>30</v>
      </c>
      <c r="Q263" t="s">
        <v>102</v>
      </c>
      <c r="R263" t="s">
        <v>357</v>
      </c>
      <c r="S263" t="s">
        <v>358</v>
      </c>
      <c r="T263" t="s">
        <v>123</v>
      </c>
      <c r="U263" t="s">
        <v>46</v>
      </c>
      <c r="V263" t="s">
        <v>47</v>
      </c>
      <c r="W263" t="s">
        <v>57</v>
      </c>
    </row>
    <row r="264" spans="1:23" x14ac:dyDescent="0.3">
      <c r="A264" t="s">
        <v>442</v>
      </c>
      <c r="B264">
        <v>905013738</v>
      </c>
      <c r="C264">
        <v>46</v>
      </c>
      <c r="D264">
        <v>48.5</v>
      </c>
      <c r="E264">
        <v>1455</v>
      </c>
      <c r="F264" t="s">
        <v>49</v>
      </c>
      <c r="G264">
        <v>26229</v>
      </c>
      <c r="H264" t="s">
        <v>59</v>
      </c>
      <c r="I264" t="s">
        <v>40</v>
      </c>
      <c r="J264" t="s">
        <v>27</v>
      </c>
      <c r="K264" t="s">
        <v>28</v>
      </c>
      <c r="L264">
        <v>42051</v>
      </c>
      <c r="M264">
        <v>27</v>
      </c>
      <c r="N264">
        <v>42078</v>
      </c>
      <c r="O264" t="s">
        <v>360</v>
      </c>
      <c r="P264" t="s">
        <v>131</v>
      </c>
      <c r="Q264" t="s">
        <v>102</v>
      </c>
      <c r="R264" t="s">
        <v>357</v>
      </c>
      <c r="S264" t="s">
        <v>358</v>
      </c>
      <c r="T264" t="s">
        <v>181</v>
      </c>
      <c r="U264" t="s">
        <v>46</v>
      </c>
      <c r="V264" t="s">
        <v>56</v>
      </c>
      <c r="W264" t="s">
        <v>143</v>
      </c>
    </row>
    <row r="265" spans="1:23" x14ac:dyDescent="0.3">
      <c r="A265" t="s">
        <v>443</v>
      </c>
      <c r="B265">
        <v>1307060188</v>
      </c>
      <c r="C265">
        <v>31</v>
      </c>
      <c r="D265">
        <v>34.950000000000003</v>
      </c>
      <c r="E265">
        <v>1048.5</v>
      </c>
      <c r="F265" t="s">
        <v>49</v>
      </c>
      <c r="G265">
        <v>31871</v>
      </c>
      <c r="H265" t="s">
        <v>59</v>
      </c>
      <c r="I265" t="s">
        <v>66</v>
      </c>
      <c r="J265" t="s">
        <v>27</v>
      </c>
      <c r="K265" t="s">
        <v>60</v>
      </c>
      <c r="L265">
        <v>42051</v>
      </c>
      <c r="M265">
        <v>1049</v>
      </c>
      <c r="O265" t="s">
        <v>29</v>
      </c>
      <c r="P265" t="s">
        <v>30</v>
      </c>
      <c r="Q265" t="s">
        <v>71</v>
      </c>
      <c r="R265" t="s">
        <v>81</v>
      </c>
      <c r="S265" t="s">
        <v>73</v>
      </c>
      <c r="T265" t="s">
        <v>74</v>
      </c>
      <c r="U265" t="s">
        <v>142</v>
      </c>
      <c r="V265" t="s">
        <v>47</v>
      </c>
      <c r="W265" t="s">
        <v>57</v>
      </c>
    </row>
    <row r="266" spans="1:23" x14ac:dyDescent="0.3">
      <c r="A266" t="s">
        <v>444</v>
      </c>
      <c r="B266">
        <v>1307060199</v>
      </c>
      <c r="C266">
        <v>43</v>
      </c>
      <c r="D266">
        <v>62</v>
      </c>
      <c r="E266">
        <v>1860</v>
      </c>
      <c r="F266" t="s">
        <v>49</v>
      </c>
      <c r="G266">
        <v>27519</v>
      </c>
      <c r="H266" t="s">
        <v>25</v>
      </c>
      <c r="I266" t="s">
        <v>66</v>
      </c>
      <c r="J266" t="s">
        <v>27</v>
      </c>
      <c r="K266" t="s">
        <v>28</v>
      </c>
      <c r="L266">
        <v>42093</v>
      </c>
      <c r="M266">
        <v>444</v>
      </c>
      <c r="N266">
        <v>42537</v>
      </c>
      <c r="O266" t="s">
        <v>109</v>
      </c>
      <c r="P266" t="s">
        <v>52</v>
      </c>
      <c r="Q266" t="s">
        <v>102</v>
      </c>
      <c r="R266" t="s">
        <v>366</v>
      </c>
      <c r="S266" t="s">
        <v>358</v>
      </c>
      <c r="T266" t="s">
        <v>445</v>
      </c>
      <c r="U266" t="s">
        <v>46</v>
      </c>
      <c r="V266" t="s">
        <v>56</v>
      </c>
      <c r="W266" t="s">
        <v>88</v>
      </c>
    </row>
    <row r="267" spans="1:23" x14ac:dyDescent="0.3">
      <c r="A267" t="s">
        <v>446</v>
      </c>
      <c r="B267">
        <v>1301052347</v>
      </c>
      <c r="C267">
        <v>40</v>
      </c>
      <c r="D267">
        <v>55.2</v>
      </c>
      <c r="E267">
        <v>1656</v>
      </c>
      <c r="F267" t="s">
        <v>49</v>
      </c>
      <c r="G267">
        <v>28526</v>
      </c>
      <c r="H267" t="s">
        <v>59</v>
      </c>
      <c r="I267" t="s">
        <v>50</v>
      </c>
      <c r="J267" t="s">
        <v>27</v>
      </c>
      <c r="K267" t="s">
        <v>60</v>
      </c>
      <c r="L267">
        <v>42093</v>
      </c>
      <c r="M267">
        <v>1007</v>
      </c>
      <c r="O267" t="s">
        <v>29</v>
      </c>
      <c r="P267" t="s">
        <v>30</v>
      </c>
      <c r="Q267" t="s">
        <v>102</v>
      </c>
      <c r="R267" t="s">
        <v>416</v>
      </c>
      <c r="S267" t="s">
        <v>414</v>
      </c>
      <c r="T267" t="s">
        <v>123</v>
      </c>
      <c r="U267" t="s">
        <v>166</v>
      </c>
      <c r="V267" t="s">
        <v>56</v>
      </c>
      <c r="W267" t="s">
        <v>57</v>
      </c>
    </row>
    <row r="268" spans="1:23" x14ac:dyDescent="0.3">
      <c r="A268" t="s">
        <v>447</v>
      </c>
      <c r="B268">
        <v>1110029732</v>
      </c>
      <c r="C268">
        <v>39</v>
      </c>
      <c r="D268">
        <v>31.4</v>
      </c>
      <c r="E268">
        <v>942</v>
      </c>
      <c r="F268" t="s">
        <v>49</v>
      </c>
      <c r="G268">
        <v>28910</v>
      </c>
      <c r="H268" t="s">
        <v>59</v>
      </c>
      <c r="I268" t="s">
        <v>40</v>
      </c>
      <c r="J268" t="s">
        <v>27</v>
      </c>
      <c r="K268" t="s">
        <v>28</v>
      </c>
      <c r="L268">
        <v>42093</v>
      </c>
      <c r="M268">
        <v>1007</v>
      </c>
      <c r="O268" t="s">
        <v>29</v>
      </c>
      <c r="P268" t="s">
        <v>30</v>
      </c>
      <c r="Q268" t="s">
        <v>102</v>
      </c>
      <c r="R268" t="s">
        <v>357</v>
      </c>
      <c r="S268" t="s">
        <v>358</v>
      </c>
      <c r="T268" t="s">
        <v>123</v>
      </c>
      <c r="U268" t="s">
        <v>142</v>
      </c>
      <c r="V268" t="s">
        <v>47</v>
      </c>
      <c r="W268" t="s">
        <v>57</v>
      </c>
    </row>
    <row r="269" spans="1:23" x14ac:dyDescent="0.3">
      <c r="A269" t="s">
        <v>448</v>
      </c>
      <c r="B269">
        <v>1102024173</v>
      </c>
      <c r="C269">
        <v>28</v>
      </c>
      <c r="D269">
        <v>42</v>
      </c>
      <c r="E269">
        <v>1260</v>
      </c>
      <c r="F269" t="s">
        <v>49</v>
      </c>
      <c r="G269">
        <v>32836</v>
      </c>
      <c r="H269" t="s">
        <v>25</v>
      </c>
      <c r="I269" t="s">
        <v>66</v>
      </c>
      <c r="J269" t="s">
        <v>27</v>
      </c>
      <c r="K269" t="s">
        <v>28</v>
      </c>
      <c r="L269">
        <v>42093</v>
      </c>
      <c r="M269">
        <v>1007</v>
      </c>
      <c r="O269" t="s">
        <v>29</v>
      </c>
      <c r="P269" t="s">
        <v>30</v>
      </c>
      <c r="Q269" t="s">
        <v>102</v>
      </c>
      <c r="R269" t="s">
        <v>413</v>
      </c>
      <c r="S269" t="s">
        <v>414</v>
      </c>
      <c r="T269" t="s">
        <v>247</v>
      </c>
      <c r="U269" t="s">
        <v>166</v>
      </c>
      <c r="V269" t="s">
        <v>68</v>
      </c>
      <c r="W269" t="s">
        <v>57</v>
      </c>
    </row>
    <row r="270" spans="1:23" x14ac:dyDescent="0.3">
      <c r="A270" t="s">
        <v>449</v>
      </c>
      <c r="B270">
        <v>1203032255</v>
      </c>
      <c r="C270">
        <v>31</v>
      </c>
      <c r="D270">
        <v>42.2</v>
      </c>
      <c r="E270">
        <v>1266</v>
      </c>
      <c r="F270" t="s">
        <v>49</v>
      </c>
      <c r="G270">
        <v>31650</v>
      </c>
      <c r="H270" t="s">
        <v>25</v>
      </c>
      <c r="I270" t="s">
        <v>66</v>
      </c>
      <c r="J270" t="s">
        <v>27</v>
      </c>
      <c r="K270" t="s">
        <v>28</v>
      </c>
      <c r="L270">
        <v>42093</v>
      </c>
      <c r="M270">
        <v>1007</v>
      </c>
      <c r="O270" t="s">
        <v>29</v>
      </c>
      <c r="P270" t="s">
        <v>30</v>
      </c>
      <c r="Q270" t="s">
        <v>102</v>
      </c>
      <c r="R270" t="s">
        <v>357</v>
      </c>
      <c r="S270" t="s">
        <v>358</v>
      </c>
      <c r="T270" t="s">
        <v>55</v>
      </c>
      <c r="U270" t="s">
        <v>166</v>
      </c>
      <c r="V270" t="s">
        <v>47</v>
      </c>
      <c r="W270" t="s">
        <v>57</v>
      </c>
    </row>
    <row r="271" spans="1:23" x14ac:dyDescent="0.3">
      <c r="A271" t="s">
        <v>450</v>
      </c>
      <c r="B271">
        <v>1012023013</v>
      </c>
      <c r="C271">
        <v>30</v>
      </c>
      <c r="D271">
        <v>43</v>
      </c>
      <c r="E271">
        <v>1290</v>
      </c>
      <c r="F271" t="s">
        <v>49</v>
      </c>
      <c r="G271">
        <v>31946</v>
      </c>
      <c r="H271" t="s">
        <v>25</v>
      </c>
      <c r="I271" t="s">
        <v>40</v>
      </c>
      <c r="J271" t="s">
        <v>27</v>
      </c>
      <c r="K271" t="s">
        <v>28</v>
      </c>
      <c r="L271">
        <v>42093</v>
      </c>
      <c r="M271">
        <v>1007</v>
      </c>
      <c r="O271" t="s">
        <v>29</v>
      </c>
      <c r="P271" t="s">
        <v>30</v>
      </c>
      <c r="Q271" t="s">
        <v>102</v>
      </c>
      <c r="R271" t="s">
        <v>413</v>
      </c>
      <c r="S271" t="s">
        <v>414</v>
      </c>
      <c r="T271" t="s">
        <v>105</v>
      </c>
      <c r="U271" t="s">
        <v>166</v>
      </c>
      <c r="V271" t="s">
        <v>47</v>
      </c>
      <c r="W271" t="s">
        <v>57</v>
      </c>
    </row>
    <row r="272" spans="1:23" x14ac:dyDescent="0.3">
      <c r="A272" t="s">
        <v>451</v>
      </c>
      <c r="B272">
        <v>1411071506</v>
      </c>
      <c r="C272">
        <v>49</v>
      </c>
      <c r="D272">
        <v>49.1</v>
      </c>
      <c r="E272">
        <v>1473</v>
      </c>
      <c r="F272" t="s">
        <v>49</v>
      </c>
      <c r="G272">
        <v>25293</v>
      </c>
      <c r="H272" t="s">
        <v>25</v>
      </c>
      <c r="I272" t="s">
        <v>66</v>
      </c>
      <c r="J272" t="s">
        <v>147</v>
      </c>
      <c r="K272" t="s">
        <v>28</v>
      </c>
      <c r="L272">
        <v>42093</v>
      </c>
      <c r="M272">
        <v>1007</v>
      </c>
      <c r="O272" t="s">
        <v>29</v>
      </c>
      <c r="P272" t="s">
        <v>30</v>
      </c>
      <c r="Q272" t="s">
        <v>102</v>
      </c>
      <c r="R272" t="s">
        <v>413</v>
      </c>
      <c r="S272" t="s">
        <v>414</v>
      </c>
      <c r="T272" t="s">
        <v>123</v>
      </c>
      <c r="U272" t="s">
        <v>166</v>
      </c>
      <c r="V272" t="s">
        <v>56</v>
      </c>
      <c r="W272" t="s">
        <v>57</v>
      </c>
    </row>
    <row r="273" spans="1:23" x14ac:dyDescent="0.3">
      <c r="A273" t="s">
        <v>452</v>
      </c>
      <c r="B273">
        <v>1105025718</v>
      </c>
      <c r="C273">
        <v>34</v>
      </c>
      <c r="D273">
        <v>34</v>
      </c>
      <c r="E273">
        <v>1020</v>
      </c>
      <c r="F273" t="s">
        <v>49</v>
      </c>
      <c r="G273">
        <v>30733</v>
      </c>
      <c r="H273" t="s">
        <v>59</v>
      </c>
      <c r="I273" t="s">
        <v>40</v>
      </c>
      <c r="J273" t="s">
        <v>27</v>
      </c>
      <c r="K273" t="s">
        <v>28</v>
      </c>
      <c r="L273">
        <v>42093</v>
      </c>
      <c r="M273">
        <v>1007</v>
      </c>
      <c r="O273" t="s">
        <v>29</v>
      </c>
      <c r="P273" t="s">
        <v>30</v>
      </c>
      <c r="Q273" t="s">
        <v>102</v>
      </c>
      <c r="R273" t="s">
        <v>357</v>
      </c>
      <c r="S273" t="s">
        <v>358</v>
      </c>
      <c r="T273" t="s">
        <v>181</v>
      </c>
      <c r="U273" t="s">
        <v>166</v>
      </c>
      <c r="V273" t="s">
        <v>47</v>
      </c>
      <c r="W273" t="s">
        <v>57</v>
      </c>
    </row>
    <row r="274" spans="1:23" x14ac:dyDescent="0.3">
      <c r="A274" t="s">
        <v>453</v>
      </c>
      <c r="B274">
        <v>1109029256</v>
      </c>
      <c r="C274">
        <v>41</v>
      </c>
      <c r="D274">
        <v>20</v>
      </c>
      <c r="E274">
        <v>600</v>
      </c>
      <c r="F274" t="s">
        <v>49</v>
      </c>
      <c r="G274">
        <v>28025</v>
      </c>
      <c r="H274" t="s">
        <v>59</v>
      </c>
      <c r="I274" t="s">
        <v>40</v>
      </c>
      <c r="J274" t="s">
        <v>27</v>
      </c>
      <c r="K274" t="s">
        <v>28</v>
      </c>
      <c r="L274">
        <v>42093</v>
      </c>
      <c r="M274">
        <v>1007</v>
      </c>
      <c r="O274" t="s">
        <v>29</v>
      </c>
      <c r="P274" t="s">
        <v>30</v>
      </c>
      <c r="Q274" t="s">
        <v>42</v>
      </c>
      <c r="R274" t="s">
        <v>43</v>
      </c>
      <c r="S274" t="s">
        <v>86</v>
      </c>
      <c r="T274" t="s">
        <v>98</v>
      </c>
      <c r="U274" t="s">
        <v>166</v>
      </c>
      <c r="V274" t="s">
        <v>56</v>
      </c>
      <c r="W274" t="s">
        <v>57</v>
      </c>
    </row>
    <row r="275" spans="1:23" x14ac:dyDescent="0.3">
      <c r="A275" t="s">
        <v>454</v>
      </c>
      <c r="B275">
        <v>1309061015</v>
      </c>
      <c r="C275">
        <v>32</v>
      </c>
      <c r="D275">
        <v>19</v>
      </c>
      <c r="E275">
        <v>570</v>
      </c>
      <c r="F275" t="s">
        <v>49</v>
      </c>
      <c r="G275">
        <v>31305</v>
      </c>
      <c r="H275" t="s">
        <v>25</v>
      </c>
      <c r="I275" t="s">
        <v>40</v>
      </c>
      <c r="J275" t="s">
        <v>27</v>
      </c>
      <c r="K275" t="s">
        <v>28</v>
      </c>
      <c r="L275">
        <v>42093</v>
      </c>
      <c r="M275">
        <v>1007</v>
      </c>
      <c r="O275" t="s">
        <v>29</v>
      </c>
      <c r="P275" t="s">
        <v>30</v>
      </c>
      <c r="Q275" t="s">
        <v>42</v>
      </c>
      <c r="R275" t="s">
        <v>43</v>
      </c>
      <c r="S275" t="s">
        <v>44</v>
      </c>
      <c r="T275" t="s">
        <v>123</v>
      </c>
      <c r="U275" t="s">
        <v>166</v>
      </c>
      <c r="V275" t="s">
        <v>47</v>
      </c>
      <c r="W275" t="s">
        <v>57</v>
      </c>
    </row>
    <row r="276" spans="1:23" x14ac:dyDescent="0.3">
      <c r="A276" t="s">
        <v>455</v>
      </c>
      <c r="B276">
        <v>1501072192</v>
      </c>
      <c r="C276">
        <v>27</v>
      </c>
      <c r="D276">
        <v>19</v>
      </c>
      <c r="E276">
        <v>570</v>
      </c>
      <c r="F276" t="s">
        <v>49</v>
      </c>
      <c r="G276">
        <v>32883</v>
      </c>
      <c r="H276" t="s">
        <v>59</v>
      </c>
      <c r="I276" t="s">
        <v>66</v>
      </c>
      <c r="J276" t="s">
        <v>27</v>
      </c>
      <c r="K276" t="s">
        <v>41</v>
      </c>
      <c r="L276">
        <v>42093</v>
      </c>
      <c r="M276">
        <v>1007</v>
      </c>
      <c r="O276" t="s">
        <v>29</v>
      </c>
      <c r="P276" t="s">
        <v>30</v>
      </c>
      <c r="Q276" t="s">
        <v>42</v>
      </c>
      <c r="R276" t="s">
        <v>43</v>
      </c>
      <c r="S276" t="s">
        <v>86</v>
      </c>
      <c r="T276" t="s">
        <v>120</v>
      </c>
      <c r="U276" t="s">
        <v>166</v>
      </c>
      <c r="V276" t="s">
        <v>68</v>
      </c>
      <c r="W276" t="s">
        <v>57</v>
      </c>
    </row>
    <row r="277" spans="1:23" x14ac:dyDescent="0.3">
      <c r="A277" t="s">
        <v>456</v>
      </c>
      <c r="B277">
        <v>1406067957</v>
      </c>
      <c r="C277">
        <v>31</v>
      </c>
      <c r="D277">
        <v>26</v>
      </c>
      <c r="E277">
        <v>780</v>
      </c>
      <c r="F277" t="s">
        <v>49</v>
      </c>
      <c r="G277">
        <v>31918</v>
      </c>
      <c r="H277" t="s">
        <v>59</v>
      </c>
      <c r="I277" t="s">
        <v>40</v>
      </c>
      <c r="J277" t="s">
        <v>27</v>
      </c>
      <c r="K277" t="s">
        <v>28</v>
      </c>
      <c r="L277">
        <v>42093</v>
      </c>
      <c r="M277">
        <v>1007</v>
      </c>
      <c r="O277" t="s">
        <v>29</v>
      </c>
      <c r="P277" t="s">
        <v>30</v>
      </c>
      <c r="Q277" t="s">
        <v>42</v>
      </c>
      <c r="R277" t="s">
        <v>53</v>
      </c>
      <c r="S277" t="s">
        <v>107</v>
      </c>
      <c r="T277" t="s">
        <v>168</v>
      </c>
      <c r="U277" t="s">
        <v>166</v>
      </c>
      <c r="V277" t="s">
        <v>47</v>
      </c>
      <c r="W277" t="s">
        <v>57</v>
      </c>
    </row>
    <row r="278" spans="1:23" x14ac:dyDescent="0.3">
      <c r="A278" t="s">
        <v>457</v>
      </c>
      <c r="B278">
        <v>1988299991</v>
      </c>
      <c r="C278">
        <v>37</v>
      </c>
      <c r="D278">
        <v>39</v>
      </c>
      <c r="E278">
        <v>1170</v>
      </c>
      <c r="F278" t="s">
        <v>49</v>
      </c>
      <c r="G278">
        <v>29692</v>
      </c>
      <c r="H278" t="s">
        <v>59</v>
      </c>
      <c r="I278" t="s">
        <v>26</v>
      </c>
      <c r="J278" t="s">
        <v>27</v>
      </c>
      <c r="K278" t="s">
        <v>28</v>
      </c>
      <c r="L278">
        <v>42125</v>
      </c>
      <c r="M278">
        <v>975</v>
      </c>
      <c r="O278" t="s">
        <v>29</v>
      </c>
      <c r="P278" t="s">
        <v>30</v>
      </c>
      <c r="Q278" t="s">
        <v>102</v>
      </c>
      <c r="R278" t="s">
        <v>413</v>
      </c>
      <c r="S278" t="s">
        <v>414</v>
      </c>
      <c r="T278" t="s">
        <v>123</v>
      </c>
      <c r="U278" t="s">
        <v>46</v>
      </c>
      <c r="V278" t="s">
        <v>47</v>
      </c>
      <c r="W278" t="s">
        <v>57</v>
      </c>
    </row>
    <row r="279" spans="1:23" x14ac:dyDescent="0.3">
      <c r="A279" t="s">
        <v>458</v>
      </c>
      <c r="B279">
        <v>1104025466</v>
      </c>
      <c r="C279">
        <v>30</v>
      </c>
      <c r="D279">
        <v>28</v>
      </c>
      <c r="E279">
        <v>840</v>
      </c>
      <c r="F279" t="s">
        <v>49</v>
      </c>
      <c r="G279">
        <v>32268</v>
      </c>
      <c r="H279" t="s">
        <v>25</v>
      </c>
      <c r="I279" t="s">
        <v>66</v>
      </c>
      <c r="J279" t="s">
        <v>27</v>
      </c>
      <c r="K279" t="s">
        <v>28</v>
      </c>
      <c r="L279">
        <v>42125</v>
      </c>
      <c r="M279">
        <v>218</v>
      </c>
      <c r="N279">
        <v>42343</v>
      </c>
      <c r="O279" t="s">
        <v>194</v>
      </c>
      <c r="P279" t="s">
        <v>52</v>
      </c>
      <c r="Q279" t="s">
        <v>102</v>
      </c>
      <c r="R279" t="s">
        <v>413</v>
      </c>
      <c r="S279" t="s">
        <v>414</v>
      </c>
      <c r="T279" t="s">
        <v>98</v>
      </c>
      <c r="U279" t="s">
        <v>46</v>
      </c>
      <c r="V279" t="s">
        <v>47</v>
      </c>
      <c r="W279" t="s">
        <v>88</v>
      </c>
    </row>
    <row r="280" spans="1:23" x14ac:dyDescent="0.3">
      <c r="A280" t="s">
        <v>459</v>
      </c>
      <c r="B280">
        <v>1212052023</v>
      </c>
      <c r="C280">
        <v>30</v>
      </c>
      <c r="D280">
        <v>45</v>
      </c>
      <c r="E280">
        <v>1350</v>
      </c>
      <c r="F280" t="s">
        <v>49</v>
      </c>
      <c r="G280">
        <v>32325</v>
      </c>
      <c r="H280" t="s">
        <v>25</v>
      </c>
      <c r="I280" t="s">
        <v>111</v>
      </c>
      <c r="J280" t="s">
        <v>27</v>
      </c>
      <c r="K280" t="s">
        <v>28</v>
      </c>
      <c r="L280">
        <v>42125</v>
      </c>
      <c r="M280">
        <v>975</v>
      </c>
      <c r="O280" t="s">
        <v>29</v>
      </c>
      <c r="P280" t="s">
        <v>30</v>
      </c>
      <c r="Q280" t="s">
        <v>102</v>
      </c>
      <c r="R280" t="s">
        <v>413</v>
      </c>
      <c r="S280" t="s">
        <v>414</v>
      </c>
      <c r="T280" t="s">
        <v>181</v>
      </c>
      <c r="U280" t="s">
        <v>142</v>
      </c>
      <c r="V280" t="s">
        <v>47</v>
      </c>
      <c r="W280" t="s">
        <v>57</v>
      </c>
    </row>
    <row r="281" spans="1:23" x14ac:dyDescent="0.3">
      <c r="A281" t="s">
        <v>460</v>
      </c>
      <c r="B281">
        <v>808010278</v>
      </c>
      <c r="C281">
        <v>48</v>
      </c>
      <c r="D281">
        <v>30.2</v>
      </c>
      <c r="E281">
        <v>906</v>
      </c>
      <c r="F281" t="s">
        <v>49</v>
      </c>
      <c r="G281">
        <v>25782</v>
      </c>
      <c r="H281" t="s">
        <v>25</v>
      </c>
      <c r="I281" t="s">
        <v>66</v>
      </c>
      <c r="J281" t="s">
        <v>27</v>
      </c>
      <c r="K281" t="s">
        <v>28</v>
      </c>
      <c r="L281">
        <v>42125</v>
      </c>
      <c r="M281">
        <v>975</v>
      </c>
      <c r="O281" t="s">
        <v>29</v>
      </c>
      <c r="P281" t="s">
        <v>30</v>
      </c>
      <c r="Q281" t="s">
        <v>102</v>
      </c>
      <c r="R281" t="s">
        <v>357</v>
      </c>
      <c r="S281" t="s">
        <v>358</v>
      </c>
      <c r="T281" t="s">
        <v>123</v>
      </c>
      <c r="U281" t="s">
        <v>142</v>
      </c>
      <c r="V281" t="s">
        <v>56</v>
      </c>
      <c r="W281" t="s">
        <v>57</v>
      </c>
    </row>
    <row r="282" spans="1:23" x14ac:dyDescent="0.3">
      <c r="A282" t="s">
        <v>461</v>
      </c>
      <c r="B282">
        <v>1101023540</v>
      </c>
      <c r="C282">
        <v>29</v>
      </c>
      <c r="D282">
        <v>37</v>
      </c>
      <c r="E282">
        <v>1110</v>
      </c>
      <c r="F282" t="s">
        <v>49</v>
      </c>
      <c r="G282">
        <v>32342</v>
      </c>
      <c r="H282" t="s">
        <v>59</v>
      </c>
      <c r="I282" t="s">
        <v>66</v>
      </c>
      <c r="J282" t="s">
        <v>27</v>
      </c>
      <c r="K282" t="s">
        <v>28</v>
      </c>
      <c r="L282">
        <v>42125</v>
      </c>
      <c r="M282">
        <v>975</v>
      </c>
      <c r="O282" t="s">
        <v>29</v>
      </c>
      <c r="P282" t="s">
        <v>30</v>
      </c>
      <c r="Q282" t="s">
        <v>102</v>
      </c>
      <c r="R282" t="s">
        <v>413</v>
      </c>
      <c r="S282" t="s">
        <v>414</v>
      </c>
      <c r="T282" t="s">
        <v>123</v>
      </c>
      <c r="U282" t="s">
        <v>142</v>
      </c>
      <c r="V282" t="s">
        <v>68</v>
      </c>
      <c r="W282" t="s">
        <v>57</v>
      </c>
    </row>
    <row r="283" spans="1:23" x14ac:dyDescent="0.3">
      <c r="A283" t="s">
        <v>462</v>
      </c>
      <c r="B283">
        <v>1003018246</v>
      </c>
      <c r="C283">
        <v>31</v>
      </c>
      <c r="D283">
        <v>40</v>
      </c>
      <c r="E283">
        <v>1200</v>
      </c>
      <c r="F283" t="s">
        <v>463</v>
      </c>
      <c r="G283">
        <v>31604</v>
      </c>
      <c r="H283" t="s">
        <v>59</v>
      </c>
      <c r="I283" t="s">
        <v>66</v>
      </c>
      <c r="J283" t="s">
        <v>27</v>
      </c>
      <c r="K283" t="s">
        <v>60</v>
      </c>
      <c r="L283">
        <v>42125</v>
      </c>
      <c r="M283">
        <v>975</v>
      </c>
      <c r="O283" t="s">
        <v>29</v>
      </c>
      <c r="P283" t="s">
        <v>93</v>
      </c>
      <c r="Q283" t="s">
        <v>102</v>
      </c>
      <c r="R283" t="s">
        <v>357</v>
      </c>
      <c r="S283" t="s">
        <v>358</v>
      </c>
      <c r="T283" t="s">
        <v>181</v>
      </c>
      <c r="U283" t="s">
        <v>142</v>
      </c>
      <c r="V283" t="s">
        <v>47</v>
      </c>
      <c r="W283" t="s">
        <v>57</v>
      </c>
    </row>
    <row r="284" spans="1:23" x14ac:dyDescent="0.3">
      <c r="A284" t="s">
        <v>464</v>
      </c>
      <c r="B284">
        <v>1111030266</v>
      </c>
      <c r="C284">
        <v>45</v>
      </c>
      <c r="D284">
        <v>58.5</v>
      </c>
      <c r="E284">
        <v>1755</v>
      </c>
      <c r="F284" t="s">
        <v>463</v>
      </c>
      <c r="G284">
        <v>26811</v>
      </c>
      <c r="H284" t="s">
        <v>59</v>
      </c>
      <c r="I284" t="s">
        <v>40</v>
      </c>
      <c r="J284" t="s">
        <v>27</v>
      </c>
      <c r="K284" t="s">
        <v>28</v>
      </c>
      <c r="L284">
        <v>42125</v>
      </c>
      <c r="M284">
        <v>163</v>
      </c>
      <c r="N284">
        <v>42288</v>
      </c>
      <c r="O284" t="s">
        <v>61</v>
      </c>
      <c r="P284" t="s">
        <v>52</v>
      </c>
      <c r="Q284" t="s">
        <v>102</v>
      </c>
      <c r="R284" t="s">
        <v>366</v>
      </c>
      <c r="S284" t="s">
        <v>358</v>
      </c>
      <c r="T284" t="s">
        <v>105</v>
      </c>
      <c r="U284" t="s">
        <v>142</v>
      </c>
      <c r="V284" t="s">
        <v>56</v>
      </c>
      <c r="W284" t="s">
        <v>143</v>
      </c>
    </row>
    <row r="285" spans="1:23" x14ac:dyDescent="0.3">
      <c r="A285" t="s">
        <v>465</v>
      </c>
      <c r="B285">
        <v>1111030148</v>
      </c>
      <c r="C285">
        <v>30</v>
      </c>
      <c r="D285">
        <v>45</v>
      </c>
      <c r="E285">
        <v>1350</v>
      </c>
      <c r="F285" t="s">
        <v>463</v>
      </c>
      <c r="G285">
        <v>32128</v>
      </c>
      <c r="H285" t="s">
        <v>25</v>
      </c>
      <c r="I285" t="s">
        <v>111</v>
      </c>
      <c r="J285" t="s">
        <v>27</v>
      </c>
      <c r="K285" t="s">
        <v>41</v>
      </c>
      <c r="L285">
        <v>42125</v>
      </c>
      <c r="M285">
        <v>183</v>
      </c>
      <c r="N285">
        <v>42308</v>
      </c>
      <c r="O285" t="s">
        <v>179</v>
      </c>
      <c r="P285" t="s">
        <v>52</v>
      </c>
      <c r="Q285" t="s">
        <v>102</v>
      </c>
      <c r="R285" t="s">
        <v>357</v>
      </c>
      <c r="S285" t="s">
        <v>358</v>
      </c>
      <c r="T285" t="s">
        <v>105</v>
      </c>
      <c r="U285" t="s">
        <v>142</v>
      </c>
      <c r="V285" t="s">
        <v>47</v>
      </c>
      <c r="W285" t="s">
        <v>88</v>
      </c>
    </row>
    <row r="286" spans="1:23" x14ac:dyDescent="0.3">
      <c r="A286" t="s">
        <v>466</v>
      </c>
      <c r="B286">
        <v>1403066069</v>
      </c>
      <c r="C286">
        <v>41</v>
      </c>
      <c r="D286">
        <v>15.75</v>
      </c>
      <c r="E286">
        <v>472.5</v>
      </c>
      <c r="F286" t="s">
        <v>463</v>
      </c>
      <c r="G286">
        <v>28215</v>
      </c>
      <c r="H286" t="s">
        <v>59</v>
      </c>
      <c r="I286" t="s">
        <v>66</v>
      </c>
      <c r="J286" t="s">
        <v>27</v>
      </c>
      <c r="K286" t="s">
        <v>28</v>
      </c>
      <c r="L286">
        <v>42125</v>
      </c>
      <c r="M286">
        <v>975</v>
      </c>
      <c r="O286" t="s">
        <v>29</v>
      </c>
      <c r="P286" t="s">
        <v>30</v>
      </c>
      <c r="Q286" t="s">
        <v>42</v>
      </c>
      <c r="R286" t="s">
        <v>43</v>
      </c>
      <c r="S286" t="s">
        <v>114</v>
      </c>
      <c r="T286" t="s">
        <v>34</v>
      </c>
      <c r="U286" t="s">
        <v>142</v>
      </c>
      <c r="V286" t="s">
        <v>56</v>
      </c>
      <c r="W286" t="s">
        <v>57</v>
      </c>
    </row>
    <row r="287" spans="1:23" x14ac:dyDescent="0.3">
      <c r="A287" t="s">
        <v>467</v>
      </c>
      <c r="B287">
        <v>812011761</v>
      </c>
      <c r="C287">
        <v>36</v>
      </c>
      <c r="D287">
        <v>55</v>
      </c>
      <c r="E287">
        <v>1650</v>
      </c>
      <c r="F287" t="s">
        <v>468</v>
      </c>
      <c r="G287">
        <v>30090</v>
      </c>
      <c r="H287" t="s">
        <v>25</v>
      </c>
      <c r="I287" t="s">
        <v>40</v>
      </c>
      <c r="J287" t="s">
        <v>27</v>
      </c>
      <c r="K287" t="s">
        <v>28</v>
      </c>
      <c r="L287">
        <v>42125</v>
      </c>
      <c r="M287">
        <v>975</v>
      </c>
      <c r="O287" t="s">
        <v>29</v>
      </c>
      <c r="P287" t="s">
        <v>30</v>
      </c>
      <c r="Q287" t="s">
        <v>31</v>
      </c>
      <c r="R287" t="s">
        <v>32</v>
      </c>
      <c r="S287" t="s">
        <v>119</v>
      </c>
      <c r="T287" t="s">
        <v>186</v>
      </c>
      <c r="U287" t="s">
        <v>142</v>
      </c>
      <c r="V287" t="s">
        <v>47</v>
      </c>
      <c r="W287" t="s">
        <v>57</v>
      </c>
    </row>
    <row r="288" spans="1:23" x14ac:dyDescent="0.3">
      <c r="A288" t="s">
        <v>469</v>
      </c>
      <c r="B288">
        <v>1201031310</v>
      </c>
      <c r="C288">
        <v>35</v>
      </c>
      <c r="D288">
        <v>19</v>
      </c>
      <c r="E288">
        <v>570</v>
      </c>
      <c r="F288" t="s">
        <v>463</v>
      </c>
      <c r="G288">
        <v>30142</v>
      </c>
      <c r="H288" t="s">
        <v>25</v>
      </c>
      <c r="I288" t="s">
        <v>66</v>
      </c>
      <c r="J288" t="s">
        <v>27</v>
      </c>
      <c r="K288" t="s">
        <v>28</v>
      </c>
      <c r="L288">
        <v>42125</v>
      </c>
      <c r="M288">
        <v>975</v>
      </c>
      <c r="O288" t="s">
        <v>29</v>
      </c>
      <c r="P288" t="s">
        <v>30</v>
      </c>
      <c r="Q288" t="s">
        <v>42</v>
      </c>
      <c r="R288" t="s">
        <v>43</v>
      </c>
      <c r="S288" t="s">
        <v>86</v>
      </c>
      <c r="T288" t="s">
        <v>87</v>
      </c>
      <c r="U288" t="s">
        <v>142</v>
      </c>
      <c r="V288" t="s">
        <v>47</v>
      </c>
      <c r="W288" t="s">
        <v>57</v>
      </c>
    </row>
    <row r="289" spans="1:23" x14ac:dyDescent="0.3">
      <c r="A289" t="s">
        <v>470</v>
      </c>
      <c r="B289">
        <v>1103024924</v>
      </c>
      <c r="C289">
        <v>26</v>
      </c>
      <c r="D289">
        <v>28</v>
      </c>
      <c r="E289">
        <v>840</v>
      </c>
      <c r="F289" t="s">
        <v>463</v>
      </c>
      <c r="G289">
        <v>33790</v>
      </c>
      <c r="H289" t="s">
        <v>59</v>
      </c>
      <c r="I289" t="s">
        <v>26</v>
      </c>
      <c r="J289" t="s">
        <v>27</v>
      </c>
      <c r="K289" t="s">
        <v>28</v>
      </c>
      <c r="L289">
        <v>42130</v>
      </c>
      <c r="M289">
        <v>970</v>
      </c>
      <c r="O289" t="s">
        <v>471</v>
      </c>
      <c r="P289" t="s">
        <v>472</v>
      </c>
      <c r="Q289" t="s">
        <v>42</v>
      </c>
      <c r="R289" t="s">
        <v>53</v>
      </c>
      <c r="S289" t="s">
        <v>54</v>
      </c>
      <c r="T289" t="s">
        <v>83</v>
      </c>
      <c r="U289" t="s">
        <v>166</v>
      </c>
      <c r="V289" t="s">
        <v>68</v>
      </c>
      <c r="W289" t="s">
        <v>57</v>
      </c>
    </row>
    <row r="290" spans="1:23" x14ac:dyDescent="0.3">
      <c r="A290" t="s">
        <v>473</v>
      </c>
      <c r="B290">
        <v>1106026474</v>
      </c>
      <c r="C290">
        <v>33</v>
      </c>
      <c r="D290">
        <v>20</v>
      </c>
      <c r="E290">
        <v>600</v>
      </c>
      <c r="F290" t="s">
        <v>463</v>
      </c>
      <c r="G290">
        <v>31202</v>
      </c>
      <c r="H290" t="s">
        <v>59</v>
      </c>
      <c r="I290" t="s">
        <v>40</v>
      </c>
      <c r="J290" t="s">
        <v>27</v>
      </c>
      <c r="K290" t="s">
        <v>28</v>
      </c>
      <c r="L290">
        <v>42131</v>
      </c>
      <c r="M290">
        <v>969</v>
      </c>
      <c r="O290" t="s">
        <v>471</v>
      </c>
      <c r="P290" t="s">
        <v>472</v>
      </c>
      <c r="Q290" t="s">
        <v>42</v>
      </c>
      <c r="R290" t="s">
        <v>43</v>
      </c>
      <c r="S290" t="s">
        <v>86</v>
      </c>
      <c r="T290" t="s">
        <v>168</v>
      </c>
      <c r="U290" t="s">
        <v>166</v>
      </c>
      <c r="V290" t="s">
        <v>47</v>
      </c>
      <c r="W290" t="s">
        <v>57</v>
      </c>
    </row>
    <row r="291" spans="1:23" x14ac:dyDescent="0.3">
      <c r="A291" t="s">
        <v>474</v>
      </c>
      <c r="B291">
        <v>1302053339</v>
      </c>
      <c r="C291">
        <v>28</v>
      </c>
      <c r="D291">
        <v>18</v>
      </c>
      <c r="E291">
        <v>540</v>
      </c>
      <c r="F291" t="s">
        <v>463</v>
      </c>
      <c r="G291">
        <v>32799</v>
      </c>
      <c r="H291" t="s">
        <v>25</v>
      </c>
      <c r="I291" t="s">
        <v>66</v>
      </c>
      <c r="J291" t="s">
        <v>27</v>
      </c>
      <c r="K291" t="s">
        <v>28</v>
      </c>
      <c r="L291">
        <v>42313</v>
      </c>
      <c r="M291">
        <v>787</v>
      </c>
      <c r="O291" t="s">
        <v>29</v>
      </c>
      <c r="P291" t="s">
        <v>30</v>
      </c>
      <c r="Q291" t="s">
        <v>42</v>
      </c>
      <c r="R291" t="s">
        <v>43</v>
      </c>
      <c r="S291" t="s">
        <v>145</v>
      </c>
      <c r="T291" t="s">
        <v>120</v>
      </c>
      <c r="U291" t="s">
        <v>166</v>
      </c>
      <c r="V291" t="s">
        <v>68</v>
      </c>
      <c r="W291" t="s">
        <v>135</v>
      </c>
    </row>
    <row r="292" spans="1:23" x14ac:dyDescent="0.3">
      <c r="A292" t="s">
        <v>475</v>
      </c>
      <c r="B292">
        <v>1110029990</v>
      </c>
      <c r="C292">
        <v>34</v>
      </c>
      <c r="D292">
        <v>55</v>
      </c>
      <c r="E292">
        <v>1650</v>
      </c>
      <c r="F292" t="s">
        <v>463</v>
      </c>
      <c r="G292">
        <v>30567</v>
      </c>
      <c r="H292" t="s">
        <v>25</v>
      </c>
      <c r="I292" t="s">
        <v>40</v>
      </c>
      <c r="J292" t="s">
        <v>27</v>
      </c>
      <c r="K292" t="s">
        <v>28</v>
      </c>
      <c r="L292">
        <v>42397</v>
      </c>
      <c r="M292">
        <v>703</v>
      </c>
      <c r="O292" t="s">
        <v>29</v>
      </c>
      <c r="P292" t="s">
        <v>30</v>
      </c>
      <c r="Q292" t="s">
        <v>42</v>
      </c>
      <c r="R292" t="s">
        <v>95</v>
      </c>
      <c r="S292" t="s">
        <v>91</v>
      </c>
      <c r="T292" t="s">
        <v>55</v>
      </c>
      <c r="U292" t="s">
        <v>35</v>
      </c>
      <c r="V292" t="s">
        <v>47</v>
      </c>
      <c r="W292" t="s">
        <v>135</v>
      </c>
    </row>
    <row r="293" spans="1:23" x14ac:dyDescent="0.3">
      <c r="A293" t="s">
        <v>476</v>
      </c>
      <c r="B293">
        <v>1009919940</v>
      </c>
      <c r="C293">
        <v>38</v>
      </c>
      <c r="D293">
        <v>45</v>
      </c>
      <c r="E293">
        <v>1350</v>
      </c>
      <c r="F293" t="s">
        <v>463</v>
      </c>
      <c r="G293">
        <v>29560</v>
      </c>
      <c r="H293" t="s">
        <v>59</v>
      </c>
      <c r="I293" t="s">
        <v>66</v>
      </c>
      <c r="J293" t="s">
        <v>27</v>
      </c>
      <c r="K293" t="s">
        <v>41</v>
      </c>
      <c r="L293">
        <v>42410</v>
      </c>
      <c r="M293">
        <v>690</v>
      </c>
      <c r="O293" t="s">
        <v>29</v>
      </c>
      <c r="P293" t="s">
        <v>30</v>
      </c>
      <c r="Q293" t="s">
        <v>102</v>
      </c>
      <c r="R293" t="s">
        <v>477</v>
      </c>
      <c r="S293" t="s">
        <v>478</v>
      </c>
      <c r="T293" t="s">
        <v>479</v>
      </c>
      <c r="U293" t="s">
        <v>46</v>
      </c>
      <c r="V293" t="s">
        <v>47</v>
      </c>
      <c r="W293" t="s">
        <v>135</v>
      </c>
    </row>
    <row r="294" spans="1:23" x14ac:dyDescent="0.3">
      <c r="A294" t="s">
        <v>480</v>
      </c>
      <c r="B294">
        <v>1009919930</v>
      </c>
      <c r="C294">
        <v>30</v>
      </c>
      <c r="D294">
        <v>50.25</v>
      </c>
      <c r="E294">
        <v>1507.5</v>
      </c>
      <c r="F294" t="s">
        <v>463</v>
      </c>
      <c r="G294">
        <v>31942</v>
      </c>
      <c r="H294" t="s">
        <v>59</v>
      </c>
      <c r="I294" t="s">
        <v>40</v>
      </c>
      <c r="J294" t="s">
        <v>27</v>
      </c>
      <c r="K294" t="s">
        <v>60</v>
      </c>
      <c r="L294">
        <v>42410</v>
      </c>
      <c r="M294">
        <v>690</v>
      </c>
      <c r="O294" t="s">
        <v>29</v>
      </c>
      <c r="P294" t="s">
        <v>30</v>
      </c>
      <c r="Q294" t="s">
        <v>102</v>
      </c>
      <c r="R294" t="s">
        <v>481</v>
      </c>
      <c r="S294" t="s">
        <v>478</v>
      </c>
      <c r="T294" t="s">
        <v>479</v>
      </c>
      <c r="U294" t="s">
        <v>46</v>
      </c>
      <c r="V294" t="s">
        <v>47</v>
      </c>
      <c r="W294" t="s">
        <v>135</v>
      </c>
    </row>
    <row r="295" spans="1:23" x14ac:dyDescent="0.3">
      <c r="A295" t="s">
        <v>482</v>
      </c>
      <c r="B295">
        <v>1410070998</v>
      </c>
      <c r="C295">
        <v>50</v>
      </c>
      <c r="D295">
        <v>20</v>
      </c>
      <c r="E295">
        <v>600</v>
      </c>
      <c r="F295" t="s">
        <v>463</v>
      </c>
      <c r="G295">
        <v>24995</v>
      </c>
      <c r="H295" t="s">
        <v>59</v>
      </c>
      <c r="I295" t="s">
        <v>40</v>
      </c>
      <c r="J295" t="s">
        <v>27</v>
      </c>
      <c r="K295" t="s">
        <v>41</v>
      </c>
      <c r="L295">
        <v>42467</v>
      </c>
      <c r="M295">
        <v>633</v>
      </c>
      <c r="O295" t="s">
        <v>471</v>
      </c>
      <c r="P295" t="s">
        <v>472</v>
      </c>
      <c r="Q295" t="s">
        <v>42</v>
      </c>
      <c r="R295" t="s">
        <v>43</v>
      </c>
      <c r="S295" t="s">
        <v>114</v>
      </c>
      <c r="T295" t="s">
        <v>74</v>
      </c>
      <c r="U295" t="s">
        <v>166</v>
      </c>
      <c r="V295" t="s">
        <v>36</v>
      </c>
      <c r="W295" t="s">
        <v>135</v>
      </c>
    </row>
    <row r="296" spans="1:23" x14ac:dyDescent="0.3">
      <c r="A296" t="s">
        <v>483</v>
      </c>
      <c r="B296">
        <v>1102024115</v>
      </c>
      <c r="C296">
        <v>33</v>
      </c>
      <c r="D296">
        <v>55</v>
      </c>
      <c r="E296">
        <v>1650</v>
      </c>
      <c r="F296" t="s">
        <v>463</v>
      </c>
      <c r="G296">
        <v>30961</v>
      </c>
      <c r="H296" t="s">
        <v>25</v>
      </c>
      <c r="I296" t="s">
        <v>66</v>
      </c>
      <c r="J296" t="s">
        <v>27</v>
      </c>
      <c r="K296" t="s">
        <v>28</v>
      </c>
      <c r="L296">
        <v>42491</v>
      </c>
      <c r="M296">
        <v>609</v>
      </c>
      <c r="O296" t="s">
        <v>29</v>
      </c>
      <c r="P296" t="s">
        <v>30</v>
      </c>
      <c r="Q296" t="s">
        <v>71</v>
      </c>
      <c r="R296" t="s">
        <v>148</v>
      </c>
      <c r="S296" t="s">
        <v>91</v>
      </c>
      <c r="T296" t="s">
        <v>98</v>
      </c>
      <c r="U296" t="s">
        <v>46</v>
      </c>
      <c r="V296" t="s">
        <v>47</v>
      </c>
      <c r="W296" t="s">
        <v>135</v>
      </c>
    </row>
    <row r="297" spans="1:23" x14ac:dyDescent="0.3">
      <c r="A297" t="s">
        <v>484</v>
      </c>
      <c r="B297">
        <v>1106026433</v>
      </c>
      <c r="C297">
        <v>34</v>
      </c>
      <c r="D297">
        <v>25</v>
      </c>
      <c r="E297">
        <v>750</v>
      </c>
      <c r="F297" t="s">
        <v>463</v>
      </c>
      <c r="G297">
        <v>30989</v>
      </c>
      <c r="H297" t="s">
        <v>59</v>
      </c>
      <c r="I297" t="s">
        <v>40</v>
      </c>
      <c r="J297" t="s">
        <v>27</v>
      </c>
      <c r="K297" t="s">
        <v>28</v>
      </c>
      <c r="L297">
        <v>42527</v>
      </c>
      <c r="M297">
        <v>573</v>
      </c>
      <c r="O297" t="s">
        <v>471</v>
      </c>
      <c r="P297" t="s">
        <v>472</v>
      </c>
      <c r="Q297" t="s">
        <v>42</v>
      </c>
      <c r="R297" t="s">
        <v>53</v>
      </c>
      <c r="S297" t="s">
        <v>67</v>
      </c>
      <c r="T297" t="s">
        <v>105</v>
      </c>
      <c r="U297" t="s">
        <v>166</v>
      </c>
      <c r="V297" t="s">
        <v>47</v>
      </c>
      <c r="W297" t="s">
        <v>135</v>
      </c>
    </row>
    <row r="298" spans="1:23" x14ac:dyDescent="0.3">
      <c r="A298" t="s">
        <v>485</v>
      </c>
      <c r="B298">
        <v>1407069280</v>
      </c>
      <c r="C298">
        <v>37</v>
      </c>
      <c r="D298">
        <v>24.75</v>
      </c>
      <c r="E298">
        <v>742.5</v>
      </c>
      <c r="F298" t="s">
        <v>463</v>
      </c>
      <c r="G298">
        <v>29459</v>
      </c>
      <c r="H298" t="s">
        <v>25</v>
      </c>
      <c r="I298" t="s">
        <v>66</v>
      </c>
      <c r="J298" t="s">
        <v>27</v>
      </c>
      <c r="K298" t="s">
        <v>28</v>
      </c>
      <c r="L298">
        <v>42528</v>
      </c>
      <c r="M298">
        <v>572</v>
      </c>
      <c r="O298" t="s">
        <v>471</v>
      </c>
      <c r="P298" t="s">
        <v>472</v>
      </c>
      <c r="Q298" t="s">
        <v>42</v>
      </c>
      <c r="R298" t="s">
        <v>43</v>
      </c>
      <c r="S298" t="s">
        <v>62</v>
      </c>
      <c r="T298" t="s">
        <v>123</v>
      </c>
      <c r="U298" t="s">
        <v>35</v>
      </c>
      <c r="V298" t="s">
        <v>47</v>
      </c>
      <c r="W298" t="s">
        <v>135</v>
      </c>
    </row>
    <row r="299" spans="1:23" x14ac:dyDescent="0.3">
      <c r="A299" t="s">
        <v>486</v>
      </c>
      <c r="B299">
        <v>1209049326</v>
      </c>
      <c r="C299">
        <v>33</v>
      </c>
      <c r="D299">
        <v>55</v>
      </c>
      <c r="E299">
        <v>1650</v>
      </c>
      <c r="F299" t="s">
        <v>284</v>
      </c>
      <c r="G299">
        <v>30688</v>
      </c>
      <c r="H299" t="s">
        <v>25</v>
      </c>
      <c r="I299" t="s">
        <v>66</v>
      </c>
      <c r="J299" t="s">
        <v>27</v>
      </c>
      <c r="K299" t="s">
        <v>78</v>
      </c>
      <c r="L299">
        <v>42528</v>
      </c>
      <c r="M299">
        <v>572</v>
      </c>
      <c r="O299" t="s">
        <v>471</v>
      </c>
      <c r="P299" t="s">
        <v>472</v>
      </c>
      <c r="Q299" t="s">
        <v>31</v>
      </c>
      <c r="R299" t="s">
        <v>32</v>
      </c>
      <c r="S299" t="s">
        <v>33</v>
      </c>
      <c r="T299" t="s">
        <v>186</v>
      </c>
      <c r="U299" t="s">
        <v>166</v>
      </c>
      <c r="V299" t="s">
        <v>47</v>
      </c>
      <c r="W299" t="s">
        <v>135</v>
      </c>
    </row>
    <row r="300" spans="1:23" x14ac:dyDescent="0.3">
      <c r="A300" t="s">
        <v>487</v>
      </c>
      <c r="B300">
        <v>1311063172</v>
      </c>
      <c r="C300">
        <v>31</v>
      </c>
      <c r="D300">
        <v>19.75</v>
      </c>
      <c r="E300">
        <v>592.5</v>
      </c>
      <c r="F300" t="s">
        <v>463</v>
      </c>
      <c r="G300">
        <v>32054</v>
      </c>
      <c r="H300" t="s">
        <v>59</v>
      </c>
      <c r="I300" t="s">
        <v>40</v>
      </c>
      <c r="J300" t="s">
        <v>27</v>
      </c>
      <c r="K300" t="s">
        <v>28</v>
      </c>
      <c r="L300">
        <v>42528</v>
      </c>
      <c r="M300">
        <v>572</v>
      </c>
      <c r="O300" t="s">
        <v>471</v>
      </c>
      <c r="P300" t="s">
        <v>472</v>
      </c>
      <c r="Q300" t="s">
        <v>42</v>
      </c>
      <c r="R300" t="s">
        <v>43</v>
      </c>
      <c r="S300" t="s">
        <v>86</v>
      </c>
      <c r="T300" t="s">
        <v>168</v>
      </c>
      <c r="U300" t="s">
        <v>166</v>
      </c>
      <c r="V300" t="s">
        <v>47</v>
      </c>
      <c r="W300" t="s">
        <v>135</v>
      </c>
    </row>
    <row r="301" spans="1:23" x14ac:dyDescent="0.3">
      <c r="A301" t="s">
        <v>488</v>
      </c>
      <c r="B301">
        <v>1009919920</v>
      </c>
      <c r="C301">
        <v>46</v>
      </c>
      <c r="D301">
        <v>63.5</v>
      </c>
      <c r="E301">
        <v>1905</v>
      </c>
      <c r="F301" t="s">
        <v>463</v>
      </c>
      <c r="G301">
        <v>26544</v>
      </c>
      <c r="H301" t="s">
        <v>25</v>
      </c>
      <c r="I301" t="s">
        <v>66</v>
      </c>
      <c r="J301" t="s">
        <v>27</v>
      </c>
      <c r="K301" t="s">
        <v>28</v>
      </c>
      <c r="L301">
        <v>42530</v>
      </c>
      <c r="M301">
        <v>570</v>
      </c>
      <c r="O301" t="s">
        <v>29</v>
      </c>
      <c r="P301" t="s">
        <v>30</v>
      </c>
      <c r="Q301" t="s">
        <v>102</v>
      </c>
      <c r="R301" t="s">
        <v>489</v>
      </c>
      <c r="S301" t="s">
        <v>163</v>
      </c>
      <c r="T301" t="s">
        <v>120</v>
      </c>
      <c r="U301" t="s">
        <v>46</v>
      </c>
      <c r="V301" t="s">
        <v>56</v>
      </c>
      <c r="W301" t="s">
        <v>135</v>
      </c>
    </row>
    <row r="302" spans="1:23" x14ac:dyDescent="0.3">
      <c r="A302" t="s">
        <v>490</v>
      </c>
      <c r="B302">
        <v>1010022337</v>
      </c>
      <c r="C302">
        <v>31</v>
      </c>
      <c r="D302">
        <v>61.3</v>
      </c>
      <c r="E302">
        <v>1839</v>
      </c>
      <c r="F302" t="s">
        <v>463</v>
      </c>
      <c r="G302">
        <v>31569</v>
      </c>
      <c r="H302" t="s">
        <v>59</v>
      </c>
      <c r="I302" t="s">
        <v>40</v>
      </c>
      <c r="J302" t="s">
        <v>27</v>
      </c>
      <c r="K302" t="s">
        <v>41</v>
      </c>
      <c r="L302">
        <v>42551</v>
      </c>
      <c r="M302">
        <v>549</v>
      </c>
      <c r="O302" t="s">
        <v>471</v>
      </c>
      <c r="P302" t="s">
        <v>472</v>
      </c>
      <c r="Q302" t="s">
        <v>102</v>
      </c>
      <c r="R302" t="s">
        <v>366</v>
      </c>
      <c r="S302" t="s">
        <v>358</v>
      </c>
      <c r="T302" t="s">
        <v>105</v>
      </c>
      <c r="U302" t="s">
        <v>166</v>
      </c>
      <c r="V302" t="s">
        <v>47</v>
      </c>
      <c r="W302" t="s">
        <v>135</v>
      </c>
    </row>
    <row r="303" spans="1:23" x14ac:dyDescent="0.3">
      <c r="A303" t="s">
        <v>491</v>
      </c>
      <c r="B303">
        <v>904013591</v>
      </c>
      <c r="C303">
        <v>35</v>
      </c>
      <c r="D303">
        <v>53.8</v>
      </c>
      <c r="E303">
        <v>1614</v>
      </c>
      <c r="F303" t="s">
        <v>463</v>
      </c>
      <c r="G303">
        <v>30561</v>
      </c>
      <c r="H303" t="s">
        <v>25</v>
      </c>
      <c r="I303" t="s">
        <v>66</v>
      </c>
      <c r="J303" t="s">
        <v>27</v>
      </c>
      <c r="K303" t="s">
        <v>60</v>
      </c>
      <c r="L303">
        <v>42551</v>
      </c>
      <c r="M303">
        <v>549</v>
      </c>
      <c r="O303" t="s">
        <v>471</v>
      </c>
      <c r="P303" t="s">
        <v>472</v>
      </c>
      <c r="Q303" t="s">
        <v>102</v>
      </c>
      <c r="R303" t="s">
        <v>416</v>
      </c>
      <c r="S303" t="s">
        <v>414</v>
      </c>
      <c r="T303" t="s">
        <v>316</v>
      </c>
      <c r="U303" t="s">
        <v>166</v>
      </c>
      <c r="V303" t="s">
        <v>47</v>
      </c>
      <c r="W303" t="s">
        <v>135</v>
      </c>
    </row>
    <row r="304" spans="1:23" x14ac:dyDescent="0.3">
      <c r="A304" t="s">
        <v>492</v>
      </c>
      <c r="B304">
        <v>1303054329</v>
      </c>
      <c r="C304">
        <v>52</v>
      </c>
      <c r="D304">
        <v>27</v>
      </c>
      <c r="E304">
        <v>810</v>
      </c>
      <c r="F304" t="s">
        <v>463</v>
      </c>
      <c r="G304">
        <v>24214</v>
      </c>
      <c r="H304" t="s">
        <v>59</v>
      </c>
      <c r="I304" t="s">
        <v>66</v>
      </c>
      <c r="J304" t="s">
        <v>27</v>
      </c>
      <c r="K304" t="s">
        <v>28</v>
      </c>
      <c r="L304">
        <v>42572</v>
      </c>
      <c r="M304">
        <v>528</v>
      </c>
      <c r="O304" t="s">
        <v>471</v>
      </c>
      <c r="P304" t="s">
        <v>472</v>
      </c>
      <c r="Q304" t="s">
        <v>42</v>
      </c>
      <c r="R304" t="s">
        <v>53</v>
      </c>
      <c r="S304" t="s">
        <v>114</v>
      </c>
      <c r="T304" t="s">
        <v>123</v>
      </c>
      <c r="U304" t="s">
        <v>35</v>
      </c>
      <c r="V304" t="s">
        <v>36</v>
      </c>
      <c r="W304" t="s">
        <v>88</v>
      </c>
    </row>
    <row r="305" spans="1:23" x14ac:dyDescent="0.3">
      <c r="A305" t="s">
        <v>493</v>
      </c>
      <c r="B305">
        <v>1110029623</v>
      </c>
      <c r="C305">
        <v>41</v>
      </c>
      <c r="D305">
        <v>23</v>
      </c>
      <c r="E305">
        <v>690</v>
      </c>
      <c r="F305" t="s">
        <v>463</v>
      </c>
      <c r="G305">
        <v>27997</v>
      </c>
      <c r="H305" t="s">
        <v>59</v>
      </c>
      <c r="I305" t="s">
        <v>66</v>
      </c>
      <c r="J305" t="s">
        <v>27</v>
      </c>
      <c r="K305" t="s">
        <v>28</v>
      </c>
      <c r="L305">
        <v>42679</v>
      </c>
      <c r="M305">
        <v>421</v>
      </c>
      <c r="O305" t="s">
        <v>471</v>
      </c>
      <c r="P305" t="s">
        <v>472</v>
      </c>
      <c r="Q305" t="s">
        <v>42</v>
      </c>
      <c r="R305" t="s">
        <v>53</v>
      </c>
      <c r="S305" t="s">
        <v>54</v>
      </c>
      <c r="T305" t="s">
        <v>105</v>
      </c>
      <c r="U305" t="s">
        <v>166</v>
      </c>
      <c r="V305" t="s">
        <v>56</v>
      </c>
      <c r="W305" t="s">
        <v>88</v>
      </c>
    </row>
    <row r="306" spans="1:23" x14ac:dyDescent="0.3">
      <c r="A306" t="s">
        <v>494</v>
      </c>
      <c r="B306">
        <v>1009919980</v>
      </c>
      <c r="C306">
        <v>34</v>
      </c>
      <c r="D306">
        <v>46</v>
      </c>
      <c r="E306">
        <v>1380</v>
      </c>
      <c r="F306" t="s">
        <v>463</v>
      </c>
      <c r="G306">
        <v>30415</v>
      </c>
      <c r="H306" t="s">
        <v>25</v>
      </c>
      <c r="I306" t="s">
        <v>40</v>
      </c>
      <c r="J306" t="s">
        <v>27</v>
      </c>
      <c r="K306" t="s">
        <v>28</v>
      </c>
      <c r="L306">
        <v>42781</v>
      </c>
      <c r="M306">
        <v>319</v>
      </c>
      <c r="O306" t="s">
        <v>29</v>
      </c>
      <c r="P306" t="s">
        <v>30</v>
      </c>
      <c r="Q306" t="s">
        <v>102</v>
      </c>
      <c r="R306" t="s">
        <v>477</v>
      </c>
      <c r="S306" t="s">
        <v>478</v>
      </c>
      <c r="T306" t="s">
        <v>479</v>
      </c>
      <c r="U306" t="s">
        <v>46</v>
      </c>
      <c r="V306" t="s">
        <v>47</v>
      </c>
      <c r="W306" t="s">
        <v>88</v>
      </c>
    </row>
    <row r="307" spans="1:23" x14ac:dyDescent="0.3">
      <c r="A307" t="s">
        <v>495</v>
      </c>
      <c r="B307">
        <v>1009919970</v>
      </c>
      <c r="C307">
        <v>36</v>
      </c>
      <c r="D307">
        <v>51</v>
      </c>
      <c r="E307">
        <v>1530</v>
      </c>
      <c r="F307" t="s">
        <v>463</v>
      </c>
      <c r="G307">
        <v>29805</v>
      </c>
      <c r="H307" t="s">
        <v>25</v>
      </c>
      <c r="I307" t="s">
        <v>40</v>
      </c>
      <c r="J307" t="s">
        <v>27</v>
      </c>
      <c r="K307" t="s">
        <v>60</v>
      </c>
      <c r="L307">
        <v>42781</v>
      </c>
      <c r="M307">
        <v>319</v>
      </c>
      <c r="O307" t="s">
        <v>29</v>
      </c>
      <c r="P307" t="s">
        <v>30</v>
      </c>
      <c r="Q307" t="s">
        <v>102</v>
      </c>
      <c r="R307" t="s">
        <v>481</v>
      </c>
      <c r="S307" t="s">
        <v>478</v>
      </c>
      <c r="T307" t="s">
        <v>479</v>
      </c>
      <c r="U307" t="s">
        <v>46</v>
      </c>
      <c r="V307" t="s">
        <v>47</v>
      </c>
      <c r="W307" t="s">
        <v>88</v>
      </c>
    </row>
    <row r="308" spans="1:23" x14ac:dyDescent="0.3">
      <c r="A308" t="s">
        <v>496</v>
      </c>
      <c r="B308">
        <v>1009919990</v>
      </c>
      <c r="C308">
        <v>30</v>
      </c>
      <c r="D308">
        <v>45</v>
      </c>
      <c r="E308">
        <v>1350</v>
      </c>
      <c r="F308" t="s">
        <v>463</v>
      </c>
      <c r="G308">
        <v>32074</v>
      </c>
      <c r="H308" t="s">
        <v>25</v>
      </c>
      <c r="I308" t="s">
        <v>66</v>
      </c>
      <c r="J308" t="s">
        <v>27</v>
      </c>
      <c r="K308" t="s">
        <v>28</v>
      </c>
      <c r="L308">
        <v>42845</v>
      </c>
      <c r="M308">
        <v>255</v>
      </c>
      <c r="O308" t="s">
        <v>29</v>
      </c>
      <c r="P308" t="s">
        <v>30</v>
      </c>
      <c r="Q308" t="s">
        <v>102</v>
      </c>
      <c r="R308" t="s">
        <v>477</v>
      </c>
      <c r="S308" t="s">
        <v>478</v>
      </c>
      <c r="T308" t="s">
        <v>479</v>
      </c>
      <c r="U308" t="s">
        <v>46</v>
      </c>
      <c r="V308" t="s">
        <v>47</v>
      </c>
      <c r="W308" t="s">
        <v>88</v>
      </c>
    </row>
    <row r="309" spans="1:23" x14ac:dyDescent="0.3">
      <c r="A309" t="s">
        <v>497</v>
      </c>
      <c r="B309">
        <v>1009920000</v>
      </c>
      <c r="C309">
        <v>28</v>
      </c>
      <c r="D309">
        <v>45</v>
      </c>
      <c r="E309">
        <v>1350</v>
      </c>
      <c r="F309" t="s">
        <v>463</v>
      </c>
      <c r="G309">
        <v>32689</v>
      </c>
      <c r="H309" t="s">
        <v>25</v>
      </c>
      <c r="I309" t="s">
        <v>66</v>
      </c>
      <c r="J309" t="s">
        <v>27</v>
      </c>
      <c r="K309" t="s">
        <v>41</v>
      </c>
      <c r="L309">
        <v>42845</v>
      </c>
      <c r="M309">
        <v>255</v>
      </c>
      <c r="O309" t="s">
        <v>29</v>
      </c>
      <c r="P309" t="s">
        <v>30</v>
      </c>
      <c r="Q309" t="s">
        <v>102</v>
      </c>
      <c r="R309" t="s">
        <v>477</v>
      </c>
      <c r="S309" t="s">
        <v>478</v>
      </c>
      <c r="T309" t="s">
        <v>479</v>
      </c>
      <c r="U309" t="s">
        <v>46</v>
      </c>
      <c r="V309" t="s">
        <v>68</v>
      </c>
      <c r="W309" t="s">
        <v>88</v>
      </c>
    </row>
    <row r="310" spans="1:23" x14ac:dyDescent="0.3">
      <c r="A310" t="s">
        <v>498</v>
      </c>
      <c r="B310">
        <v>1009919950</v>
      </c>
      <c r="C310">
        <v>45</v>
      </c>
      <c r="D310">
        <v>55</v>
      </c>
      <c r="E310">
        <v>1650</v>
      </c>
      <c r="F310" t="s">
        <v>463</v>
      </c>
      <c r="G310">
        <v>26624</v>
      </c>
      <c r="H310" t="s">
        <v>59</v>
      </c>
      <c r="I310" t="s">
        <v>40</v>
      </c>
      <c r="J310" t="s">
        <v>27</v>
      </c>
      <c r="K310" t="s">
        <v>41</v>
      </c>
      <c r="L310">
        <v>42917</v>
      </c>
      <c r="M310">
        <v>183</v>
      </c>
      <c r="O310" t="s">
        <v>29</v>
      </c>
      <c r="P310" t="s">
        <v>30</v>
      </c>
      <c r="Q310" t="s">
        <v>102</v>
      </c>
      <c r="R310" t="s">
        <v>499</v>
      </c>
      <c r="S310" t="s">
        <v>478</v>
      </c>
      <c r="T310" t="s">
        <v>479</v>
      </c>
      <c r="U310" t="s">
        <v>46</v>
      </c>
      <c r="V310" t="s">
        <v>56</v>
      </c>
      <c r="W310" t="s">
        <v>88</v>
      </c>
    </row>
    <row r="311" spans="1:23" x14ac:dyDescent="0.3">
      <c r="A311" t="s">
        <v>500</v>
      </c>
      <c r="B311">
        <v>1009919960</v>
      </c>
      <c r="C311">
        <v>48</v>
      </c>
      <c r="D311">
        <v>52.25</v>
      </c>
      <c r="E311">
        <v>1567.5</v>
      </c>
      <c r="F311" t="s">
        <v>463</v>
      </c>
      <c r="G311">
        <v>25683</v>
      </c>
      <c r="H311" t="s">
        <v>25</v>
      </c>
      <c r="I311" t="s">
        <v>40</v>
      </c>
      <c r="J311" t="s">
        <v>27</v>
      </c>
      <c r="K311" t="s">
        <v>60</v>
      </c>
      <c r="L311">
        <v>43010</v>
      </c>
      <c r="M311">
        <v>90</v>
      </c>
      <c r="O311" t="s">
        <v>29</v>
      </c>
      <c r="P311" t="s">
        <v>30</v>
      </c>
      <c r="Q311" t="s">
        <v>102</v>
      </c>
      <c r="R311" t="s">
        <v>481</v>
      </c>
      <c r="S311" t="s">
        <v>478</v>
      </c>
      <c r="T311" t="s">
        <v>479</v>
      </c>
      <c r="U311" t="s">
        <v>46</v>
      </c>
      <c r="V311" t="s">
        <v>56</v>
      </c>
      <c r="W311" t="s">
        <v>143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0 7 5 ] ] > < / C u s t o m C o n t e n t > < / G e m i n i > 
</file>

<file path=customXml/item10.xml>��< ? x m l   v e r s i o n = " 1 . 0 "   e n c o d i n g = " U T F - 1 6 " ? > < G e m i n i   x m l n s = " h t t p : / / g e m i n i / p i v o t c u s t o m i z a t i o n / b f c 4 9 b b 2 - 4 e 5 f - 4 1 f f - 8 0 d 7 - 1 7 0 6 7 4 c 2 6 a 3 8 " > < C u s t o m C o n t e n t > < ! [ C D A T A [ < ? x m l   v e r s i o n = " 1 . 0 "   e n c o d i n g = " u t f - 1 6 " ? > < S e t t i n g s > < C a l c u l a t e d F i e l d s > < i t e m > < M e a s u r e N a m e > A c t i v e   E m p l o y e e s < / M e a s u r e N a m e > < D i s p l a y N a m e > A c t i v e   E m p l o y e e s < / D i s p l a y N a m e > < V i s i b l e > F a l s e < / V i s i b l e > < / i t e m > < i t e m > < M e a s u r e N a m e > F u t u r e   E m p l o y e e s < / M e a s u r e N a m e > < D i s p l a y N a m e > F u t u r e   E m p l o y e e s < / D i s p l a y N a m e > < V i s i b l e > F a l s e < / V i s i b l e > < / i t e m > < i t e m > < M e a s u r e N a m e > T e r m i n a t e d   E m p l o y e e s < / M e a s u r e N a m e > < D i s p l a y N a m e > T e r m i n a t e d   E m p l o y e e s < / D i s p l a y N a m e > < V i s i b l e > F a l s e < / V i s i b l e > < / i t e m > < / C a l c u l a t e d F i e l d s > < S A H o s t H a s h > 0 < / S A H o s t H a s h > < G e m i n i F i e l d L i s t V i s i b l e > T r u e < / G e m i n i F i e l d L i s t V i s i b l e > < / S e t t i n g s > ] ] > < / C u s t o m C o n t e n t > < / G e m i n i > 
</file>

<file path=customXml/item11.xml><?xml version="1.0" encoding="utf-8"?>
<ct:contentTypeSchema xmlns:ct="http://schemas.microsoft.com/office/2006/metadata/contentType" xmlns:ma="http://schemas.microsoft.com/office/2006/metadata/properties/metaAttributes" ct:_="" ma:_="" ma:contentTypeName="Document" ma:contentTypeID="0x0101004ADBAD2338F0DC49A4695ACFB47EE242" ma:contentTypeVersion="13" ma:contentTypeDescription="Create a new document." ma:contentTypeScope="" ma:versionID="188e8bfc18dc637e9f24ca39265ec0ed">
  <xsd:schema xmlns:xsd="http://www.w3.org/2001/XMLSchema" xmlns:xs="http://www.w3.org/2001/XMLSchema" xmlns:p="http://schemas.microsoft.com/office/2006/metadata/properties" xmlns:ns3="c344005e-20d8-4f69-b0dd-d29daba63bc1" xmlns:ns4="61576adc-bf0e-4ddf-8e08-4f4aa78536f7" targetNamespace="http://schemas.microsoft.com/office/2006/metadata/properties" ma:root="true" ma:fieldsID="855c0021fbb76f9fd6c506dda5bf6a8c" ns3:_="" ns4:_="">
    <xsd:import namespace="c344005e-20d8-4f69-b0dd-d29daba63bc1"/>
    <xsd:import namespace="61576adc-bf0e-4ddf-8e08-4f4aa78536f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44005e-20d8-4f69-b0dd-d29daba63b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1576adc-bf0e-4ddf-8e08-4f4aa78536f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 2 0 2 2 - 1 2 - 2 8 T 1 8 : 3 4 : 0 4 . 5 5 5 6 9 9 2 + 0 2 : 0 0 < / L a s t P r o c e s s e d T i m e > < / D a t a M o d e l i n g S a n d b o x . S e r i a l i z e d S a n d b o x E r r o r C a c h e > ] ] > < / C u s t o m C o n t e n t > < / G e m i n i > 
</file>

<file path=customXml/item13.xml>��< ? x m l   v e r s i o n = " 1 . 0 "   e n c o d i n g = " U T F - 1 6 " ? > < G e m i n i   x m l n s = " h t t p : / / g e m i n i / p i v o t c u s t o m i z a t i o n / S a n d b o x N o n E m p t y " > < C u s t o m C o n t e n t > < ! [ C D A T A [ 1 ] ] > < / C u s t o m C o n t e n t > < / G e m i n i > 
</file>

<file path=customXml/item14.xml><?xml version="1.0" encoding="utf-8"?>
<?mso-contentType ?>
<FormTemplates xmlns="http://schemas.microsoft.com/sharepoint/v3/contenttype/forms">
  <Display>DocumentLibraryForm</Display>
  <Edit>DocumentLibraryForm</Edit>
  <New>DocumentLibraryForm</New>
</FormTemplates>
</file>

<file path=customXml/item15.xml>��< ? x m l   v e r s i o n = " 1 . 0 "   e n c o d i n g = " U T F - 1 6 " ? > < G e m i n i   x m l n s = " h t t p : / / g e m i n i / p i v o t c u s t o m i z a t i o n / M a n u a l C a l c M o d e " > < C u s t o m C o n t e n t > < ! [ C D A T A [ F a l s 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S h o w H i d d e n " > < C u s t o m C o n t e n t > < ! [ C D A T A [ T r u e ] ] > < / C u s t o m C o n t e n t > < / G e m i n i > 
</file>

<file path=customXml/item18.xml>��< ? x m l   v e r s i o n = " 1 . 0 "   e n c o d i n g = " U T F - 1 6 " ? > < G e m i n i   x m l n s = " h t t p : / / g e m i n i / p i v o t c u s t o m i z a t i o n / C l i e n t W i n d o w X M L " > < C u s t o m C o n t e n t > < ! [ C D A T A [ S h e e t 1 ] ] > < / C u s t o m C o n t e n t > < / G e m i n i > 
</file>

<file path=customXml/item19.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G e m i n i   x m l n s = " h t t p : / / g e m i n i / p i v o t c u s t o m i z a t i o n / 6 d 2 6 0 a 5 a - c e 2 a - 4 4 7 3 - 9 4 2 9 - 3 b 2 b 7 8 7 9 d c b 8 " > < C u s t o m C o n t e n t > < ! [ C D A T A [ < ? x m l   v e r s i o n = " 1 . 0 "   e n c o d i n g = " u t f - 1 6 " ? > < S e t t i n g s > < C a l c u l a t e d F i e l d s > < i t e m > < M e a s u r e N a m e > A c t i v e   E m p l o y e e s < / M e a s u r e N a m e > < D i s p l a y N a m e > A c t i v e   E m p l o y e e s < / D i s p l a y N a m e > < V i s i b l e > F a l s e < / V i s i b l e > < / i t e m > < i t e m > < M e a s u r e N a m e > F u t u r e   E m p l o y e e s < / M e a s u r e N a m e > < D i s p l a y N a m e > F u t u r e   E m p l o y e e s < / D i s p l a y N a m e > < V i s i b l e > F a l s e < / V i s i b l e > < / i t e m > < i t e m > < M e a s u r e N a m e > T e r m i n a t e d   E m p l o y e e s < / M e a s u r e N a m e > < D i s p l a y N a m e > T e r m i n a t e d   E m p l o y e e s < / D i s p l a y N a m e > < V i s i b l e > F a l s e < / V i s i b l e > < / i t e m > < / C a l c u l a t e d F i e l d s > < S A H o s t H a s h > 0 < / S A H o s t H a s h > < G e m i n i F i e l d L i s t V i s i b l e > T r u e < / G e m i n i F i e l d L i s t V i s i b l e > < / S e t t i n g s > ] ] > < / 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 M e a s u r e s \ A c t i v e   E m p l o y e e s < / K e y > < / D i a g r a m O b j e c t K e y > < D i a g r a m O b j e c t K e y > < K e y > M e a s u r e s \ A c t i v e   E m p l o y e e s \ T a g I n f o \ F o r m u l a < / K e y > < / D i a g r a m O b j e c t K e y > < D i a g r a m O b j e c t K e y > < K e y > M e a s u r e s \ A c t i v e   E m p l o y e e s \ T a g I n f o \ V a l u e < / K e y > < / D i a g r a m O b j e c t K e y > < D i a g r a m O b j e c t K e y > < K e y > M e a s u r e s \ F u t u r e   E m p l o y e e s < / K e y > < / D i a g r a m O b j e c t K e y > < D i a g r a m O b j e c t K e y > < K e y > M e a s u r e s \ F u t u r e   E m p l o y e e s \ T a g I n f o \ F o r m u l a < / K e y > < / D i a g r a m O b j e c t K e y > < D i a g r a m O b j e c t K e y > < K e y > M e a s u r e s \ F u t u r e   E m p l o y e e s \ T a g I n f o \ V a l u e < / K e y > < / D i a g r a m O b j e c t K e y > < D i a g r a m O b j e c t K e y > < K e y > M e a s u r e s \ T e r m i n a t e d   E m p l o y e e s < / K e y > < / D i a g r a m O b j e c t K e y > < D i a g r a m O b j e c t K e y > < K e y > M e a s u r e s \ T e r m i n a t e d   E m p l o y e e s \ T a g I n f o \ F o r m u l a < / K e y > < / D i a g r a m O b j e c t K e y > < D i a g r a m O b j e c t K e y > < K e y > M e a s u r e s \ T e r m i n a t e d   E m p l o y e e s \ T a g I n f o \ V a l u e < / K e y > < / D i a g r a m O b j e c t K e y > < D i a g r a m O b j e c t K e y > < K e y > C o l u m n s \ E m p l o y e e   N a m e < / K e y > < / D i a g r a m O b j e c t K e y > < D i a g r a m O b j e c t K e y > < K e y > C o l u m n s \ E m p l o y e e   N u m b e r < / K e y > < / D i a g r a m O b j e c t K e y > < D i a g r a m O b j e c t K e y > < K e y > C o l u m n s \ A g e < / K e y > < / D i a g r a m O b j e c t K e y > < D i a g r a m O b j e c t K e y > < K e y > C o l u m n s \ H o u r l y   P a y   R a t e < / K e y > < / D i a g r a m O b j e c t K e y > < D i a g r a m O b j e c t K e y > < K e y > C o l u m n s \ M o n t h l y   S a l a r y < / K e y > < / D i a g r a m O b j e c t K e y > < D i a g r a m O b j e c t K e y > < K e y > C o l u m n s \ S t a t e < / K e y > < / D i a g r a m O b j e c t K e y > < D i a g r a m O b j e c t K e y > < K e y > C o l u m n s \ D a t e   o f   B i r t h < / K e y > < / D i a g r a m O b j e c t K e y > < D i a g r a m O b j e c t K e y > < K e y > C o l u m n s \ G e n d e r < / K e y > < / D i a g r a m O b j e c t K e y > < D i a g r a m O b j e c t K e y > < K e y > C o l u m n s \ M a r i t a l D e s c < / K e y > < / D i a g r a m O b j e c t K e y > < D i a g r a m O b j e c t K e y > < K e y > C o l u m n s \ C i t i z e n D e s c < / K e y > < / D i a g r a m O b j e c t K e y > < D i a g r a m O b j e c t K e y > < K e y > C o l u m n s \ R a c e D e s c < / K e y > < / D i a g r a m O b j e c t K e y > < D i a g r a m O b j e c t K e y > < K e y > C o l u m n s \ D a t e   o f   H i r e < / K e y > < / D i a g r a m O b j e c t K e y > < D i a g r a m O b j e c t K e y > < K e y > C o l u m n s \ D a y s   E m p l o y e d < / K e y > < / D i a g r a m O b j e c t K e y > < D i a g r a m O b j e c t K e y > < K e y > C o l u m n s \ D a t e   o f   T e r m i n a t i o n < / K e y > < / D i a g r a m O b j e c t K e y > < D i a g r a m O b j e c t K e y > < K e y > C o l u m n s \ R e a s o n   F o r   T e r m < / K e y > < / D i a g r a m O b j e c t K e y > < D i a g r a m O b j e c t K e y > < K e y > C o l u m n s \ E m p l o y m e n t   S t a t u s < / K e y > < / D i a g r a m O b j e c t K e y > < D i a g r a m O b j e c t K e y > < K e y > C o l u m n s \ D e p a r t m e n t < / K e y > < / D i a g r a m O b j e c t K e y > < D i a g r a m O b j e c t K e y > < K e y > C o l u m n s \ P o s i t i o n < / K e y > < / D i a g r a m O b j e c t K e y > < D i a g r a m O b j e c t K e y > < K e y > C o l u m n s \ M a n a g e r   N a m e < / K e y > < / D i a g r a m O b j e c t K e y > < D i a g r a m O b j e c t K e y > < K e y > C o l u m n s \ E m p l o y e e   S o u r c e < / K e y > < / D i a g r a m O b j e c t K e y > < D i a g r a m O b j e c t K e y > < K e y > C o l u m n s \ P e r f o r m a n c e   S c o r e < / K e y > < / D i a g r a m O b j e c t K e y > < D i a g r a m O b j e c t K e y > < K e y > C o l u m n s \ A g e   G r o u p < / K e y > < / D i a g r a m O b j e c t K e y > < D i a g r a m O b j e c t K e y > < K e y > C o l u m n s \ Y e a r s   a t   C o m p a n y 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 M e a s u r e s \ A c t i v e   E m p l o y e e s < / K e y > < / a : K e y > < a : V a l u e   i : t y p e = " M e a s u r e G r i d N o d e V i e w S t a t e " > < L a y e d O u t > t r u e < / L a y e d O u t > < / 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 M e a s u r e s \ F u t u r e   E m p l o y e e s < / K e y > < / a : K e y > < a : V a l u e   i : t y p e = " M e a s u r e G r i d N o d e V i e w S t a t e " > < L a y e d O u t > t r u e < / L a y e d O u t > < R o w > 1 < / R o w > < / a : V a l u e > < / a : K e y V a l u e O f D i a g r a m O b j e c t K e y a n y T y p e z b w N T n L X > < a : K e y V a l u e O f D i a g r a m O b j e c t K e y a n y T y p e z b w N T n L X > < a : K e y > < K e y > M e a s u r e s \ F u t u r e   E m p l o y e e s \ T a g I n f o \ F o r m u l a < / K e y > < / a : K e y > < a : V a l u e   i : t y p e = " M e a s u r e G r i d V i e w S t a t e I D i a g r a m T a g A d d i t i o n a l I n f o " / > < / a : K e y V a l u e O f D i a g r a m O b j e c t K e y a n y T y p e z b w N T n L X > < a : K e y V a l u e O f D i a g r a m O b j e c t K e y a n y T y p e z b w N T n L X > < a : K e y > < K e y > M e a s u r e s \ F u t u r e   E m p l o y e e s \ T a g I n f o \ V a l u e < / K e y > < / a : K e y > < a : V a l u e   i : t y p e = " M e a s u r e G r i d V i e w S t a t e I D i a g r a m T a g A d d i t i o n a l I n f o " / > < / a : K e y V a l u e O f D i a g r a m O b j e c t K e y a n y T y p e z b w N T n L X > < a : K e y V a l u e O f D i a g r a m O b j e c t K e y a n y T y p e z b w N T n L X > < a : K e y > < K e y > M e a s u r e s \ T e r m i n a t e d   E m p l o y e e s < / K e y > < / a : K e y > < a : V a l u e   i : t y p e = " M e a s u r e G r i d N o d e V i e w S t a t e " > < L a y e d O u t > t r u e < / L a y e d O u t > < R o w > 2 < / R o w > < / a : V a l u e > < / a : K e y V a l u e O f D i a g r a m O b j e c t K e y a n y T y p e z b w N T n L X > < a : K e y V a l u e O f D i a g r a m O b j e c t K e y a n y T y p e z b w N T n L X > < a : K e y > < K e y > M e a s u r e s \ T e r m i n a t e d   E m p l o y e e s \ T a g I n f o \ F o r m u l a < / K e y > < / a : K e y > < a : V a l u e   i : t y p e = " M e a s u r e G r i d V i e w S t a t e I D i a g r a m T a g A d d i t i o n a l I n f o " / > < / a : K e y V a l u e O f D i a g r a m O b j e c t K e y a n y T y p e z b w N T n L X > < a : K e y V a l u e O f D i a g r a m O b j e c t K e y a n y T y p e z b w N T n L X > < a : K e y > < K e y > M e a s u r e s \ T e r m i n a t e d   E m p l o y e e s \ T a g I n f o \ V a l u e < / K e y > < / a : K e y > < a : V a l u e   i : t y p e = " M e a s u r e G r i d V i e w S t a t e I D i a g r a m T a g A d d i t i o n a l I n f o " / > < / a : K e y V a l u e O f D i a g r a m O b j e c t K e y a n y T y p e z b w N T n L X > < a : K e y V a l u e O f D i a g r a m O b j e c t K e y a n y T y p e z b w N T n L X > < a : K e y > < K e y > C o l u m n s \ E m p l o y e e   N a m e < / K e y > < / a : K e y > < a : V a l u e   i : t y p e = " M e a s u r e G r i d N o d e V i e w S t a t e " > < L a y e d O u t > t r u e < / L a y e d O u t > < / a : V a l u e > < / a : K e y V a l u e O f D i a g r a m O b j e c t K e y a n y T y p e z b w N T n L X > < a : K e y V a l u e O f D i a g r a m O b j e c t K e y a n y T y p e z b w N T n L X > < a : K e y > < K e y > C o l u m n s \ E m p l o y e e   N u m b e r < / 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 C o l u m n s \ H o u r l y   P a y   R a t e < / K e y > < / a : K e y > < a : V a l u e   i : t y p e = " M e a s u r e G r i d N o d e V i e w S t a t e " > < C o l u m n > 3 < / C o l u m n > < L a y e d O u t > t r u e < / L a y e d O u t > < / a : V a l u e > < / a : K e y V a l u e O f D i a g r a m O b j e c t K e y a n y T y p e z b w N T n L X > < a : K e y V a l u e O f D i a g r a m O b j e c t K e y a n y T y p e z b w N T n L X > < a : K e y > < K e y > C o l u m n s \ M o n t h l y   S a l a r y 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 C o l u m n s \ D a t e   o f   B i r t h < / K e y > < / a : K e y > < a : V a l u e   i : t y p e = " M e a s u r e G r i d N o d e V i e w S t a t e " > < C o l u m n > 6 < / C o l u m n > < L a y e d O u t > t r u e < / L a y e d O u t > < / a : V a l u e > < / a : K e y V a l u e O f D i a g r a m O b j e c t K e y a n y T y p e z b w N T n L X > < a : K e y V a l u e O f D i a g r a m O b j e c t K e y a n y T y p e z b w N T n L X > < a : K e y > < K e y > C o l u m n s \ G e n d e r < / K e y > < / a : K e y > < a : V a l u e   i : t y p e = " M e a s u r e G r i d N o d e V i e w S t a t e " > < C o l u m n > 7 < / C o l u m n > < L a y e d O u t > t r u e < / L a y e d O u t > < / a : V a l u e > < / a : K e y V a l u e O f D i a g r a m O b j e c t K e y a n y T y p e z b w N T n L X > < a : K e y V a l u e O f D i a g r a m O b j e c t K e y a n y T y p e z b w N T n L X > < a : K e y > < K e y > C o l u m n s \ M a r i t a l D e s c < / K e y > < / a : K e y > < a : V a l u e   i : t y p e = " M e a s u r e G r i d N o d e V i e w S t a t e " > < C o l u m n > 8 < / C o l u m n > < L a y e d O u t > t r u e < / L a y e d O u t > < / a : V a l u e > < / a : K e y V a l u e O f D i a g r a m O b j e c t K e y a n y T y p e z b w N T n L X > < a : K e y V a l u e O f D i a g r a m O b j e c t K e y a n y T y p e z b w N T n L X > < a : K e y > < K e y > C o l u m n s \ C i t i z e n D e s c < / K e y > < / a : K e y > < a : V a l u e   i : t y p e = " M e a s u r e G r i d N o d e V i e w S t a t e " > < C o l u m n > 9 < / C o l u m n > < L a y e d O u t > t r u e < / L a y e d O u t > < / a : V a l u e > < / a : K e y V a l u e O f D i a g r a m O b j e c t K e y a n y T y p e z b w N T n L X > < a : K e y V a l u e O f D i a g r a m O b j e c t K e y a n y T y p e z b w N T n L X > < a : K e y > < K e y > C o l u m n s \ R a c e D e s c < / K e y > < / a : K e y > < a : V a l u e   i : t y p e = " M e a s u r e G r i d N o d e V i e w S t a t e " > < C o l u m n > 1 0 < / C o l u m n > < L a y e d O u t > t r u e < / L a y e d O u t > < / a : V a l u e > < / a : K e y V a l u e O f D i a g r a m O b j e c t K e y a n y T y p e z b w N T n L X > < a : K e y V a l u e O f D i a g r a m O b j e c t K e y a n y T y p e z b w N T n L X > < a : K e y > < K e y > C o l u m n s \ D a t e   o f   H i r e < / K e y > < / a : K e y > < a : V a l u e   i : t y p e = " M e a s u r e G r i d N o d e V i e w S t a t e " > < C o l u m n > 1 1 < / C o l u m n > < L a y e d O u t > t r u e < / L a y e d O u t > < / a : V a l u e > < / a : K e y V a l u e O f D i a g r a m O b j e c t K e y a n y T y p e z b w N T n L X > < a : K e y V a l u e O f D i a g r a m O b j e c t K e y a n y T y p e z b w N T n L X > < a : K e y > < K e y > C o l u m n s \ D a y s   E m p l o y e d < / K e y > < / a : K e y > < a : V a l u e   i : t y p e = " M e a s u r e G r i d N o d e V i e w S t a t e " > < C o l u m n > 1 2 < / C o l u m n > < L a y e d O u t > t r u e < / L a y e d O u t > < / a : V a l u e > < / a : K e y V a l u e O f D i a g r a m O b j e c t K e y a n y T y p e z b w N T n L X > < a : K e y V a l u e O f D i a g r a m O b j e c t K e y a n y T y p e z b w N T n L X > < a : K e y > < K e y > C o l u m n s \ D a t e   o f   T e r m i n a t i o n < / K e y > < / a : K e y > < a : V a l u e   i : t y p e = " M e a s u r e G r i d N o d e V i e w S t a t e " > < C o l u m n > 1 3 < / C o l u m n > < L a y e d O u t > t r u e < / L a y e d O u t > < / a : V a l u e > < / a : K e y V a l u e O f D i a g r a m O b j e c t K e y a n y T y p e z b w N T n L X > < a : K e y V a l u e O f D i a g r a m O b j e c t K e y a n y T y p e z b w N T n L X > < a : K e y > < K e y > C o l u m n s \ R e a s o n   F o r   T e r m < / K e y > < / a : K e y > < a : V a l u e   i : t y p e = " M e a s u r e G r i d N o d e V i e w S t a t e " > < C o l u m n > 1 4 < / C o l u m n > < L a y e d O u t > t r u e < / L a y e d O u t > < / a : V a l u e > < / a : K e y V a l u e O f D i a g r a m O b j e c t K e y a n y T y p e z b w N T n L X > < a : K e y V a l u e O f D i a g r a m O b j e c t K e y a n y T y p e z b w N T n L X > < a : K e y > < K e y > C o l u m n s \ E m p l o y m e n t   S t a t u s < / K e y > < / a : K e y > < a : V a l u e   i : t y p e = " M e a s u r e G r i d N o d e V i e w S t a t e " > < C o l u m n > 1 5 < / C o l u m n > < L a y e d O u t > t r u e < / L a y e d O u t > < / a : V a l u e > < / a : K e y V a l u e O f D i a g r a m O b j e c t K e y a n y T y p e z b w N T n L X > < a : K e y V a l u e O f D i a g r a m O b j e c t K e y a n y T y p e z b w N T n L X > < a : K e y > < K e y > C o l u m n s \ D e p a r t m e n t < / K e y > < / a : K e y > < a : V a l u e   i : t y p e = " M e a s u r e G r i d N o d e V i e w S t a t e " > < C o l u m n > 1 6 < / C o l u m n > < L a y e d O u t > t r u e < / L a y e d O u t > < / a : V a l u e > < / a : K e y V a l u e O f D i a g r a m O b j e c t K e y a n y T y p e z b w N T n L X > < a : K e y V a l u e O f D i a g r a m O b j e c t K e y a n y T y p e z b w N T n L X > < a : K e y > < K e y > C o l u m n s \ P o s i t i o n < / K e y > < / a : K e y > < a : V a l u e   i : t y p e = " M e a s u r e G r i d N o d e V i e w S t a t e " > < C o l u m n > 1 7 < / C o l u m n > < L a y e d O u t > t r u e < / L a y e d O u t > < / a : V a l u e > < / a : K e y V a l u e O f D i a g r a m O b j e c t K e y a n y T y p e z b w N T n L X > < a : K e y V a l u e O f D i a g r a m O b j e c t K e y a n y T y p e z b w N T n L X > < a : K e y > < K e y > C o l u m n s \ M a n a g e r   N a m e < / K e y > < / a : K e y > < a : V a l u e   i : t y p e = " M e a s u r e G r i d N o d e V i e w S t a t e " > < C o l u m n > 1 8 < / C o l u m n > < L a y e d O u t > t r u e < / L a y e d O u t > < / a : V a l u e > < / a : K e y V a l u e O f D i a g r a m O b j e c t K e y a n y T y p e z b w N T n L X > < a : K e y V a l u e O f D i a g r a m O b j e c t K e y a n y T y p e z b w N T n L X > < a : K e y > < K e y > C o l u m n s \ E m p l o y e e   S o u r c e < / K e y > < / a : K e y > < a : V a l u e   i : t y p e = " M e a s u r e G r i d N o d e V i e w S t a t e " > < C o l u m n > 1 9 < / C o l u m n > < L a y e d O u t > t r u e < / L a y e d O u t > < / a : V a l u e > < / a : K e y V a l u e O f D i a g r a m O b j e c t K e y a n y T y p e z b w N T n L X > < a : K e y V a l u e O f D i a g r a m O b j e c t K e y a n y T y p e z b w N T n L X > < a : K e y > < K e y > C o l u m n s \ P e r f o r m a n c e   S c o r e < / K e y > < / a : K e y > < a : V a l u e   i : t y p e = " M e a s u r e G r i d N o d e V i e w S t a t e " > < C o l u m n > 2 0 < / C o l u m n > < L a y e d O u t > t r u e < / L a y e d O u t > < / a : V a l u e > < / a : K e y V a l u e O f D i a g r a m O b j e c t K e y a n y T y p e z b w N T n L X > < a : K e y V a l u e O f D i a g r a m O b j e c t K e y a n y T y p e z b w N T n L X > < a : K e y > < K e y > C o l u m n s \ A g e   G r o u p < / K e y > < / a : K e y > < a : V a l u e   i : t y p e = " M e a s u r e G r i d N o d e V i e w S t a t e " > < C o l u m n > 2 1 < / C o l u m n > < L a y e d O u t > t r u e < / L a y e d O u t > < / a : V a l u e > < / a : K e y V a l u e O f D i a g r a m O b j e c t K e y a n y T y p e z b w N T n L X > < a : K e y V a l u e O f D i a g r a m O b j e c t K e y a n y T y p e z b w N T n L X > < a : K e y > < K e y > C o l u m n s \ Y e a r s   a t   C o m p a n y < / K e y > < / a : K e y > < a : V a l u e   i : t y p e = " M e a s u r e G r i d N o d e V i e w S t a t e " > < C o l u m n > 2 2 < / C o l u m n > < L a y e d O u t > t r u e < / L a y e d O u t > < / a : V a l u e > < / a : K e y V a l u e O f D i a g r a m O b j e c t K e y a n y T y p e z b w N T n L X > < / V i e w S t a t e s > < / D i a g r a m M a n a g e r . S e r i a l i z a b l e D i a g r a m > < / A r r a y O f D i a g r a m M a n a g e r . S e r i a l i z a b l e D i a g r a m > ] ] > < / 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T a b l e O r d e r " > < C u s t o m C o n t e n t > < ! [ C D A T A [ S h e e t 1 ] ] > < / 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3 5 e 3 8 0 5 1 - a 7 6 0 - 4 b f 1 - a 4 7 4 - 0 9 9 3 c 2 d c 0 5 b 5 " > < C u s t o m C o n t e n t > < ! [ C D A T A [ < ? x m l   v e r s i o n = " 1 . 0 "   e n c o d i n g = " u t f - 1 6 " ? > < S e t t i n g s > < C a l c u l a t e d F i e l d s > < i t e m > < M e a s u r e N a m e > A c t i v e   E m p l o y e e s < / M e a s u r e N a m e > < D i s p l a y N a m e > A c t i v e   E m p l o y e e s < / D i s p l a y N a m e > < V i s i b l e > F a l s e < / V i s i b l e > < / i t e m > < i t e m > < M e a s u r e N a m e > F u t u r e   E m p l o y e e s < / M e a s u r e N a m e > < D i s p l a y N a m e > F u t u r e   E m p l o y e e s < / D i s p l a y N a m e > < V i s i b l e > F a l s e < / V i s i b l e > < / i t e m > < i t e m > < M e a s u r e N a m e > T e r m i n a t e d   E m p l o y e e s < / M e a s u r e N a m e > < D i s p l a y N a m e > T e r m i n a t e d   E m p l o y e e s < / D i s p l a y N a m e > < V i s i b l e > F a l s e < / V i s i b l e > < / i t e m > < / C a l c u l a t e d F i e l d s > < S A H o s t H a s h > 0 < / S A H o s t H a s h > < G e m i n i F i e l d L i s t V i s i b l e > T r u e < / G e m i n i F i e l d L i s t V i s i b l e > < / S e t t i n g s > ] ] > < / C u s t o m C o n t e n t > < / G e m i n i > 
</file>

<file path=customXml/item25.xml>��< ? x m l   v e r s i o n = " 1 . 0 "   e n c o d i n g = " U T F - 1 6 " ? > < G e m i n i   x m l n s = " h t t p : / / g e m i n i / p i v o t c u s t o m i z a t i o n / f 5 7 f 2 7 0 3 - 7 6 c d - 4 1 4 7 - b 5 4 3 - e d 4 4 2 4 4 6 1 2 1 1 " > < C u s t o m C o n t e n t > < ! [ C D A T A [ < ? x m l   v e r s i o n = " 1 . 0 "   e n c o d i n g = " u t f - 1 6 " ? > < S e t t i n g s > < C a l c u l a t e d F i e l d s > < i t e m > < M e a s u r e N a m e > A c t i v e   E m p l o y e e s < / M e a s u r e N a m e > < D i s p l a y N a m e > A c t i v e   E m p l o y e e s < / D i s p l a y N a m e > < V i s i b l e > F a l s e < / V i s i b l e > < / i t e m > < i t e m > < M e a s u r e N a m e > F u t u r e   E m p l o y e e s < / M e a s u r e N a m e > < D i s p l a y N a m e > F u t u r e   E m p l o y e e s < / D i s p l a y N a m e > < V i s i b l e > F a l s e < / V i s i b l e > < / i t e m > < i t e m > < M e a s u r e N a m e > T e r m i n a t e d   E m p l o y e e s < / M e a s u r e N a m e > < D i s p l a y N a m e > T e r m i n a t e d   E m p l o y e e s < / D i s p l a y N a m e > < V i s i b l e > F a l s e < / V i s i b l e > < / i t e m > < / C a l c u l a t e d F i e l d s > < S A H o s t H a s h > 0 < / S A H o s t H a s h > < G e m i n i F i e l d L i s t V i s i b l e > T r u e < / G e m i n i F i e l d L i s t V i s i b l e > < / S e t t i n g s > ] ] > < / 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 C o l u m n s \ E m p l o y e e   N u m b e r 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 C o l u m n s \ H o u r l y   P a y   R a t e < / K e y > < / a : K e y > < a : V a l u e   i : t y p e = " T a b l e W i d g e t B a s e V i e w S t a t e " / > < / a : K e y V a l u e O f D i a g r a m O b j e c t K e y a n y T y p e z b w N T n L X > < a : K e y V a l u e O f D i a g r a m O b j e c t K e y a n y T y p e z b w N T n L X > < a : K e y > < K e y > C o l u m n s \ M o n t h l y   S a l a r y 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 C o l u m n s \ M a r i t a l D e s c < / K e y > < / a : K e y > < a : V a l u e   i : t y p e = " T a b l e W i d g e t B a s e V i e w S t a t e " / > < / a : K e y V a l u e O f D i a g r a m O b j e c t K e y a n y T y p e z b w N T n L X > < a : K e y V a l u e O f D i a g r a m O b j e c t K e y a n y T y p e z b w N T n L X > < a : K e y > < K e y > C o l u m n s \ C i t i z e n D e s c < / K e y > < / a : K e y > < a : V a l u e   i : t y p e = " T a b l e W i d g e t B a s e V i e w S t a t e " / > < / a : K e y V a l u e O f D i a g r a m O b j e c t K e y a n y T y p e z b w N T n L X > < a : K e y V a l u e O f D i a g r a m O b j e c t K e y a n y T y p e z b w N T n L X > < a : K e y > < K e y > C o l u m n s \ R a c e D e s c < / K e y > < / a : K e y > < a : V a l u e   i : t y p e = " T a b l e W i d g e t B a s e V i e w S t a t e " / > < / a : K e y V a l u e O f D i a g r a m O b j e c t K e y a n y T y p e z b w N T n L X > < a : K e y V a l u e O f D i a g r a m O b j e c t K e y a n y T y p e z b w N T n L X > < a : K e y > < K e y > C o l u m n s \ D a t e   o f   H i r e < / K e y > < / a : K e y > < a : V a l u e   i : t y p e = " T a b l e W i d g e t B a s e V i e w S t a t e " / > < / a : K e y V a l u e O f D i a g r a m O b j e c t K e y a n y T y p e z b w N T n L X > < a : K e y V a l u e O f D i a g r a m O b j e c t K e y a n y T y p e z b w N T n L X > < a : K e y > < K e y > C o l u m n s \ D a y s   E m p l o y e d < / K e y > < / a : K e y > < a : V a l u e   i : t y p e = " T a b l e W i d g e t B a s e V i e w S t a t e " / > < / a : K e y V a l u e O f D i a g r a m O b j e c t K e y a n y T y p e z b w N T n L X > < a : K e y V a l u e O f D i a g r a m O b j e c t K e y a n y T y p e z b w N T n L X > < a : K e y > < K e y > C o l u m n s \ D a t e   o f   T e r m i n a t i o n < / K e y > < / a : K e y > < a : V a l u e   i : t y p e = " T a b l e W i d g e t B a s e V i e w S t a t e " / > < / a : K e y V a l u e O f D i a g r a m O b j e c t K e y a n y T y p e z b w N T n L X > < a : K e y V a l u e O f D i a g r a m O b j e c t K e y a n y T y p e z b w N T n L X > < a : K e y > < K e y > C o l u m n s \ R e a s o n   F o r   T e r m < / K e y > < / a : K e y > < a : V a l u e   i : t y p e = " T a b l e W i d g e t B a s e V i e w S t a t e " / > < / a : K e y V a l u e O f D i a g r a m O b j e c t K e y a n y T y p e z b w N T n L X > < a : K e y V a l u e O f D i a g r a m O b j e c t K e y a n y T y p e z b w N T n L X > < a : K e y > < K e y > C o l u m n s \ E m p l o y m e n t   S t a t u s < / 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 C o l u m n s \ M a n a g e r   N a m e < / K e y > < / a : K e y > < a : V a l u e   i : t y p e = " T a b l e W i d g e t B a s e V i e w S t a t e " / > < / a : K e y V a l u e O f D i a g r a m O b j e c t K e y a n y T y p e z b w N T n L X > < a : K e y V a l u e O f D i a g r a m O b j e c t K e y a n y T y p e z b w N T n L X > < a : K e y > < K e y > C o l u m n s \ E m p l o y e e   S o u r c e < / K e y > < / a : K e y > < a : V a l u e   i : t y p e = " T a b l e W i d g e t B a s e V i e w S t a t e " / > < / a : K e y V a l u e O f D i a g r a m O b j e c t K e y a n y T y p e z b w N T n L X > < a : K e y V a l u e O f D i a g r a m O b j e c t K e y a n y T y p e z b w N T n L X > < a : K e y > < K e y > C o l u m n s \ P e r f o r m a n c e   S c o r e 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 C o l u m n s \ Y e a r s   a t   C o m p a n y 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7.xml>��< ? x m l   v e r s i o n = " 1 . 0 "   e n c o d i n g = " u t f - 1 6 " ? > < D a t a M a s h u p   s q m i d = " 6 a 0 3 7 3 3 f - d 3 b c - 4 6 5 7 - 8 3 b 6 - f 5 2 8 6 0 d 8 a 4 f 2 "   x m l n s = " h t t p : / / s c h e m a s . m i c r o s o f t . c o m / D a t a M a s h u p " > A A A A A A 8 F A A B Q S w M E F A A C A A g A I 2 G c V a 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A j Y Z x 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2 G c V V 0 S S r M K A g A A / Q Q A A B M A H A B G b 3 J t d W x h c y 9 T Z W N 0 a W 9 u M S 5 t I K I Y A C i g F A A A A A A A A A A A A A A A A A A A A A A A A A A A A I V T X Y v a Q B R 9 F / w P w / R F I Q h C 6 U M X H 3 b j 7 r q U b S W x l K K y X J O r D j u Z C T M T a i r + 9 9 5 8 r G Z N y v o S v O f M u W f u P W M x c k I r F l b f 8 U 2 / 1 + / Z P R i M W b h H d G M 2 Y R J d v 8 f o F + r M R E i V + 0 O E c v R L m 9 e N 1 q + D B y F x 5 G v l U D k 7 4 P 7 X 1 U + L x q 5 S o 7 c v q 6 n + o 6 S G 2 K 5 m w e g g 7 Y E P P a Y y K T 3 m T I Z D r x Y v 2 7 2 U H 2 p R 9 T o u n x w m E 1 6 B 3 P s m V F z / 4 + v T c g o O 1 v X 5 T 3 x u d K I d O Z 8 h x N S f k 8 w C N u S t R u r 6 o N n K Y 8 s a v Z U y j E C C s Z P C 1 3 p 4 F v b 3 o H a k u 8 h T v I g u D C i 7 1 S b x t c w S V Y B 2 0 O H C O x 7 5 f Z J K n S O y 7 5 A g p 4 s T m T k 8 u J P H m m i W b N A Q / q T c l 8 + j Q r I k 3 O 6 w X Z x D z g J w Z z l V H i 6 h Z 9 r F X u Y s L K 6 T d x B C 1 z h 4 9 j H 9 c f d W i w k v a 4 + o 4 t L S e + o z G O F A T t F G L c w X T v x F 1 Y k F E G E n Q K t E p r d s J g y 2 T E w h t 6 y e U t y e x N v Z B Z p E K C i S 3 C Y F C J a S / q B N y f v P E h K K M C u m k 9 m 2 R U z B u I L R g u b a i r r t 9 Z w U 7 N B 8 s P c q 7 G 1 V N E W + Q N G j C y N t 2 g w K B n s 0 O k t b y G + k I D N w z N d J C i p / R z h d s h 2 g I m s x q 0 L c e D M V U J c H V 4 + g y H S V l v P w 7 4 R x e 3 6 d T D 6 j q 1 E S z 6 V m 7 6 b k + M O H d e 2 0 9 N C 5 + U t 4 T s N + T 6 j u f j f / A F B L A Q I t A B Q A A g A I A C N h n F W h Q g G B o w A A A P Y A A A A S A A A A A A A A A A A A A A A A A A A A A A B D b 2 5 m a W c v U G F j a 2 F n Z S 5 4 b W x Q S w E C L Q A U A A I A C A A j Y Z x V D 8 r p q 6 Q A A A D p A A A A E w A A A A A A A A A A A A A A A A D v A A A A W 0 N v b n R l b n R f V H l w Z X N d L n h t b F B L A Q I t A B Q A A g A I A C N h n F V d E k q z C g I A A P 0 E A A A T A A A A A A A A A A A A A A A A A O A B A A B G b 3 J t d W x h c y 9 T Z W N 0 a W 9 u M S 5 t U E s F B g A A A A A D A A M A w g A A A D 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U Y A A A A A A A A E x 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R m l s b E N v d W 5 0 I i B W Y W x 1 Z T 0 i b D M x M C I g L z 4 8 R W 5 0 c n k g V H l w Z T 0 i R m l s b E V y c m 9 y Q 2 9 k Z S I g V m F s d W U 9 I n N V b m t u b 3 d u I i A v P j x F b n R y e S B U e X B l P S J G a W x s R X J y b 3 J D b 3 V u d C I g V m F s d W U 9 I m w w I i A v P j x F b n R y e S B U e X B l P S J G a W x s T G F z d F V w Z G F 0 Z W Q i I F Z h b H V l P S J k M j A y M i 0 x M i 0 y O F Q x M D o w O T o w N i 4 3 N z E 5 M j g 4 W i I g L z 4 8 R W 5 0 c n k g V H l w Z T 0 i R m l s b E N v b H V t b l R 5 c G V z I i B W Y W x 1 Z T 0 i c 0 J n T U R C U V V H Q 1 F Z R 0 J n W U p B d 2 t H Q m d Z R 0 J n W U d C Z 1 k 9 I i A v P j x F b n R y e S B U e X B l P S J G a W x s Q 2 9 s d W 1 u T m F t Z X M i I F Z h b H V l P S J z W y Z x d W 9 0 O 0 V t c G x v e W V l I E 5 h b W U m c X V v d D s s J n F 1 b 3 Q 7 R W 1 w b G 9 5 Z W U g T n V t Y m V y J n F 1 b 3 Q 7 L C Z x d W 9 0 O 0 F n Z S Z x d W 9 0 O y w m c X V v d D t I b 3 V y b H k g U G F 5 I F J h d G U m c X V v d D s s J n F 1 b 3 Q 7 T W 9 u d G h s e S B T Y W x h c n k m c X V v d D s s J n F 1 b 3 Q 7 U 3 R h d G U m c X V v d D s s J n F 1 b 3 Q 7 R G F 0 Z S B v Z i B C a X J 0 a C Z x d W 9 0 O y w m c X V v d D t H Z W 5 k Z X I m c X V v d D s s J n F 1 b 3 Q 7 T W F y a X R h b E R l c 2 M m c X V v d D s s J n F 1 b 3 Q 7 Q 2 l 0 a X p l b k R l c 2 M m c X V v d D s s J n F 1 b 3 Q 7 U m F j Z U R l c 2 M m c X V v d D s s J n F 1 b 3 Q 7 R G F 0 Z S B v Z i B I a X J l J n F 1 b 3 Q 7 L C Z x d W 9 0 O 0 R h e X M g R W 1 w b G 9 5 Z W Q m c X V v d D s s J n F 1 b 3 Q 7 R G F 0 Z S B v Z i B U Z X J t a W 5 h d G l v b i Z x d W 9 0 O y w m c X V v d D t S Z W F z b 2 4 g R m 9 y I F R l c m 0 m c X V v d D s s J n F 1 b 3 Q 7 R W 1 w b G 9 5 b W V u d C B T d G F 0 d X M m c X V v d D s s J n F 1 b 3 Q 7 R G V w Y X J 0 b W V u d C Z x d W 9 0 O y w m c X V v d D t Q b 3 N p d G l v b i Z x d W 9 0 O y w m c X V v d D t N Y W 5 h Z 2 V y I E 5 h b W U m c X V v d D s s J n F 1 b 3 Q 7 R W 1 w b G 9 5 Z W U g U 2 9 1 c m N l J n F 1 b 3 Q 7 L C Z x d W 9 0 O 1 B l c m Z v c m 1 h b m N l I F N j b 3 J l J n F 1 b 3 Q 7 L C Z x d W 9 0 O 0 F n Z S B H c m 9 1 c C Z x d W 9 0 O y w m c X V v d D t Z Z W F y c y B h d C B D b 2 1 w Y W 5 5 J n F 1 b 3 Q 7 X S I g L z 4 8 R W 5 0 c n k g V H l w Z T 0 i R m l s b F N 0 Y X R 1 c y I g V m F s d W U 9 I n N D b 2 1 w b G V 0 Z S I g L z 4 8 R W 5 0 c n k g V H l w Z T 0 i U X V l c n l J R C I g V m F s d W U 9 I n M 5 Z G M 5 Z G Q y M C 0 x Y T A x L T Q 4 O D Q t O D c y Z S 1 m Y 2 I z O W Z j N j l j M 2 M i I C 8 + P E V u d H J 5 I F R 5 c G U 9 I k F k Z G V k V G 9 E Y X R h T W 9 k Z W w i I F Z h b H V l P S J s M C I g L z 4 8 R W 5 0 c n k g V H l w Z T 0 i U m V s Y X R p b 2 5 z a G l w S W 5 m b 0 N v b n R h a W 5 l c i I g V m F s d W U 9 I n N 7 J n F 1 b 3 Q 7 Y 2 9 s d W 1 u Q 2 9 1 b n Q m c X V v d D s 6 M j M s J n F 1 b 3 Q 7 a 2 V 5 Q 2 9 s d W 1 u T m F t Z X M m c X V v d D s 6 W 1 0 s J n F 1 b 3 Q 7 c X V l c n l S Z W x h d G l v b n N o a X B z J n F 1 b 3 Q 7 O l t d L C Z x d W 9 0 O 2 N v b H V t b k l k Z W 5 0 a X R p Z X M m c X V v d D s 6 W y Z x d W 9 0 O 1 N l Y 3 R p b 2 4 x L 1 N o Z W V 0 M S 9 B d X R v U m V t b 3 Z l Z E N v b H V t b n M x L n t F b X B s b 3 l l Z S B O Y W 1 l L D B 9 J n F 1 b 3 Q 7 L C Z x d W 9 0 O 1 N l Y 3 R p b 2 4 x L 1 N o Z W V 0 M S 9 B d X R v U m V t b 3 Z l Z E N v b H V t b n M x L n t F b X B s b 3 l l Z S B O d W 1 i Z X I s M X 0 m c X V v d D s s J n F 1 b 3 Q 7 U 2 V j d G l v b j E v U 2 h l Z X Q x L 0 F 1 d G 9 S Z W 1 v d m V k Q 2 9 s d W 1 u c z E u e 0 F n Z S w y f S Z x d W 9 0 O y w m c X V v d D t T Z W N 0 a W 9 u M S 9 T a G V l d D E v Q X V 0 b 1 J l b W 9 2 Z W R D b 2 x 1 b W 5 z M S 5 7 S G 9 1 c m x 5 I F B h e S B S Y X R l L D N 9 J n F 1 b 3 Q 7 L C Z x d W 9 0 O 1 N l Y 3 R p b 2 4 x L 1 N o Z W V 0 M S 9 B d X R v U m V t b 3 Z l Z E N v b H V t b n M x L n t N b 2 5 0 a G x 5 I F N h b G F y e S w 0 f S Z x d W 9 0 O y w m c X V v d D t T Z W N 0 a W 9 u M S 9 T a G V l d D E v Q X V 0 b 1 J l b W 9 2 Z W R D b 2 x 1 b W 5 z M S 5 7 U 3 R h d G U s N X 0 m c X V v d D s s J n F 1 b 3 Q 7 U 2 V j d G l v b j E v U 2 h l Z X Q x L 0 F 1 d G 9 S Z W 1 v d m V k Q 2 9 s d W 1 u c z E u e 0 R h d G U g b 2 Y g Q m l y d G g s N n 0 m c X V v d D s s J n F 1 b 3 Q 7 U 2 V j d G l v b j E v U 2 h l Z X Q x L 0 F 1 d G 9 S Z W 1 v d m V k Q 2 9 s d W 1 u c z E u e 0 d l b m R l c i w 3 f S Z x d W 9 0 O y w m c X V v d D t T Z W N 0 a W 9 u M S 9 T a G V l d D E v Q X V 0 b 1 J l b W 9 2 Z W R D b 2 x 1 b W 5 z M S 5 7 T W F y a X R h b E R l c 2 M s O H 0 m c X V v d D s s J n F 1 b 3 Q 7 U 2 V j d G l v b j E v U 2 h l Z X Q x L 0 F 1 d G 9 S Z W 1 v d m V k Q 2 9 s d W 1 u c z E u e 0 N p d G l 6 Z W 5 E Z X N j L D l 9 J n F 1 b 3 Q 7 L C Z x d W 9 0 O 1 N l Y 3 R p b 2 4 x L 1 N o Z W V 0 M S 9 B d X R v U m V t b 3 Z l Z E N v b H V t b n M x L n t S Y W N l R G V z Y y w x M H 0 m c X V v d D s s J n F 1 b 3 Q 7 U 2 V j d G l v b j E v U 2 h l Z X Q x L 0 F 1 d G 9 S Z W 1 v d m V k Q 2 9 s d W 1 u c z E u e 0 R h d G U g b 2 Y g S G l y Z S w x M X 0 m c X V v d D s s J n F 1 b 3 Q 7 U 2 V j d G l v b j E v U 2 h l Z X Q x L 0 F 1 d G 9 S Z W 1 v d m V k Q 2 9 s d W 1 u c z E u e 0 R h e X M g R W 1 w b G 9 5 Z W Q s M T J 9 J n F 1 b 3 Q 7 L C Z x d W 9 0 O 1 N l Y 3 R p b 2 4 x L 1 N o Z W V 0 M S 9 B d X R v U m V t b 3 Z l Z E N v b H V t b n M x L n t E Y X R l I G 9 m I F R l c m 1 p b m F 0 a W 9 u L D E z f S Z x d W 9 0 O y w m c X V v d D t T Z W N 0 a W 9 u M S 9 T a G V l d D E v Q X V 0 b 1 J l b W 9 2 Z W R D b 2 x 1 b W 5 z M S 5 7 U m V h c 2 9 u I E Z v c i B U Z X J t L D E 0 f S Z x d W 9 0 O y w m c X V v d D t T Z W N 0 a W 9 u M S 9 T a G V l d D E v Q X V 0 b 1 J l b W 9 2 Z W R D b 2 x 1 b W 5 z M S 5 7 R W 1 w b G 9 5 b W V u d C B T d G F 0 d X M s M T V 9 J n F 1 b 3 Q 7 L C Z x d W 9 0 O 1 N l Y 3 R p b 2 4 x L 1 N o Z W V 0 M S 9 B d X R v U m V t b 3 Z l Z E N v b H V t b n M x L n t E Z X B h c n R t Z W 5 0 L D E 2 f S Z x d W 9 0 O y w m c X V v d D t T Z W N 0 a W 9 u M S 9 T a G V l d D E v Q X V 0 b 1 J l b W 9 2 Z W R D b 2 x 1 b W 5 z M S 5 7 U G 9 z a X R p b 2 4 s M T d 9 J n F 1 b 3 Q 7 L C Z x d W 9 0 O 1 N l Y 3 R p b 2 4 x L 1 N o Z W V 0 M S 9 B d X R v U m V t b 3 Z l Z E N v b H V t b n M x L n t N Y W 5 h Z 2 V y I E 5 h b W U s M T h 9 J n F 1 b 3 Q 7 L C Z x d W 9 0 O 1 N l Y 3 R p b 2 4 x L 1 N o Z W V 0 M S 9 B d X R v U m V t b 3 Z l Z E N v b H V t b n M x L n t F b X B s b 3 l l Z S B T b 3 V y Y 2 U s M T l 9 J n F 1 b 3 Q 7 L C Z x d W 9 0 O 1 N l Y 3 R p b 2 4 x L 1 N o Z W V 0 M S 9 B d X R v U m V t b 3 Z l Z E N v b H V t b n M x L n t Q Z X J m b 3 J t Y W 5 j Z S B T Y 2 9 y Z S w y M H 0 m c X V v d D s s J n F 1 b 3 Q 7 U 2 V j d G l v b j E v U 2 h l Z X Q x L 0 F 1 d G 9 S Z W 1 v d m V k Q 2 9 s d W 1 u c z E u e 0 F n Z S B H c m 9 1 c C w y M X 0 m c X V v d D s s J n F 1 b 3 Q 7 U 2 V j d G l v b j E v U 2 h l Z X Q x L 0 F 1 d G 9 S Z W 1 v d m V k Q 2 9 s d W 1 u c z E u e 1 l l Y X J z I G F 0 I E N v b X B h b n k s M j J 9 J n F 1 b 3 Q 7 X S w m c X V v d D t D b 2 x 1 b W 5 D b 3 V u d C Z x d W 9 0 O z o y M y w m c X V v d D t L Z X l D b 2 x 1 b W 5 O Y W 1 l c y Z x d W 9 0 O z p b X S w m c X V v d D t D b 2 x 1 b W 5 J Z G V u d G l 0 a W V z J n F 1 b 3 Q 7 O l s m c X V v d D t T Z W N 0 a W 9 u M S 9 T a G V l d D E v Q X V 0 b 1 J l b W 9 2 Z W R D b 2 x 1 b W 5 z M S 5 7 R W 1 w b G 9 5 Z W U g T m F t Z S w w f S Z x d W 9 0 O y w m c X V v d D t T Z W N 0 a W 9 u M S 9 T a G V l d D E v Q X V 0 b 1 J l b W 9 2 Z W R D b 2 x 1 b W 5 z M S 5 7 R W 1 w b G 9 5 Z W U g T n V t Y m V y L D F 9 J n F 1 b 3 Q 7 L C Z x d W 9 0 O 1 N l Y 3 R p b 2 4 x L 1 N o Z W V 0 M S 9 B d X R v U m V t b 3 Z l Z E N v b H V t b n M x L n t B Z 2 U s M n 0 m c X V v d D s s J n F 1 b 3 Q 7 U 2 V j d G l v b j E v U 2 h l Z X Q x L 0 F 1 d G 9 S Z W 1 v d m V k Q 2 9 s d W 1 u c z E u e 0 h v d X J s e S B Q Y X k g U m F 0 Z S w z f S Z x d W 9 0 O y w m c X V v d D t T Z W N 0 a W 9 u M S 9 T a G V l d D E v Q X V 0 b 1 J l b W 9 2 Z W R D b 2 x 1 b W 5 z M S 5 7 T W 9 u d G h s e S B T Y W x h c n k s N H 0 m c X V v d D s s J n F 1 b 3 Q 7 U 2 V j d G l v b j E v U 2 h l Z X Q x L 0 F 1 d G 9 S Z W 1 v d m V k Q 2 9 s d W 1 u c z E u e 1 N 0 Y X R l L D V 9 J n F 1 b 3 Q 7 L C Z x d W 9 0 O 1 N l Y 3 R p b 2 4 x L 1 N o Z W V 0 M S 9 B d X R v U m V t b 3 Z l Z E N v b H V t b n M x L n t E Y X R l I G 9 m I E J p c n R o L D Z 9 J n F 1 b 3 Q 7 L C Z x d W 9 0 O 1 N l Y 3 R p b 2 4 x L 1 N o Z W V 0 M S 9 B d X R v U m V t b 3 Z l Z E N v b H V t b n M x L n t H Z W 5 k Z X I s N 3 0 m c X V v d D s s J n F 1 b 3 Q 7 U 2 V j d G l v b j E v U 2 h l Z X Q x L 0 F 1 d G 9 S Z W 1 v d m V k Q 2 9 s d W 1 u c z E u e 0 1 h c m l 0 Y W x E Z X N j L D h 9 J n F 1 b 3 Q 7 L C Z x d W 9 0 O 1 N l Y 3 R p b 2 4 x L 1 N o Z W V 0 M S 9 B d X R v U m V t b 3 Z l Z E N v b H V t b n M x L n t D a X R p e m V u R G V z Y y w 5 f S Z x d W 9 0 O y w m c X V v d D t T Z W N 0 a W 9 u M S 9 T a G V l d D E v Q X V 0 b 1 J l b W 9 2 Z W R D b 2 x 1 b W 5 z M S 5 7 U m F j Z U R l c 2 M s M T B 9 J n F 1 b 3 Q 7 L C Z x d W 9 0 O 1 N l Y 3 R p b 2 4 x L 1 N o Z W V 0 M S 9 B d X R v U m V t b 3 Z l Z E N v b H V t b n M x L n t E Y X R l I G 9 m I E h p c m U s M T F 9 J n F 1 b 3 Q 7 L C Z x d W 9 0 O 1 N l Y 3 R p b 2 4 x L 1 N o Z W V 0 M S 9 B d X R v U m V t b 3 Z l Z E N v b H V t b n M x L n t E Y X l z I E V t c G x v e W V k L D E y f S Z x d W 9 0 O y w m c X V v d D t T Z W N 0 a W 9 u M S 9 T a G V l d D E v Q X V 0 b 1 J l b W 9 2 Z W R D b 2 x 1 b W 5 z M S 5 7 R G F 0 Z S B v Z i B U Z X J t a W 5 h d G l v b i w x M 3 0 m c X V v d D s s J n F 1 b 3 Q 7 U 2 V j d G l v b j E v U 2 h l Z X Q x L 0 F 1 d G 9 S Z W 1 v d m V k Q 2 9 s d W 1 u c z E u e 1 J l Y X N v b i B G b 3 I g V G V y b S w x N H 0 m c X V v d D s s J n F 1 b 3 Q 7 U 2 V j d G l v b j E v U 2 h l Z X Q x L 0 F 1 d G 9 S Z W 1 v d m V k Q 2 9 s d W 1 u c z E u e 0 V t c G x v e W 1 l b n Q g U 3 R h d H V z L D E 1 f S Z x d W 9 0 O y w m c X V v d D t T Z W N 0 a W 9 u M S 9 T a G V l d D E v Q X V 0 b 1 J l b W 9 2 Z W R D b 2 x 1 b W 5 z M S 5 7 R G V w Y X J 0 b W V u d C w x N n 0 m c X V v d D s s J n F 1 b 3 Q 7 U 2 V j d G l v b j E v U 2 h l Z X Q x L 0 F 1 d G 9 S Z W 1 v d m V k Q 2 9 s d W 1 u c z E u e 1 B v c 2 l 0 a W 9 u L D E 3 f S Z x d W 9 0 O y w m c X V v d D t T Z W N 0 a W 9 u M S 9 T a G V l d D E v Q X V 0 b 1 J l b W 9 2 Z W R D b 2 x 1 b W 5 z M S 5 7 T W F u Y W d l c i B O Y W 1 l L D E 4 f S Z x d W 9 0 O y w m c X V v d D t T Z W N 0 a W 9 u M S 9 T a G V l d D E v Q X V 0 b 1 J l b W 9 2 Z W R D b 2 x 1 b W 5 z M S 5 7 R W 1 w b G 9 5 Z W U g U 2 9 1 c m N l L D E 5 f S Z x d W 9 0 O y w m c X V v d D t T Z W N 0 a W 9 u M S 9 T a G V l d D E v Q X V 0 b 1 J l b W 9 2 Z W R D b 2 x 1 b W 5 z M S 5 7 U G V y Z m 9 y b W F u Y 2 U g U 2 N v c m U s M j B 9 J n F 1 b 3 Q 7 L C Z x d W 9 0 O 1 N l Y 3 R p b 2 4 x L 1 N o Z W V 0 M S 9 B d X R v U m V t b 3 Z l Z E N v b H V t b n M x L n t B Z 2 U g R 3 J v d X A s M j F 9 J n F 1 b 3 Q 7 L C Z x d W 9 0 O 1 N l Y 3 R p b 2 4 x L 1 N o Z W V 0 M S 9 B d X R v U m V t b 3 Z l Z E N v b H V t b n M x L n t Z Z W F y c y B h d C B D b 2 1 w Y W 5 5 L D I y 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J l b m F t Z W Q l M j B D b 2 x 1 b W 5 z P C 9 J d G V t U G F 0 a D 4 8 L 0 l 0 Z W 1 M b 2 N h d G l v b j 4 8 U 3 R h Y m x l R W 5 0 c m l l c y A v P j w v S X R l b T 4 8 S X R l b T 4 8 S X R l b U x v Y 2 F 0 a W 9 u P j x J d G V t V H l w Z T 5 G b 3 J t d W x h P C 9 J d G V t V H l w Z T 4 8 S X R l b V B h d G g + U 2 V j d G l v b j E v U 2 h l Z X Q x L 0 N o Y W 5 n Z W Q l M j B U e X B l M T w v S X R l b V B h d G g + P C 9 J d G V t T G 9 j Y X R p b 2 4 + P F N 0 Y W J s Z U V u d H J p Z X M g L z 4 8 L 0 l 0 Z W 0 + P C 9 J d G V t c z 4 8 L 0 x v Y 2 F s U G F j a 2 F n Z U 1 l d G F k Y X R h R m l s Z T 4 W A A A A U E s F B g A A A A A A A A A A A A A A A A A A A A A A A C Y B A A A B A A A A 0 I y d 3 w E V 0 R G M e g D A T 8 K X 6 w E A A A D t R T V x 7 F 5 K R q e N v 9 a J 8 x D u A A A A A A I A A A A A A B B m A A A A A Q A A I A A A A J f Y V l P V r 9 J d z 0 h A D 5 J W h X v 9 9 9 q u o r e Z m c O X Q J w P 7 6 i D A A A A A A 6 A A A A A A g A A I A A A A O 4 S r d j h Y g V 8 R J l 4 U 0 U q m X 0 s c d F m T 2 r q M F g J 7 B l T R G 4 t U A A A A C A 6 P 7 + O R m 9 R H F 5 + p a M 7 L i D l q o M M B n a 3 o X Y Y 4 R p j A y y M Z L Y 6 R g 0 A 3 o / 1 r M k P m 9 S M p r r D J u U Y u X b b 2 n Q / a e 7 2 t y T R r I j 4 S H H R C q 9 p 9 + z L G L s S Q A A A A O M 9 i 3 r a m v h K r h q Q 2 l 7 Q u q G l / o 8 F W c v 6 B F 3 G F N C T r U u L c G H K r Y r + B Y D t D i B 0 1 M U J b 5 1 O x J 9 J e P v Y g Z c 8 X A U d G o 4 = < / D a t a M a s h u p > 
</file>

<file path=customXml/item3.xml>��< ? x m l   v e r s i o n = " 1 . 0 "   e n c o d i n g = " U T F - 1 6 " ? > < G e m i n i   x m l n s = " h t t p : / / g e m i n i / p i v o t c u s t o m i z a t i o n / I s S a n d b o x E m b e d d e d " > < C u s t o m C o n t e n t > < ! [ C D A T A [ y e s ] ] > < / C u s t o m C o n t e n t > < / G e m i n i > 
</file>

<file path=customXml/item4.xml>��< ? x m l   v e r s i o n = " 1 . 0 "   e n c o d i n g = " U T F - 1 6 " ? > < G e m i n i   x m l n s = " h t t p : / / g e m i n i / p i v o t c u s t o m i z a t i o n / T a b l e X M L _ S h e e t 1 " > < C u s t o m C o n t e n t > < ! [ C D A T A [ < T a b l e W i d g e t G r i d S e r i a l i z a t i o n   x m l n s : x s d = " h t t p : / / w w w . w 3 . o r g / 2 0 0 1 / X M L S c h e m a "   x m l n s : x s i = " h t t p : / / w w w . w 3 . o r g / 2 0 0 1 / X M L S c h e m a - i n s t a n c e " > < C o l u m n S u g g e s t e d T y p e   / > < C o l u m n F o r m a t   / > < C o l u m n A c c u r a c y   / > < C o l u m n C u r r e n c y S y m b o l   / > < C o l u m n P o s i t i v e P a t t e r n   / > < C o l u m n N e g a t i v e P a t t e r n   / > < C o l u m n W i d t h s > < i t e m > < k e y > < s t r i n g > E m p l o y e e   N a m e < / s t r i n g > < / k e y > < v a l u e > < i n t > 1 3 8 < / i n t > < / v a l u e > < / i t e m > < i t e m > < k e y > < s t r i n g > E m p l o y e e   N u m b e r < / s t r i n g > < / k e y > < v a l u e > < i n t > 1 5 2 < / i n t > < / v a l u e > < / i t e m > < i t e m > < k e y > < s t r i n g > A g e < / s t r i n g > < / k e y > < v a l u e > < i n t > 6 0 < / i n t > < / v a l u e > < / i t e m > < i t e m > < k e y > < s t r i n g > H o u r l y   P a y   R a t e < / s t r i n g > < / k e y > < v a l u e > < i n t > 1 3 3 < / i n t > < / v a l u e > < / i t e m > < i t e m > < k e y > < s t r i n g > M o n t h l y   S a l a r y < / s t r i n g > < / k e y > < v a l u e > < i n t > 1 2 8 < / i n t > < / v a l u e > < / i t e m > < i t e m > < k e y > < s t r i n g > S t a t e < / s t r i n g > < / k e y > < v a l u e > < i n t > 6 8 < / i n t > < / v a l u e > < / i t e m > < i t e m > < k e y > < s t r i n g > D a t e   o f   B i r t h < / s t r i n g > < / k e y > < v a l u e > < i n t > 1 1 4 < / i n t > < / v a l u e > < / i t e m > < i t e m > < k e y > < s t r i n g > G e n d e r < / s t r i n g > < / k e y > < v a l u e > < i n t > 8 2 < / i n t > < / v a l u e > < / i t e m > < i t e m > < k e y > < s t r i n g > M a r i t a l D e s c < / s t r i n g > < / k e y > < v a l u e > < i n t > 1 0 9 < / i n t > < / v a l u e > < / i t e m > < i t e m > < k e y > < s t r i n g > C i t i z e n D e s c < / s t r i n g > < / k e y > < v a l u e > < i n t > 1 0 7 < / i n t > < / v a l u e > < / i t e m > < i t e m > < k e y > < s t r i n g > R a c e D e s c < / s t r i n g > < / k e y > < v a l u e > < i n t > 9 4 < / i n t > < / v a l u e > < / i t e m > < i t e m > < k e y > < s t r i n g > D a t e   o f   H i r e < / s t r i n g > < / k e y > < v a l u e > < i n t > 1 1 0 < / i n t > < / v a l u e > < / i t e m > < i t e m > < k e y > < s t r i n g > D a y s   E m p l o y e d < / s t r i n g > < / k e y > < v a l u e > < i n t > 1 3 0 < / i n t > < / v a l u e > < / i t e m > < i t e m > < k e y > < s t r i n g > D a t e   o f   T e r m i n a t i o n < / s t r i n g > < / k e y > < v a l u e > < i n t > 1 5 8 < / i n t > < / v a l u e > < / i t e m > < i t e m > < k e y > < s t r i n g > R e a s o n   F o r   T e r m < / s t r i n g > < / k e y > < v a l u e > < i n t > 1 3 8 < / i n t > < / v a l u e > < / i t e m > < i t e m > < k e y > < s t r i n g > E m p l o y m e n t   S t a t u s < / s t r i n g > < / k e y > < v a l u e > < i n t > 1 5 6 < / i n t > < / v a l u e > < / i t e m > < i t e m > < k e y > < s t r i n g > D e p a r t m e n t < / s t r i n g > < / k e y > < v a l u e > < i n t > 1 1 1 < / i n t > < / v a l u e > < / i t e m > < i t e m > < k e y > < s t r i n g > P o s i t i o n < / s t r i n g > < / k e y > < v a l u e > < i n t > 8 6 < / i n t > < / v a l u e > < / i t e m > < i t e m > < k e y > < s t r i n g > M a n a g e r   N a m e < / s t r i n g > < / k e y > < v a l u e > < i n t > 1 3 0 < / i n t > < / v a l u e > < / i t e m > < i t e m > < k e y > < s t r i n g > E m p l o y e e   S o u r c e < / s t r i n g > < / k e y > < v a l u e > < i n t > 1 4 3 < / i n t > < / v a l u e > < / i t e m > < i t e m > < k e y > < s t r i n g > P e r f o r m a n c e   S c o r e < / s t r i n g > < / k e y > < v a l u e > < i n t > 1 5 3 < / i n t > < / v a l u e > < / i t e m > < i t e m > < k e y > < s t r i n g > A g e   G r o u p < / s t r i n g > < / k e y > < v a l u e > < i n t > 1 0 1 < / i n t > < / v a l u e > < / i t e m > < i t e m > < k e y > < s t r i n g > Y e a r s   a t   C o m p a n y < / s t r i n g > < / k e y > < v a l u e > < i n t > 1 4 4 < / i n t > < / v a l u e > < / i t e m > < / C o l u m n W i d t h s > < C o l u m n D i s p l a y I n d e x > < i t e m > < k e y > < s t r i n g > E m p l o y e e   N a m e < / s t r i n g > < / k e y > < v a l u e > < i n t > 0 < / i n t > < / v a l u e > < / i t e m > < i t e m > < k e y > < s t r i n g > E m p l o y e e   N u m b e r < / s t r i n g > < / k e y > < v a l u e > < i n t > 1 < / i n t > < / v a l u e > < / i t e m > < i t e m > < k e y > < s t r i n g > A g e < / s t r i n g > < / k e y > < v a l u e > < i n t > 2 < / i n t > < / v a l u e > < / i t e m > < i t e m > < k e y > < s t r i n g > H o u r l y   P a y   R a t e < / s t r i n g > < / k e y > < v a l u e > < i n t > 3 < / i n t > < / v a l u e > < / i t e m > < i t e m > < k e y > < s t r i n g > M o n t h l y   S a l a r y < / s t r i n g > < / k e y > < v a l u e > < i n t > 4 < / i n t > < / v a l u e > < / i t e m > < i t e m > < k e y > < s t r i n g > S t a t e < / s t r i n g > < / k e y > < v a l u e > < i n t > 5 < / i n t > < / v a l u e > < / i t e m > < i t e m > < k e y > < s t r i n g > D a t e   o f   B i r t h < / s t r i n g > < / k e y > < v a l u e > < i n t > 6 < / i n t > < / v a l u e > < / i t e m > < i t e m > < k e y > < s t r i n g > G e n d e r < / s t r i n g > < / k e y > < v a l u e > < i n t > 7 < / i n t > < / v a l u e > < / i t e m > < i t e m > < k e y > < s t r i n g > M a r i t a l D e s c < / s t r i n g > < / k e y > < v a l u e > < i n t > 8 < / i n t > < / v a l u e > < / i t e m > < i t e m > < k e y > < s t r i n g > C i t i z e n D e s c < / s t r i n g > < / k e y > < v a l u e > < i n t > 9 < / i n t > < / v a l u e > < / i t e m > < i t e m > < k e y > < s t r i n g > R a c e D e s c < / s t r i n g > < / k e y > < v a l u e > < i n t > 1 0 < / i n t > < / v a l u e > < / i t e m > < i t e m > < k e y > < s t r i n g > D a t e   o f   H i r e < / s t r i n g > < / k e y > < v a l u e > < i n t > 1 1 < / i n t > < / v a l u e > < / i t e m > < i t e m > < k e y > < s t r i n g > D a y s   E m p l o y e d < / s t r i n g > < / k e y > < v a l u e > < i n t > 1 2 < / i n t > < / v a l u e > < / i t e m > < i t e m > < k e y > < s t r i n g > D a t e   o f   T e r m i n a t i o n < / s t r i n g > < / k e y > < v a l u e > < i n t > 1 3 < / i n t > < / v a l u e > < / i t e m > < i t e m > < k e y > < s t r i n g > R e a s o n   F o r   T e r m < / s t r i n g > < / k e y > < v a l u e > < i n t > 1 4 < / i n t > < / v a l u e > < / i t e m > < i t e m > < k e y > < s t r i n g > E m p l o y m e n t   S t a t u s < / s t r i n g > < / k e y > < v a l u e > < i n t > 1 5 < / i n t > < / v a l u e > < / i t e m > < i t e m > < k e y > < s t r i n g > D e p a r t m e n t < / s t r i n g > < / k e y > < v a l u e > < i n t > 1 6 < / i n t > < / v a l u e > < / i t e m > < i t e m > < k e y > < s t r i n g > P o s i t i o n < / s t r i n g > < / k e y > < v a l u e > < i n t > 1 7 < / i n t > < / v a l u e > < / i t e m > < i t e m > < k e y > < s t r i n g > M a n a g e r   N a m e < / s t r i n g > < / k e y > < v a l u e > < i n t > 1 8 < / i n t > < / v a l u e > < / i t e m > < i t e m > < k e y > < s t r i n g > E m p l o y e e   S o u r c e < / s t r i n g > < / k e y > < v a l u e > < i n t > 1 9 < / i n t > < / v a l u e > < / i t e m > < i t e m > < k e y > < s t r i n g > P e r f o r m a n c e   S c o r e < / s t r i n g > < / k e y > < v a l u e > < i n t > 2 0 < / i n t > < / v a l u e > < / i t e m > < i t e m > < k e y > < s t r i n g > A g e   G r o u p < / s t r i n g > < / k e y > < v a l u e > < i n t > 2 1 < / i n t > < / v a l u e > < / i t e m > < i t e m > < k e y > < s t r i n g > Y e a r s   a t   C o m p a n y < / s t r i n g > < / k e y > < v a l u e > < i n t > 2 2 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6 b 0 f 7 1 4 0 - b 7 a c - 4 d a e - a f 8 e - d 7 5 7 6 4 c c 5 6 6 c " > < C u s t o m C o n t e n t > < ! [ C D A T A [ < ? x m l   v e r s i o n = " 1 . 0 "   e n c o d i n g = " u t f - 1 6 " ? > < S e t t i n g s > < C a l c u l a t e d F i e l d s > < i t e m > < M e a s u r e N a m e > A c t i v e   E m p l o y e e s < / M e a s u r e N a m e > < D i s p l a y N a m e > A c t i v e   E m p l o y e e s < / D i s p l a y N a m e > < V i s i b l e > F a l s e < / V i s i b l e > < / i t e m > < i t e m > < M e a s u r e N a m e > F u t u r e   E m p l o y e e s < / M e a s u r e N a m e > < D i s p l a y N a m e > F u t u r e   E m p l o y e e s < / D i s p l a y N a m e > < V i s i b l e > F a l s e < / V i s i b l e > < / i t e m > < i t e m > < M e a s u r e N a m e > T e r m i n a t e d   E m p l o y e e s < / M e a s u r e N a m e > < D i s p l a y N a m e > T e r m i n a t e d   E m p l o y e e s < / D i s p l a y N a m e > < V i s i b l e > F a l s e < / V i s i b l e > < / i t e m > < / C a l c u l a t e d F i e l d s > < S A H o s t H a s h > 0 < / S A H o s t H a s h > < G e m i n i F i e l d L i s t V i s i b l e > T r u e < / G e m i n i F i e l d L i s t V i s i b l e > < / S e t t i n g s > ] ] > < / C u s t o m C o n t e n t > < / G e m i n i > 
</file>

<file path=customXml/item6.xml>��< ? x m l   v e r s i o n = " 1 . 0 "   e n c o d i n g = " U T F - 1 6 " ? > < G e m i n i   x m l n s = " h t t p : / / g e m i n i / p i v o t c u s t o m i z a t i o n / 5 8 2 9 f 0 7 e - 9 0 2 b - 4 d e 7 - a 4 1 5 - a 3 5 c 7 8 8 d d d 6 5 " > < C u s t o m C o n t e n t > < ! [ C D A T A [ < ? x m l   v e r s i o n = " 1 . 0 "   e n c o d i n g = " u t f - 1 6 " ? > < S e t t i n g s > < C a l c u l a t e d F i e l d s > < i t e m > < M e a s u r e N a m e > A c t i v e   E m p l o y e e s < / M e a s u r e N a m e > < D i s p l a y N a m e > A c t i v e   E m p l o y e e s < / D i s p l a y N a m e > < V i s i b l e > F a l s e < / V i s i b l e > < / i t e m > < i t e m > < M e a s u r e N a m e > F u t u r e   E m p l o y e e s < / M e a s u r e N a m e > < D i s p l a y N a m e > F u t u r e   E m p l o y e e s < / D i s p l a y N a m e > < V i s i b l e > F a l s e < / V i s i b l e > < / i t e m > < i t e m > < M e a s u r e N a m e > T e r m i n a t e d   E m p l o y e e s < / M e a s u r e N a m e > < D i s p l a y N a m e > T e r m i n a t e d   E m p l o y e e s < / D i s p l a y N a m e > < V i s i b l e > F a l s e < / V i s i b l e > < / i t e m > < / C a l c u l a t e d F i e l d s > < S A H o s t H a s h > 0 < / S A H o s t H a s h > < G e m i n i F i e l d L i s t V i s i b l e > T r u e < / G e m i n i F i e l d L i s t V i s i b l e > < / S e t t i n g s > ] ] > < / 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e d 0 7 7 2 0 9 - 4 1 7 e - 4 4 6 9 - 8 4 f e - b a 7 2 b 3 5 a 5 e 4 6 " > < C u s t o m C o n t e n t > < ! [ C D A T A [ < ? x m l   v e r s i o n = " 1 . 0 "   e n c o d i n g = " u t f - 1 6 " ? > < S e t t i n g s > < C a l c u l a t e d F i e l d s > < i t e m > < M e a s u r e N a m e > A c t i v e   E m p l o y e e s < / M e a s u r e N a m e > < D i s p l a y N a m e > A c t i v e   E m p l o y e e s < / D i s p l a y N a m e > < V i s i b l e > F a l s e < / V i s i b l e > < / i t e m > < i t e m > < M e a s u r e N a m e > F u t u r e   E m p l o y e e s < / M e a s u r e N a m e > < D i s p l a y N a m e > F u t u r e   E m p l o y e e s < / D i s p l a y N a m e > < V i s i b l e > F a l s e < / V i s i b l e > < / i t e m > < i t e m > < M e a s u r e N a m e > T e r m i n a t e d   E m p l o y e e s < / M e a s u r e N a m e > < D i s p l a y N a m e > T e r m i n a t e d   E m p l o y e e s < / D i s p l a y N a m e > < V i s i b l e > F a l s e < / V i s i b l e > < / i t e m > < / C a l c u l a t e d F i e l d s > < S A H o s t H a s h > 0 < / S A H o s t H a s h > < G e m i n i F i e l d L i s t V i s i b l e > T r u e < / G e m i n i F i e l d L i s t V i s i b l e > < / S e t t i n g 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73723E55-2DDE-420D-BADD-502A0EF5B19C}">
  <ds:schemaRefs/>
</ds:datastoreItem>
</file>

<file path=customXml/itemProps10.xml><?xml version="1.0" encoding="utf-8"?>
<ds:datastoreItem xmlns:ds="http://schemas.openxmlformats.org/officeDocument/2006/customXml" ds:itemID="{07D069B4-0D4E-4C4E-9655-0F41EDB12CFC}">
  <ds:schemaRefs/>
</ds:datastoreItem>
</file>

<file path=customXml/itemProps11.xml><?xml version="1.0" encoding="utf-8"?>
<ds:datastoreItem xmlns:ds="http://schemas.openxmlformats.org/officeDocument/2006/customXml" ds:itemID="{44B353F7-C148-46B5-A08C-4B7E3DC48D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44005e-20d8-4f69-b0dd-d29daba63bc1"/>
    <ds:schemaRef ds:uri="61576adc-bf0e-4ddf-8e08-4f4aa78536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2.xml><?xml version="1.0" encoding="utf-8"?>
<ds:datastoreItem xmlns:ds="http://schemas.openxmlformats.org/officeDocument/2006/customXml" ds:itemID="{B55A12A8-A725-4C86-A2C4-92DFAED86C99}">
  <ds:schemaRefs/>
</ds:datastoreItem>
</file>

<file path=customXml/itemProps13.xml><?xml version="1.0" encoding="utf-8"?>
<ds:datastoreItem xmlns:ds="http://schemas.openxmlformats.org/officeDocument/2006/customXml" ds:itemID="{A9C8A493-95BE-4AEC-AF2D-995D94214823}">
  <ds:schemaRefs/>
</ds:datastoreItem>
</file>

<file path=customXml/itemProps14.xml><?xml version="1.0" encoding="utf-8"?>
<ds:datastoreItem xmlns:ds="http://schemas.openxmlformats.org/officeDocument/2006/customXml" ds:itemID="{E62865AE-BE52-4581-A538-911C23764B5C}">
  <ds:schemaRefs>
    <ds:schemaRef ds:uri="http://schemas.microsoft.com/sharepoint/v3/contenttype/forms"/>
  </ds:schemaRefs>
</ds:datastoreItem>
</file>

<file path=customXml/itemProps15.xml><?xml version="1.0" encoding="utf-8"?>
<ds:datastoreItem xmlns:ds="http://schemas.openxmlformats.org/officeDocument/2006/customXml" ds:itemID="{C0B53A48-0461-42AA-AE1A-77FA58B373B0}">
  <ds:schemaRefs/>
</ds:datastoreItem>
</file>

<file path=customXml/itemProps16.xml><?xml version="1.0" encoding="utf-8"?>
<ds:datastoreItem xmlns:ds="http://schemas.openxmlformats.org/officeDocument/2006/customXml" ds:itemID="{6ACD33E7-A674-4573-AEC0-CA1193A32A7F}">
  <ds:schemaRefs/>
</ds:datastoreItem>
</file>

<file path=customXml/itemProps17.xml><?xml version="1.0" encoding="utf-8"?>
<ds:datastoreItem xmlns:ds="http://schemas.openxmlformats.org/officeDocument/2006/customXml" ds:itemID="{07E8F71A-A936-4F3A-86BF-4788A66C6072}">
  <ds:schemaRefs/>
</ds:datastoreItem>
</file>

<file path=customXml/itemProps18.xml><?xml version="1.0" encoding="utf-8"?>
<ds:datastoreItem xmlns:ds="http://schemas.openxmlformats.org/officeDocument/2006/customXml" ds:itemID="{2D954163-0880-4458-BFE2-016096D693ED}">
  <ds:schemaRefs/>
</ds:datastoreItem>
</file>

<file path=customXml/itemProps19.xml><?xml version="1.0" encoding="utf-8"?>
<ds:datastoreItem xmlns:ds="http://schemas.openxmlformats.org/officeDocument/2006/customXml" ds:itemID="{9FAA3428-9A4F-4830-9609-39463F8B2A79}">
  <ds:schemaRefs>
    <ds:schemaRef ds:uri="http://schemas.microsoft.com/office/2006/documentManagement/types"/>
    <ds:schemaRef ds:uri="http://purl.org/dc/dcmitype/"/>
    <ds:schemaRef ds:uri="c344005e-20d8-4f69-b0dd-d29daba63bc1"/>
    <ds:schemaRef ds:uri="http://purl.org/dc/terms/"/>
    <ds:schemaRef ds:uri="http://schemas.microsoft.com/office/infopath/2007/PartnerControls"/>
    <ds:schemaRef ds:uri="http://www.w3.org/XML/1998/namespace"/>
    <ds:schemaRef ds:uri="http://purl.org/dc/elements/1.1/"/>
    <ds:schemaRef ds:uri="http://schemas.openxmlformats.org/package/2006/metadata/core-properties"/>
    <ds:schemaRef ds:uri="61576adc-bf0e-4ddf-8e08-4f4aa78536f7"/>
    <ds:schemaRef ds:uri="http://schemas.microsoft.com/office/2006/metadata/properties"/>
  </ds:schemaRefs>
</ds:datastoreItem>
</file>

<file path=customXml/itemProps2.xml><?xml version="1.0" encoding="utf-8"?>
<ds:datastoreItem xmlns:ds="http://schemas.openxmlformats.org/officeDocument/2006/customXml" ds:itemID="{3D4262A5-5DD4-4629-991B-73B5CACDC076}">
  <ds:schemaRefs/>
</ds:datastoreItem>
</file>

<file path=customXml/itemProps20.xml><?xml version="1.0" encoding="utf-8"?>
<ds:datastoreItem xmlns:ds="http://schemas.openxmlformats.org/officeDocument/2006/customXml" ds:itemID="{205EB61D-359F-4E63-99DE-46FF6E89F46B}">
  <ds:schemaRefs/>
</ds:datastoreItem>
</file>

<file path=customXml/itemProps21.xml><?xml version="1.0" encoding="utf-8"?>
<ds:datastoreItem xmlns:ds="http://schemas.openxmlformats.org/officeDocument/2006/customXml" ds:itemID="{EC9669FD-3B2A-43A1-A91B-8C91A55F7623}">
  <ds:schemaRefs/>
</ds:datastoreItem>
</file>

<file path=customXml/itemProps22.xml><?xml version="1.0" encoding="utf-8"?>
<ds:datastoreItem xmlns:ds="http://schemas.openxmlformats.org/officeDocument/2006/customXml" ds:itemID="{2A5B71FA-BB69-4E4C-BB6F-1A2F3FCB51FF}">
  <ds:schemaRefs/>
</ds:datastoreItem>
</file>

<file path=customXml/itemProps23.xml><?xml version="1.0" encoding="utf-8"?>
<ds:datastoreItem xmlns:ds="http://schemas.openxmlformats.org/officeDocument/2006/customXml" ds:itemID="{185BCF00-BBED-4D06-890E-914FB19194C2}">
  <ds:schemaRefs/>
</ds:datastoreItem>
</file>

<file path=customXml/itemProps24.xml><?xml version="1.0" encoding="utf-8"?>
<ds:datastoreItem xmlns:ds="http://schemas.openxmlformats.org/officeDocument/2006/customXml" ds:itemID="{D147AA21-BB12-4196-9DAE-97CE2FE21DC2}">
  <ds:schemaRefs/>
</ds:datastoreItem>
</file>

<file path=customXml/itemProps25.xml><?xml version="1.0" encoding="utf-8"?>
<ds:datastoreItem xmlns:ds="http://schemas.openxmlformats.org/officeDocument/2006/customXml" ds:itemID="{A1FFBB08-BF0A-4063-8B65-2D74144DFF13}">
  <ds:schemaRefs/>
</ds:datastoreItem>
</file>

<file path=customXml/itemProps26.xml><?xml version="1.0" encoding="utf-8"?>
<ds:datastoreItem xmlns:ds="http://schemas.openxmlformats.org/officeDocument/2006/customXml" ds:itemID="{D662A01D-0500-4C1A-A633-DBDABD4491AC}">
  <ds:schemaRefs/>
</ds:datastoreItem>
</file>

<file path=customXml/itemProps27.xml><?xml version="1.0" encoding="utf-8"?>
<ds:datastoreItem xmlns:ds="http://schemas.openxmlformats.org/officeDocument/2006/customXml" ds:itemID="{AD063083-4E69-431C-AED6-AA21AF4A7632}">
  <ds:schemaRefs>
    <ds:schemaRef ds:uri="http://schemas.microsoft.com/DataMashup"/>
  </ds:schemaRefs>
</ds:datastoreItem>
</file>

<file path=customXml/itemProps3.xml><?xml version="1.0" encoding="utf-8"?>
<ds:datastoreItem xmlns:ds="http://schemas.openxmlformats.org/officeDocument/2006/customXml" ds:itemID="{F590B7C2-A630-4865-B613-C3ABDB70AC8E}">
  <ds:schemaRefs/>
</ds:datastoreItem>
</file>

<file path=customXml/itemProps4.xml><?xml version="1.0" encoding="utf-8"?>
<ds:datastoreItem xmlns:ds="http://schemas.openxmlformats.org/officeDocument/2006/customXml" ds:itemID="{AE444A58-1014-4AC2-8147-60EAB3D6B14F}">
  <ds:schemaRefs/>
</ds:datastoreItem>
</file>

<file path=customXml/itemProps5.xml><?xml version="1.0" encoding="utf-8"?>
<ds:datastoreItem xmlns:ds="http://schemas.openxmlformats.org/officeDocument/2006/customXml" ds:itemID="{FD0810DF-BE95-4901-885C-08EB44C5139D}">
  <ds:schemaRefs/>
</ds:datastoreItem>
</file>

<file path=customXml/itemProps6.xml><?xml version="1.0" encoding="utf-8"?>
<ds:datastoreItem xmlns:ds="http://schemas.openxmlformats.org/officeDocument/2006/customXml" ds:itemID="{3CC93F7E-A485-46A4-8CE3-A86CCE54E0BC}">
  <ds:schemaRefs/>
</ds:datastoreItem>
</file>

<file path=customXml/itemProps7.xml><?xml version="1.0" encoding="utf-8"?>
<ds:datastoreItem xmlns:ds="http://schemas.openxmlformats.org/officeDocument/2006/customXml" ds:itemID="{3815B8C7-27DE-4129-A356-F8B122ED6232}">
  <ds:schemaRefs/>
</ds:datastoreItem>
</file>

<file path=customXml/itemProps8.xml><?xml version="1.0" encoding="utf-8"?>
<ds:datastoreItem xmlns:ds="http://schemas.openxmlformats.org/officeDocument/2006/customXml" ds:itemID="{DB12BAD7-66C0-4F67-BCFA-1A8825E243B2}">
  <ds:schemaRefs/>
</ds:datastoreItem>
</file>

<file path=customXml/itemProps9.xml><?xml version="1.0" encoding="utf-8"?>
<ds:datastoreItem xmlns:ds="http://schemas.openxmlformats.org/officeDocument/2006/customXml" ds:itemID="{4D647DE6-EEAC-4AED-BDEC-0EA967527B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Measure &amp; Root cause Analysis</vt:lpstr>
      <vt:lpstr>Pivote table</vt:lpstr>
      <vt:lpstr>pre dash</vt:lpstr>
      <vt:lpstr>HR Dashboard</vt:lpstr>
      <vt:lpstr>Sheet1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Yara</dc:creator>
  <cp:lastModifiedBy>Safia Zahran</cp:lastModifiedBy>
  <dcterms:created xsi:type="dcterms:W3CDTF">2022-12-23T13:31:00Z</dcterms:created>
  <dcterms:modified xsi:type="dcterms:W3CDTF">2023-02-06T12:16:25Z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0x0101004ADBAD2338F0DC49A4695ACFB47EE242</vt:lpwstr>
  </property>
</Properties>
</file>