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OneDrive\Desktop\JOBAAJ_CASE_STUDIES\9_PARENTAL LEAVE\Final\"/>
    </mc:Choice>
  </mc:AlternateContent>
  <xr:revisionPtr revIDLastSave="0" documentId="13_ncr:1_{1E3F6410-AAFA-4D98-AA08-B5B1346812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shboard" sheetId="15" r:id="rId1"/>
    <sheet name="1_Top 10" sheetId="14" r:id="rId2"/>
    <sheet name="4a_Top_Industry" sheetId="21" r:id="rId3"/>
    <sheet name="4b_Total_Mat_Pat_leave" sheetId="22" r:id="rId4"/>
    <sheet name="Parental_lev" sheetId="1" r:id="rId5"/>
    <sheet name="3_Distribution" sheetId="27" r:id="rId6"/>
    <sheet name="Original_Data" sheetId="24" r:id="rId7"/>
  </sheets>
  <definedNames>
    <definedName name="_xlnm._FilterDatabase" localSheetId="6" hidden="1">Original_Data!$A$1:$K$1602</definedName>
    <definedName name="_xlnm._FilterDatabase" localSheetId="4" hidden="1">Parental_lev!$A$1:$N$1602</definedName>
  </definedNames>
  <calcPr calcId="181029"/>
  <pivotCaches>
    <pivotCache cacheId="0" r:id="rId8"/>
    <pivotCache cacheId="1" r:id="rId9"/>
    <pivotCache cacheId="2" r:id="rId10"/>
    <pivotCache cacheId="3" r:id="rId11"/>
  </pivotCaches>
</workbook>
</file>

<file path=xl/calcChain.xml><?xml version="1.0" encoding="utf-8"?>
<calcChain xmlns="http://schemas.openxmlformats.org/spreadsheetml/2006/main">
  <c r="I2" i="1" l="1"/>
  <c r="X25" i="24"/>
  <c r="X24" i="24"/>
  <c r="X22" i="24"/>
  <c r="X21" i="24"/>
  <c r="S18" i="24"/>
  <c r="S17" i="24"/>
  <c r="S25" i="24"/>
  <c r="S24" i="24"/>
  <c r="S22" i="24"/>
  <c r="S21" i="24"/>
  <c r="X17" i="24"/>
  <c r="X16" i="24"/>
  <c r="X14" i="24"/>
  <c r="X13" i="24"/>
  <c r="S15" i="24"/>
  <c r="S14" i="24"/>
  <c r="S13" i="24"/>
  <c r="J3" i="24"/>
  <c r="J4" i="24"/>
  <c r="J5" i="24"/>
  <c r="J6" i="24"/>
  <c r="J7" i="24"/>
  <c r="J8" i="24"/>
  <c r="J9" i="24"/>
  <c r="J10" i="24"/>
  <c r="J11" i="24"/>
  <c r="J12" i="24"/>
  <c r="J13" i="24"/>
  <c r="J14" i="24"/>
  <c r="J15" i="24"/>
  <c r="J16" i="24"/>
  <c r="J17" i="24"/>
  <c r="J18" i="24"/>
  <c r="J19" i="24"/>
  <c r="J20" i="24"/>
  <c r="J21" i="24"/>
  <c r="J22" i="24"/>
  <c r="J23" i="24"/>
  <c r="J24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50" i="24"/>
  <c r="J51" i="24"/>
  <c r="J52" i="24"/>
  <c r="J53" i="24"/>
  <c r="J54" i="24"/>
  <c r="J55" i="24"/>
  <c r="J56" i="24"/>
  <c r="J57" i="24"/>
  <c r="J58" i="24"/>
  <c r="J59" i="24"/>
  <c r="J60" i="24"/>
  <c r="J61" i="24"/>
  <c r="J62" i="24"/>
  <c r="J63" i="24"/>
  <c r="J64" i="24"/>
  <c r="J65" i="24"/>
  <c r="J66" i="24"/>
  <c r="J67" i="24"/>
  <c r="J68" i="24"/>
  <c r="J69" i="24"/>
  <c r="J70" i="24"/>
  <c r="J71" i="24"/>
  <c r="J72" i="24"/>
  <c r="J73" i="24"/>
  <c r="J74" i="24"/>
  <c r="J75" i="24"/>
  <c r="J76" i="24"/>
  <c r="J77" i="24"/>
  <c r="J78" i="24"/>
  <c r="J79" i="24"/>
  <c r="J80" i="24"/>
  <c r="J81" i="24"/>
  <c r="J82" i="24"/>
  <c r="J83" i="24"/>
  <c r="J84" i="24"/>
  <c r="J85" i="24"/>
  <c r="J86" i="24"/>
  <c r="J87" i="24"/>
  <c r="J88" i="24"/>
  <c r="J89" i="24"/>
  <c r="J90" i="24"/>
  <c r="J91" i="24"/>
  <c r="J92" i="24"/>
  <c r="J93" i="24"/>
  <c r="J94" i="24"/>
  <c r="J95" i="24"/>
  <c r="J96" i="24"/>
  <c r="J97" i="24"/>
  <c r="J98" i="24"/>
  <c r="J99" i="24"/>
  <c r="J100" i="24"/>
  <c r="J101" i="24"/>
  <c r="J102" i="24"/>
  <c r="J103" i="24"/>
  <c r="J104" i="24"/>
  <c r="J105" i="24"/>
  <c r="J106" i="24"/>
  <c r="J107" i="24"/>
  <c r="J108" i="24"/>
  <c r="J109" i="24"/>
  <c r="J110" i="24"/>
  <c r="J111" i="24"/>
  <c r="J112" i="24"/>
  <c r="J113" i="24"/>
  <c r="J114" i="24"/>
  <c r="J115" i="24"/>
  <c r="J116" i="24"/>
  <c r="J117" i="24"/>
  <c r="J118" i="24"/>
  <c r="J119" i="24"/>
  <c r="J120" i="24"/>
  <c r="J121" i="24"/>
  <c r="J122" i="24"/>
  <c r="J123" i="24"/>
  <c r="J124" i="24"/>
  <c r="J125" i="24"/>
  <c r="J126" i="24"/>
  <c r="J127" i="24"/>
  <c r="J128" i="24"/>
  <c r="J129" i="24"/>
  <c r="J130" i="24"/>
  <c r="J131" i="24"/>
  <c r="J132" i="24"/>
  <c r="J133" i="24"/>
  <c r="J134" i="24"/>
  <c r="J135" i="24"/>
  <c r="J136" i="24"/>
  <c r="J137" i="24"/>
  <c r="J138" i="24"/>
  <c r="J139" i="24"/>
  <c r="J140" i="24"/>
  <c r="J141" i="24"/>
  <c r="J142" i="24"/>
  <c r="J143" i="24"/>
  <c r="J144" i="24"/>
  <c r="J145" i="24"/>
  <c r="J146" i="24"/>
  <c r="J147" i="24"/>
  <c r="J148" i="24"/>
  <c r="J149" i="24"/>
  <c r="J150" i="24"/>
  <c r="J151" i="24"/>
  <c r="J152" i="24"/>
  <c r="J153" i="24"/>
  <c r="J154" i="24"/>
  <c r="J155" i="24"/>
  <c r="J156" i="24"/>
  <c r="J157" i="24"/>
  <c r="J158" i="24"/>
  <c r="J159" i="24"/>
  <c r="J160" i="24"/>
  <c r="J161" i="24"/>
  <c r="J162" i="24"/>
  <c r="J163" i="24"/>
  <c r="J164" i="24"/>
  <c r="J165" i="24"/>
  <c r="J166" i="24"/>
  <c r="J167" i="24"/>
  <c r="J168" i="24"/>
  <c r="J169" i="24"/>
  <c r="J170" i="24"/>
  <c r="J171" i="24"/>
  <c r="J172" i="24"/>
  <c r="J173" i="24"/>
  <c r="J174" i="24"/>
  <c r="J175" i="24"/>
  <c r="J176" i="24"/>
  <c r="J177" i="24"/>
  <c r="J178" i="24"/>
  <c r="J179" i="24"/>
  <c r="J180" i="24"/>
  <c r="J181" i="24"/>
  <c r="J182" i="24"/>
  <c r="J183" i="24"/>
  <c r="J184" i="24"/>
  <c r="J185" i="24"/>
  <c r="J186" i="24"/>
  <c r="J187" i="24"/>
  <c r="J188" i="24"/>
  <c r="J189" i="24"/>
  <c r="J190" i="24"/>
  <c r="J191" i="24"/>
  <c r="J192" i="24"/>
  <c r="J193" i="24"/>
  <c r="J194" i="24"/>
  <c r="J195" i="24"/>
  <c r="J196" i="24"/>
  <c r="J197" i="24"/>
  <c r="J198" i="24"/>
  <c r="J199" i="24"/>
  <c r="J200" i="24"/>
  <c r="J201" i="24"/>
  <c r="J202" i="24"/>
  <c r="J203" i="24"/>
  <c r="J204" i="24"/>
  <c r="J205" i="24"/>
  <c r="J206" i="24"/>
  <c r="J207" i="24"/>
  <c r="J208" i="24"/>
  <c r="J209" i="24"/>
  <c r="J210" i="24"/>
  <c r="J211" i="24"/>
  <c r="J212" i="24"/>
  <c r="J213" i="24"/>
  <c r="J214" i="24"/>
  <c r="J215" i="24"/>
  <c r="J216" i="24"/>
  <c r="J217" i="24"/>
  <c r="J218" i="24"/>
  <c r="J219" i="24"/>
  <c r="J220" i="24"/>
  <c r="J221" i="24"/>
  <c r="J222" i="24"/>
  <c r="J223" i="24"/>
  <c r="J224" i="24"/>
  <c r="J225" i="24"/>
  <c r="J226" i="24"/>
  <c r="J227" i="24"/>
  <c r="J228" i="24"/>
  <c r="J229" i="24"/>
  <c r="J230" i="24"/>
  <c r="J231" i="24"/>
  <c r="J232" i="24"/>
  <c r="J233" i="24"/>
  <c r="J234" i="24"/>
  <c r="J235" i="24"/>
  <c r="J236" i="24"/>
  <c r="J237" i="24"/>
  <c r="J238" i="24"/>
  <c r="J239" i="24"/>
  <c r="J240" i="24"/>
  <c r="J241" i="24"/>
  <c r="J242" i="24"/>
  <c r="J243" i="24"/>
  <c r="J244" i="24"/>
  <c r="J245" i="24"/>
  <c r="J246" i="24"/>
  <c r="J247" i="24"/>
  <c r="J248" i="24"/>
  <c r="J249" i="24"/>
  <c r="J250" i="24"/>
  <c r="J251" i="24"/>
  <c r="J252" i="24"/>
  <c r="J253" i="24"/>
  <c r="J254" i="24"/>
  <c r="J255" i="24"/>
  <c r="J256" i="24"/>
  <c r="J257" i="24"/>
  <c r="J258" i="24"/>
  <c r="J259" i="24"/>
  <c r="J260" i="24"/>
  <c r="J261" i="24"/>
  <c r="J262" i="24"/>
  <c r="J263" i="24"/>
  <c r="J264" i="24"/>
  <c r="J265" i="24"/>
  <c r="J266" i="24"/>
  <c r="J267" i="24"/>
  <c r="J268" i="24"/>
  <c r="J269" i="24"/>
  <c r="J270" i="24"/>
  <c r="J271" i="24"/>
  <c r="J272" i="24"/>
  <c r="J273" i="24"/>
  <c r="J274" i="24"/>
  <c r="J275" i="24"/>
  <c r="J276" i="24"/>
  <c r="J277" i="24"/>
  <c r="J278" i="24"/>
  <c r="J279" i="24"/>
  <c r="J280" i="24"/>
  <c r="J281" i="24"/>
  <c r="J282" i="24"/>
  <c r="J283" i="24"/>
  <c r="J284" i="24"/>
  <c r="J285" i="24"/>
  <c r="J286" i="24"/>
  <c r="J287" i="24"/>
  <c r="J288" i="24"/>
  <c r="J289" i="24"/>
  <c r="J290" i="24"/>
  <c r="J291" i="24"/>
  <c r="J292" i="24"/>
  <c r="J293" i="24"/>
  <c r="J294" i="24"/>
  <c r="J295" i="24"/>
  <c r="J296" i="24"/>
  <c r="J297" i="24"/>
  <c r="J298" i="24"/>
  <c r="J299" i="24"/>
  <c r="J300" i="24"/>
  <c r="J301" i="24"/>
  <c r="J302" i="24"/>
  <c r="J303" i="24"/>
  <c r="J304" i="24"/>
  <c r="J305" i="24"/>
  <c r="J306" i="24"/>
  <c r="J307" i="24"/>
  <c r="J308" i="24"/>
  <c r="J309" i="24"/>
  <c r="J310" i="24"/>
  <c r="J311" i="24"/>
  <c r="J312" i="24"/>
  <c r="J313" i="24"/>
  <c r="J314" i="24"/>
  <c r="J315" i="24"/>
  <c r="J316" i="24"/>
  <c r="J317" i="24"/>
  <c r="J318" i="24"/>
  <c r="J319" i="24"/>
  <c r="J320" i="24"/>
  <c r="J321" i="24"/>
  <c r="J322" i="24"/>
  <c r="J323" i="24"/>
  <c r="J324" i="24"/>
  <c r="J325" i="24"/>
  <c r="J326" i="24"/>
  <c r="J327" i="24"/>
  <c r="J328" i="24"/>
  <c r="J329" i="24"/>
  <c r="J330" i="24"/>
  <c r="J331" i="24"/>
  <c r="J332" i="24"/>
  <c r="J333" i="24"/>
  <c r="J334" i="24"/>
  <c r="J335" i="24"/>
  <c r="J336" i="24"/>
  <c r="J337" i="24"/>
  <c r="J338" i="24"/>
  <c r="J339" i="24"/>
  <c r="J340" i="24"/>
  <c r="J341" i="24"/>
  <c r="J342" i="24"/>
  <c r="J343" i="24"/>
  <c r="J344" i="24"/>
  <c r="J345" i="24"/>
  <c r="J346" i="24"/>
  <c r="J347" i="24"/>
  <c r="J348" i="24"/>
  <c r="J349" i="24"/>
  <c r="J350" i="24"/>
  <c r="J351" i="24"/>
  <c r="J352" i="24"/>
  <c r="J353" i="24"/>
  <c r="J354" i="24"/>
  <c r="J355" i="24"/>
  <c r="J356" i="24"/>
  <c r="J357" i="24"/>
  <c r="J358" i="24"/>
  <c r="J359" i="24"/>
  <c r="J360" i="24"/>
  <c r="J361" i="24"/>
  <c r="J362" i="24"/>
  <c r="J363" i="24"/>
  <c r="J364" i="24"/>
  <c r="J365" i="24"/>
  <c r="J366" i="24"/>
  <c r="J367" i="24"/>
  <c r="J368" i="24"/>
  <c r="J369" i="24"/>
  <c r="J370" i="24"/>
  <c r="J371" i="24"/>
  <c r="J372" i="24"/>
  <c r="J373" i="24"/>
  <c r="J374" i="24"/>
  <c r="J375" i="24"/>
  <c r="J376" i="24"/>
  <c r="J377" i="24"/>
  <c r="J378" i="24"/>
  <c r="J379" i="24"/>
  <c r="J380" i="24"/>
  <c r="J381" i="24"/>
  <c r="J382" i="24"/>
  <c r="J383" i="24"/>
  <c r="J384" i="24"/>
  <c r="J385" i="24"/>
  <c r="J386" i="24"/>
  <c r="J387" i="24"/>
  <c r="J388" i="24"/>
  <c r="J389" i="24"/>
  <c r="J390" i="24"/>
  <c r="J391" i="24"/>
  <c r="J392" i="24"/>
  <c r="J393" i="24"/>
  <c r="J394" i="24"/>
  <c r="J395" i="24"/>
  <c r="J396" i="24"/>
  <c r="J397" i="24"/>
  <c r="J398" i="24"/>
  <c r="J399" i="24"/>
  <c r="J400" i="24"/>
  <c r="J401" i="24"/>
  <c r="J402" i="24"/>
  <c r="J403" i="24"/>
  <c r="J404" i="24"/>
  <c r="J405" i="24"/>
  <c r="J406" i="24"/>
  <c r="J407" i="24"/>
  <c r="J408" i="24"/>
  <c r="J409" i="24"/>
  <c r="J410" i="24"/>
  <c r="J411" i="24"/>
  <c r="J412" i="24"/>
  <c r="J413" i="24"/>
  <c r="J414" i="24"/>
  <c r="J415" i="24"/>
  <c r="J416" i="24"/>
  <c r="J417" i="24"/>
  <c r="J418" i="24"/>
  <c r="J419" i="24"/>
  <c r="J420" i="24"/>
  <c r="J421" i="24"/>
  <c r="J422" i="24"/>
  <c r="J423" i="24"/>
  <c r="J424" i="24"/>
  <c r="J425" i="24"/>
  <c r="J426" i="24"/>
  <c r="J427" i="24"/>
  <c r="J428" i="24"/>
  <c r="J429" i="24"/>
  <c r="J430" i="24"/>
  <c r="J431" i="24"/>
  <c r="J432" i="24"/>
  <c r="J433" i="24"/>
  <c r="J434" i="24"/>
  <c r="J435" i="24"/>
  <c r="J436" i="24"/>
  <c r="J437" i="24"/>
  <c r="J438" i="24"/>
  <c r="J439" i="24"/>
  <c r="J440" i="24"/>
  <c r="J441" i="24"/>
  <c r="J442" i="24"/>
  <c r="J443" i="24"/>
  <c r="J444" i="24"/>
  <c r="J445" i="24"/>
  <c r="J446" i="24"/>
  <c r="J447" i="24"/>
  <c r="J448" i="24"/>
  <c r="J449" i="24"/>
  <c r="J450" i="24"/>
  <c r="J451" i="24"/>
  <c r="J452" i="24"/>
  <c r="J453" i="24"/>
  <c r="J454" i="24"/>
  <c r="J455" i="24"/>
  <c r="J456" i="24"/>
  <c r="J457" i="24"/>
  <c r="J458" i="24"/>
  <c r="J459" i="24"/>
  <c r="J460" i="24"/>
  <c r="J461" i="24"/>
  <c r="J462" i="24"/>
  <c r="J463" i="24"/>
  <c r="J464" i="24"/>
  <c r="J465" i="24"/>
  <c r="J466" i="24"/>
  <c r="J467" i="24"/>
  <c r="J468" i="24"/>
  <c r="J469" i="24"/>
  <c r="J470" i="24"/>
  <c r="J471" i="24"/>
  <c r="J472" i="24"/>
  <c r="J473" i="24"/>
  <c r="J474" i="24"/>
  <c r="J475" i="24"/>
  <c r="J476" i="24"/>
  <c r="J477" i="24"/>
  <c r="J478" i="24"/>
  <c r="J479" i="24"/>
  <c r="J480" i="24"/>
  <c r="J481" i="24"/>
  <c r="J482" i="24"/>
  <c r="J483" i="24"/>
  <c r="J484" i="24"/>
  <c r="J485" i="24"/>
  <c r="J486" i="24"/>
  <c r="J487" i="24"/>
  <c r="J488" i="24"/>
  <c r="J489" i="24"/>
  <c r="J490" i="24"/>
  <c r="J491" i="24"/>
  <c r="J492" i="24"/>
  <c r="J493" i="24"/>
  <c r="J494" i="24"/>
  <c r="J495" i="24"/>
  <c r="J496" i="24"/>
  <c r="J497" i="24"/>
  <c r="J498" i="24"/>
  <c r="J499" i="24"/>
  <c r="J500" i="24"/>
  <c r="J501" i="24"/>
  <c r="J502" i="24"/>
  <c r="J503" i="24"/>
  <c r="J504" i="24"/>
  <c r="J505" i="24"/>
  <c r="J506" i="24"/>
  <c r="J507" i="24"/>
  <c r="J508" i="24"/>
  <c r="J509" i="24"/>
  <c r="J510" i="24"/>
  <c r="J511" i="24"/>
  <c r="J512" i="24"/>
  <c r="J513" i="24"/>
  <c r="J514" i="24"/>
  <c r="J515" i="24"/>
  <c r="J516" i="24"/>
  <c r="J517" i="24"/>
  <c r="J518" i="24"/>
  <c r="J519" i="24"/>
  <c r="J520" i="24"/>
  <c r="J521" i="24"/>
  <c r="J522" i="24"/>
  <c r="J523" i="24"/>
  <c r="J524" i="24"/>
  <c r="J525" i="24"/>
  <c r="J526" i="24"/>
  <c r="J527" i="24"/>
  <c r="J528" i="24"/>
  <c r="J529" i="24"/>
  <c r="J530" i="24"/>
  <c r="J531" i="24"/>
  <c r="J532" i="24"/>
  <c r="J533" i="24"/>
  <c r="J534" i="24"/>
  <c r="J535" i="24"/>
  <c r="J536" i="24"/>
  <c r="J537" i="24"/>
  <c r="J538" i="24"/>
  <c r="J539" i="24"/>
  <c r="J540" i="24"/>
  <c r="J541" i="24"/>
  <c r="J542" i="24"/>
  <c r="J543" i="24"/>
  <c r="J544" i="24"/>
  <c r="J545" i="24"/>
  <c r="J546" i="24"/>
  <c r="J547" i="24"/>
  <c r="J548" i="24"/>
  <c r="J549" i="24"/>
  <c r="J550" i="24"/>
  <c r="J551" i="24"/>
  <c r="J552" i="24"/>
  <c r="J553" i="24"/>
  <c r="J554" i="24"/>
  <c r="J555" i="24"/>
  <c r="J556" i="24"/>
  <c r="J557" i="24"/>
  <c r="J558" i="24"/>
  <c r="J559" i="24"/>
  <c r="J560" i="24"/>
  <c r="J561" i="24"/>
  <c r="J562" i="24"/>
  <c r="J563" i="24"/>
  <c r="J564" i="24"/>
  <c r="J565" i="24"/>
  <c r="J566" i="24"/>
  <c r="J567" i="24"/>
  <c r="J568" i="24"/>
  <c r="J569" i="24"/>
  <c r="J570" i="24"/>
  <c r="J571" i="24"/>
  <c r="J572" i="24"/>
  <c r="J573" i="24"/>
  <c r="J574" i="24"/>
  <c r="J575" i="24"/>
  <c r="J576" i="24"/>
  <c r="J577" i="24"/>
  <c r="J578" i="24"/>
  <c r="J579" i="24"/>
  <c r="J580" i="24"/>
  <c r="J581" i="24"/>
  <c r="J582" i="24"/>
  <c r="J583" i="24"/>
  <c r="J584" i="24"/>
  <c r="J585" i="24"/>
  <c r="J586" i="24"/>
  <c r="J587" i="24"/>
  <c r="J588" i="24"/>
  <c r="J589" i="24"/>
  <c r="J590" i="24"/>
  <c r="J591" i="24"/>
  <c r="J592" i="24"/>
  <c r="J593" i="24"/>
  <c r="J594" i="24"/>
  <c r="J595" i="24"/>
  <c r="J596" i="24"/>
  <c r="J597" i="24"/>
  <c r="J598" i="24"/>
  <c r="J599" i="24"/>
  <c r="J600" i="24"/>
  <c r="J601" i="24"/>
  <c r="J602" i="24"/>
  <c r="J603" i="24"/>
  <c r="J604" i="24"/>
  <c r="J605" i="24"/>
  <c r="J606" i="24"/>
  <c r="J607" i="24"/>
  <c r="J608" i="24"/>
  <c r="J609" i="24"/>
  <c r="J610" i="24"/>
  <c r="J611" i="24"/>
  <c r="J612" i="24"/>
  <c r="J613" i="24"/>
  <c r="J614" i="24"/>
  <c r="J615" i="24"/>
  <c r="J616" i="24"/>
  <c r="J617" i="24"/>
  <c r="J618" i="24"/>
  <c r="J619" i="24"/>
  <c r="J620" i="24"/>
  <c r="J621" i="24"/>
  <c r="J622" i="24"/>
  <c r="J623" i="24"/>
  <c r="J624" i="24"/>
  <c r="J625" i="24"/>
  <c r="J626" i="24"/>
  <c r="J627" i="24"/>
  <c r="J628" i="24"/>
  <c r="J629" i="24"/>
  <c r="J630" i="24"/>
  <c r="J631" i="24"/>
  <c r="J632" i="24"/>
  <c r="J633" i="24"/>
  <c r="J634" i="24"/>
  <c r="J635" i="24"/>
  <c r="J636" i="24"/>
  <c r="J637" i="24"/>
  <c r="J638" i="24"/>
  <c r="J639" i="24"/>
  <c r="J640" i="24"/>
  <c r="J641" i="24"/>
  <c r="J642" i="24"/>
  <c r="J643" i="24"/>
  <c r="J644" i="24"/>
  <c r="J645" i="24"/>
  <c r="J646" i="24"/>
  <c r="J647" i="24"/>
  <c r="J648" i="24"/>
  <c r="J649" i="24"/>
  <c r="J650" i="24"/>
  <c r="J651" i="24"/>
  <c r="J652" i="24"/>
  <c r="J653" i="24"/>
  <c r="J654" i="24"/>
  <c r="J655" i="24"/>
  <c r="J656" i="24"/>
  <c r="J657" i="24"/>
  <c r="J658" i="24"/>
  <c r="J659" i="24"/>
  <c r="J660" i="24"/>
  <c r="J661" i="24"/>
  <c r="J662" i="24"/>
  <c r="J663" i="24"/>
  <c r="J664" i="24"/>
  <c r="J665" i="24"/>
  <c r="J666" i="24"/>
  <c r="J667" i="24"/>
  <c r="J668" i="24"/>
  <c r="J669" i="24"/>
  <c r="J670" i="24"/>
  <c r="J671" i="24"/>
  <c r="J672" i="24"/>
  <c r="J673" i="24"/>
  <c r="J674" i="24"/>
  <c r="J675" i="24"/>
  <c r="J676" i="24"/>
  <c r="J677" i="24"/>
  <c r="J678" i="24"/>
  <c r="J679" i="24"/>
  <c r="J680" i="24"/>
  <c r="J681" i="24"/>
  <c r="J682" i="24"/>
  <c r="J683" i="24"/>
  <c r="J684" i="24"/>
  <c r="J685" i="24"/>
  <c r="J686" i="24"/>
  <c r="J687" i="24"/>
  <c r="J688" i="24"/>
  <c r="J689" i="24"/>
  <c r="J690" i="24"/>
  <c r="J691" i="24"/>
  <c r="J692" i="24"/>
  <c r="J693" i="24"/>
  <c r="J694" i="24"/>
  <c r="J695" i="24"/>
  <c r="J696" i="24"/>
  <c r="J697" i="24"/>
  <c r="J698" i="24"/>
  <c r="J699" i="24"/>
  <c r="J700" i="24"/>
  <c r="J701" i="24"/>
  <c r="J702" i="24"/>
  <c r="J703" i="24"/>
  <c r="J704" i="24"/>
  <c r="J705" i="24"/>
  <c r="J706" i="24"/>
  <c r="J707" i="24"/>
  <c r="J708" i="24"/>
  <c r="J709" i="24"/>
  <c r="J710" i="24"/>
  <c r="J711" i="24"/>
  <c r="J712" i="24"/>
  <c r="J713" i="24"/>
  <c r="J714" i="24"/>
  <c r="J715" i="24"/>
  <c r="J716" i="24"/>
  <c r="J717" i="24"/>
  <c r="J718" i="24"/>
  <c r="J719" i="24"/>
  <c r="J720" i="24"/>
  <c r="J721" i="24"/>
  <c r="J722" i="24"/>
  <c r="J723" i="24"/>
  <c r="J724" i="24"/>
  <c r="J725" i="24"/>
  <c r="J726" i="24"/>
  <c r="J727" i="24"/>
  <c r="J728" i="24"/>
  <c r="J729" i="24"/>
  <c r="J730" i="24"/>
  <c r="J731" i="24"/>
  <c r="J732" i="24"/>
  <c r="J733" i="24"/>
  <c r="J734" i="24"/>
  <c r="J735" i="24"/>
  <c r="J736" i="24"/>
  <c r="J737" i="24"/>
  <c r="J738" i="24"/>
  <c r="J739" i="24"/>
  <c r="J740" i="24"/>
  <c r="J741" i="24"/>
  <c r="J742" i="24"/>
  <c r="J743" i="24"/>
  <c r="J744" i="24"/>
  <c r="J745" i="24"/>
  <c r="J746" i="24"/>
  <c r="J747" i="24"/>
  <c r="J748" i="24"/>
  <c r="J749" i="24"/>
  <c r="J750" i="24"/>
  <c r="J751" i="24"/>
  <c r="J752" i="24"/>
  <c r="J753" i="24"/>
  <c r="J754" i="24"/>
  <c r="J755" i="24"/>
  <c r="J756" i="24"/>
  <c r="J757" i="24"/>
  <c r="J758" i="24"/>
  <c r="J759" i="24"/>
  <c r="J760" i="24"/>
  <c r="J761" i="24"/>
  <c r="J762" i="24"/>
  <c r="J763" i="24"/>
  <c r="J764" i="24"/>
  <c r="J765" i="24"/>
  <c r="J766" i="24"/>
  <c r="J767" i="24"/>
  <c r="J768" i="24"/>
  <c r="J769" i="24"/>
  <c r="J770" i="24"/>
  <c r="J771" i="24"/>
  <c r="J772" i="24"/>
  <c r="J773" i="24"/>
  <c r="J774" i="24"/>
  <c r="J775" i="24"/>
  <c r="J776" i="24"/>
  <c r="J777" i="24"/>
  <c r="J778" i="24"/>
  <c r="J779" i="24"/>
  <c r="J780" i="24"/>
  <c r="J781" i="24"/>
  <c r="J782" i="24"/>
  <c r="J783" i="24"/>
  <c r="J784" i="24"/>
  <c r="J785" i="24"/>
  <c r="J786" i="24"/>
  <c r="J787" i="24"/>
  <c r="J788" i="24"/>
  <c r="J789" i="24"/>
  <c r="J790" i="24"/>
  <c r="J791" i="24"/>
  <c r="J792" i="24"/>
  <c r="J793" i="24"/>
  <c r="J794" i="24"/>
  <c r="J795" i="24"/>
  <c r="J796" i="24"/>
  <c r="J797" i="24"/>
  <c r="J798" i="24"/>
  <c r="J799" i="24"/>
  <c r="J800" i="24"/>
  <c r="J801" i="24"/>
  <c r="J802" i="24"/>
  <c r="J803" i="24"/>
  <c r="J804" i="24"/>
  <c r="J805" i="24"/>
  <c r="J806" i="24"/>
  <c r="J807" i="24"/>
  <c r="J808" i="24"/>
  <c r="J809" i="24"/>
  <c r="J810" i="24"/>
  <c r="J811" i="24"/>
  <c r="J812" i="24"/>
  <c r="J813" i="24"/>
  <c r="J814" i="24"/>
  <c r="J815" i="24"/>
  <c r="J816" i="24"/>
  <c r="J817" i="24"/>
  <c r="J818" i="24"/>
  <c r="J819" i="24"/>
  <c r="J820" i="24"/>
  <c r="J821" i="24"/>
  <c r="J822" i="24"/>
  <c r="J823" i="24"/>
  <c r="J824" i="24"/>
  <c r="J825" i="24"/>
  <c r="J826" i="24"/>
  <c r="J827" i="24"/>
  <c r="J828" i="24"/>
  <c r="J829" i="24"/>
  <c r="J830" i="24"/>
  <c r="J831" i="24"/>
  <c r="J832" i="24"/>
  <c r="J833" i="24"/>
  <c r="J834" i="24"/>
  <c r="J835" i="24"/>
  <c r="J836" i="24"/>
  <c r="J837" i="24"/>
  <c r="J838" i="24"/>
  <c r="J839" i="24"/>
  <c r="J840" i="24"/>
  <c r="J841" i="24"/>
  <c r="J842" i="24"/>
  <c r="J843" i="24"/>
  <c r="J844" i="24"/>
  <c r="J845" i="24"/>
  <c r="J846" i="24"/>
  <c r="J847" i="24"/>
  <c r="J848" i="24"/>
  <c r="J849" i="24"/>
  <c r="J850" i="24"/>
  <c r="J851" i="24"/>
  <c r="J852" i="24"/>
  <c r="J853" i="24"/>
  <c r="J854" i="24"/>
  <c r="J855" i="24"/>
  <c r="J856" i="24"/>
  <c r="J857" i="24"/>
  <c r="J858" i="24"/>
  <c r="J859" i="24"/>
  <c r="J860" i="24"/>
  <c r="J861" i="24"/>
  <c r="J862" i="24"/>
  <c r="J863" i="24"/>
  <c r="J864" i="24"/>
  <c r="J865" i="24"/>
  <c r="J866" i="24"/>
  <c r="J867" i="24"/>
  <c r="J868" i="24"/>
  <c r="J869" i="24"/>
  <c r="J870" i="24"/>
  <c r="J871" i="24"/>
  <c r="J872" i="24"/>
  <c r="J873" i="24"/>
  <c r="J874" i="24"/>
  <c r="J875" i="24"/>
  <c r="J876" i="24"/>
  <c r="J877" i="24"/>
  <c r="J878" i="24"/>
  <c r="J879" i="24"/>
  <c r="J880" i="24"/>
  <c r="J881" i="24"/>
  <c r="J882" i="24"/>
  <c r="J883" i="24"/>
  <c r="J884" i="24"/>
  <c r="J885" i="24"/>
  <c r="J886" i="24"/>
  <c r="J887" i="24"/>
  <c r="J888" i="24"/>
  <c r="J889" i="24"/>
  <c r="J890" i="24"/>
  <c r="J891" i="24"/>
  <c r="J892" i="24"/>
  <c r="J893" i="24"/>
  <c r="J894" i="24"/>
  <c r="J895" i="24"/>
  <c r="J896" i="24"/>
  <c r="J897" i="24"/>
  <c r="J898" i="24"/>
  <c r="J899" i="24"/>
  <c r="J900" i="24"/>
  <c r="J901" i="24"/>
  <c r="J902" i="24"/>
  <c r="J903" i="24"/>
  <c r="J904" i="24"/>
  <c r="J905" i="24"/>
  <c r="J906" i="24"/>
  <c r="J907" i="24"/>
  <c r="J908" i="24"/>
  <c r="J909" i="24"/>
  <c r="J910" i="24"/>
  <c r="J911" i="24"/>
  <c r="J912" i="24"/>
  <c r="J913" i="24"/>
  <c r="J914" i="24"/>
  <c r="J915" i="24"/>
  <c r="J916" i="24"/>
  <c r="J917" i="24"/>
  <c r="J918" i="24"/>
  <c r="J919" i="24"/>
  <c r="J920" i="24"/>
  <c r="J921" i="24"/>
  <c r="J922" i="24"/>
  <c r="J923" i="24"/>
  <c r="J924" i="24"/>
  <c r="J925" i="24"/>
  <c r="J926" i="24"/>
  <c r="J927" i="24"/>
  <c r="J928" i="24"/>
  <c r="J929" i="24"/>
  <c r="J930" i="24"/>
  <c r="J931" i="24"/>
  <c r="J932" i="24"/>
  <c r="J933" i="24"/>
  <c r="J934" i="24"/>
  <c r="J935" i="24"/>
  <c r="J936" i="24"/>
  <c r="J937" i="24"/>
  <c r="J938" i="24"/>
  <c r="J939" i="24"/>
  <c r="J940" i="24"/>
  <c r="J941" i="24"/>
  <c r="J942" i="24"/>
  <c r="J943" i="24"/>
  <c r="J944" i="24"/>
  <c r="J945" i="24"/>
  <c r="J946" i="24"/>
  <c r="J947" i="24"/>
  <c r="J948" i="24"/>
  <c r="J949" i="24"/>
  <c r="J950" i="24"/>
  <c r="J951" i="24"/>
  <c r="J952" i="24"/>
  <c r="J953" i="24"/>
  <c r="J954" i="24"/>
  <c r="J955" i="24"/>
  <c r="J956" i="24"/>
  <c r="J957" i="24"/>
  <c r="J958" i="24"/>
  <c r="J959" i="24"/>
  <c r="J960" i="24"/>
  <c r="J961" i="24"/>
  <c r="J962" i="24"/>
  <c r="J963" i="24"/>
  <c r="J964" i="24"/>
  <c r="J965" i="24"/>
  <c r="J966" i="24"/>
  <c r="J967" i="24"/>
  <c r="J968" i="24"/>
  <c r="J969" i="24"/>
  <c r="J970" i="24"/>
  <c r="J971" i="24"/>
  <c r="J972" i="24"/>
  <c r="J973" i="24"/>
  <c r="J974" i="24"/>
  <c r="J975" i="24"/>
  <c r="J976" i="24"/>
  <c r="J977" i="24"/>
  <c r="J978" i="24"/>
  <c r="J979" i="24"/>
  <c r="J980" i="24"/>
  <c r="J981" i="24"/>
  <c r="J982" i="24"/>
  <c r="J983" i="24"/>
  <c r="J984" i="24"/>
  <c r="J985" i="24"/>
  <c r="J986" i="24"/>
  <c r="J987" i="24"/>
  <c r="J988" i="24"/>
  <c r="J989" i="24"/>
  <c r="J990" i="24"/>
  <c r="J991" i="24"/>
  <c r="J992" i="24"/>
  <c r="J993" i="24"/>
  <c r="J994" i="24"/>
  <c r="J995" i="24"/>
  <c r="J996" i="24"/>
  <c r="J997" i="24"/>
  <c r="J998" i="24"/>
  <c r="J999" i="24"/>
  <c r="J1000" i="24"/>
  <c r="J1001" i="24"/>
  <c r="J1002" i="24"/>
  <c r="J1003" i="24"/>
  <c r="J1004" i="24"/>
  <c r="J1005" i="24"/>
  <c r="J1006" i="24"/>
  <c r="J1007" i="24"/>
  <c r="J1008" i="24"/>
  <c r="J1009" i="24"/>
  <c r="J1010" i="24"/>
  <c r="J1011" i="24"/>
  <c r="J1012" i="24"/>
  <c r="J1013" i="24"/>
  <c r="J1014" i="24"/>
  <c r="J1015" i="24"/>
  <c r="J1016" i="24"/>
  <c r="J1017" i="24"/>
  <c r="J1018" i="24"/>
  <c r="J1019" i="24"/>
  <c r="J1020" i="24"/>
  <c r="J1021" i="24"/>
  <c r="J1022" i="24"/>
  <c r="J1023" i="24"/>
  <c r="J1024" i="24"/>
  <c r="J1025" i="24"/>
  <c r="J1026" i="24"/>
  <c r="J1027" i="24"/>
  <c r="J1028" i="24"/>
  <c r="J1029" i="24"/>
  <c r="J1030" i="24"/>
  <c r="J1031" i="24"/>
  <c r="J1032" i="24"/>
  <c r="J1033" i="24"/>
  <c r="J1034" i="24"/>
  <c r="J1035" i="24"/>
  <c r="J1036" i="24"/>
  <c r="J1037" i="24"/>
  <c r="J1038" i="24"/>
  <c r="J1039" i="24"/>
  <c r="J1040" i="24"/>
  <c r="J1041" i="24"/>
  <c r="J1042" i="24"/>
  <c r="J1043" i="24"/>
  <c r="J1044" i="24"/>
  <c r="J1045" i="24"/>
  <c r="J1046" i="24"/>
  <c r="J1047" i="24"/>
  <c r="J1048" i="24"/>
  <c r="J1049" i="24"/>
  <c r="J1050" i="24"/>
  <c r="J1051" i="24"/>
  <c r="J1052" i="24"/>
  <c r="J1053" i="24"/>
  <c r="J1054" i="24"/>
  <c r="J1055" i="24"/>
  <c r="J1056" i="24"/>
  <c r="J1057" i="24"/>
  <c r="J1058" i="24"/>
  <c r="J1059" i="24"/>
  <c r="J1060" i="24"/>
  <c r="J1061" i="24"/>
  <c r="J1062" i="24"/>
  <c r="J1063" i="24"/>
  <c r="J1064" i="24"/>
  <c r="J1065" i="24"/>
  <c r="J1066" i="24"/>
  <c r="J1067" i="24"/>
  <c r="J1068" i="24"/>
  <c r="J1069" i="24"/>
  <c r="J1070" i="24"/>
  <c r="J1071" i="24"/>
  <c r="J1072" i="24"/>
  <c r="J1073" i="24"/>
  <c r="J1074" i="24"/>
  <c r="J1075" i="24"/>
  <c r="J1076" i="24"/>
  <c r="J1077" i="24"/>
  <c r="J1078" i="24"/>
  <c r="J1079" i="24"/>
  <c r="J1080" i="24"/>
  <c r="J1081" i="24"/>
  <c r="J1082" i="24"/>
  <c r="J1083" i="24"/>
  <c r="J1084" i="24"/>
  <c r="J1085" i="24"/>
  <c r="J1086" i="24"/>
  <c r="J1087" i="24"/>
  <c r="J1088" i="24"/>
  <c r="J1089" i="24"/>
  <c r="J1090" i="24"/>
  <c r="J1091" i="24"/>
  <c r="J1092" i="24"/>
  <c r="J1093" i="24"/>
  <c r="J1094" i="24"/>
  <c r="J1095" i="24"/>
  <c r="J1096" i="24"/>
  <c r="J1097" i="24"/>
  <c r="J1098" i="24"/>
  <c r="J1099" i="24"/>
  <c r="J1100" i="24"/>
  <c r="J1101" i="24"/>
  <c r="J1102" i="24"/>
  <c r="J1103" i="24"/>
  <c r="J1104" i="24"/>
  <c r="J1105" i="24"/>
  <c r="J1106" i="24"/>
  <c r="J1107" i="24"/>
  <c r="J1108" i="24"/>
  <c r="J1109" i="24"/>
  <c r="J1110" i="24"/>
  <c r="J1111" i="24"/>
  <c r="J1112" i="24"/>
  <c r="J1113" i="24"/>
  <c r="J1114" i="24"/>
  <c r="J1115" i="24"/>
  <c r="J1116" i="24"/>
  <c r="J1117" i="24"/>
  <c r="J1118" i="24"/>
  <c r="J1119" i="24"/>
  <c r="J1120" i="24"/>
  <c r="J1121" i="24"/>
  <c r="J1122" i="24"/>
  <c r="J1123" i="24"/>
  <c r="J1124" i="24"/>
  <c r="J1125" i="24"/>
  <c r="J1126" i="24"/>
  <c r="J1127" i="24"/>
  <c r="J1128" i="24"/>
  <c r="J1129" i="24"/>
  <c r="J1130" i="24"/>
  <c r="J1131" i="24"/>
  <c r="J1132" i="24"/>
  <c r="J1133" i="24"/>
  <c r="J1134" i="24"/>
  <c r="J1135" i="24"/>
  <c r="J1136" i="24"/>
  <c r="J1137" i="24"/>
  <c r="J1138" i="24"/>
  <c r="J1139" i="24"/>
  <c r="J1140" i="24"/>
  <c r="J1141" i="24"/>
  <c r="J1142" i="24"/>
  <c r="J1143" i="24"/>
  <c r="J1144" i="24"/>
  <c r="J1145" i="24"/>
  <c r="J1146" i="24"/>
  <c r="J1147" i="24"/>
  <c r="J1148" i="24"/>
  <c r="J1149" i="24"/>
  <c r="J1150" i="24"/>
  <c r="J1151" i="24"/>
  <c r="J1152" i="24"/>
  <c r="J1153" i="24"/>
  <c r="J1154" i="24"/>
  <c r="J1155" i="24"/>
  <c r="J1156" i="24"/>
  <c r="J1157" i="24"/>
  <c r="J1158" i="24"/>
  <c r="J1159" i="24"/>
  <c r="J1160" i="24"/>
  <c r="J1161" i="24"/>
  <c r="J1162" i="24"/>
  <c r="J1163" i="24"/>
  <c r="J1164" i="24"/>
  <c r="J1165" i="24"/>
  <c r="J1166" i="24"/>
  <c r="J1167" i="24"/>
  <c r="J1168" i="24"/>
  <c r="J1169" i="24"/>
  <c r="J1170" i="24"/>
  <c r="J1171" i="24"/>
  <c r="J1172" i="24"/>
  <c r="J1173" i="24"/>
  <c r="J1174" i="24"/>
  <c r="J1175" i="24"/>
  <c r="J1176" i="24"/>
  <c r="J1177" i="24"/>
  <c r="J1178" i="24"/>
  <c r="J1179" i="24"/>
  <c r="J1180" i="24"/>
  <c r="J1181" i="24"/>
  <c r="J1182" i="24"/>
  <c r="J1183" i="24"/>
  <c r="J1184" i="24"/>
  <c r="J1185" i="24"/>
  <c r="J1186" i="24"/>
  <c r="J1187" i="24"/>
  <c r="J1188" i="24"/>
  <c r="J1189" i="24"/>
  <c r="J1190" i="24"/>
  <c r="J1191" i="24"/>
  <c r="J1192" i="24"/>
  <c r="J1193" i="24"/>
  <c r="J1194" i="24"/>
  <c r="J1195" i="24"/>
  <c r="J1196" i="24"/>
  <c r="J1197" i="24"/>
  <c r="J1198" i="24"/>
  <c r="J1199" i="24"/>
  <c r="J1200" i="24"/>
  <c r="J1201" i="24"/>
  <c r="J1202" i="24"/>
  <c r="J1203" i="24"/>
  <c r="J1204" i="24"/>
  <c r="J1205" i="24"/>
  <c r="J1206" i="24"/>
  <c r="J1207" i="24"/>
  <c r="J1208" i="24"/>
  <c r="J1209" i="24"/>
  <c r="J1210" i="24"/>
  <c r="J1211" i="24"/>
  <c r="J1212" i="24"/>
  <c r="J1213" i="24"/>
  <c r="J1214" i="24"/>
  <c r="J1215" i="24"/>
  <c r="J1216" i="24"/>
  <c r="J1217" i="24"/>
  <c r="J1218" i="24"/>
  <c r="J1219" i="24"/>
  <c r="J1220" i="24"/>
  <c r="J1221" i="24"/>
  <c r="J1222" i="24"/>
  <c r="J1223" i="24"/>
  <c r="J1224" i="24"/>
  <c r="J1225" i="24"/>
  <c r="J1226" i="24"/>
  <c r="J1227" i="24"/>
  <c r="J1228" i="24"/>
  <c r="J1229" i="24"/>
  <c r="J1230" i="24"/>
  <c r="J1231" i="24"/>
  <c r="J1232" i="24"/>
  <c r="J1233" i="24"/>
  <c r="J1234" i="24"/>
  <c r="J1235" i="24"/>
  <c r="J1236" i="24"/>
  <c r="J1237" i="24"/>
  <c r="J1238" i="24"/>
  <c r="J1239" i="24"/>
  <c r="J1240" i="24"/>
  <c r="J1241" i="24"/>
  <c r="J1242" i="24"/>
  <c r="J1243" i="24"/>
  <c r="J1244" i="24"/>
  <c r="J1245" i="24"/>
  <c r="J1246" i="24"/>
  <c r="J1247" i="24"/>
  <c r="J1248" i="24"/>
  <c r="J1249" i="24"/>
  <c r="J1250" i="24"/>
  <c r="J1251" i="24"/>
  <c r="J1252" i="24"/>
  <c r="J1253" i="24"/>
  <c r="J1254" i="24"/>
  <c r="J1255" i="24"/>
  <c r="J1256" i="24"/>
  <c r="J1257" i="24"/>
  <c r="J1258" i="24"/>
  <c r="J1259" i="24"/>
  <c r="J1260" i="24"/>
  <c r="J1261" i="24"/>
  <c r="J1262" i="24"/>
  <c r="J1263" i="24"/>
  <c r="J1264" i="24"/>
  <c r="J1265" i="24"/>
  <c r="J1266" i="24"/>
  <c r="J1267" i="24"/>
  <c r="J1268" i="24"/>
  <c r="J1269" i="24"/>
  <c r="J1270" i="24"/>
  <c r="J1271" i="24"/>
  <c r="J1272" i="24"/>
  <c r="J1273" i="24"/>
  <c r="J1274" i="24"/>
  <c r="J1275" i="24"/>
  <c r="J1276" i="24"/>
  <c r="J1277" i="24"/>
  <c r="J1278" i="24"/>
  <c r="J1279" i="24"/>
  <c r="J1280" i="24"/>
  <c r="J1281" i="24"/>
  <c r="J1282" i="24"/>
  <c r="J1283" i="24"/>
  <c r="J1284" i="24"/>
  <c r="J1285" i="24"/>
  <c r="J1286" i="24"/>
  <c r="J1287" i="24"/>
  <c r="J1288" i="24"/>
  <c r="J1289" i="24"/>
  <c r="J1290" i="24"/>
  <c r="J1291" i="24"/>
  <c r="J1292" i="24"/>
  <c r="J1293" i="24"/>
  <c r="J1294" i="24"/>
  <c r="J1295" i="24"/>
  <c r="J1296" i="24"/>
  <c r="J1297" i="24"/>
  <c r="J1298" i="24"/>
  <c r="J1299" i="24"/>
  <c r="J1300" i="24"/>
  <c r="J1301" i="24"/>
  <c r="J1302" i="24"/>
  <c r="J1303" i="24"/>
  <c r="J1304" i="24"/>
  <c r="J1305" i="24"/>
  <c r="J1306" i="24"/>
  <c r="J1307" i="24"/>
  <c r="J1308" i="24"/>
  <c r="J1309" i="24"/>
  <c r="J1310" i="24"/>
  <c r="J1311" i="24"/>
  <c r="J1312" i="24"/>
  <c r="J1313" i="24"/>
  <c r="J1314" i="24"/>
  <c r="J1315" i="24"/>
  <c r="J1316" i="24"/>
  <c r="J1317" i="24"/>
  <c r="J1318" i="24"/>
  <c r="J1319" i="24"/>
  <c r="J1320" i="24"/>
  <c r="J1321" i="24"/>
  <c r="J1322" i="24"/>
  <c r="J1323" i="24"/>
  <c r="J1324" i="24"/>
  <c r="J1325" i="24"/>
  <c r="J1326" i="24"/>
  <c r="J1327" i="24"/>
  <c r="J1328" i="24"/>
  <c r="J1329" i="24"/>
  <c r="J1330" i="24"/>
  <c r="J1331" i="24"/>
  <c r="J1332" i="24"/>
  <c r="J1333" i="24"/>
  <c r="J1334" i="24"/>
  <c r="J1335" i="24"/>
  <c r="J1336" i="24"/>
  <c r="J1337" i="24"/>
  <c r="J1338" i="24"/>
  <c r="J1339" i="24"/>
  <c r="J1340" i="24"/>
  <c r="J1341" i="24"/>
  <c r="J1342" i="24"/>
  <c r="J1343" i="24"/>
  <c r="J1344" i="24"/>
  <c r="J1345" i="24"/>
  <c r="J1346" i="24"/>
  <c r="J1347" i="24"/>
  <c r="J1348" i="24"/>
  <c r="J1349" i="24"/>
  <c r="J1350" i="24"/>
  <c r="J1351" i="24"/>
  <c r="J1352" i="24"/>
  <c r="J1353" i="24"/>
  <c r="J1354" i="24"/>
  <c r="J1355" i="24"/>
  <c r="J1356" i="24"/>
  <c r="J1357" i="24"/>
  <c r="J1358" i="24"/>
  <c r="J1359" i="24"/>
  <c r="J1360" i="24"/>
  <c r="J1361" i="24"/>
  <c r="J1362" i="24"/>
  <c r="J1363" i="24"/>
  <c r="J1364" i="24"/>
  <c r="J1365" i="24"/>
  <c r="J1366" i="24"/>
  <c r="J1367" i="24"/>
  <c r="J1368" i="24"/>
  <c r="J1369" i="24"/>
  <c r="J1370" i="24"/>
  <c r="J1371" i="24"/>
  <c r="J1372" i="24"/>
  <c r="J1373" i="24"/>
  <c r="J1374" i="24"/>
  <c r="J1375" i="24"/>
  <c r="J1376" i="24"/>
  <c r="J1377" i="24"/>
  <c r="J1378" i="24"/>
  <c r="J1379" i="24"/>
  <c r="J1380" i="24"/>
  <c r="J1381" i="24"/>
  <c r="J1382" i="24"/>
  <c r="J1383" i="24"/>
  <c r="J1384" i="24"/>
  <c r="J1385" i="24"/>
  <c r="J1386" i="24"/>
  <c r="J1387" i="24"/>
  <c r="J1388" i="24"/>
  <c r="J1389" i="24"/>
  <c r="J1390" i="24"/>
  <c r="J1391" i="24"/>
  <c r="J1392" i="24"/>
  <c r="J1393" i="24"/>
  <c r="J1394" i="24"/>
  <c r="J1395" i="24"/>
  <c r="J1396" i="24"/>
  <c r="J1397" i="24"/>
  <c r="J1398" i="24"/>
  <c r="J1399" i="24"/>
  <c r="J1400" i="24"/>
  <c r="J1401" i="24"/>
  <c r="J1402" i="24"/>
  <c r="J1403" i="24"/>
  <c r="J1404" i="24"/>
  <c r="J1405" i="24"/>
  <c r="J1406" i="24"/>
  <c r="J1407" i="24"/>
  <c r="J1408" i="24"/>
  <c r="J1409" i="24"/>
  <c r="J1410" i="24"/>
  <c r="J1411" i="24"/>
  <c r="J1412" i="24"/>
  <c r="J1413" i="24"/>
  <c r="J1414" i="24"/>
  <c r="J1415" i="24"/>
  <c r="J1416" i="24"/>
  <c r="J1417" i="24"/>
  <c r="J1418" i="24"/>
  <c r="J1419" i="24"/>
  <c r="J1420" i="24"/>
  <c r="J1421" i="24"/>
  <c r="J1422" i="24"/>
  <c r="J1423" i="24"/>
  <c r="J1424" i="24"/>
  <c r="J1425" i="24"/>
  <c r="J1426" i="24"/>
  <c r="J1427" i="24"/>
  <c r="J1428" i="24"/>
  <c r="J1429" i="24"/>
  <c r="J1430" i="24"/>
  <c r="J1431" i="24"/>
  <c r="J1432" i="24"/>
  <c r="J1433" i="24"/>
  <c r="J1434" i="24"/>
  <c r="J1435" i="24"/>
  <c r="J1436" i="24"/>
  <c r="J1437" i="24"/>
  <c r="J1438" i="24"/>
  <c r="J1439" i="24"/>
  <c r="J1440" i="24"/>
  <c r="J1441" i="24"/>
  <c r="J1442" i="24"/>
  <c r="J1443" i="24"/>
  <c r="J1444" i="24"/>
  <c r="J1445" i="24"/>
  <c r="J1446" i="24"/>
  <c r="J1447" i="24"/>
  <c r="J1448" i="24"/>
  <c r="J1449" i="24"/>
  <c r="J1450" i="24"/>
  <c r="J1451" i="24"/>
  <c r="J1452" i="24"/>
  <c r="J1453" i="24"/>
  <c r="J1454" i="24"/>
  <c r="J1455" i="24"/>
  <c r="J1456" i="24"/>
  <c r="J1457" i="24"/>
  <c r="J1458" i="24"/>
  <c r="J1459" i="24"/>
  <c r="J1460" i="24"/>
  <c r="J1461" i="24"/>
  <c r="J1462" i="24"/>
  <c r="J1463" i="24"/>
  <c r="J1464" i="24"/>
  <c r="J1465" i="24"/>
  <c r="J1466" i="24"/>
  <c r="J1467" i="24"/>
  <c r="J1468" i="24"/>
  <c r="J1469" i="24"/>
  <c r="J1470" i="24"/>
  <c r="J1471" i="24"/>
  <c r="J1472" i="24"/>
  <c r="J1473" i="24"/>
  <c r="J1474" i="24"/>
  <c r="J1475" i="24"/>
  <c r="J1476" i="24"/>
  <c r="J1477" i="24"/>
  <c r="J1478" i="24"/>
  <c r="J1479" i="24"/>
  <c r="J1480" i="24"/>
  <c r="J1481" i="24"/>
  <c r="J1482" i="24"/>
  <c r="J1483" i="24"/>
  <c r="J1484" i="24"/>
  <c r="J1485" i="24"/>
  <c r="J1486" i="24"/>
  <c r="J1487" i="24"/>
  <c r="J1488" i="24"/>
  <c r="J1489" i="24"/>
  <c r="J1490" i="24"/>
  <c r="J1491" i="24"/>
  <c r="J1492" i="24"/>
  <c r="J1493" i="24"/>
  <c r="J1494" i="24"/>
  <c r="J1495" i="24"/>
  <c r="J1496" i="24"/>
  <c r="J1497" i="24"/>
  <c r="J1498" i="24"/>
  <c r="J1499" i="24"/>
  <c r="J1500" i="24"/>
  <c r="J1501" i="24"/>
  <c r="J1502" i="24"/>
  <c r="J1503" i="24"/>
  <c r="J1504" i="24"/>
  <c r="J1505" i="24"/>
  <c r="J1506" i="24"/>
  <c r="J1507" i="24"/>
  <c r="J1508" i="24"/>
  <c r="J1509" i="24"/>
  <c r="J1510" i="24"/>
  <c r="J1511" i="24"/>
  <c r="J1512" i="24"/>
  <c r="J1513" i="24"/>
  <c r="J1514" i="24"/>
  <c r="J1515" i="24"/>
  <c r="J1516" i="24"/>
  <c r="J1517" i="24"/>
  <c r="J1518" i="24"/>
  <c r="J1519" i="24"/>
  <c r="J1520" i="24"/>
  <c r="J1521" i="24"/>
  <c r="J1522" i="24"/>
  <c r="J1523" i="24"/>
  <c r="J1524" i="24"/>
  <c r="J1525" i="24"/>
  <c r="J1526" i="24"/>
  <c r="J1527" i="24"/>
  <c r="J1528" i="24"/>
  <c r="J1529" i="24"/>
  <c r="J1530" i="24"/>
  <c r="J1531" i="24"/>
  <c r="J1532" i="24"/>
  <c r="J1533" i="24"/>
  <c r="J1534" i="24"/>
  <c r="J1535" i="24"/>
  <c r="J1536" i="24"/>
  <c r="J1537" i="24"/>
  <c r="J1538" i="24"/>
  <c r="J1539" i="24"/>
  <c r="J1540" i="24"/>
  <c r="J1541" i="24"/>
  <c r="J1542" i="24"/>
  <c r="J1543" i="24"/>
  <c r="J1544" i="24"/>
  <c r="J1545" i="24"/>
  <c r="J1546" i="24"/>
  <c r="J1547" i="24"/>
  <c r="J1548" i="24"/>
  <c r="J1549" i="24"/>
  <c r="J1550" i="24"/>
  <c r="J1551" i="24"/>
  <c r="J1552" i="24"/>
  <c r="J1553" i="24"/>
  <c r="J1554" i="24"/>
  <c r="J1555" i="24"/>
  <c r="J1556" i="24"/>
  <c r="J1557" i="24"/>
  <c r="J1558" i="24"/>
  <c r="J1559" i="24"/>
  <c r="J1560" i="24"/>
  <c r="J1561" i="24"/>
  <c r="J1562" i="24"/>
  <c r="J1563" i="24"/>
  <c r="J1564" i="24"/>
  <c r="J1565" i="24"/>
  <c r="J1566" i="24"/>
  <c r="J1567" i="24"/>
  <c r="J1568" i="24"/>
  <c r="J1569" i="24"/>
  <c r="J1570" i="24"/>
  <c r="J1571" i="24"/>
  <c r="J1572" i="24"/>
  <c r="J1573" i="24"/>
  <c r="J1574" i="24"/>
  <c r="J1575" i="24"/>
  <c r="J1576" i="24"/>
  <c r="J1577" i="24"/>
  <c r="J1578" i="24"/>
  <c r="J1579" i="24"/>
  <c r="J1580" i="24"/>
  <c r="J1581" i="24"/>
  <c r="J1582" i="24"/>
  <c r="J1583" i="24"/>
  <c r="J1584" i="24"/>
  <c r="J1585" i="24"/>
  <c r="J1586" i="24"/>
  <c r="J1587" i="24"/>
  <c r="J1588" i="24"/>
  <c r="J1589" i="24"/>
  <c r="J1590" i="24"/>
  <c r="J1591" i="24"/>
  <c r="J1592" i="24"/>
  <c r="J1593" i="24"/>
  <c r="J1594" i="24"/>
  <c r="J1595" i="24"/>
  <c r="J1596" i="24"/>
  <c r="J1597" i="24"/>
  <c r="J1598" i="24"/>
  <c r="J1599" i="24"/>
  <c r="J1600" i="24"/>
  <c r="J1601" i="24"/>
  <c r="J1602" i="24"/>
  <c r="J2" i="24"/>
  <c r="I3" i="24"/>
  <c r="I4" i="24"/>
  <c r="I5" i="24"/>
  <c r="I6" i="24"/>
  <c r="I7" i="24"/>
  <c r="I8" i="24"/>
  <c r="I9" i="24"/>
  <c r="I10" i="24"/>
  <c r="I11" i="24"/>
  <c r="I12" i="24"/>
  <c r="I13" i="24"/>
  <c r="I14" i="24"/>
  <c r="I15" i="24"/>
  <c r="I16" i="24"/>
  <c r="I17" i="24"/>
  <c r="I18" i="24"/>
  <c r="I19" i="24"/>
  <c r="I20" i="24"/>
  <c r="I21" i="24"/>
  <c r="I22" i="24"/>
  <c r="I23" i="24"/>
  <c r="I24" i="24"/>
  <c r="I25" i="24"/>
  <c r="I26" i="24"/>
  <c r="I27" i="24"/>
  <c r="I28" i="24"/>
  <c r="I29" i="24"/>
  <c r="I30" i="24"/>
  <c r="I31" i="24"/>
  <c r="I32" i="24"/>
  <c r="I33" i="24"/>
  <c r="I34" i="24"/>
  <c r="I35" i="24"/>
  <c r="I36" i="24"/>
  <c r="I37" i="24"/>
  <c r="I38" i="24"/>
  <c r="I39" i="24"/>
  <c r="I40" i="24"/>
  <c r="I41" i="24"/>
  <c r="I42" i="24"/>
  <c r="I43" i="24"/>
  <c r="I44" i="24"/>
  <c r="I45" i="24"/>
  <c r="I46" i="24"/>
  <c r="I47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66" i="24"/>
  <c r="I67" i="24"/>
  <c r="I68" i="24"/>
  <c r="I69" i="24"/>
  <c r="I70" i="24"/>
  <c r="I71" i="24"/>
  <c r="I72" i="24"/>
  <c r="I73" i="24"/>
  <c r="I74" i="24"/>
  <c r="I75" i="24"/>
  <c r="I76" i="24"/>
  <c r="I77" i="24"/>
  <c r="I78" i="24"/>
  <c r="I79" i="24"/>
  <c r="I80" i="24"/>
  <c r="I81" i="24"/>
  <c r="I82" i="24"/>
  <c r="I83" i="24"/>
  <c r="I84" i="24"/>
  <c r="I85" i="24"/>
  <c r="I86" i="24"/>
  <c r="I87" i="24"/>
  <c r="I88" i="24"/>
  <c r="I89" i="24"/>
  <c r="I90" i="24"/>
  <c r="I91" i="24"/>
  <c r="I92" i="24"/>
  <c r="I93" i="24"/>
  <c r="I94" i="24"/>
  <c r="I95" i="24"/>
  <c r="I96" i="24"/>
  <c r="I97" i="24"/>
  <c r="I98" i="24"/>
  <c r="I99" i="24"/>
  <c r="I100" i="24"/>
  <c r="I101" i="24"/>
  <c r="I102" i="24"/>
  <c r="I103" i="24"/>
  <c r="I104" i="24"/>
  <c r="I105" i="24"/>
  <c r="I106" i="24"/>
  <c r="I107" i="24"/>
  <c r="I108" i="24"/>
  <c r="I109" i="24"/>
  <c r="I110" i="24"/>
  <c r="I111" i="24"/>
  <c r="I112" i="24"/>
  <c r="I113" i="24"/>
  <c r="I114" i="24"/>
  <c r="I115" i="24"/>
  <c r="I116" i="24"/>
  <c r="I117" i="24"/>
  <c r="I118" i="24"/>
  <c r="I119" i="24"/>
  <c r="I120" i="24"/>
  <c r="I121" i="24"/>
  <c r="I122" i="24"/>
  <c r="I123" i="24"/>
  <c r="I124" i="24"/>
  <c r="I125" i="24"/>
  <c r="I126" i="24"/>
  <c r="I127" i="24"/>
  <c r="I128" i="24"/>
  <c r="I129" i="24"/>
  <c r="I130" i="24"/>
  <c r="I131" i="24"/>
  <c r="I132" i="24"/>
  <c r="I133" i="24"/>
  <c r="I134" i="24"/>
  <c r="I135" i="24"/>
  <c r="I136" i="24"/>
  <c r="I137" i="24"/>
  <c r="I138" i="24"/>
  <c r="I139" i="24"/>
  <c r="I140" i="24"/>
  <c r="I141" i="24"/>
  <c r="I142" i="24"/>
  <c r="I143" i="24"/>
  <c r="I144" i="24"/>
  <c r="I145" i="24"/>
  <c r="I146" i="24"/>
  <c r="I147" i="24"/>
  <c r="I148" i="24"/>
  <c r="I149" i="24"/>
  <c r="I150" i="24"/>
  <c r="I151" i="24"/>
  <c r="I152" i="24"/>
  <c r="I153" i="24"/>
  <c r="I154" i="24"/>
  <c r="I155" i="24"/>
  <c r="I156" i="24"/>
  <c r="I157" i="24"/>
  <c r="I158" i="24"/>
  <c r="I159" i="24"/>
  <c r="I160" i="24"/>
  <c r="I161" i="24"/>
  <c r="I162" i="24"/>
  <c r="I163" i="24"/>
  <c r="I164" i="24"/>
  <c r="I165" i="24"/>
  <c r="I166" i="24"/>
  <c r="I167" i="24"/>
  <c r="I168" i="24"/>
  <c r="I169" i="24"/>
  <c r="I170" i="24"/>
  <c r="I171" i="24"/>
  <c r="I172" i="24"/>
  <c r="I173" i="24"/>
  <c r="I174" i="24"/>
  <c r="I175" i="24"/>
  <c r="I176" i="24"/>
  <c r="I177" i="24"/>
  <c r="I178" i="24"/>
  <c r="I179" i="24"/>
  <c r="I180" i="24"/>
  <c r="I181" i="24"/>
  <c r="I182" i="24"/>
  <c r="I183" i="24"/>
  <c r="I184" i="24"/>
  <c r="I185" i="24"/>
  <c r="I186" i="24"/>
  <c r="I187" i="24"/>
  <c r="I188" i="24"/>
  <c r="I189" i="24"/>
  <c r="I190" i="24"/>
  <c r="I191" i="24"/>
  <c r="I192" i="24"/>
  <c r="I193" i="24"/>
  <c r="I194" i="24"/>
  <c r="I195" i="24"/>
  <c r="I196" i="24"/>
  <c r="I197" i="24"/>
  <c r="I198" i="24"/>
  <c r="I199" i="24"/>
  <c r="I200" i="24"/>
  <c r="I201" i="24"/>
  <c r="I202" i="24"/>
  <c r="I203" i="24"/>
  <c r="I204" i="24"/>
  <c r="I205" i="24"/>
  <c r="I206" i="24"/>
  <c r="I207" i="24"/>
  <c r="I208" i="24"/>
  <c r="I209" i="24"/>
  <c r="I210" i="24"/>
  <c r="I211" i="24"/>
  <c r="I212" i="24"/>
  <c r="I213" i="24"/>
  <c r="I214" i="24"/>
  <c r="I215" i="24"/>
  <c r="I216" i="24"/>
  <c r="I217" i="24"/>
  <c r="I218" i="24"/>
  <c r="I219" i="24"/>
  <c r="I220" i="24"/>
  <c r="I221" i="24"/>
  <c r="I222" i="24"/>
  <c r="I223" i="24"/>
  <c r="I224" i="24"/>
  <c r="I225" i="24"/>
  <c r="I226" i="24"/>
  <c r="I227" i="24"/>
  <c r="I228" i="24"/>
  <c r="I229" i="24"/>
  <c r="I230" i="24"/>
  <c r="I231" i="24"/>
  <c r="I232" i="24"/>
  <c r="I233" i="24"/>
  <c r="I234" i="24"/>
  <c r="I235" i="24"/>
  <c r="I236" i="24"/>
  <c r="I237" i="24"/>
  <c r="I238" i="24"/>
  <c r="I239" i="24"/>
  <c r="I240" i="24"/>
  <c r="I241" i="24"/>
  <c r="I242" i="24"/>
  <c r="I243" i="24"/>
  <c r="I244" i="24"/>
  <c r="I245" i="24"/>
  <c r="I246" i="24"/>
  <c r="I247" i="24"/>
  <c r="I248" i="24"/>
  <c r="I249" i="24"/>
  <c r="I250" i="24"/>
  <c r="I251" i="24"/>
  <c r="I252" i="24"/>
  <c r="I253" i="24"/>
  <c r="I254" i="24"/>
  <c r="I255" i="24"/>
  <c r="I256" i="24"/>
  <c r="I257" i="24"/>
  <c r="I258" i="24"/>
  <c r="I259" i="24"/>
  <c r="I260" i="24"/>
  <c r="I261" i="24"/>
  <c r="I262" i="24"/>
  <c r="I263" i="24"/>
  <c r="I264" i="24"/>
  <c r="I265" i="24"/>
  <c r="I266" i="24"/>
  <c r="I267" i="24"/>
  <c r="I268" i="24"/>
  <c r="I269" i="24"/>
  <c r="I270" i="24"/>
  <c r="I271" i="24"/>
  <c r="I272" i="24"/>
  <c r="I273" i="24"/>
  <c r="I274" i="24"/>
  <c r="I275" i="24"/>
  <c r="I276" i="24"/>
  <c r="I277" i="24"/>
  <c r="I278" i="24"/>
  <c r="I279" i="24"/>
  <c r="I280" i="24"/>
  <c r="I281" i="24"/>
  <c r="I282" i="24"/>
  <c r="I283" i="24"/>
  <c r="I284" i="24"/>
  <c r="I285" i="24"/>
  <c r="I286" i="24"/>
  <c r="I287" i="24"/>
  <c r="I288" i="24"/>
  <c r="I289" i="24"/>
  <c r="I290" i="24"/>
  <c r="I291" i="24"/>
  <c r="I292" i="24"/>
  <c r="I293" i="24"/>
  <c r="I294" i="24"/>
  <c r="I295" i="24"/>
  <c r="I296" i="24"/>
  <c r="I297" i="24"/>
  <c r="I298" i="24"/>
  <c r="I299" i="24"/>
  <c r="I300" i="24"/>
  <c r="I301" i="24"/>
  <c r="I302" i="24"/>
  <c r="I303" i="24"/>
  <c r="I304" i="24"/>
  <c r="I305" i="24"/>
  <c r="I306" i="24"/>
  <c r="I307" i="24"/>
  <c r="I308" i="24"/>
  <c r="I309" i="24"/>
  <c r="I310" i="24"/>
  <c r="I311" i="24"/>
  <c r="I312" i="24"/>
  <c r="I313" i="24"/>
  <c r="I314" i="24"/>
  <c r="I315" i="24"/>
  <c r="I316" i="24"/>
  <c r="I317" i="24"/>
  <c r="I318" i="24"/>
  <c r="I319" i="24"/>
  <c r="I320" i="24"/>
  <c r="I321" i="24"/>
  <c r="I322" i="24"/>
  <c r="I323" i="24"/>
  <c r="I324" i="24"/>
  <c r="I325" i="24"/>
  <c r="I326" i="24"/>
  <c r="I327" i="24"/>
  <c r="I328" i="24"/>
  <c r="I329" i="24"/>
  <c r="I330" i="24"/>
  <c r="I331" i="24"/>
  <c r="I332" i="24"/>
  <c r="I333" i="24"/>
  <c r="I334" i="24"/>
  <c r="I335" i="24"/>
  <c r="I336" i="24"/>
  <c r="I337" i="24"/>
  <c r="I338" i="24"/>
  <c r="I339" i="24"/>
  <c r="I340" i="24"/>
  <c r="I341" i="24"/>
  <c r="I342" i="24"/>
  <c r="I343" i="24"/>
  <c r="I344" i="24"/>
  <c r="I345" i="24"/>
  <c r="I346" i="24"/>
  <c r="I347" i="24"/>
  <c r="I348" i="24"/>
  <c r="I349" i="24"/>
  <c r="I350" i="24"/>
  <c r="I351" i="24"/>
  <c r="I352" i="24"/>
  <c r="I353" i="24"/>
  <c r="I354" i="24"/>
  <c r="I355" i="24"/>
  <c r="I356" i="24"/>
  <c r="I357" i="24"/>
  <c r="I358" i="24"/>
  <c r="I359" i="24"/>
  <c r="I360" i="24"/>
  <c r="I361" i="24"/>
  <c r="I362" i="24"/>
  <c r="I363" i="24"/>
  <c r="I364" i="24"/>
  <c r="I365" i="24"/>
  <c r="I366" i="24"/>
  <c r="I367" i="24"/>
  <c r="I368" i="24"/>
  <c r="I369" i="24"/>
  <c r="I370" i="24"/>
  <c r="I371" i="24"/>
  <c r="I372" i="24"/>
  <c r="I373" i="24"/>
  <c r="I374" i="24"/>
  <c r="I375" i="24"/>
  <c r="I376" i="24"/>
  <c r="I377" i="24"/>
  <c r="I378" i="24"/>
  <c r="I379" i="24"/>
  <c r="I380" i="24"/>
  <c r="I381" i="24"/>
  <c r="I382" i="24"/>
  <c r="I383" i="24"/>
  <c r="I384" i="24"/>
  <c r="I385" i="24"/>
  <c r="I386" i="24"/>
  <c r="I387" i="24"/>
  <c r="I388" i="24"/>
  <c r="I389" i="24"/>
  <c r="I390" i="24"/>
  <c r="I391" i="24"/>
  <c r="I392" i="24"/>
  <c r="I393" i="24"/>
  <c r="I394" i="24"/>
  <c r="I395" i="24"/>
  <c r="I396" i="24"/>
  <c r="I397" i="24"/>
  <c r="I398" i="24"/>
  <c r="I399" i="24"/>
  <c r="I400" i="24"/>
  <c r="I401" i="24"/>
  <c r="I402" i="24"/>
  <c r="I403" i="24"/>
  <c r="I404" i="24"/>
  <c r="I405" i="24"/>
  <c r="I406" i="24"/>
  <c r="I407" i="24"/>
  <c r="I408" i="24"/>
  <c r="I409" i="24"/>
  <c r="I410" i="24"/>
  <c r="I411" i="24"/>
  <c r="I412" i="24"/>
  <c r="I413" i="24"/>
  <c r="I414" i="24"/>
  <c r="I415" i="24"/>
  <c r="I416" i="24"/>
  <c r="I417" i="24"/>
  <c r="I418" i="24"/>
  <c r="I419" i="24"/>
  <c r="I420" i="24"/>
  <c r="I421" i="24"/>
  <c r="I422" i="24"/>
  <c r="I423" i="24"/>
  <c r="I424" i="24"/>
  <c r="I425" i="24"/>
  <c r="I426" i="24"/>
  <c r="I427" i="24"/>
  <c r="I428" i="24"/>
  <c r="I429" i="24"/>
  <c r="I430" i="24"/>
  <c r="I431" i="24"/>
  <c r="I432" i="24"/>
  <c r="I433" i="24"/>
  <c r="I434" i="24"/>
  <c r="I435" i="24"/>
  <c r="I436" i="24"/>
  <c r="I437" i="24"/>
  <c r="I438" i="24"/>
  <c r="I439" i="24"/>
  <c r="I440" i="24"/>
  <c r="I441" i="24"/>
  <c r="I442" i="24"/>
  <c r="I443" i="24"/>
  <c r="I444" i="24"/>
  <c r="I445" i="24"/>
  <c r="I446" i="24"/>
  <c r="I447" i="24"/>
  <c r="I448" i="24"/>
  <c r="I449" i="24"/>
  <c r="I450" i="24"/>
  <c r="I451" i="24"/>
  <c r="I452" i="24"/>
  <c r="I453" i="24"/>
  <c r="I454" i="24"/>
  <c r="I455" i="24"/>
  <c r="I456" i="24"/>
  <c r="I457" i="24"/>
  <c r="I458" i="24"/>
  <c r="I459" i="24"/>
  <c r="I460" i="24"/>
  <c r="I461" i="24"/>
  <c r="I462" i="24"/>
  <c r="I463" i="24"/>
  <c r="I464" i="24"/>
  <c r="I465" i="24"/>
  <c r="I466" i="24"/>
  <c r="I467" i="24"/>
  <c r="I468" i="24"/>
  <c r="I469" i="24"/>
  <c r="I470" i="24"/>
  <c r="I471" i="24"/>
  <c r="I472" i="24"/>
  <c r="I473" i="24"/>
  <c r="I474" i="24"/>
  <c r="I475" i="24"/>
  <c r="I476" i="24"/>
  <c r="I477" i="24"/>
  <c r="I478" i="24"/>
  <c r="I479" i="24"/>
  <c r="I480" i="24"/>
  <c r="I481" i="24"/>
  <c r="I482" i="24"/>
  <c r="I483" i="24"/>
  <c r="I484" i="24"/>
  <c r="I485" i="24"/>
  <c r="I486" i="24"/>
  <c r="I487" i="24"/>
  <c r="I488" i="24"/>
  <c r="I489" i="24"/>
  <c r="I490" i="24"/>
  <c r="I491" i="24"/>
  <c r="I492" i="24"/>
  <c r="I493" i="24"/>
  <c r="I494" i="24"/>
  <c r="I495" i="24"/>
  <c r="I496" i="24"/>
  <c r="I497" i="24"/>
  <c r="I498" i="24"/>
  <c r="I499" i="24"/>
  <c r="I500" i="24"/>
  <c r="I501" i="24"/>
  <c r="I502" i="24"/>
  <c r="I503" i="24"/>
  <c r="I504" i="24"/>
  <c r="I505" i="24"/>
  <c r="I506" i="24"/>
  <c r="I507" i="24"/>
  <c r="I508" i="24"/>
  <c r="I509" i="24"/>
  <c r="I510" i="24"/>
  <c r="I511" i="24"/>
  <c r="I512" i="24"/>
  <c r="I513" i="24"/>
  <c r="I514" i="24"/>
  <c r="I515" i="24"/>
  <c r="I516" i="24"/>
  <c r="I517" i="24"/>
  <c r="I518" i="24"/>
  <c r="I519" i="24"/>
  <c r="I520" i="24"/>
  <c r="I521" i="24"/>
  <c r="I522" i="24"/>
  <c r="I523" i="24"/>
  <c r="I524" i="24"/>
  <c r="I525" i="24"/>
  <c r="I526" i="24"/>
  <c r="I527" i="24"/>
  <c r="I528" i="24"/>
  <c r="I529" i="24"/>
  <c r="I530" i="24"/>
  <c r="I531" i="24"/>
  <c r="I532" i="24"/>
  <c r="I533" i="24"/>
  <c r="I534" i="24"/>
  <c r="I535" i="24"/>
  <c r="I536" i="24"/>
  <c r="I537" i="24"/>
  <c r="I538" i="24"/>
  <c r="I539" i="24"/>
  <c r="I540" i="24"/>
  <c r="I541" i="24"/>
  <c r="I542" i="24"/>
  <c r="I543" i="24"/>
  <c r="I544" i="24"/>
  <c r="I545" i="24"/>
  <c r="I546" i="24"/>
  <c r="I547" i="24"/>
  <c r="I548" i="24"/>
  <c r="I549" i="24"/>
  <c r="I550" i="24"/>
  <c r="I551" i="24"/>
  <c r="I552" i="24"/>
  <c r="I553" i="24"/>
  <c r="I554" i="24"/>
  <c r="I555" i="24"/>
  <c r="I556" i="24"/>
  <c r="I557" i="24"/>
  <c r="I558" i="24"/>
  <c r="I559" i="24"/>
  <c r="I560" i="24"/>
  <c r="I561" i="24"/>
  <c r="I562" i="24"/>
  <c r="I563" i="24"/>
  <c r="I564" i="24"/>
  <c r="I565" i="24"/>
  <c r="I566" i="24"/>
  <c r="I567" i="24"/>
  <c r="I568" i="24"/>
  <c r="I569" i="24"/>
  <c r="I570" i="24"/>
  <c r="I571" i="24"/>
  <c r="I572" i="24"/>
  <c r="I573" i="24"/>
  <c r="I574" i="24"/>
  <c r="I575" i="24"/>
  <c r="I576" i="24"/>
  <c r="I577" i="24"/>
  <c r="I578" i="24"/>
  <c r="I579" i="24"/>
  <c r="I580" i="24"/>
  <c r="I581" i="24"/>
  <c r="I582" i="24"/>
  <c r="I583" i="24"/>
  <c r="I584" i="24"/>
  <c r="I585" i="24"/>
  <c r="I586" i="24"/>
  <c r="I587" i="24"/>
  <c r="I588" i="24"/>
  <c r="I589" i="24"/>
  <c r="I590" i="24"/>
  <c r="I591" i="24"/>
  <c r="I592" i="24"/>
  <c r="I593" i="24"/>
  <c r="I594" i="24"/>
  <c r="I595" i="24"/>
  <c r="I596" i="24"/>
  <c r="I597" i="24"/>
  <c r="I598" i="24"/>
  <c r="I599" i="24"/>
  <c r="I600" i="24"/>
  <c r="I601" i="24"/>
  <c r="I602" i="24"/>
  <c r="I603" i="24"/>
  <c r="I604" i="24"/>
  <c r="I605" i="24"/>
  <c r="I606" i="24"/>
  <c r="I607" i="24"/>
  <c r="I608" i="24"/>
  <c r="I609" i="24"/>
  <c r="I610" i="24"/>
  <c r="I611" i="24"/>
  <c r="I612" i="24"/>
  <c r="I613" i="24"/>
  <c r="I614" i="24"/>
  <c r="I615" i="24"/>
  <c r="I616" i="24"/>
  <c r="I617" i="24"/>
  <c r="I618" i="24"/>
  <c r="I619" i="24"/>
  <c r="I620" i="24"/>
  <c r="I621" i="24"/>
  <c r="I622" i="24"/>
  <c r="I623" i="24"/>
  <c r="I624" i="24"/>
  <c r="I625" i="24"/>
  <c r="I626" i="24"/>
  <c r="I627" i="24"/>
  <c r="I628" i="24"/>
  <c r="I629" i="24"/>
  <c r="I630" i="24"/>
  <c r="I631" i="24"/>
  <c r="I632" i="24"/>
  <c r="I633" i="24"/>
  <c r="I634" i="24"/>
  <c r="I635" i="24"/>
  <c r="I636" i="24"/>
  <c r="I637" i="24"/>
  <c r="I638" i="24"/>
  <c r="I639" i="24"/>
  <c r="I640" i="24"/>
  <c r="I641" i="24"/>
  <c r="I642" i="24"/>
  <c r="I643" i="24"/>
  <c r="I644" i="24"/>
  <c r="I645" i="24"/>
  <c r="I646" i="24"/>
  <c r="I647" i="24"/>
  <c r="I648" i="24"/>
  <c r="I649" i="24"/>
  <c r="I650" i="24"/>
  <c r="I651" i="24"/>
  <c r="I652" i="24"/>
  <c r="I653" i="24"/>
  <c r="I654" i="24"/>
  <c r="I655" i="24"/>
  <c r="I656" i="24"/>
  <c r="I657" i="24"/>
  <c r="I658" i="24"/>
  <c r="I659" i="24"/>
  <c r="I660" i="24"/>
  <c r="I661" i="24"/>
  <c r="I662" i="24"/>
  <c r="I663" i="24"/>
  <c r="I664" i="24"/>
  <c r="I665" i="24"/>
  <c r="I666" i="24"/>
  <c r="I667" i="24"/>
  <c r="I668" i="24"/>
  <c r="I669" i="24"/>
  <c r="I670" i="24"/>
  <c r="I671" i="24"/>
  <c r="I672" i="24"/>
  <c r="I673" i="24"/>
  <c r="I674" i="24"/>
  <c r="I675" i="24"/>
  <c r="I676" i="24"/>
  <c r="I677" i="24"/>
  <c r="I678" i="24"/>
  <c r="I679" i="24"/>
  <c r="I680" i="24"/>
  <c r="I681" i="24"/>
  <c r="I682" i="24"/>
  <c r="I683" i="24"/>
  <c r="I684" i="24"/>
  <c r="I685" i="24"/>
  <c r="I686" i="24"/>
  <c r="I687" i="24"/>
  <c r="I688" i="24"/>
  <c r="I689" i="24"/>
  <c r="I690" i="24"/>
  <c r="I691" i="24"/>
  <c r="I692" i="24"/>
  <c r="I693" i="24"/>
  <c r="I694" i="24"/>
  <c r="I695" i="24"/>
  <c r="I696" i="24"/>
  <c r="I697" i="24"/>
  <c r="I698" i="24"/>
  <c r="I699" i="24"/>
  <c r="I700" i="24"/>
  <c r="I701" i="24"/>
  <c r="I702" i="24"/>
  <c r="I703" i="24"/>
  <c r="I704" i="24"/>
  <c r="I705" i="24"/>
  <c r="I706" i="24"/>
  <c r="I707" i="24"/>
  <c r="I708" i="24"/>
  <c r="I709" i="24"/>
  <c r="I710" i="24"/>
  <c r="I711" i="24"/>
  <c r="I712" i="24"/>
  <c r="I713" i="24"/>
  <c r="I714" i="24"/>
  <c r="I715" i="24"/>
  <c r="I716" i="24"/>
  <c r="I717" i="24"/>
  <c r="I718" i="24"/>
  <c r="I719" i="24"/>
  <c r="I720" i="24"/>
  <c r="I721" i="24"/>
  <c r="I722" i="24"/>
  <c r="I723" i="24"/>
  <c r="I724" i="24"/>
  <c r="I725" i="24"/>
  <c r="I726" i="24"/>
  <c r="I727" i="24"/>
  <c r="I728" i="24"/>
  <c r="I729" i="24"/>
  <c r="I730" i="24"/>
  <c r="I731" i="24"/>
  <c r="I732" i="24"/>
  <c r="I733" i="24"/>
  <c r="I734" i="24"/>
  <c r="I735" i="24"/>
  <c r="I736" i="24"/>
  <c r="I737" i="24"/>
  <c r="I738" i="24"/>
  <c r="I739" i="24"/>
  <c r="I740" i="24"/>
  <c r="I741" i="24"/>
  <c r="I742" i="24"/>
  <c r="I743" i="24"/>
  <c r="I744" i="24"/>
  <c r="I745" i="24"/>
  <c r="I746" i="24"/>
  <c r="I747" i="24"/>
  <c r="I748" i="24"/>
  <c r="I749" i="24"/>
  <c r="I750" i="24"/>
  <c r="I751" i="24"/>
  <c r="I752" i="24"/>
  <c r="I753" i="24"/>
  <c r="I754" i="24"/>
  <c r="I755" i="24"/>
  <c r="I756" i="24"/>
  <c r="I757" i="24"/>
  <c r="I758" i="24"/>
  <c r="I759" i="24"/>
  <c r="I760" i="24"/>
  <c r="I761" i="24"/>
  <c r="I762" i="24"/>
  <c r="I763" i="24"/>
  <c r="I764" i="24"/>
  <c r="I765" i="24"/>
  <c r="I766" i="24"/>
  <c r="I767" i="24"/>
  <c r="I768" i="24"/>
  <c r="I769" i="24"/>
  <c r="I770" i="24"/>
  <c r="I771" i="24"/>
  <c r="I772" i="24"/>
  <c r="I773" i="24"/>
  <c r="I774" i="24"/>
  <c r="I775" i="24"/>
  <c r="I776" i="24"/>
  <c r="I777" i="24"/>
  <c r="I778" i="24"/>
  <c r="I779" i="24"/>
  <c r="I780" i="24"/>
  <c r="I781" i="24"/>
  <c r="I782" i="24"/>
  <c r="I783" i="24"/>
  <c r="I784" i="24"/>
  <c r="I785" i="24"/>
  <c r="I786" i="24"/>
  <c r="I787" i="24"/>
  <c r="I788" i="24"/>
  <c r="I789" i="24"/>
  <c r="I790" i="24"/>
  <c r="I791" i="24"/>
  <c r="I792" i="24"/>
  <c r="I793" i="24"/>
  <c r="I794" i="24"/>
  <c r="I795" i="24"/>
  <c r="I796" i="24"/>
  <c r="I797" i="24"/>
  <c r="I798" i="24"/>
  <c r="I799" i="24"/>
  <c r="I800" i="24"/>
  <c r="I801" i="24"/>
  <c r="I802" i="24"/>
  <c r="I803" i="24"/>
  <c r="I804" i="24"/>
  <c r="I805" i="24"/>
  <c r="I806" i="24"/>
  <c r="I807" i="24"/>
  <c r="I808" i="24"/>
  <c r="I809" i="24"/>
  <c r="I810" i="24"/>
  <c r="I811" i="24"/>
  <c r="I812" i="24"/>
  <c r="I813" i="24"/>
  <c r="I814" i="24"/>
  <c r="I815" i="24"/>
  <c r="I816" i="24"/>
  <c r="I817" i="24"/>
  <c r="I818" i="24"/>
  <c r="I819" i="24"/>
  <c r="I820" i="24"/>
  <c r="I821" i="24"/>
  <c r="I822" i="24"/>
  <c r="I823" i="24"/>
  <c r="I824" i="24"/>
  <c r="I825" i="24"/>
  <c r="I826" i="24"/>
  <c r="I827" i="24"/>
  <c r="I828" i="24"/>
  <c r="I829" i="24"/>
  <c r="I830" i="24"/>
  <c r="I831" i="24"/>
  <c r="I832" i="24"/>
  <c r="I833" i="24"/>
  <c r="I834" i="24"/>
  <c r="I835" i="24"/>
  <c r="I836" i="24"/>
  <c r="I837" i="24"/>
  <c r="I838" i="24"/>
  <c r="I839" i="24"/>
  <c r="I840" i="24"/>
  <c r="I841" i="24"/>
  <c r="I842" i="24"/>
  <c r="I843" i="24"/>
  <c r="I844" i="24"/>
  <c r="I845" i="24"/>
  <c r="I846" i="24"/>
  <c r="I847" i="24"/>
  <c r="I848" i="24"/>
  <c r="I849" i="24"/>
  <c r="I850" i="24"/>
  <c r="I851" i="24"/>
  <c r="I852" i="24"/>
  <c r="I853" i="24"/>
  <c r="I854" i="24"/>
  <c r="I855" i="24"/>
  <c r="I856" i="24"/>
  <c r="I857" i="24"/>
  <c r="I858" i="24"/>
  <c r="I859" i="24"/>
  <c r="I860" i="24"/>
  <c r="I861" i="24"/>
  <c r="I862" i="24"/>
  <c r="I863" i="24"/>
  <c r="I864" i="24"/>
  <c r="I865" i="24"/>
  <c r="I866" i="24"/>
  <c r="I867" i="24"/>
  <c r="I868" i="24"/>
  <c r="I869" i="24"/>
  <c r="I870" i="24"/>
  <c r="I871" i="24"/>
  <c r="I872" i="24"/>
  <c r="I873" i="24"/>
  <c r="I874" i="24"/>
  <c r="I875" i="24"/>
  <c r="I876" i="24"/>
  <c r="I877" i="24"/>
  <c r="I878" i="24"/>
  <c r="I879" i="24"/>
  <c r="I880" i="24"/>
  <c r="I881" i="24"/>
  <c r="I882" i="24"/>
  <c r="I883" i="24"/>
  <c r="I884" i="24"/>
  <c r="I885" i="24"/>
  <c r="I886" i="24"/>
  <c r="I887" i="24"/>
  <c r="I888" i="24"/>
  <c r="I889" i="24"/>
  <c r="I890" i="24"/>
  <c r="I891" i="24"/>
  <c r="I892" i="24"/>
  <c r="I893" i="24"/>
  <c r="I894" i="24"/>
  <c r="I895" i="24"/>
  <c r="I896" i="24"/>
  <c r="I897" i="24"/>
  <c r="I898" i="24"/>
  <c r="I899" i="24"/>
  <c r="I900" i="24"/>
  <c r="I901" i="24"/>
  <c r="I902" i="24"/>
  <c r="I903" i="24"/>
  <c r="I904" i="24"/>
  <c r="I905" i="24"/>
  <c r="I906" i="24"/>
  <c r="I907" i="24"/>
  <c r="I908" i="24"/>
  <c r="I909" i="24"/>
  <c r="I910" i="24"/>
  <c r="I911" i="24"/>
  <c r="I912" i="24"/>
  <c r="I913" i="24"/>
  <c r="I914" i="24"/>
  <c r="I915" i="24"/>
  <c r="I916" i="24"/>
  <c r="I917" i="24"/>
  <c r="I918" i="24"/>
  <c r="I919" i="24"/>
  <c r="I920" i="24"/>
  <c r="I921" i="24"/>
  <c r="I922" i="24"/>
  <c r="I923" i="24"/>
  <c r="I924" i="24"/>
  <c r="I925" i="24"/>
  <c r="I926" i="24"/>
  <c r="I927" i="24"/>
  <c r="I928" i="24"/>
  <c r="I929" i="24"/>
  <c r="I930" i="24"/>
  <c r="I931" i="24"/>
  <c r="I932" i="24"/>
  <c r="I933" i="24"/>
  <c r="I934" i="24"/>
  <c r="I935" i="24"/>
  <c r="I936" i="24"/>
  <c r="I937" i="24"/>
  <c r="I938" i="24"/>
  <c r="I939" i="24"/>
  <c r="I940" i="24"/>
  <c r="I941" i="24"/>
  <c r="I942" i="24"/>
  <c r="I943" i="24"/>
  <c r="I944" i="24"/>
  <c r="I945" i="24"/>
  <c r="I946" i="24"/>
  <c r="I947" i="24"/>
  <c r="I948" i="24"/>
  <c r="I949" i="24"/>
  <c r="I950" i="24"/>
  <c r="I951" i="24"/>
  <c r="I952" i="24"/>
  <c r="I953" i="24"/>
  <c r="I954" i="24"/>
  <c r="I955" i="24"/>
  <c r="I956" i="24"/>
  <c r="I957" i="24"/>
  <c r="I958" i="24"/>
  <c r="I959" i="24"/>
  <c r="I960" i="24"/>
  <c r="I961" i="24"/>
  <c r="I962" i="24"/>
  <c r="I963" i="24"/>
  <c r="I964" i="24"/>
  <c r="I965" i="24"/>
  <c r="I966" i="24"/>
  <c r="I967" i="24"/>
  <c r="I968" i="24"/>
  <c r="I969" i="24"/>
  <c r="I970" i="24"/>
  <c r="I971" i="24"/>
  <c r="I972" i="24"/>
  <c r="I973" i="24"/>
  <c r="I974" i="24"/>
  <c r="I975" i="24"/>
  <c r="I976" i="24"/>
  <c r="I977" i="24"/>
  <c r="I978" i="24"/>
  <c r="I979" i="24"/>
  <c r="I980" i="24"/>
  <c r="I981" i="24"/>
  <c r="I982" i="24"/>
  <c r="I983" i="24"/>
  <c r="I984" i="24"/>
  <c r="I985" i="24"/>
  <c r="I986" i="24"/>
  <c r="I987" i="24"/>
  <c r="I988" i="24"/>
  <c r="I989" i="24"/>
  <c r="I990" i="24"/>
  <c r="I991" i="24"/>
  <c r="I992" i="24"/>
  <c r="I993" i="24"/>
  <c r="I994" i="24"/>
  <c r="I995" i="24"/>
  <c r="I996" i="24"/>
  <c r="I997" i="24"/>
  <c r="I998" i="24"/>
  <c r="I999" i="24"/>
  <c r="I1000" i="24"/>
  <c r="I1001" i="24"/>
  <c r="I1002" i="24"/>
  <c r="I1003" i="24"/>
  <c r="I1004" i="24"/>
  <c r="I1005" i="24"/>
  <c r="I1006" i="24"/>
  <c r="I1007" i="24"/>
  <c r="I1008" i="24"/>
  <c r="I1009" i="24"/>
  <c r="I1010" i="24"/>
  <c r="I1011" i="24"/>
  <c r="I1012" i="24"/>
  <c r="I1013" i="24"/>
  <c r="I1014" i="24"/>
  <c r="I1015" i="24"/>
  <c r="I1016" i="24"/>
  <c r="I1017" i="24"/>
  <c r="I1018" i="24"/>
  <c r="I1019" i="24"/>
  <c r="I1020" i="24"/>
  <c r="I1021" i="24"/>
  <c r="I1022" i="24"/>
  <c r="I1023" i="24"/>
  <c r="I1024" i="24"/>
  <c r="I1025" i="24"/>
  <c r="I1026" i="24"/>
  <c r="I1027" i="24"/>
  <c r="I1028" i="24"/>
  <c r="I1029" i="24"/>
  <c r="I1030" i="24"/>
  <c r="I1031" i="24"/>
  <c r="I1032" i="24"/>
  <c r="I1033" i="24"/>
  <c r="I1034" i="24"/>
  <c r="I1035" i="24"/>
  <c r="I1036" i="24"/>
  <c r="I1037" i="24"/>
  <c r="I1038" i="24"/>
  <c r="I1039" i="24"/>
  <c r="I1040" i="24"/>
  <c r="I1041" i="24"/>
  <c r="I1042" i="24"/>
  <c r="I1043" i="24"/>
  <c r="I1044" i="24"/>
  <c r="I1045" i="24"/>
  <c r="I1046" i="24"/>
  <c r="I1047" i="24"/>
  <c r="I1048" i="24"/>
  <c r="I1049" i="24"/>
  <c r="I1050" i="24"/>
  <c r="I1051" i="24"/>
  <c r="I1052" i="24"/>
  <c r="I1053" i="24"/>
  <c r="I1054" i="24"/>
  <c r="I1055" i="24"/>
  <c r="I1056" i="24"/>
  <c r="I1057" i="24"/>
  <c r="I1058" i="24"/>
  <c r="I1059" i="24"/>
  <c r="I1060" i="24"/>
  <c r="I1061" i="24"/>
  <c r="I1062" i="24"/>
  <c r="I1063" i="24"/>
  <c r="I1064" i="24"/>
  <c r="I1065" i="24"/>
  <c r="I1066" i="24"/>
  <c r="I1067" i="24"/>
  <c r="I1068" i="24"/>
  <c r="I1069" i="24"/>
  <c r="I1070" i="24"/>
  <c r="I1071" i="24"/>
  <c r="I1072" i="24"/>
  <c r="I1073" i="24"/>
  <c r="I1074" i="24"/>
  <c r="I1075" i="24"/>
  <c r="I1076" i="24"/>
  <c r="I1077" i="24"/>
  <c r="I1078" i="24"/>
  <c r="I1079" i="24"/>
  <c r="I1080" i="24"/>
  <c r="I1081" i="24"/>
  <c r="I1082" i="24"/>
  <c r="I1083" i="24"/>
  <c r="I1084" i="24"/>
  <c r="I1085" i="24"/>
  <c r="I1086" i="24"/>
  <c r="I1087" i="24"/>
  <c r="I1088" i="24"/>
  <c r="I1089" i="24"/>
  <c r="I1090" i="24"/>
  <c r="I1091" i="24"/>
  <c r="I1092" i="24"/>
  <c r="I1093" i="24"/>
  <c r="I1094" i="24"/>
  <c r="I1095" i="24"/>
  <c r="I1096" i="24"/>
  <c r="I1097" i="24"/>
  <c r="I1098" i="24"/>
  <c r="I1099" i="24"/>
  <c r="I1100" i="24"/>
  <c r="I1101" i="24"/>
  <c r="I1102" i="24"/>
  <c r="I1103" i="24"/>
  <c r="I1104" i="24"/>
  <c r="I1105" i="24"/>
  <c r="I1106" i="24"/>
  <c r="I1107" i="24"/>
  <c r="I1108" i="24"/>
  <c r="I1109" i="24"/>
  <c r="I1110" i="24"/>
  <c r="I1111" i="24"/>
  <c r="I1112" i="24"/>
  <c r="I1113" i="24"/>
  <c r="I1114" i="24"/>
  <c r="I1115" i="24"/>
  <c r="I1116" i="24"/>
  <c r="I1117" i="24"/>
  <c r="I1118" i="24"/>
  <c r="I1119" i="24"/>
  <c r="I1120" i="24"/>
  <c r="I1121" i="24"/>
  <c r="I1122" i="24"/>
  <c r="I1123" i="24"/>
  <c r="I1124" i="24"/>
  <c r="I1125" i="24"/>
  <c r="I1126" i="24"/>
  <c r="I1127" i="24"/>
  <c r="I1128" i="24"/>
  <c r="I1129" i="24"/>
  <c r="I1130" i="24"/>
  <c r="I1131" i="24"/>
  <c r="I1132" i="24"/>
  <c r="I1133" i="24"/>
  <c r="I1134" i="24"/>
  <c r="I1135" i="24"/>
  <c r="I1136" i="24"/>
  <c r="I1137" i="24"/>
  <c r="I1138" i="24"/>
  <c r="I1139" i="24"/>
  <c r="I1140" i="24"/>
  <c r="I1141" i="24"/>
  <c r="I1142" i="24"/>
  <c r="I1143" i="24"/>
  <c r="I1144" i="24"/>
  <c r="I1145" i="24"/>
  <c r="I1146" i="24"/>
  <c r="I1147" i="24"/>
  <c r="I1148" i="24"/>
  <c r="I1149" i="24"/>
  <c r="I1150" i="24"/>
  <c r="I1151" i="24"/>
  <c r="I1152" i="24"/>
  <c r="I1153" i="24"/>
  <c r="I1154" i="24"/>
  <c r="I1155" i="24"/>
  <c r="I1156" i="24"/>
  <c r="I1157" i="24"/>
  <c r="I1158" i="24"/>
  <c r="I1159" i="24"/>
  <c r="I1160" i="24"/>
  <c r="I1161" i="24"/>
  <c r="I1162" i="24"/>
  <c r="I1163" i="24"/>
  <c r="I1164" i="24"/>
  <c r="I1165" i="24"/>
  <c r="I1166" i="24"/>
  <c r="I1167" i="24"/>
  <c r="I1168" i="24"/>
  <c r="I1169" i="24"/>
  <c r="I1170" i="24"/>
  <c r="I1171" i="24"/>
  <c r="I1172" i="24"/>
  <c r="I1173" i="24"/>
  <c r="I1174" i="24"/>
  <c r="I1175" i="24"/>
  <c r="I1176" i="24"/>
  <c r="I1177" i="24"/>
  <c r="I1178" i="24"/>
  <c r="I1179" i="24"/>
  <c r="I1180" i="24"/>
  <c r="I1181" i="24"/>
  <c r="I1182" i="24"/>
  <c r="I1183" i="24"/>
  <c r="I1184" i="24"/>
  <c r="I1185" i="24"/>
  <c r="I1186" i="24"/>
  <c r="I1187" i="24"/>
  <c r="I1188" i="24"/>
  <c r="I1189" i="24"/>
  <c r="I1190" i="24"/>
  <c r="I1191" i="24"/>
  <c r="I1192" i="24"/>
  <c r="I1193" i="24"/>
  <c r="I1194" i="24"/>
  <c r="I1195" i="24"/>
  <c r="I1196" i="24"/>
  <c r="I1197" i="24"/>
  <c r="I1198" i="24"/>
  <c r="I1199" i="24"/>
  <c r="I1200" i="24"/>
  <c r="I1201" i="24"/>
  <c r="I1202" i="24"/>
  <c r="I1203" i="24"/>
  <c r="I1204" i="24"/>
  <c r="I1205" i="24"/>
  <c r="I1206" i="24"/>
  <c r="I1207" i="24"/>
  <c r="I1208" i="24"/>
  <c r="I1209" i="24"/>
  <c r="I1210" i="24"/>
  <c r="I1211" i="24"/>
  <c r="I1212" i="24"/>
  <c r="I1213" i="24"/>
  <c r="I1214" i="24"/>
  <c r="I1215" i="24"/>
  <c r="I1216" i="24"/>
  <c r="I1217" i="24"/>
  <c r="I1218" i="24"/>
  <c r="I1219" i="24"/>
  <c r="I1220" i="24"/>
  <c r="I1221" i="24"/>
  <c r="I1222" i="24"/>
  <c r="I1223" i="24"/>
  <c r="I1224" i="24"/>
  <c r="I1225" i="24"/>
  <c r="I1226" i="24"/>
  <c r="I1227" i="24"/>
  <c r="I1228" i="24"/>
  <c r="I1229" i="24"/>
  <c r="I1230" i="24"/>
  <c r="I1231" i="24"/>
  <c r="I1232" i="24"/>
  <c r="I1233" i="24"/>
  <c r="I1234" i="24"/>
  <c r="I1235" i="24"/>
  <c r="I1236" i="24"/>
  <c r="I1237" i="24"/>
  <c r="I1238" i="24"/>
  <c r="I1239" i="24"/>
  <c r="I1240" i="24"/>
  <c r="I1241" i="24"/>
  <c r="I1242" i="24"/>
  <c r="I1243" i="24"/>
  <c r="I1244" i="24"/>
  <c r="I1245" i="24"/>
  <c r="I1246" i="24"/>
  <c r="I1247" i="24"/>
  <c r="I1248" i="24"/>
  <c r="I1249" i="24"/>
  <c r="I1250" i="24"/>
  <c r="I1251" i="24"/>
  <c r="I1252" i="24"/>
  <c r="I1253" i="24"/>
  <c r="I1254" i="24"/>
  <c r="I1255" i="24"/>
  <c r="I1256" i="24"/>
  <c r="I1257" i="24"/>
  <c r="I1258" i="24"/>
  <c r="I1259" i="24"/>
  <c r="I1260" i="24"/>
  <c r="I1261" i="24"/>
  <c r="I1262" i="24"/>
  <c r="I1263" i="24"/>
  <c r="I1264" i="24"/>
  <c r="I1265" i="24"/>
  <c r="I1266" i="24"/>
  <c r="I1267" i="24"/>
  <c r="I1268" i="24"/>
  <c r="I1269" i="24"/>
  <c r="I1270" i="24"/>
  <c r="I1271" i="24"/>
  <c r="I1272" i="24"/>
  <c r="I1273" i="24"/>
  <c r="I1274" i="24"/>
  <c r="I1275" i="24"/>
  <c r="I1276" i="24"/>
  <c r="I1277" i="24"/>
  <c r="I1278" i="24"/>
  <c r="I1279" i="24"/>
  <c r="I1280" i="24"/>
  <c r="I1281" i="24"/>
  <c r="I1282" i="24"/>
  <c r="I1283" i="24"/>
  <c r="I1284" i="24"/>
  <c r="I1285" i="24"/>
  <c r="I1286" i="24"/>
  <c r="I1287" i="24"/>
  <c r="I1288" i="24"/>
  <c r="I1289" i="24"/>
  <c r="I1290" i="24"/>
  <c r="I1291" i="24"/>
  <c r="I1292" i="24"/>
  <c r="I1293" i="24"/>
  <c r="I1294" i="24"/>
  <c r="I1295" i="24"/>
  <c r="I1296" i="24"/>
  <c r="I1297" i="24"/>
  <c r="I1298" i="24"/>
  <c r="I1299" i="24"/>
  <c r="I1300" i="24"/>
  <c r="I1301" i="24"/>
  <c r="I1302" i="24"/>
  <c r="I1303" i="24"/>
  <c r="I1304" i="24"/>
  <c r="I1305" i="24"/>
  <c r="I1306" i="24"/>
  <c r="I1307" i="24"/>
  <c r="I1308" i="24"/>
  <c r="I1309" i="24"/>
  <c r="I1310" i="24"/>
  <c r="I1311" i="24"/>
  <c r="I1312" i="24"/>
  <c r="I1313" i="24"/>
  <c r="I1314" i="24"/>
  <c r="I1315" i="24"/>
  <c r="I1316" i="24"/>
  <c r="I1317" i="24"/>
  <c r="I1318" i="24"/>
  <c r="I1319" i="24"/>
  <c r="I1320" i="24"/>
  <c r="I1321" i="24"/>
  <c r="I1322" i="24"/>
  <c r="I1323" i="24"/>
  <c r="I1324" i="24"/>
  <c r="I1325" i="24"/>
  <c r="I1326" i="24"/>
  <c r="I1327" i="24"/>
  <c r="I1328" i="24"/>
  <c r="I1329" i="24"/>
  <c r="I1330" i="24"/>
  <c r="I1331" i="24"/>
  <c r="I1332" i="24"/>
  <c r="I1333" i="24"/>
  <c r="I1334" i="24"/>
  <c r="I1335" i="24"/>
  <c r="I1336" i="24"/>
  <c r="I1337" i="24"/>
  <c r="I1338" i="24"/>
  <c r="I1339" i="24"/>
  <c r="I1340" i="24"/>
  <c r="I1341" i="24"/>
  <c r="I1342" i="24"/>
  <c r="I1343" i="24"/>
  <c r="I1344" i="24"/>
  <c r="I1345" i="24"/>
  <c r="I1346" i="24"/>
  <c r="I1347" i="24"/>
  <c r="I1348" i="24"/>
  <c r="I1349" i="24"/>
  <c r="I1350" i="24"/>
  <c r="I1351" i="24"/>
  <c r="I1352" i="24"/>
  <c r="I1353" i="24"/>
  <c r="I1354" i="24"/>
  <c r="I1355" i="24"/>
  <c r="I1356" i="24"/>
  <c r="I1357" i="24"/>
  <c r="I1358" i="24"/>
  <c r="I1359" i="24"/>
  <c r="I1360" i="24"/>
  <c r="I1361" i="24"/>
  <c r="I1362" i="24"/>
  <c r="I1363" i="24"/>
  <c r="I1364" i="24"/>
  <c r="I1365" i="24"/>
  <c r="I1366" i="24"/>
  <c r="I1367" i="24"/>
  <c r="I1368" i="24"/>
  <c r="I1369" i="24"/>
  <c r="I1370" i="24"/>
  <c r="I1371" i="24"/>
  <c r="I1372" i="24"/>
  <c r="I1373" i="24"/>
  <c r="I1374" i="24"/>
  <c r="I1375" i="24"/>
  <c r="I1376" i="24"/>
  <c r="I1377" i="24"/>
  <c r="I1378" i="24"/>
  <c r="I1379" i="24"/>
  <c r="I1380" i="24"/>
  <c r="I1381" i="24"/>
  <c r="I1382" i="24"/>
  <c r="I1383" i="24"/>
  <c r="I1384" i="24"/>
  <c r="I1385" i="24"/>
  <c r="I1386" i="24"/>
  <c r="I1387" i="24"/>
  <c r="I1388" i="24"/>
  <c r="I1389" i="24"/>
  <c r="I1390" i="24"/>
  <c r="I1391" i="24"/>
  <c r="I1392" i="24"/>
  <c r="I1393" i="24"/>
  <c r="I1394" i="24"/>
  <c r="I1395" i="24"/>
  <c r="I1396" i="24"/>
  <c r="I1397" i="24"/>
  <c r="I1398" i="24"/>
  <c r="I1399" i="24"/>
  <c r="I1400" i="24"/>
  <c r="I1401" i="24"/>
  <c r="I1402" i="24"/>
  <c r="I1403" i="24"/>
  <c r="I1404" i="24"/>
  <c r="I1405" i="24"/>
  <c r="I1406" i="24"/>
  <c r="I1407" i="24"/>
  <c r="I1408" i="24"/>
  <c r="I1409" i="24"/>
  <c r="I1410" i="24"/>
  <c r="I1411" i="24"/>
  <c r="I1412" i="24"/>
  <c r="I1413" i="24"/>
  <c r="I1414" i="24"/>
  <c r="I1415" i="24"/>
  <c r="I1416" i="24"/>
  <c r="I1417" i="24"/>
  <c r="I1418" i="24"/>
  <c r="I1419" i="24"/>
  <c r="I1420" i="24"/>
  <c r="I1421" i="24"/>
  <c r="I1422" i="24"/>
  <c r="I1423" i="24"/>
  <c r="I1424" i="24"/>
  <c r="I1425" i="24"/>
  <c r="I1426" i="24"/>
  <c r="I1427" i="24"/>
  <c r="I1428" i="24"/>
  <c r="I1429" i="24"/>
  <c r="I1430" i="24"/>
  <c r="I1431" i="24"/>
  <c r="I1432" i="24"/>
  <c r="I1433" i="24"/>
  <c r="I1434" i="24"/>
  <c r="I1435" i="24"/>
  <c r="I1436" i="24"/>
  <c r="I1437" i="24"/>
  <c r="I1438" i="24"/>
  <c r="I1439" i="24"/>
  <c r="I1440" i="24"/>
  <c r="I1441" i="24"/>
  <c r="I1442" i="24"/>
  <c r="I1443" i="24"/>
  <c r="I1444" i="24"/>
  <c r="I1445" i="24"/>
  <c r="I1446" i="24"/>
  <c r="I1447" i="24"/>
  <c r="I1448" i="24"/>
  <c r="I1449" i="24"/>
  <c r="I1450" i="24"/>
  <c r="I1451" i="24"/>
  <c r="I1452" i="24"/>
  <c r="I1453" i="24"/>
  <c r="I1454" i="24"/>
  <c r="I1455" i="24"/>
  <c r="I1456" i="24"/>
  <c r="I1457" i="24"/>
  <c r="I1458" i="24"/>
  <c r="I1459" i="24"/>
  <c r="I1460" i="24"/>
  <c r="I1461" i="24"/>
  <c r="I1462" i="24"/>
  <c r="I1463" i="24"/>
  <c r="I1464" i="24"/>
  <c r="I1465" i="24"/>
  <c r="I1466" i="24"/>
  <c r="I1467" i="24"/>
  <c r="I1468" i="24"/>
  <c r="I1469" i="24"/>
  <c r="I1470" i="24"/>
  <c r="I1471" i="24"/>
  <c r="I1472" i="24"/>
  <c r="I1473" i="24"/>
  <c r="I1474" i="24"/>
  <c r="I1475" i="24"/>
  <c r="I1476" i="24"/>
  <c r="I1477" i="24"/>
  <c r="I1478" i="24"/>
  <c r="I1479" i="24"/>
  <c r="I1480" i="24"/>
  <c r="I1481" i="24"/>
  <c r="I1482" i="24"/>
  <c r="I1483" i="24"/>
  <c r="I1484" i="24"/>
  <c r="I1485" i="24"/>
  <c r="I1486" i="24"/>
  <c r="I1487" i="24"/>
  <c r="I1488" i="24"/>
  <c r="I1489" i="24"/>
  <c r="I1490" i="24"/>
  <c r="I1491" i="24"/>
  <c r="I1492" i="24"/>
  <c r="I1493" i="24"/>
  <c r="I1494" i="24"/>
  <c r="I1495" i="24"/>
  <c r="I1496" i="24"/>
  <c r="I1497" i="24"/>
  <c r="I1498" i="24"/>
  <c r="I1499" i="24"/>
  <c r="I1500" i="24"/>
  <c r="I1501" i="24"/>
  <c r="I1502" i="24"/>
  <c r="I1503" i="24"/>
  <c r="I1504" i="24"/>
  <c r="I1505" i="24"/>
  <c r="I1506" i="24"/>
  <c r="I1507" i="24"/>
  <c r="I1508" i="24"/>
  <c r="I1509" i="24"/>
  <c r="I1510" i="24"/>
  <c r="I1511" i="24"/>
  <c r="I1512" i="24"/>
  <c r="I1513" i="24"/>
  <c r="I1514" i="24"/>
  <c r="I1515" i="24"/>
  <c r="I1516" i="24"/>
  <c r="I1517" i="24"/>
  <c r="I1518" i="24"/>
  <c r="I1519" i="24"/>
  <c r="I1520" i="24"/>
  <c r="I1521" i="24"/>
  <c r="I1522" i="24"/>
  <c r="I1523" i="24"/>
  <c r="I1524" i="24"/>
  <c r="I1525" i="24"/>
  <c r="I1526" i="24"/>
  <c r="I1527" i="24"/>
  <c r="I1528" i="24"/>
  <c r="I1529" i="24"/>
  <c r="I1530" i="24"/>
  <c r="I1531" i="24"/>
  <c r="I1532" i="24"/>
  <c r="I1533" i="24"/>
  <c r="I1534" i="24"/>
  <c r="I1535" i="24"/>
  <c r="I1536" i="24"/>
  <c r="I1537" i="24"/>
  <c r="I1538" i="24"/>
  <c r="I1539" i="24"/>
  <c r="I1540" i="24"/>
  <c r="I1541" i="24"/>
  <c r="I1542" i="24"/>
  <c r="I1543" i="24"/>
  <c r="I1544" i="24"/>
  <c r="I1545" i="24"/>
  <c r="I1546" i="24"/>
  <c r="I1547" i="24"/>
  <c r="I1548" i="24"/>
  <c r="I1549" i="24"/>
  <c r="I1550" i="24"/>
  <c r="I1551" i="24"/>
  <c r="I1552" i="24"/>
  <c r="I1553" i="24"/>
  <c r="I1554" i="24"/>
  <c r="I1555" i="24"/>
  <c r="I1556" i="24"/>
  <c r="I1557" i="24"/>
  <c r="I1558" i="24"/>
  <c r="I1559" i="24"/>
  <c r="I1560" i="24"/>
  <c r="I1561" i="24"/>
  <c r="I1562" i="24"/>
  <c r="I1563" i="24"/>
  <c r="I1564" i="24"/>
  <c r="I1565" i="24"/>
  <c r="I1566" i="24"/>
  <c r="I1567" i="24"/>
  <c r="I1568" i="24"/>
  <c r="I1569" i="24"/>
  <c r="I1570" i="24"/>
  <c r="I1571" i="24"/>
  <c r="I1572" i="24"/>
  <c r="I1573" i="24"/>
  <c r="I1574" i="24"/>
  <c r="I1575" i="24"/>
  <c r="I1576" i="24"/>
  <c r="I1577" i="24"/>
  <c r="I1578" i="24"/>
  <c r="I1579" i="24"/>
  <c r="I1580" i="24"/>
  <c r="I1581" i="24"/>
  <c r="I1582" i="24"/>
  <c r="I1583" i="24"/>
  <c r="I1584" i="24"/>
  <c r="I1585" i="24"/>
  <c r="I1586" i="24"/>
  <c r="I1587" i="24"/>
  <c r="I1588" i="24"/>
  <c r="I1589" i="24"/>
  <c r="I1590" i="24"/>
  <c r="I1591" i="24"/>
  <c r="I1592" i="24"/>
  <c r="I1593" i="24"/>
  <c r="I1594" i="24"/>
  <c r="I1595" i="24"/>
  <c r="I1596" i="24"/>
  <c r="I1597" i="24"/>
  <c r="I1598" i="24"/>
  <c r="I1599" i="24"/>
  <c r="I1600" i="24"/>
  <c r="I1601" i="24"/>
  <c r="I1602" i="24"/>
  <c r="I2" i="24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H201" i="24"/>
  <c r="H202" i="24"/>
  <c r="H203" i="24"/>
  <c r="H204" i="24"/>
  <c r="H205" i="24"/>
  <c r="H206" i="24"/>
  <c r="H207" i="24"/>
  <c r="H208" i="24"/>
  <c r="H209" i="24"/>
  <c r="H210" i="24"/>
  <c r="H211" i="24"/>
  <c r="H212" i="24"/>
  <c r="H213" i="24"/>
  <c r="H214" i="24"/>
  <c r="H215" i="24"/>
  <c r="H216" i="24"/>
  <c r="H217" i="24"/>
  <c r="H218" i="24"/>
  <c r="H219" i="24"/>
  <c r="H220" i="24"/>
  <c r="H221" i="24"/>
  <c r="H222" i="24"/>
  <c r="H223" i="24"/>
  <c r="H224" i="24"/>
  <c r="H225" i="24"/>
  <c r="H226" i="24"/>
  <c r="H227" i="24"/>
  <c r="H228" i="24"/>
  <c r="H229" i="24"/>
  <c r="H230" i="24"/>
  <c r="H231" i="24"/>
  <c r="H232" i="24"/>
  <c r="H233" i="24"/>
  <c r="H234" i="24"/>
  <c r="H235" i="24"/>
  <c r="H236" i="24"/>
  <c r="H237" i="24"/>
  <c r="H238" i="24"/>
  <c r="H239" i="24"/>
  <c r="H240" i="24"/>
  <c r="H241" i="24"/>
  <c r="H242" i="24"/>
  <c r="H243" i="24"/>
  <c r="H244" i="24"/>
  <c r="H245" i="24"/>
  <c r="H246" i="24"/>
  <c r="H247" i="24"/>
  <c r="H248" i="24"/>
  <c r="H249" i="24"/>
  <c r="H250" i="24"/>
  <c r="H251" i="24"/>
  <c r="H252" i="24"/>
  <c r="H253" i="24"/>
  <c r="H254" i="24"/>
  <c r="H255" i="24"/>
  <c r="H256" i="24"/>
  <c r="H257" i="24"/>
  <c r="H258" i="24"/>
  <c r="H259" i="24"/>
  <c r="H260" i="24"/>
  <c r="H261" i="24"/>
  <c r="H262" i="24"/>
  <c r="H263" i="24"/>
  <c r="H264" i="24"/>
  <c r="H265" i="24"/>
  <c r="H266" i="24"/>
  <c r="H267" i="24"/>
  <c r="H268" i="24"/>
  <c r="H269" i="24"/>
  <c r="H270" i="24"/>
  <c r="H271" i="24"/>
  <c r="H272" i="24"/>
  <c r="H273" i="24"/>
  <c r="H274" i="24"/>
  <c r="H275" i="24"/>
  <c r="H276" i="24"/>
  <c r="H277" i="24"/>
  <c r="H278" i="24"/>
  <c r="H279" i="24"/>
  <c r="H280" i="24"/>
  <c r="H281" i="24"/>
  <c r="H282" i="24"/>
  <c r="H283" i="24"/>
  <c r="H284" i="24"/>
  <c r="H285" i="24"/>
  <c r="H286" i="24"/>
  <c r="H287" i="24"/>
  <c r="H288" i="24"/>
  <c r="H289" i="24"/>
  <c r="H290" i="24"/>
  <c r="H291" i="24"/>
  <c r="H292" i="24"/>
  <c r="H293" i="24"/>
  <c r="H294" i="24"/>
  <c r="H295" i="24"/>
  <c r="H296" i="24"/>
  <c r="H297" i="24"/>
  <c r="H298" i="24"/>
  <c r="H299" i="24"/>
  <c r="H300" i="24"/>
  <c r="H301" i="24"/>
  <c r="H302" i="24"/>
  <c r="H303" i="24"/>
  <c r="H304" i="24"/>
  <c r="H305" i="24"/>
  <c r="H306" i="24"/>
  <c r="H307" i="24"/>
  <c r="H308" i="24"/>
  <c r="H309" i="24"/>
  <c r="H310" i="24"/>
  <c r="H311" i="24"/>
  <c r="H312" i="24"/>
  <c r="H313" i="24"/>
  <c r="H314" i="24"/>
  <c r="H315" i="24"/>
  <c r="H316" i="24"/>
  <c r="H317" i="24"/>
  <c r="H318" i="24"/>
  <c r="H319" i="24"/>
  <c r="H320" i="24"/>
  <c r="H321" i="24"/>
  <c r="H322" i="24"/>
  <c r="H323" i="24"/>
  <c r="H324" i="24"/>
  <c r="H325" i="24"/>
  <c r="H326" i="24"/>
  <c r="H327" i="24"/>
  <c r="H328" i="24"/>
  <c r="H329" i="24"/>
  <c r="H330" i="24"/>
  <c r="H331" i="24"/>
  <c r="H332" i="24"/>
  <c r="H333" i="24"/>
  <c r="H334" i="24"/>
  <c r="H335" i="24"/>
  <c r="H336" i="24"/>
  <c r="H337" i="24"/>
  <c r="H338" i="24"/>
  <c r="H339" i="24"/>
  <c r="H340" i="24"/>
  <c r="H341" i="24"/>
  <c r="H342" i="24"/>
  <c r="H343" i="24"/>
  <c r="H344" i="24"/>
  <c r="H345" i="24"/>
  <c r="H346" i="24"/>
  <c r="H347" i="24"/>
  <c r="H348" i="24"/>
  <c r="H349" i="24"/>
  <c r="H350" i="24"/>
  <c r="H351" i="24"/>
  <c r="H352" i="24"/>
  <c r="H353" i="24"/>
  <c r="H354" i="24"/>
  <c r="H355" i="24"/>
  <c r="H356" i="24"/>
  <c r="H357" i="24"/>
  <c r="H358" i="24"/>
  <c r="H359" i="24"/>
  <c r="H360" i="24"/>
  <c r="H361" i="24"/>
  <c r="H362" i="24"/>
  <c r="H363" i="24"/>
  <c r="H364" i="24"/>
  <c r="H365" i="24"/>
  <c r="H366" i="24"/>
  <c r="H367" i="24"/>
  <c r="H368" i="24"/>
  <c r="H369" i="24"/>
  <c r="H370" i="24"/>
  <c r="H371" i="24"/>
  <c r="H372" i="24"/>
  <c r="H373" i="24"/>
  <c r="H374" i="24"/>
  <c r="H375" i="24"/>
  <c r="H376" i="24"/>
  <c r="H377" i="24"/>
  <c r="H378" i="24"/>
  <c r="H379" i="24"/>
  <c r="H380" i="24"/>
  <c r="H381" i="24"/>
  <c r="H382" i="24"/>
  <c r="H383" i="24"/>
  <c r="H384" i="24"/>
  <c r="H385" i="24"/>
  <c r="H386" i="24"/>
  <c r="H387" i="24"/>
  <c r="H388" i="24"/>
  <c r="H389" i="24"/>
  <c r="H390" i="24"/>
  <c r="H391" i="24"/>
  <c r="H392" i="24"/>
  <c r="H393" i="24"/>
  <c r="H394" i="24"/>
  <c r="H395" i="24"/>
  <c r="H396" i="24"/>
  <c r="H397" i="24"/>
  <c r="H398" i="24"/>
  <c r="H399" i="24"/>
  <c r="H400" i="24"/>
  <c r="H401" i="24"/>
  <c r="H402" i="24"/>
  <c r="H403" i="24"/>
  <c r="H404" i="24"/>
  <c r="H405" i="24"/>
  <c r="H406" i="24"/>
  <c r="H407" i="24"/>
  <c r="H408" i="24"/>
  <c r="H409" i="24"/>
  <c r="H410" i="24"/>
  <c r="H411" i="24"/>
  <c r="H412" i="24"/>
  <c r="H413" i="24"/>
  <c r="H414" i="24"/>
  <c r="H415" i="24"/>
  <c r="H416" i="24"/>
  <c r="H417" i="24"/>
  <c r="H418" i="24"/>
  <c r="H419" i="24"/>
  <c r="H420" i="24"/>
  <c r="H421" i="24"/>
  <c r="H422" i="24"/>
  <c r="H423" i="24"/>
  <c r="H424" i="24"/>
  <c r="H425" i="24"/>
  <c r="H426" i="24"/>
  <c r="H427" i="24"/>
  <c r="H428" i="24"/>
  <c r="H429" i="24"/>
  <c r="H430" i="24"/>
  <c r="H431" i="24"/>
  <c r="H432" i="24"/>
  <c r="H433" i="24"/>
  <c r="H434" i="24"/>
  <c r="H435" i="24"/>
  <c r="H436" i="24"/>
  <c r="H437" i="24"/>
  <c r="H438" i="24"/>
  <c r="H439" i="24"/>
  <c r="H440" i="24"/>
  <c r="H441" i="24"/>
  <c r="H442" i="24"/>
  <c r="H443" i="24"/>
  <c r="H444" i="24"/>
  <c r="H445" i="24"/>
  <c r="H446" i="24"/>
  <c r="H447" i="24"/>
  <c r="H448" i="24"/>
  <c r="H449" i="24"/>
  <c r="H450" i="24"/>
  <c r="H451" i="24"/>
  <c r="H452" i="24"/>
  <c r="H453" i="24"/>
  <c r="H454" i="24"/>
  <c r="H455" i="24"/>
  <c r="H456" i="24"/>
  <c r="H457" i="24"/>
  <c r="H458" i="24"/>
  <c r="H459" i="24"/>
  <c r="H460" i="24"/>
  <c r="H461" i="24"/>
  <c r="H462" i="24"/>
  <c r="H463" i="24"/>
  <c r="H464" i="24"/>
  <c r="H465" i="24"/>
  <c r="H466" i="24"/>
  <c r="H467" i="24"/>
  <c r="H468" i="24"/>
  <c r="H469" i="24"/>
  <c r="H470" i="24"/>
  <c r="H471" i="24"/>
  <c r="H472" i="24"/>
  <c r="H473" i="24"/>
  <c r="H474" i="24"/>
  <c r="H475" i="24"/>
  <c r="H476" i="24"/>
  <c r="H477" i="24"/>
  <c r="H478" i="24"/>
  <c r="H479" i="24"/>
  <c r="H480" i="24"/>
  <c r="H481" i="24"/>
  <c r="H482" i="24"/>
  <c r="H483" i="24"/>
  <c r="H484" i="24"/>
  <c r="H485" i="24"/>
  <c r="H486" i="24"/>
  <c r="H487" i="24"/>
  <c r="H488" i="24"/>
  <c r="H489" i="24"/>
  <c r="H490" i="24"/>
  <c r="H491" i="24"/>
  <c r="H492" i="24"/>
  <c r="H493" i="24"/>
  <c r="H494" i="24"/>
  <c r="H495" i="24"/>
  <c r="H496" i="24"/>
  <c r="H497" i="24"/>
  <c r="H498" i="24"/>
  <c r="H499" i="24"/>
  <c r="H500" i="24"/>
  <c r="H501" i="24"/>
  <c r="H502" i="24"/>
  <c r="H503" i="24"/>
  <c r="H504" i="24"/>
  <c r="H505" i="24"/>
  <c r="H506" i="24"/>
  <c r="H507" i="24"/>
  <c r="H508" i="24"/>
  <c r="H509" i="24"/>
  <c r="H510" i="24"/>
  <c r="H511" i="24"/>
  <c r="H512" i="24"/>
  <c r="H513" i="24"/>
  <c r="H514" i="24"/>
  <c r="H515" i="24"/>
  <c r="H516" i="24"/>
  <c r="H517" i="24"/>
  <c r="H518" i="24"/>
  <c r="H519" i="24"/>
  <c r="H520" i="24"/>
  <c r="H521" i="24"/>
  <c r="H522" i="24"/>
  <c r="H523" i="24"/>
  <c r="H524" i="24"/>
  <c r="H525" i="24"/>
  <c r="H526" i="24"/>
  <c r="H527" i="24"/>
  <c r="H528" i="24"/>
  <c r="H529" i="24"/>
  <c r="H530" i="24"/>
  <c r="H531" i="24"/>
  <c r="H532" i="24"/>
  <c r="H533" i="24"/>
  <c r="H534" i="24"/>
  <c r="H535" i="24"/>
  <c r="H536" i="24"/>
  <c r="H537" i="24"/>
  <c r="H538" i="24"/>
  <c r="H539" i="24"/>
  <c r="H540" i="24"/>
  <c r="H541" i="24"/>
  <c r="H542" i="24"/>
  <c r="H543" i="24"/>
  <c r="H544" i="24"/>
  <c r="H545" i="24"/>
  <c r="H546" i="24"/>
  <c r="H547" i="24"/>
  <c r="H548" i="24"/>
  <c r="H549" i="24"/>
  <c r="H550" i="24"/>
  <c r="H551" i="24"/>
  <c r="H552" i="24"/>
  <c r="H553" i="24"/>
  <c r="H554" i="24"/>
  <c r="H555" i="24"/>
  <c r="H556" i="24"/>
  <c r="H557" i="24"/>
  <c r="H558" i="24"/>
  <c r="H559" i="24"/>
  <c r="H560" i="24"/>
  <c r="H561" i="24"/>
  <c r="H562" i="24"/>
  <c r="H563" i="24"/>
  <c r="H564" i="24"/>
  <c r="H565" i="24"/>
  <c r="H566" i="24"/>
  <c r="H567" i="24"/>
  <c r="H568" i="24"/>
  <c r="H569" i="24"/>
  <c r="H570" i="24"/>
  <c r="H571" i="24"/>
  <c r="H572" i="24"/>
  <c r="H573" i="24"/>
  <c r="H574" i="24"/>
  <c r="H575" i="24"/>
  <c r="H576" i="24"/>
  <c r="H577" i="24"/>
  <c r="H578" i="24"/>
  <c r="H579" i="24"/>
  <c r="H580" i="24"/>
  <c r="H581" i="24"/>
  <c r="H582" i="24"/>
  <c r="H583" i="24"/>
  <c r="H584" i="24"/>
  <c r="H585" i="24"/>
  <c r="H586" i="24"/>
  <c r="H587" i="24"/>
  <c r="H588" i="24"/>
  <c r="H589" i="24"/>
  <c r="H590" i="24"/>
  <c r="H591" i="24"/>
  <c r="H592" i="24"/>
  <c r="H593" i="24"/>
  <c r="H594" i="24"/>
  <c r="H595" i="24"/>
  <c r="H596" i="24"/>
  <c r="H597" i="24"/>
  <c r="H598" i="24"/>
  <c r="H599" i="24"/>
  <c r="H600" i="24"/>
  <c r="H601" i="24"/>
  <c r="H602" i="24"/>
  <c r="H603" i="24"/>
  <c r="H604" i="24"/>
  <c r="H605" i="24"/>
  <c r="H606" i="24"/>
  <c r="H607" i="24"/>
  <c r="H608" i="24"/>
  <c r="H609" i="24"/>
  <c r="H610" i="24"/>
  <c r="H611" i="24"/>
  <c r="H612" i="24"/>
  <c r="H613" i="24"/>
  <c r="H614" i="24"/>
  <c r="H615" i="24"/>
  <c r="H616" i="24"/>
  <c r="H617" i="24"/>
  <c r="H618" i="24"/>
  <c r="H619" i="24"/>
  <c r="H620" i="24"/>
  <c r="H621" i="24"/>
  <c r="H622" i="24"/>
  <c r="H623" i="24"/>
  <c r="H624" i="24"/>
  <c r="H625" i="24"/>
  <c r="H626" i="24"/>
  <c r="H627" i="24"/>
  <c r="H628" i="24"/>
  <c r="H629" i="24"/>
  <c r="H630" i="24"/>
  <c r="H631" i="24"/>
  <c r="H632" i="24"/>
  <c r="H633" i="24"/>
  <c r="H634" i="24"/>
  <c r="H635" i="24"/>
  <c r="H636" i="24"/>
  <c r="H637" i="24"/>
  <c r="H638" i="24"/>
  <c r="H639" i="24"/>
  <c r="H640" i="24"/>
  <c r="H641" i="24"/>
  <c r="H642" i="24"/>
  <c r="H643" i="24"/>
  <c r="H644" i="24"/>
  <c r="H645" i="24"/>
  <c r="H646" i="24"/>
  <c r="H647" i="24"/>
  <c r="H648" i="24"/>
  <c r="H649" i="24"/>
  <c r="H650" i="24"/>
  <c r="H651" i="24"/>
  <c r="H652" i="24"/>
  <c r="H653" i="24"/>
  <c r="H654" i="24"/>
  <c r="H655" i="24"/>
  <c r="H656" i="24"/>
  <c r="H657" i="24"/>
  <c r="H658" i="24"/>
  <c r="H659" i="24"/>
  <c r="H660" i="24"/>
  <c r="H661" i="24"/>
  <c r="H662" i="24"/>
  <c r="H663" i="24"/>
  <c r="H664" i="24"/>
  <c r="H665" i="24"/>
  <c r="H666" i="24"/>
  <c r="H667" i="24"/>
  <c r="H668" i="24"/>
  <c r="H669" i="24"/>
  <c r="H670" i="24"/>
  <c r="H671" i="24"/>
  <c r="H672" i="24"/>
  <c r="H673" i="24"/>
  <c r="H674" i="24"/>
  <c r="H675" i="24"/>
  <c r="H676" i="24"/>
  <c r="H677" i="24"/>
  <c r="H678" i="24"/>
  <c r="H679" i="24"/>
  <c r="H680" i="24"/>
  <c r="H681" i="24"/>
  <c r="H682" i="24"/>
  <c r="H683" i="24"/>
  <c r="H684" i="24"/>
  <c r="H685" i="24"/>
  <c r="H686" i="24"/>
  <c r="H687" i="24"/>
  <c r="H688" i="24"/>
  <c r="H689" i="24"/>
  <c r="H690" i="24"/>
  <c r="H691" i="24"/>
  <c r="H692" i="24"/>
  <c r="H693" i="24"/>
  <c r="H694" i="24"/>
  <c r="H695" i="24"/>
  <c r="H696" i="24"/>
  <c r="H697" i="24"/>
  <c r="H698" i="24"/>
  <c r="H699" i="24"/>
  <c r="H700" i="24"/>
  <c r="H701" i="24"/>
  <c r="H702" i="24"/>
  <c r="H703" i="24"/>
  <c r="H704" i="24"/>
  <c r="H705" i="24"/>
  <c r="H706" i="24"/>
  <c r="H707" i="24"/>
  <c r="H708" i="24"/>
  <c r="H709" i="24"/>
  <c r="H710" i="24"/>
  <c r="H711" i="24"/>
  <c r="H712" i="24"/>
  <c r="H713" i="24"/>
  <c r="H714" i="24"/>
  <c r="H715" i="24"/>
  <c r="H716" i="24"/>
  <c r="H717" i="24"/>
  <c r="H718" i="24"/>
  <c r="H719" i="24"/>
  <c r="H720" i="24"/>
  <c r="H721" i="24"/>
  <c r="H722" i="24"/>
  <c r="H723" i="24"/>
  <c r="H724" i="24"/>
  <c r="H725" i="24"/>
  <c r="H726" i="24"/>
  <c r="H727" i="24"/>
  <c r="H728" i="24"/>
  <c r="H729" i="24"/>
  <c r="H730" i="24"/>
  <c r="H731" i="24"/>
  <c r="H732" i="24"/>
  <c r="H733" i="24"/>
  <c r="H734" i="24"/>
  <c r="H735" i="24"/>
  <c r="H736" i="24"/>
  <c r="H737" i="24"/>
  <c r="H738" i="24"/>
  <c r="H739" i="24"/>
  <c r="H740" i="24"/>
  <c r="H741" i="24"/>
  <c r="H742" i="24"/>
  <c r="H743" i="24"/>
  <c r="H744" i="24"/>
  <c r="H745" i="24"/>
  <c r="H746" i="24"/>
  <c r="H747" i="24"/>
  <c r="H748" i="24"/>
  <c r="H749" i="24"/>
  <c r="H750" i="24"/>
  <c r="H751" i="24"/>
  <c r="H752" i="24"/>
  <c r="H753" i="24"/>
  <c r="H754" i="24"/>
  <c r="H755" i="24"/>
  <c r="H756" i="24"/>
  <c r="H757" i="24"/>
  <c r="H758" i="24"/>
  <c r="H759" i="24"/>
  <c r="H760" i="24"/>
  <c r="H761" i="24"/>
  <c r="H762" i="24"/>
  <c r="H763" i="24"/>
  <c r="H764" i="24"/>
  <c r="H765" i="24"/>
  <c r="H766" i="24"/>
  <c r="H767" i="24"/>
  <c r="H768" i="24"/>
  <c r="H769" i="24"/>
  <c r="H770" i="24"/>
  <c r="H771" i="24"/>
  <c r="H772" i="24"/>
  <c r="H773" i="24"/>
  <c r="H774" i="24"/>
  <c r="H775" i="24"/>
  <c r="H776" i="24"/>
  <c r="H777" i="24"/>
  <c r="H778" i="24"/>
  <c r="H779" i="24"/>
  <c r="H780" i="24"/>
  <c r="H781" i="24"/>
  <c r="H782" i="24"/>
  <c r="H783" i="24"/>
  <c r="H784" i="24"/>
  <c r="H785" i="24"/>
  <c r="H786" i="24"/>
  <c r="H787" i="24"/>
  <c r="H788" i="24"/>
  <c r="H789" i="24"/>
  <c r="H790" i="24"/>
  <c r="H791" i="24"/>
  <c r="H792" i="24"/>
  <c r="H793" i="24"/>
  <c r="H794" i="24"/>
  <c r="H795" i="24"/>
  <c r="H796" i="24"/>
  <c r="H797" i="24"/>
  <c r="H798" i="24"/>
  <c r="H799" i="24"/>
  <c r="H800" i="24"/>
  <c r="H801" i="24"/>
  <c r="H802" i="24"/>
  <c r="H803" i="24"/>
  <c r="H804" i="24"/>
  <c r="H805" i="24"/>
  <c r="H806" i="24"/>
  <c r="H807" i="24"/>
  <c r="H808" i="24"/>
  <c r="H809" i="24"/>
  <c r="H810" i="24"/>
  <c r="H811" i="24"/>
  <c r="H812" i="24"/>
  <c r="H813" i="24"/>
  <c r="H814" i="24"/>
  <c r="H815" i="24"/>
  <c r="H816" i="24"/>
  <c r="H817" i="24"/>
  <c r="H818" i="24"/>
  <c r="H819" i="24"/>
  <c r="H820" i="24"/>
  <c r="H821" i="24"/>
  <c r="H822" i="24"/>
  <c r="H823" i="24"/>
  <c r="H824" i="24"/>
  <c r="H825" i="24"/>
  <c r="H826" i="24"/>
  <c r="H827" i="24"/>
  <c r="H828" i="24"/>
  <c r="H829" i="24"/>
  <c r="H830" i="24"/>
  <c r="H831" i="24"/>
  <c r="H832" i="24"/>
  <c r="H833" i="24"/>
  <c r="H834" i="24"/>
  <c r="H835" i="24"/>
  <c r="H836" i="24"/>
  <c r="H837" i="24"/>
  <c r="H838" i="24"/>
  <c r="H839" i="24"/>
  <c r="H840" i="24"/>
  <c r="H841" i="24"/>
  <c r="H842" i="24"/>
  <c r="H843" i="24"/>
  <c r="H844" i="24"/>
  <c r="H845" i="24"/>
  <c r="H846" i="24"/>
  <c r="H847" i="24"/>
  <c r="H848" i="24"/>
  <c r="H849" i="24"/>
  <c r="H850" i="24"/>
  <c r="H851" i="24"/>
  <c r="H852" i="24"/>
  <c r="H853" i="24"/>
  <c r="H854" i="24"/>
  <c r="H855" i="24"/>
  <c r="H856" i="24"/>
  <c r="H857" i="24"/>
  <c r="H858" i="24"/>
  <c r="H859" i="24"/>
  <c r="H860" i="24"/>
  <c r="H861" i="24"/>
  <c r="H862" i="24"/>
  <c r="H863" i="24"/>
  <c r="H864" i="24"/>
  <c r="H865" i="24"/>
  <c r="H866" i="24"/>
  <c r="H867" i="24"/>
  <c r="H868" i="24"/>
  <c r="H869" i="24"/>
  <c r="H870" i="24"/>
  <c r="H871" i="24"/>
  <c r="H872" i="24"/>
  <c r="H873" i="24"/>
  <c r="H874" i="24"/>
  <c r="H875" i="24"/>
  <c r="H876" i="24"/>
  <c r="H877" i="24"/>
  <c r="H878" i="24"/>
  <c r="H879" i="24"/>
  <c r="H880" i="24"/>
  <c r="H881" i="24"/>
  <c r="H882" i="24"/>
  <c r="H883" i="24"/>
  <c r="H884" i="24"/>
  <c r="H885" i="24"/>
  <c r="H886" i="24"/>
  <c r="H887" i="24"/>
  <c r="H888" i="24"/>
  <c r="H889" i="24"/>
  <c r="H890" i="24"/>
  <c r="H891" i="24"/>
  <c r="H892" i="24"/>
  <c r="H893" i="24"/>
  <c r="H894" i="24"/>
  <c r="H895" i="24"/>
  <c r="H896" i="24"/>
  <c r="H897" i="24"/>
  <c r="H898" i="24"/>
  <c r="H899" i="24"/>
  <c r="H900" i="24"/>
  <c r="H901" i="24"/>
  <c r="H902" i="24"/>
  <c r="H903" i="24"/>
  <c r="H904" i="24"/>
  <c r="H905" i="24"/>
  <c r="H906" i="24"/>
  <c r="H907" i="24"/>
  <c r="H908" i="24"/>
  <c r="H909" i="24"/>
  <c r="H910" i="24"/>
  <c r="H911" i="24"/>
  <c r="H912" i="24"/>
  <c r="H913" i="24"/>
  <c r="H914" i="24"/>
  <c r="H915" i="24"/>
  <c r="H916" i="24"/>
  <c r="H917" i="24"/>
  <c r="H918" i="24"/>
  <c r="H919" i="24"/>
  <c r="H920" i="24"/>
  <c r="H921" i="24"/>
  <c r="H922" i="24"/>
  <c r="H923" i="24"/>
  <c r="H924" i="24"/>
  <c r="H925" i="24"/>
  <c r="H926" i="24"/>
  <c r="H927" i="24"/>
  <c r="H928" i="24"/>
  <c r="H929" i="24"/>
  <c r="H930" i="24"/>
  <c r="H931" i="24"/>
  <c r="H932" i="24"/>
  <c r="H933" i="24"/>
  <c r="H934" i="24"/>
  <c r="H935" i="24"/>
  <c r="H936" i="24"/>
  <c r="H937" i="24"/>
  <c r="H938" i="24"/>
  <c r="H939" i="24"/>
  <c r="H940" i="24"/>
  <c r="H941" i="24"/>
  <c r="H942" i="24"/>
  <c r="H943" i="24"/>
  <c r="H944" i="24"/>
  <c r="H945" i="24"/>
  <c r="H946" i="24"/>
  <c r="H947" i="24"/>
  <c r="H948" i="24"/>
  <c r="H949" i="24"/>
  <c r="H950" i="24"/>
  <c r="H951" i="24"/>
  <c r="H952" i="24"/>
  <c r="H953" i="24"/>
  <c r="H954" i="24"/>
  <c r="H955" i="24"/>
  <c r="H956" i="24"/>
  <c r="H957" i="24"/>
  <c r="H958" i="24"/>
  <c r="H959" i="24"/>
  <c r="H960" i="24"/>
  <c r="H961" i="24"/>
  <c r="H962" i="24"/>
  <c r="H963" i="24"/>
  <c r="H964" i="24"/>
  <c r="H965" i="24"/>
  <c r="H966" i="24"/>
  <c r="H967" i="24"/>
  <c r="H968" i="24"/>
  <c r="H969" i="24"/>
  <c r="H970" i="24"/>
  <c r="H971" i="24"/>
  <c r="H972" i="24"/>
  <c r="H973" i="24"/>
  <c r="H974" i="24"/>
  <c r="H975" i="24"/>
  <c r="H976" i="24"/>
  <c r="H977" i="24"/>
  <c r="H978" i="24"/>
  <c r="H979" i="24"/>
  <c r="H980" i="24"/>
  <c r="H981" i="24"/>
  <c r="H982" i="24"/>
  <c r="H983" i="24"/>
  <c r="H984" i="24"/>
  <c r="H985" i="24"/>
  <c r="H986" i="24"/>
  <c r="H987" i="24"/>
  <c r="H988" i="24"/>
  <c r="H989" i="24"/>
  <c r="H990" i="24"/>
  <c r="H991" i="24"/>
  <c r="H992" i="24"/>
  <c r="H993" i="24"/>
  <c r="H994" i="24"/>
  <c r="H995" i="24"/>
  <c r="H996" i="24"/>
  <c r="H997" i="24"/>
  <c r="H998" i="24"/>
  <c r="H999" i="24"/>
  <c r="H1000" i="24"/>
  <c r="H1001" i="24"/>
  <c r="H1002" i="24"/>
  <c r="H1003" i="24"/>
  <c r="H1004" i="24"/>
  <c r="H1005" i="24"/>
  <c r="H1006" i="24"/>
  <c r="H1007" i="24"/>
  <c r="H1008" i="24"/>
  <c r="H1009" i="24"/>
  <c r="H1010" i="24"/>
  <c r="H1011" i="24"/>
  <c r="H1012" i="24"/>
  <c r="H1013" i="24"/>
  <c r="H1014" i="24"/>
  <c r="H1015" i="24"/>
  <c r="H1016" i="24"/>
  <c r="H1017" i="24"/>
  <c r="H1018" i="24"/>
  <c r="H1019" i="24"/>
  <c r="H1020" i="24"/>
  <c r="H1021" i="24"/>
  <c r="H1022" i="24"/>
  <c r="H1023" i="24"/>
  <c r="H1024" i="24"/>
  <c r="H1025" i="24"/>
  <c r="H1026" i="24"/>
  <c r="H1027" i="24"/>
  <c r="H1028" i="24"/>
  <c r="H1029" i="24"/>
  <c r="H1030" i="24"/>
  <c r="H1031" i="24"/>
  <c r="H1032" i="24"/>
  <c r="H1033" i="24"/>
  <c r="H1034" i="24"/>
  <c r="H1035" i="24"/>
  <c r="H1036" i="24"/>
  <c r="H1037" i="24"/>
  <c r="H1038" i="24"/>
  <c r="H1039" i="24"/>
  <c r="H1040" i="24"/>
  <c r="H1041" i="24"/>
  <c r="H1042" i="24"/>
  <c r="H1043" i="24"/>
  <c r="H1044" i="24"/>
  <c r="H1045" i="24"/>
  <c r="H1046" i="24"/>
  <c r="H1047" i="24"/>
  <c r="H1048" i="24"/>
  <c r="H1049" i="24"/>
  <c r="H1050" i="24"/>
  <c r="H1051" i="24"/>
  <c r="H1052" i="24"/>
  <c r="H1053" i="24"/>
  <c r="H1054" i="24"/>
  <c r="H1055" i="24"/>
  <c r="H1056" i="24"/>
  <c r="H1057" i="24"/>
  <c r="H1058" i="24"/>
  <c r="H1059" i="24"/>
  <c r="H1060" i="24"/>
  <c r="H1061" i="24"/>
  <c r="H1062" i="24"/>
  <c r="H1063" i="24"/>
  <c r="H1064" i="24"/>
  <c r="H1065" i="24"/>
  <c r="H1066" i="24"/>
  <c r="H1067" i="24"/>
  <c r="H1068" i="24"/>
  <c r="H1069" i="24"/>
  <c r="H1070" i="24"/>
  <c r="H1071" i="24"/>
  <c r="H1072" i="24"/>
  <c r="H1073" i="24"/>
  <c r="H1074" i="24"/>
  <c r="H1075" i="24"/>
  <c r="H1076" i="24"/>
  <c r="H1077" i="24"/>
  <c r="H1078" i="24"/>
  <c r="H1079" i="24"/>
  <c r="H1080" i="24"/>
  <c r="H1081" i="24"/>
  <c r="H1082" i="24"/>
  <c r="H1083" i="24"/>
  <c r="H1084" i="24"/>
  <c r="H1085" i="24"/>
  <c r="H1086" i="24"/>
  <c r="H1087" i="24"/>
  <c r="H1088" i="24"/>
  <c r="H1089" i="24"/>
  <c r="H1090" i="24"/>
  <c r="H1091" i="24"/>
  <c r="H1092" i="24"/>
  <c r="H1093" i="24"/>
  <c r="H1094" i="24"/>
  <c r="H1095" i="24"/>
  <c r="H1096" i="24"/>
  <c r="H1097" i="24"/>
  <c r="H1098" i="24"/>
  <c r="H1099" i="24"/>
  <c r="H1100" i="24"/>
  <c r="H1101" i="24"/>
  <c r="H1102" i="24"/>
  <c r="H1103" i="24"/>
  <c r="H1104" i="24"/>
  <c r="H1105" i="24"/>
  <c r="H1106" i="24"/>
  <c r="H1107" i="24"/>
  <c r="H1108" i="24"/>
  <c r="H1109" i="24"/>
  <c r="H1110" i="24"/>
  <c r="H1111" i="24"/>
  <c r="H1112" i="24"/>
  <c r="H1113" i="24"/>
  <c r="H1114" i="24"/>
  <c r="H1115" i="24"/>
  <c r="H1116" i="24"/>
  <c r="H1117" i="24"/>
  <c r="H1118" i="24"/>
  <c r="H1119" i="24"/>
  <c r="H1120" i="24"/>
  <c r="H1121" i="24"/>
  <c r="H1122" i="24"/>
  <c r="H1123" i="24"/>
  <c r="H1124" i="24"/>
  <c r="H1125" i="24"/>
  <c r="H1126" i="24"/>
  <c r="H1127" i="24"/>
  <c r="H1128" i="24"/>
  <c r="H1129" i="24"/>
  <c r="H1130" i="24"/>
  <c r="H1131" i="24"/>
  <c r="H1132" i="24"/>
  <c r="H1133" i="24"/>
  <c r="H1134" i="24"/>
  <c r="H1135" i="24"/>
  <c r="H1136" i="24"/>
  <c r="H1137" i="24"/>
  <c r="H1138" i="24"/>
  <c r="H1139" i="24"/>
  <c r="H1140" i="24"/>
  <c r="H1141" i="24"/>
  <c r="H1142" i="24"/>
  <c r="H1143" i="24"/>
  <c r="H1144" i="24"/>
  <c r="H1145" i="24"/>
  <c r="H1146" i="24"/>
  <c r="H1147" i="24"/>
  <c r="H1148" i="24"/>
  <c r="H1149" i="24"/>
  <c r="H1150" i="24"/>
  <c r="H1151" i="24"/>
  <c r="H1152" i="24"/>
  <c r="H1153" i="24"/>
  <c r="H1154" i="24"/>
  <c r="H1155" i="24"/>
  <c r="H1156" i="24"/>
  <c r="H1157" i="24"/>
  <c r="H1158" i="24"/>
  <c r="H1159" i="24"/>
  <c r="H1160" i="24"/>
  <c r="H1161" i="24"/>
  <c r="H1162" i="24"/>
  <c r="H1163" i="24"/>
  <c r="H1164" i="24"/>
  <c r="H1165" i="24"/>
  <c r="H1166" i="24"/>
  <c r="H1167" i="24"/>
  <c r="H1168" i="24"/>
  <c r="H1169" i="24"/>
  <c r="H1170" i="24"/>
  <c r="H1171" i="24"/>
  <c r="H1172" i="24"/>
  <c r="H1173" i="24"/>
  <c r="H1174" i="24"/>
  <c r="H1175" i="24"/>
  <c r="H1176" i="24"/>
  <c r="H1177" i="24"/>
  <c r="H1178" i="24"/>
  <c r="H1179" i="24"/>
  <c r="H1180" i="24"/>
  <c r="H1181" i="24"/>
  <c r="H1182" i="24"/>
  <c r="H1183" i="24"/>
  <c r="H1184" i="24"/>
  <c r="H1185" i="24"/>
  <c r="H1186" i="24"/>
  <c r="H1187" i="24"/>
  <c r="H1188" i="24"/>
  <c r="H1189" i="24"/>
  <c r="H1190" i="24"/>
  <c r="H1191" i="24"/>
  <c r="H1192" i="24"/>
  <c r="H1193" i="24"/>
  <c r="H1194" i="24"/>
  <c r="H1195" i="24"/>
  <c r="H1196" i="24"/>
  <c r="H1197" i="24"/>
  <c r="H1198" i="24"/>
  <c r="H1199" i="24"/>
  <c r="H1200" i="24"/>
  <c r="H1201" i="24"/>
  <c r="H1202" i="24"/>
  <c r="H1203" i="24"/>
  <c r="H1204" i="24"/>
  <c r="H1205" i="24"/>
  <c r="H1206" i="24"/>
  <c r="H1207" i="24"/>
  <c r="H1208" i="24"/>
  <c r="H1209" i="24"/>
  <c r="H1210" i="24"/>
  <c r="H1211" i="24"/>
  <c r="H1212" i="24"/>
  <c r="H1213" i="24"/>
  <c r="H1214" i="24"/>
  <c r="H1215" i="24"/>
  <c r="H1216" i="24"/>
  <c r="H1217" i="24"/>
  <c r="H1218" i="24"/>
  <c r="H1219" i="24"/>
  <c r="H1220" i="24"/>
  <c r="H1221" i="24"/>
  <c r="H1222" i="24"/>
  <c r="H1223" i="24"/>
  <c r="H1224" i="24"/>
  <c r="H1225" i="24"/>
  <c r="H1226" i="24"/>
  <c r="H1227" i="24"/>
  <c r="H1228" i="24"/>
  <c r="H1229" i="24"/>
  <c r="H1230" i="24"/>
  <c r="H1231" i="24"/>
  <c r="H1232" i="24"/>
  <c r="H1233" i="24"/>
  <c r="H1234" i="24"/>
  <c r="H1235" i="24"/>
  <c r="H1236" i="24"/>
  <c r="H1237" i="24"/>
  <c r="H1238" i="24"/>
  <c r="H1239" i="24"/>
  <c r="H1240" i="24"/>
  <c r="H1241" i="24"/>
  <c r="H1242" i="24"/>
  <c r="H1243" i="24"/>
  <c r="H1244" i="24"/>
  <c r="H1245" i="24"/>
  <c r="H1246" i="24"/>
  <c r="H1247" i="24"/>
  <c r="H1248" i="24"/>
  <c r="H1249" i="24"/>
  <c r="H1250" i="24"/>
  <c r="H1251" i="24"/>
  <c r="H1252" i="24"/>
  <c r="H1253" i="24"/>
  <c r="H1254" i="24"/>
  <c r="H1255" i="24"/>
  <c r="H1256" i="24"/>
  <c r="H1257" i="24"/>
  <c r="H1258" i="24"/>
  <c r="H1259" i="24"/>
  <c r="H1260" i="24"/>
  <c r="H1261" i="24"/>
  <c r="H1262" i="24"/>
  <c r="H1263" i="24"/>
  <c r="H1264" i="24"/>
  <c r="H1265" i="24"/>
  <c r="H1266" i="24"/>
  <c r="H1267" i="24"/>
  <c r="H1268" i="24"/>
  <c r="H1269" i="24"/>
  <c r="H1270" i="24"/>
  <c r="H1271" i="24"/>
  <c r="H1272" i="24"/>
  <c r="H1273" i="24"/>
  <c r="H1274" i="24"/>
  <c r="H1275" i="24"/>
  <c r="H1276" i="24"/>
  <c r="H1277" i="24"/>
  <c r="H1278" i="24"/>
  <c r="H1279" i="24"/>
  <c r="H1280" i="24"/>
  <c r="H1281" i="24"/>
  <c r="H1282" i="24"/>
  <c r="H1283" i="24"/>
  <c r="H1284" i="24"/>
  <c r="H1285" i="24"/>
  <c r="H1286" i="24"/>
  <c r="H1287" i="24"/>
  <c r="H1288" i="24"/>
  <c r="H1289" i="24"/>
  <c r="H1290" i="24"/>
  <c r="H1291" i="24"/>
  <c r="H1292" i="24"/>
  <c r="H1293" i="24"/>
  <c r="H1294" i="24"/>
  <c r="H1295" i="24"/>
  <c r="H1296" i="24"/>
  <c r="H1297" i="24"/>
  <c r="H1298" i="24"/>
  <c r="H1299" i="24"/>
  <c r="H1300" i="24"/>
  <c r="H1301" i="24"/>
  <c r="H1302" i="24"/>
  <c r="H1303" i="24"/>
  <c r="H1304" i="24"/>
  <c r="H1305" i="24"/>
  <c r="H1306" i="24"/>
  <c r="H1307" i="24"/>
  <c r="H1308" i="24"/>
  <c r="H1309" i="24"/>
  <c r="H1310" i="24"/>
  <c r="H1311" i="24"/>
  <c r="H1312" i="24"/>
  <c r="H1313" i="24"/>
  <c r="H1314" i="24"/>
  <c r="H1315" i="24"/>
  <c r="H1316" i="24"/>
  <c r="H1317" i="24"/>
  <c r="H1318" i="24"/>
  <c r="H1319" i="24"/>
  <c r="H1320" i="24"/>
  <c r="H1321" i="24"/>
  <c r="H1322" i="24"/>
  <c r="H1323" i="24"/>
  <c r="H1324" i="24"/>
  <c r="H1325" i="24"/>
  <c r="H1326" i="24"/>
  <c r="H1327" i="24"/>
  <c r="H1328" i="24"/>
  <c r="H1329" i="24"/>
  <c r="H1330" i="24"/>
  <c r="H1331" i="24"/>
  <c r="H1332" i="24"/>
  <c r="H1333" i="24"/>
  <c r="H1334" i="24"/>
  <c r="H1335" i="24"/>
  <c r="H1336" i="24"/>
  <c r="H1337" i="24"/>
  <c r="H1338" i="24"/>
  <c r="H1339" i="24"/>
  <c r="H1340" i="24"/>
  <c r="H1341" i="24"/>
  <c r="H1342" i="24"/>
  <c r="H1343" i="24"/>
  <c r="H1344" i="24"/>
  <c r="H1345" i="24"/>
  <c r="H1346" i="24"/>
  <c r="H1347" i="24"/>
  <c r="H1348" i="24"/>
  <c r="H1349" i="24"/>
  <c r="H1350" i="24"/>
  <c r="H1351" i="24"/>
  <c r="H1352" i="24"/>
  <c r="H1353" i="24"/>
  <c r="H1354" i="24"/>
  <c r="H1355" i="24"/>
  <c r="H1356" i="24"/>
  <c r="H1357" i="24"/>
  <c r="H1358" i="24"/>
  <c r="H1359" i="24"/>
  <c r="H1360" i="24"/>
  <c r="H1361" i="24"/>
  <c r="H1362" i="24"/>
  <c r="H1363" i="24"/>
  <c r="H1364" i="24"/>
  <c r="H1365" i="24"/>
  <c r="H1366" i="24"/>
  <c r="H1367" i="24"/>
  <c r="H1368" i="24"/>
  <c r="H1369" i="24"/>
  <c r="H1370" i="24"/>
  <c r="H1371" i="24"/>
  <c r="H1372" i="24"/>
  <c r="H1373" i="24"/>
  <c r="H1374" i="24"/>
  <c r="H1375" i="24"/>
  <c r="H1376" i="24"/>
  <c r="H1377" i="24"/>
  <c r="H1378" i="24"/>
  <c r="H1379" i="24"/>
  <c r="H1380" i="24"/>
  <c r="H1381" i="24"/>
  <c r="H1382" i="24"/>
  <c r="H1383" i="24"/>
  <c r="H1384" i="24"/>
  <c r="H1385" i="24"/>
  <c r="H1386" i="24"/>
  <c r="H1387" i="24"/>
  <c r="H1388" i="24"/>
  <c r="H1389" i="24"/>
  <c r="H1390" i="24"/>
  <c r="H1391" i="24"/>
  <c r="H1392" i="24"/>
  <c r="H1393" i="24"/>
  <c r="H1394" i="24"/>
  <c r="H1395" i="24"/>
  <c r="H1396" i="24"/>
  <c r="H1397" i="24"/>
  <c r="H1398" i="24"/>
  <c r="H1399" i="24"/>
  <c r="H1400" i="24"/>
  <c r="H1401" i="24"/>
  <c r="H1402" i="24"/>
  <c r="H1403" i="24"/>
  <c r="H1404" i="24"/>
  <c r="H1405" i="24"/>
  <c r="H1406" i="24"/>
  <c r="H1407" i="24"/>
  <c r="H1408" i="24"/>
  <c r="H1409" i="24"/>
  <c r="H1410" i="24"/>
  <c r="H1411" i="24"/>
  <c r="H1412" i="24"/>
  <c r="H1413" i="24"/>
  <c r="H1414" i="24"/>
  <c r="H1415" i="24"/>
  <c r="H1416" i="24"/>
  <c r="H1417" i="24"/>
  <c r="H1418" i="24"/>
  <c r="H1419" i="24"/>
  <c r="H1420" i="24"/>
  <c r="H1421" i="24"/>
  <c r="H1422" i="24"/>
  <c r="H1423" i="24"/>
  <c r="H1424" i="24"/>
  <c r="H1425" i="24"/>
  <c r="H1426" i="24"/>
  <c r="H1427" i="24"/>
  <c r="H1428" i="24"/>
  <c r="H1429" i="24"/>
  <c r="H1430" i="24"/>
  <c r="H1431" i="24"/>
  <c r="H1432" i="24"/>
  <c r="H1433" i="24"/>
  <c r="H1434" i="24"/>
  <c r="H1435" i="24"/>
  <c r="H1436" i="24"/>
  <c r="H1437" i="24"/>
  <c r="H1438" i="24"/>
  <c r="H1439" i="24"/>
  <c r="H1440" i="24"/>
  <c r="H1441" i="24"/>
  <c r="H1442" i="24"/>
  <c r="H1443" i="24"/>
  <c r="H1444" i="24"/>
  <c r="H1445" i="24"/>
  <c r="H1446" i="24"/>
  <c r="H1447" i="24"/>
  <c r="H1448" i="24"/>
  <c r="H1449" i="24"/>
  <c r="H1450" i="24"/>
  <c r="H1451" i="24"/>
  <c r="H1452" i="24"/>
  <c r="H1453" i="24"/>
  <c r="H1454" i="24"/>
  <c r="H1455" i="24"/>
  <c r="H1456" i="24"/>
  <c r="H1457" i="24"/>
  <c r="H1458" i="24"/>
  <c r="H1459" i="24"/>
  <c r="H1460" i="24"/>
  <c r="H1461" i="24"/>
  <c r="H1462" i="24"/>
  <c r="H1463" i="24"/>
  <c r="H1464" i="24"/>
  <c r="H1465" i="24"/>
  <c r="H1466" i="24"/>
  <c r="H1467" i="24"/>
  <c r="H1468" i="24"/>
  <c r="H1469" i="24"/>
  <c r="H1470" i="24"/>
  <c r="H1471" i="24"/>
  <c r="H1472" i="24"/>
  <c r="H1473" i="24"/>
  <c r="H1474" i="24"/>
  <c r="H1475" i="24"/>
  <c r="H1476" i="24"/>
  <c r="H1477" i="24"/>
  <c r="H1478" i="24"/>
  <c r="H1479" i="24"/>
  <c r="H1480" i="24"/>
  <c r="H1481" i="24"/>
  <c r="H1482" i="24"/>
  <c r="H1483" i="24"/>
  <c r="H1484" i="24"/>
  <c r="H1485" i="24"/>
  <c r="H1486" i="24"/>
  <c r="H1487" i="24"/>
  <c r="H1488" i="24"/>
  <c r="H1489" i="24"/>
  <c r="H1490" i="24"/>
  <c r="H1491" i="24"/>
  <c r="H1492" i="24"/>
  <c r="H1493" i="24"/>
  <c r="H1494" i="24"/>
  <c r="H1495" i="24"/>
  <c r="H1496" i="24"/>
  <c r="H1497" i="24"/>
  <c r="H1498" i="24"/>
  <c r="H1499" i="24"/>
  <c r="H1500" i="24"/>
  <c r="H1501" i="24"/>
  <c r="H1502" i="24"/>
  <c r="H1503" i="24"/>
  <c r="H1504" i="24"/>
  <c r="H1505" i="24"/>
  <c r="H1506" i="24"/>
  <c r="H1507" i="24"/>
  <c r="H1508" i="24"/>
  <c r="H1509" i="24"/>
  <c r="H1510" i="24"/>
  <c r="H1511" i="24"/>
  <c r="H1512" i="24"/>
  <c r="H1513" i="24"/>
  <c r="H1514" i="24"/>
  <c r="H1515" i="24"/>
  <c r="H1516" i="24"/>
  <c r="H1517" i="24"/>
  <c r="H1518" i="24"/>
  <c r="H1519" i="24"/>
  <c r="H1520" i="24"/>
  <c r="H1521" i="24"/>
  <c r="H1522" i="24"/>
  <c r="H1523" i="24"/>
  <c r="H1524" i="24"/>
  <c r="H1525" i="24"/>
  <c r="H1526" i="24"/>
  <c r="H1527" i="24"/>
  <c r="H1528" i="24"/>
  <c r="H1529" i="24"/>
  <c r="H1530" i="24"/>
  <c r="H1531" i="24"/>
  <c r="H1532" i="24"/>
  <c r="H1533" i="24"/>
  <c r="H1534" i="24"/>
  <c r="H1535" i="24"/>
  <c r="H1536" i="24"/>
  <c r="H1537" i="24"/>
  <c r="H1538" i="24"/>
  <c r="H1539" i="24"/>
  <c r="H1540" i="24"/>
  <c r="H1541" i="24"/>
  <c r="H1542" i="24"/>
  <c r="H1543" i="24"/>
  <c r="H1544" i="24"/>
  <c r="H1545" i="24"/>
  <c r="H1546" i="24"/>
  <c r="H1547" i="24"/>
  <c r="H1548" i="24"/>
  <c r="H1549" i="24"/>
  <c r="H1550" i="24"/>
  <c r="H1551" i="24"/>
  <c r="H1552" i="24"/>
  <c r="H1553" i="24"/>
  <c r="H1554" i="24"/>
  <c r="H1555" i="24"/>
  <c r="H1556" i="24"/>
  <c r="H1557" i="24"/>
  <c r="H1558" i="24"/>
  <c r="H1559" i="24"/>
  <c r="H1560" i="24"/>
  <c r="H1561" i="24"/>
  <c r="H1562" i="24"/>
  <c r="H1563" i="24"/>
  <c r="H1564" i="24"/>
  <c r="H1565" i="24"/>
  <c r="H1566" i="24"/>
  <c r="H1567" i="24"/>
  <c r="H1568" i="24"/>
  <c r="H1569" i="24"/>
  <c r="H1570" i="24"/>
  <c r="H1571" i="24"/>
  <c r="H1572" i="24"/>
  <c r="H1573" i="24"/>
  <c r="H1574" i="24"/>
  <c r="H1575" i="24"/>
  <c r="H1576" i="24"/>
  <c r="H1577" i="24"/>
  <c r="H1578" i="24"/>
  <c r="H1579" i="24"/>
  <c r="H1580" i="24"/>
  <c r="H1581" i="24"/>
  <c r="H1582" i="24"/>
  <c r="H1583" i="24"/>
  <c r="H1584" i="24"/>
  <c r="H1585" i="24"/>
  <c r="H1586" i="24"/>
  <c r="H1587" i="24"/>
  <c r="H1588" i="24"/>
  <c r="H1589" i="24"/>
  <c r="H1590" i="24"/>
  <c r="H1591" i="24"/>
  <c r="H1592" i="24"/>
  <c r="H1593" i="24"/>
  <c r="H1594" i="24"/>
  <c r="H1595" i="24"/>
  <c r="H1596" i="24"/>
  <c r="H1597" i="24"/>
  <c r="H1598" i="24"/>
  <c r="H1599" i="24"/>
  <c r="H1600" i="24"/>
  <c r="H1601" i="24"/>
  <c r="H1602" i="24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K215" i="24" s="1"/>
  <c r="L215" i="24" s="1"/>
  <c r="M215" i="24" s="1"/>
  <c r="E216" i="24"/>
  <c r="E217" i="24"/>
  <c r="E218" i="24"/>
  <c r="E219" i="24"/>
  <c r="K219" i="24" s="1"/>
  <c r="L219" i="24" s="1"/>
  <c r="M219" i="24" s="1"/>
  <c r="E220" i="24"/>
  <c r="E221" i="24"/>
  <c r="E222" i="24"/>
  <c r="E223" i="24"/>
  <c r="K223" i="24" s="1"/>
  <c r="L223" i="24" s="1"/>
  <c r="M223" i="24" s="1"/>
  <c r="E224" i="24"/>
  <c r="E225" i="24"/>
  <c r="E226" i="24"/>
  <c r="E227" i="24"/>
  <c r="K227" i="24" s="1"/>
  <c r="L227" i="24" s="1"/>
  <c r="M227" i="24" s="1"/>
  <c r="E228" i="24"/>
  <c r="E229" i="24"/>
  <c r="E230" i="24"/>
  <c r="E231" i="24"/>
  <c r="K231" i="24" s="1"/>
  <c r="L231" i="24" s="1"/>
  <c r="M231" i="24" s="1"/>
  <c r="E232" i="24"/>
  <c r="E233" i="24"/>
  <c r="E234" i="24"/>
  <c r="E235" i="24"/>
  <c r="K235" i="24" s="1"/>
  <c r="L235" i="24" s="1"/>
  <c r="M235" i="24" s="1"/>
  <c r="E236" i="24"/>
  <c r="E237" i="24"/>
  <c r="E238" i="24"/>
  <c r="E239" i="24"/>
  <c r="K239" i="24" s="1"/>
  <c r="L239" i="24" s="1"/>
  <c r="M239" i="24" s="1"/>
  <c r="E240" i="24"/>
  <c r="E241" i="24"/>
  <c r="E242" i="24"/>
  <c r="E243" i="24"/>
  <c r="K243" i="24" s="1"/>
  <c r="L243" i="24" s="1"/>
  <c r="M243" i="24" s="1"/>
  <c r="E244" i="24"/>
  <c r="E245" i="24"/>
  <c r="E246" i="24"/>
  <c r="E247" i="24"/>
  <c r="K247" i="24" s="1"/>
  <c r="L247" i="24" s="1"/>
  <c r="M247" i="24" s="1"/>
  <c r="E248" i="24"/>
  <c r="E249" i="24"/>
  <c r="E250" i="24"/>
  <c r="E251" i="24"/>
  <c r="K251" i="24" s="1"/>
  <c r="L251" i="24" s="1"/>
  <c r="M251" i="24" s="1"/>
  <c r="E252" i="24"/>
  <c r="E253" i="24"/>
  <c r="E254" i="24"/>
  <c r="E255" i="24"/>
  <c r="K255" i="24" s="1"/>
  <c r="L255" i="24" s="1"/>
  <c r="M255" i="24" s="1"/>
  <c r="E256" i="24"/>
  <c r="E257" i="24"/>
  <c r="E258" i="24"/>
  <c r="E259" i="24"/>
  <c r="K259" i="24" s="1"/>
  <c r="L259" i="24" s="1"/>
  <c r="M259" i="24" s="1"/>
  <c r="E260" i="24"/>
  <c r="E261" i="24"/>
  <c r="E262" i="24"/>
  <c r="E263" i="24"/>
  <c r="K263" i="24" s="1"/>
  <c r="L263" i="24" s="1"/>
  <c r="M263" i="24" s="1"/>
  <c r="E264" i="24"/>
  <c r="E265" i="24"/>
  <c r="E266" i="24"/>
  <c r="E267" i="24"/>
  <c r="K267" i="24" s="1"/>
  <c r="L267" i="24" s="1"/>
  <c r="M267" i="24" s="1"/>
  <c r="E268" i="24"/>
  <c r="E269" i="24"/>
  <c r="E270" i="24"/>
  <c r="E271" i="24"/>
  <c r="K271" i="24" s="1"/>
  <c r="L271" i="24" s="1"/>
  <c r="M271" i="24" s="1"/>
  <c r="E272" i="24"/>
  <c r="E273" i="24"/>
  <c r="E274" i="24"/>
  <c r="E275" i="24"/>
  <c r="K275" i="24" s="1"/>
  <c r="L275" i="24" s="1"/>
  <c r="M275" i="24" s="1"/>
  <c r="E276" i="24"/>
  <c r="E277" i="24"/>
  <c r="E278" i="24"/>
  <c r="E279" i="24"/>
  <c r="K279" i="24" s="1"/>
  <c r="L279" i="24" s="1"/>
  <c r="M279" i="24" s="1"/>
  <c r="E280" i="24"/>
  <c r="E281" i="24"/>
  <c r="E282" i="24"/>
  <c r="E283" i="24"/>
  <c r="K283" i="24" s="1"/>
  <c r="L283" i="24" s="1"/>
  <c r="M283" i="24" s="1"/>
  <c r="E284" i="24"/>
  <c r="E285" i="24"/>
  <c r="E286" i="24"/>
  <c r="E287" i="24"/>
  <c r="K287" i="24" s="1"/>
  <c r="L287" i="24" s="1"/>
  <c r="M287" i="24" s="1"/>
  <c r="E288" i="24"/>
  <c r="E289" i="24"/>
  <c r="E290" i="24"/>
  <c r="E291" i="24"/>
  <c r="K291" i="24" s="1"/>
  <c r="L291" i="24" s="1"/>
  <c r="M291" i="24" s="1"/>
  <c r="E292" i="24"/>
  <c r="E293" i="24"/>
  <c r="E294" i="24"/>
  <c r="E295" i="24"/>
  <c r="K295" i="24" s="1"/>
  <c r="L295" i="24" s="1"/>
  <c r="M295" i="24" s="1"/>
  <c r="E296" i="24"/>
  <c r="E297" i="24"/>
  <c r="E298" i="24"/>
  <c r="E299" i="24"/>
  <c r="K299" i="24" s="1"/>
  <c r="L299" i="24" s="1"/>
  <c r="M299" i="24" s="1"/>
  <c r="E300" i="24"/>
  <c r="E301" i="24"/>
  <c r="E302" i="24"/>
  <c r="E303" i="24"/>
  <c r="K303" i="24" s="1"/>
  <c r="L303" i="24" s="1"/>
  <c r="M303" i="24" s="1"/>
  <c r="E304" i="24"/>
  <c r="E305" i="24"/>
  <c r="E306" i="24"/>
  <c r="E307" i="24"/>
  <c r="K307" i="24" s="1"/>
  <c r="L307" i="24" s="1"/>
  <c r="M307" i="24" s="1"/>
  <c r="E308" i="24"/>
  <c r="E309" i="24"/>
  <c r="E310" i="24"/>
  <c r="E311" i="24"/>
  <c r="K311" i="24" s="1"/>
  <c r="L311" i="24" s="1"/>
  <c r="M311" i="24" s="1"/>
  <c r="E312" i="24"/>
  <c r="E313" i="24"/>
  <c r="E314" i="24"/>
  <c r="E315" i="24"/>
  <c r="K315" i="24" s="1"/>
  <c r="L315" i="24" s="1"/>
  <c r="M315" i="24" s="1"/>
  <c r="E316" i="24"/>
  <c r="E317" i="24"/>
  <c r="E318" i="24"/>
  <c r="E319" i="24"/>
  <c r="K319" i="24" s="1"/>
  <c r="L319" i="24" s="1"/>
  <c r="M319" i="24" s="1"/>
  <c r="E320" i="24"/>
  <c r="E321" i="24"/>
  <c r="E322" i="24"/>
  <c r="E323" i="24"/>
  <c r="K323" i="24" s="1"/>
  <c r="L323" i="24" s="1"/>
  <c r="M323" i="24" s="1"/>
  <c r="E324" i="24"/>
  <c r="E325" i="24"/>
  <c r="E326" i="24"/>
  <c r="E327" i="24"/>
  <c r="K327" i="24" s="1"/>
  <c r="L327" i="24" s="1"/>
  <c r="M327" i="24" s="1"/>
  <c r="E328" i="24"/>
  <c r="E329" i="24"/>
  <c r="E330" i="24"/>
  <c r="E331" i="24"/>
  <c r="K331" i="24" s="1"/>
  <c r="L331" i="24" s="1"/>
  <c r="M331" i="24" s="1"/>
  <c r="E332" i="24"/>
  <c r="E333" i="24"/>
  <c r="E334" i="24"/>
  <c r="E335" i="24"/>
  <c r="K335" i="24" s="1"/>
  <c r="L335" i="24" s="1"/>
  <c r="M335" i="24" s="1"/>
  <c r="E336" i="24"/>
  <c r="E337" i="24"/>
  <c r="E338" i="24"/>
  <c r="E339" i="24"/>
  <c r="K339" i="24" s="1"/>
  <c r="L339" i="24" s="1"/>
  <c r="M339" i="24" s="1"/>
  <c r="E340" i="24"/>
  <c r="E341" i="24"/>
  <c r="E342" i="24"/>
  <c r="E343" i="24"/>
  <c r="K343" i="24" s="1"/>
  <c r="L343" i="24" s="1"/>
  <c r="M343" i="24" s="1"/>
  <c r="E344" i="24"/>
  <c r="E345" i="24"/>
  <c r="E346" i="24"/>
  <c r="E347" i="24"/>
  <c r="K347" i="24" s="1"/>
  <c r="L347" i="24" s="1"/>
  <c r="M347" i="24" s="1"/>
  <c r="E348" i="24"/>
  <c r="E349" i="24"/>
  <c r="E350" i="24"/>
  <c r="E351" i="24"/>
  <c r="K351" i="24" s="1"/>
  <c r="L351" i="24" s="1"/>
  <c r="M351" i="24" s="1"/>
  <c r="E352" i="24"/>
  <c r="E353" i="24"/>
  <c r="E354" i="24"/>
  <c r="E355" i="24"/>
  <c r="K355" i="24" s="1"/>
  <c r="L355" i="24" s="1"/>
  <c r="M355" i="24" s="1"/>
  <c r="E356" i="24"/>
  <c r="E357" i="24"/>
  <c r="E358" i="24"/>
  <c r="E359" i="24"/>
  <c r="K359" i="24" s="1"/>
  <c r="L359" i="24" s="1"/>
  <c r="M359" i="24" s="1"/>
  <c r="E360" i="24"/>
  <c r="E361" i="24"/>
  <c r="E362" i="24"/>
  <c r="E363" i="24"/>
  <c r="K363" i="24" s="1"/>
  <c r="L363" i="24" s="1"/>
  <c r="M363" i="24" s="1"/>
  <c r="E364" i="24"/>
  <c r="E365" i="24"/>
  <c r="E366" i="24"/>
  <c r="E367" i="24"/>
  <c r="K367" i="24" s="1"/>
  <c r="L367" i="24" s="1"/>
  <c r="M367" i="24" s="1"/>
  <c r="E368" i="24"/>
  <c r="E369" i="24"/>
  <c r="E370" i="24"/>
  <c r="E371" i="24"/>
  <c r="K371" i="24" s="1"/>
  <c r="L371" i="24" s="1"/>
  <c r="M371" i="24" s="1"/>
  <c r="E372" i="24"/>
  <c r="E373" i="24"/>
  <c r="E374" i="24"/>
  <c r="E375" i="24"/>
  <c r="K375" i="24" s="1"/>
  <c r="L375" i="24" s="1"/>
  <c r="M375" i="24" s="1"/>
  <c r="E376" i="24"/>
  <c r="E377" i="24"/>
  <c r="E378" i="24"/>
  <c r="E379" i="24"/>
  <c r="K379" i="24" s="1"/>
  <c r="L379" i="24" s="1"/>
  <c r="M379" i="24" s="1"/>
  <c r="E380" i="24"/>
  <c r="E381" i="24"/>
  <c r="E382" i="24"/>
  <c r="E383" i="24"/>
  <c r="K383" i="24" s="1"/>
  <c r="L383" i="24" s="1"/>
  <c r="M383" i="24" s="1"/>
  <c r="E384" i="24"/>
  <c r="E385" i="24"/>
  <c r="E386" i="24"/>
  <c r="E387" i="24"/>
  <c r="K387" i="24" s="1"/>
  <c r="L387" i="24" s="1"/>
  <c r="M387" i="24" s="1"/>
  <c r="E388" i="24"/>
  <c r="E389" i="24"/>
  <c r="E390" i="24"/>
  <c r="E391" i="24"/>
  <c r="K391" i="24" s="1"/>
  <c r="L391" i="24" s="1"/>
  <c r="M391" i="24" s="1"/>
  <c r="E392" i="24"/>
  <c r="E393" i="24"/>
  <c r="E394" i="24"/>
  <c r="E395" i="24"/>
  <c r="K395" i="24" s="1"/>
  <c r="L395" i="24" s="1"/>
  <c r="M395" i="24" s="1"/>
  <c r="E396" i="24"/>
  <c r="E397" i="24"/>
  <c r="E398" i="24"/>
  <c r="E399" i="24"/>
  <c r="K399" i="24" s="1"/>
  <c r="L399" i="24" s="1"/>
  <c r="M399" i="24" s="1"/>
  <c r="E400" i="24"/>
  <c r="E401" i="24"/>
  <c r="E402" i="24"/>
  <c r="E403" i="24"/>
  <c r="K403" i="24" s="1"/>
  <c r="L403" i="24" s="1"/>
  <c r="M403" i="24" s="1"/>
  <c r="E404" i="24"/>
  <c r="E405" i="24"/>
  <c r="E406" i="24"/>
  <c r="E407" i="24"/>
  <c r="K407" i="24" s="1"/>
  <c r="L407" i="24" s="1"/>
  <c r="M407" i="24" s="1"/>
  <c r="E408" i="24"/>
  <c r="E409" i="24"/>
  <c r="E410" i="24"/>
  <c r="E411" i="24"/>
  <c r="K411" i="24" s="1"/>
  <c r="L411" i="24" s="1"/>
  <c r="M411" i="24" s="1"/>
  <c r="E412" i="24"/>
  <c r="E413" i="24"/>
  <c r="E414" i="24"/>
  <c r="E415" i="24"/>
  <c r="K415" i="24" s="1"/>
  <c r="L415" i="24" s="1"/>
  <c r="M415" i="24" s="1"/>
  <c r="E416" i="24"/>
  <c r="E417" i="24"/>
  <c r="E418" i="24"/>
  <c r="E419" i="24"/>
  <c r="K419" i="24" s="1"/>
  <c r="L419" i="24" s="1"/>
  <c r="M419" i="24" s="1"/>
  <c r="E420" i="24"/>
  <c r="E421" i="24"/>
  <c r="E422" i="24"/>
  <c r="E423" i="24"/>
  <c r="K423" i="24" s="1"/>
  <c r="L423" i="24" s="1"/>
  <c r="M423" i="24" s="1"/>
  <c r="E424" i="24"/>
  <c r="E425" i="24"/>
  <c r="E426" i="24"/>
  <c r="E427" i="24"/>
  <c r="K427" i="24" s="1"/>
  <c r="L427" i="24" s="1"/>
  <c r="M427" i="24" s="1"/>
  <c r="E428" i="24"/>
  <c r="E429" i="24"/>
  <c r="E430" i="24"/>
  <c r="E431" i="24"/>
  <c r="K431" i="24" s="1"/>
  <c r="L431" i="24" s="1"/>
  <c r="M431" i="24" s="1"/>
  <c r="E432" i="24"/>
  <c r="E433" i="24"/>
  <c r="E434" i="24"/>
  <c r="E435" i="24"/>
  <c r="K435" i="24" s="1"/>
  <c r="L435" i="24" s="1"/>
  <c r="M435" i="24" s="1"/>
  <c r="E436" i="24"/>
  <c r="E437" i="24"/>
  <c r="E438" i="24"/>
  <c r="E439" i="24"/>
  <c r="K439" i="24" s="1"/>
  <c r="L439" i="24" s="1"/>
  <c r="M439" i="24" s="1"/>
  <c r="E440" i="24"/>
  <c r="E441" i="24"/>
  <c r="E442" i="24"/>
  <c r="E443" i="24"/>
  <c r="K443" i="24" s="1"/>
  <c r="L443" i="24" s="1"/>
  <c r="M443" i="24" s="1"/>
  <c r="E444" i="24"/>
  <c r="E445" i="24"/>
  <c r="E446" i="24"/>
  <c r="E447" i="24"/>
  <c r="K447" i="24" s="1"/>
  <c r="L447" i="24" s="1"/>
  <c r="M447" i="24" s="1"/>
  <c r="E448" i="24"/>
  <c r="E449" i="24"/>
  <c r="E450" i="24"/>
  <c r="E451" i="24"/>
  <c r="K451" i="24" s="1"/>
  <c r="L451" i="24" s="1"/>
  <c r="M451" i="24" s="1"/>
  <c r="E452" i="24"/>
  <c r="E453" i="24"/>
  <c r="E454" i="24"/>
  <c r="E455" i="24"/>
  <c r="K455" i="24" s="1"/>
  <c r="L455" i="24" s="1"/>
  <c r="M455" i="24" s="1"/>
  <c r="E456" i="24"/>
  <c r="E457" i="24"/>
  <c r="E458" i="24"/>
  <c r="E459" i="24"/>
  <c r="K459" i="24" s="1"/>
  <c r="L459" i="24" s="1"/>
  <c r="M459" i="24" s="1"/>
  <c r="E460" i="24"/>
  <c r="E461" i="24"/>
  <c r="E462" i="24"/>
  <c r="E463" i="24"/>
  <c r="K463" i="24" s="1"/>
  <c r="L463" i="24" s="1"/>
  <c r="M463" i="24" s="1"/>
  <c r="E464" i="24"/>
  <c r="E465" i="24"/>
  <c r="E466" i="24"/>
  <c r="E467" i="24"/>
  <c r="K467" i="24" s="1"/>
  <c r="L467" i="24" s="1"/>
  <c r="M467" i="24" s="1"/>
  <c r="E468" i="24"/>
  <c r="E469" i="24"/>
  <c r="E470" i="24"/>
  <c r="E471" i="24"/>
  <c r="K471" i="24" s="1"/>
  <c r="L471" i="24" s="1"/>
  <c r="M471" i="24" s="1"/>
  <c r="E472" i="24"/>
  <c r="E473" i="24"/>
  <c r="E474" i="24"/>
  <c r="E475" i="24"/>
  <c r="K475" i="24" s="1"/>
  <c r="L475" i="24" s="1"/>
  <c r="M475" i="24" s="1"/>
  <c r="E476" i="24"/>
  <c r="E477" i="24"/>
  <c r="E478" i="24"/>
  <c r="E479" i="24"/>
  <c r="K479" i="24" s="1"/>
  <c r="L479" i="24" s="1"/>
  <c r="M479" i="24" s="1"/>
  <c r="E480" i="24"/>
  <c r="E481" i="24"/>
  <c r="E482" i="24"/>
  <c r="E483" i="24"/>
  <c r="K483" i="24" s="1"/>
  <c r="L483" i="24" s="1"/>
  <c r="M483" i="24" s="1"/>
  <c r="E484" i="24"/>
  <c r="E485" i="24"/>
  <c r="E486" i="24"/>
  <c r="E487" i="24"/>
  <c r="K487" i="24" s="1"/>
  <c r="L487" i="24" s="1"/>
  <c r="M487" i="24" s="1"/>
  <c r="E488" i="24"/>
  <c r="E489" i="24"/>
  <c r="E490" i="24"/>
  <c r="E491" i="24"/>
  <c r="K491" i="24" s="1"/>
  <c r="L491" i="24" s="1"/>
  <c r="M491" i="24" s="1"/>
  <c r="E492" i="24"/>
  <c r="E493" i="24"/>
  <c r="E494" i="24"/>
  <c r="E495" i="24"/>
  <c r="K495" i="24" s="1"/>
  <c r="L495" i="24" s="1"/>
  <c r="M495" i="24" s="1"/>
  <c r="E496" i="24"/>
  <c r="E497" i="24"/>
  <c r="E498" i="24"/>
  <c r="E499" i="24"/>
  <c r="K499" i="24" s="1"/>
  <c r="L499" i="24" s="1"/>
  <c r="M499" i="24" s="1"/>
  <c r="E500" i="24"/>
  <c r="E501" i="24"/>
  <c r="E502" i="24"/>
  <c r="E503" i="24"/>
  <c r="K503" i="24" s="1"/>
  <c r="L503" i="24" s="1"/>
  <c r="M503" i="24" s="1"/>
  <c r="E504" i="24"/>
  <c r="E505" i="24"/>
  <c r="E506" i="24"/>
  <c r="E507" i="24"/>
  <c r="K507" i="24" s="1"/>
  <c r="L507" i="24" s="1"/>
  <c r="M507" i="24" s="1"/>
  <c r="E508" i="24"/>
  <c r="E509" i="24"/>
  <c r="E510" i="24"/>
  <c r="E511" i="24"/>
  <c r="K511" i="24" s="1"/>
  <c r="L511" i="24" s="1"/>
  <c r="M511" i="24" s="1"/>
  <c r="E512" i="24"/>
  <c r="E513" i="24"/>
  <c r="E514" i="24"/>
  <c r="E515" i="24"/>
  <c r="K515" i="24" s="1"/>
  <c r="L515" i="24" s="1"/>
  <c r="M515" i="24" s="1"/>
  <c r="E516" i="24"/>
  <c r="E517" i="24"/>
  <c r="E518" i="24"/>
  <c r="E519" i="24"/>
  <c r="K519" i="24" s="1"/>
  <c r="L519" i="24" s="1"/>
  <c r="M519" i="24" s="1"/>
  <c r="E520" i="24"/>
  <c r="E521" i="24"/>
  <c r="E522" i="24"/>
  <c r="E523" i="24"/>
  <c r="K523" i="24" s="1"/>
  <c r="L523" i="24" s="1"/>
  <c r="M523" i="24" s="1"/>
  <c r="E524" i="24"/>
  <c r="E525" i="24"/>
  <c r="E526" i="24"/>
  <c r="E527" i="24"/>
  <c r="K527" i="24" s="1"/>
  <c r="L527" i="24" s="1"/>
  <c r="M527" i="24" s="1"/>
  <c r="E528" i="24"/>
  <c r="E529" i="24"/>
  <c r="E530" i="24"/>
  <c r="E531" i="24"/>
  <c r="K531" i="24" s="1"/>
  <c r="L531" i="24" s="1"/>
  <c r="M531" i="24" s="1"/>
  <c r="E532" i="24"/>
  <c r="E533" i="24"/>
  <c r="E534" i="24"/>
  <c r="E535" i="24"/>
  <c r="K535" i="24" s="1"/>
  <c r="L535" i="24" s="1"/>
  <c r="M535" i="24" s="1"/>
  <c r="E536" i="24"/>
  <c r="E537" i="24"/>
  <c r="E538" i="24"/>
  <c r="E539" i="24"/>
  <c r="K539" i="24" s="1"/>
  <c r="L539" i="24" s="1"/>
  <c r="M539" i="24" s="1"/>
  <c r="E540" i="24"/>
  <c r="E541" i="24"/>
  <c r="E542" i="24"/>
  <c r="E543" i="24"/>
  <c r="K543" i="24" s="1"/>
  <c r="L543" i="24" s="1"/>
  <c r="M543" i="24" s="1"/>
  <c r="E544" i="24"/>
  <c r="E545" i="24"/>
  <c r="E546" i="24"/>
  <c r="E547" i="24"/>
  <c r="K547" i="24" s="1"/>
  <c r="L547" i="24" s="1"/>
  <c r="M547" i="24" s="1"/>
  <c r="E548" i="24"/>
  <c r="E549" i="24"/>
  <c r="E550" i="24"/>
  <c r="E551" i="24"/>
  <c r="K551" i="24" s="1"/>
  <c r="L551" i="24" s="1"/>
  <c r="M551" i="24" s="1"/>
  <c r="E552" i="24"/>
  <c r="E553" i="24"/>
  <c r="E554" i="24"/>
  <c r="E555" i="24"/>
  <c r="K555" i="24" s="1"/>
  <c r="L555" i="24" s="1"/>
  <c r="M555" i="24" s="1"/>
  <c r="E556" i="24"/>
  <c r="E557" i="24"/>
  <c r="E558" i="24"/>
  <c r="E559" i="24"/>
  <c r="K559" i="24" s="1"/>
  <c r="L559" i="24" s="1"/>
  <c r="M559" i="24" s="1"/>
  <c r="E560" i="24"/>
  <c r="E561" i="24"/>
  <c r="E562" i="24"/>
  <c r="E563" i="24"/>
  <c r="K563" i="24" s="1"/>
  <c r="L563" i="24" s="1"/>
  <c r="M563" i="24" s="1"/>
  <c r="E564" i="24"/>
  <c r="E565" i="24"/>
  <c r="E566" i="24"/>
  <c r="E567" i="24"/>
  <c r="K567" i="24" s="1"/>
  <c r="L567" i="24" s="1"/>
  <c r="M567" i="24" s="1"/>
  <c r="E568" i="24"/>
  <c r="E569" i="24"/>
  <c r="E570" i="24"/>
  <c r="E571" i="24"/>
  <c r="K571" i="24" s="1"/>
  <c r="L571" i="24" s="1"/>
  <c r="M571" i="24" s="1"/>
  <c r="E572" i="24"/>
  <c r="E573" i="24"/>
  <c r="E574" i="24"/>
  <c r="E575" i="24"/>
  <c r="K575" i="24" s="1"/>
  <c r="L575" i="24" s="1"/>
  <c r="M575" i="24" s="1"/>
  <c r="E576" i="24"/>
  <c r="E577" i="24"/>
  <c r="E578" i="24"/>
  <c r="E579" i="24"/>
  <c r="K579" i="24" s="1"/>
  <c r="L579" i="24" s="1"/>
  <c r="M579" i="24" s="1"/>
  <c r="E580" i="24"/>
  <c r="E581" i="24"/>
  <c r="E582" i="24"/>
  <c r="E583" i="24"/>
  <c r="K583" i="24" s="1"/>
  <c r="L583" i="24" s="1"/>
  <c r="M583" i="24" s="1"/>
  <c r="E584" i="24"/>
  <c r="E585" i="24"/>
  <c r="E586" i="24"/>
  <c r="E587" i="24"/>
  <c r="K587" i="24" s="1"/>
  <c r="L587" i="24" s="1"/>
  <c r="M587" i="24" s="1"/>
  <c r="E588" i="24"/>
  <c r="E589" i="24"/>
  <c r="E590" i="24"/>
  <c r="E591" i="24"/>
  <c r="K591" i="24" s="1"/>
  <c r="L591" i="24" s="1"/>
  <c r="M591" i="24" s="1"/>
  <c r="E592" i="24"/>
  <c r="E593" i="24"/>
  <c r="E594" i="24"/>
  <c r="E595" i="24"/>
  <c r="K595" i="24" s="1"/>
  <c r="L595" i="24" s="1"/>
  <c r="M595" i="24" s="1"/>
  <c r="E596" i="24"/>
  <c r="E597" i="24"/>
  <c r="E598" i="24"/>
  <c r="E599" i="24"/>
  <c r="K599" i="24" s="1"/>
  <c r="L599" i="24" s="1"/>
  <c r="M599" i="24" s="1"/>
  <c r="E600" i="24"/>
  <c r="E601" i="24"/>
  <c r="E602" i="24"/>
  <c r="E603" i="24"/>
  <c r="K603" i="24" s="1"/>
  <c r="L603" i="24" s="1"/>
  <c r="M603" i="24" s="1"/>
  <c r="E604" i="24"/>
  <c r="E605" i="24"/>
  <c r="E606" i="24"/>
  <c r="E607" i="24"/>
  <c r="K607" i="24" s="1"/>
  <c r="L607" i="24" s="1"/>
  <c r="M607" i="24" s="1"/>
  <c r="E608" i="24"/>
  <c r="E609" i="24"/>
  <c r="E610" i="24"/>
  <c r="E611" i="24"/>
  <c r="K611" i="24" s="1"/>
  <c r="L611" i="24" s="1"/>
  <c r="M611" i="24" s="1"/>
  <c r="E612" i="24"/>
  <c r="E613" i="24"/>
  <c r="E614" i="24"/>
  <c r="E615" i="24"/>
  <c r="K615" i="24" s="1"/>
  <c r="L615" i="24" s="1"/>
  <c r="M615" i="24" s="1"/>
  <c r="E616" i="24"/>
  <c r="E617" i="24"/>
  <c r="E618" i="24"/>
  <c r="E619" i="24"/>
  <c r="K619" i="24" s="1"/>
  <c r="L619" i="24" s="1"/>
  <c r="M619" i="24" s="1"/>
  <c r="E620" i="24"/>
  <c r="E621" i="24"/>
  <c r="E622" i="24"/>
  <c r="E623" i="24"/>
  <c r="K623" i="24" s="1"/>
  <c r="L623" i="24" s="1"/>
  <c r="M623" i="24" s="1"/>
  <c r="E624" i="24"/>
  <c r="E625" i="24"/>
  <c r="E626" i="24"/>
  <c r="E627" i="24"/>
  <c r="K627" i="24" s="1"/>
  <c r="L627" i="24" s="1"/>
  <c r="M627" i="24" s="1"/>
  <c r="E628" i="24"/>
  <c r="E629" i="24"/>
  <c r="E630" i="24"/>
  <c r="E631" i="24"/>
  <c r="K631" i="24" s="1"/>
  <c r="L631" i="24" s="1"/>
  <c r="M631" i="24" s="1"/>
  <c r="E632" i="24"/>
  <c r="E633" i="24"/>
  <c r="E634" i="24"/>
  <c r="E635" i="24"/>
  <c r="K635" i="24" s="1"/>
  <c r="L635" i="24" s="1"/>
  <c r="M635" i="24" s="1"/>
  <c r="E636" i="24"/>
  <c r="E637" i="24"/>
  <c r="E638" i="24"/>
  <c r="E639" i="24"/>
  <c r="K639" i="24" s="1"/>
  <c r="L639" i="24" s="1"/>
  <c r="M639" i="24" s="1"/>
  <c r="E640" i="24"/>
  <c r="E641" i="24"/>
  <c r="E642" i="24"/>
  <c r="E643" i="24"/>
  <c r="K643" i="24" s="1"/>
  <c r="L643" i="24" s="1"/>
  <c r="M643" i="24" s="1"/>
  <c r="E644" i="24"/>
  <c r="E645" i="24"/>
  <c r="E646" i="24"/>
  <c r="E647" i="24"/>
  <c r="K647" i="24" s="1"/>
  <c r="L647" i="24" s="1"/>
  <c r="M647" i="24" s="1"/>
  <c r="E648" i="24"/>
  <c r="E649" i="24"/>
  <c r="E650" i="24"/>
  <c r="E651" i="24"/>
  <c r="K651" i="24" s="1"/>
  <c r="L651" i="24" s="1"/>
  <c r="M651" i="24" s="1"/>
  <c r="E652" i="24"/>
  <c r="E653" i="24"/>
  <c r="E654" i="24"/>
  <c r="E655" i="24"/>
  <c r="K655" i="24" s="1"/>
  <c r="L655" i="24" s="1"/>
  <c r="M655" i="24" s="1"/>
  <c r="E656" i="24"/>
  <c r="E657" i="24"/>
  <c r="E658" i="24"/>
  <c r="E659" i="24"/>
  <c r="K659" i="24" s="1"/>
  <c r="L659" i="24" s="1"/>
  <c r="M659" i="24" s="1"/>
  <c r="E660" i="24"/>
  <c r="E661" i="24"/>
  <c r="E662" i="24"/>
  <c r="E663" i="24"/>
  <c r="K663" i="24" s="1"/>
  <c r="L663" i="24" s="1"/>
  <c r="M663" i="24" s="1"/>
  <c r="E664" i="24"/>
  <c r="E665" i="24"/>
  <c r="E666" i="24"/>
  <c r="E667" i="24"/>
  <c r="K667" i="24" s="1"/>
  <c r="L667" i="24" s="1"/>
  <c r="M667" i="24" s="1"/>
  <c r="E668" i="24"/>
  <c r="E669" i="24"/>
  <c r="E670" i="24"/>
  <c r="E671" i="24"/>
  <c r="K671" i="24" s="1"/>
  <c r="L671" i="24" s="1"/>
  <c r="M671" i="24" s="1"/>
  <c r="E672" i="24"/>
  <c r="E673" i="24"/>
  <c r="E674" i="24"/>
  <c r="E675" i="24"/>
  <c r="K675" i="24" s="1"/>
  <c r="L675" i="24" s="1"/>
  <c r="M675" i="24" s="1"/>
  <c r="E676" i="24"/>
  <c r="E677" i="24"/>
  <c r="E678" i="24"/>
  <c r="E679" i="24"/>
  <c r="K679" i="24" s="1"/>
  <c r="L679" i="24" s="1"/>
  <c r="M679" i="24" s="1"/>
  <c r="E680" i="24"/>
  <c r="E681" i="24"/>
  <c r="E682" i="24"/>
  <c r="E683" i="24"/>
  <c r="K683" i="24" s="1"/>
  <c r="L683" i="24" s="1"/>
  <c r="M683" i="24" s="1"/>
  <c r="E684" i="24"/>
  <c r="E685" i="24"/>
  <c r="E686" i="24"/>
  <c r="E687" i="24"/>
  <c r="K687" i="24" s="1"/>
  <c r="L687" i="24" s="1"/>
  <c r="M687" i="24" s="1"/>
  <c r="E688" i="24"/>
  <c r="E689" i="24"/>
  <c r="E690" i="24"/>
  <c r="E691" i="24"/>
  <c r="K691" i="24" s="1"/>
  <c r="L691" i="24" s="1"/>
  <c r="M691" i="24" s="1"/>
  <c r="E692" i="24"/>
  <c r="E693" i="24"/>
  <c r="E694" i="24"/>
  <c r="E695" i="24"/>
  <c r="K695" i="24" s="1"/>
  <c r="L695" i="24" s="1"/>
  <c r="M695" i="24" s="1"/>
  <c r="E696" i="24"/>
  <c r="E697" i="24"/>
  <c r="E698" i="24"/>
  <c r="E699" i="24"/>
  <c r="K699" i="24" s="1"/>
  <c r="L699" i="24" s="1"/>
  <c r="M699" i="24" s="1"/>
  <c r="E700" i="24"/>
  <c r="E701" i="24"/>
  <c r="E702" i="24"/>
  <c r="E703" i="24"/>
  <c r="K703" i="24" s="1"/>
  <c r="L703" i="24" s="1"/>
  <c r="M703" i="24" s="1"/>
  <c r="E704" i="24"/>
  <c r="E705" i="24"/>
  <c r="E706" i="24"/>
  <c r="E707" i="24"/>
  <c r="K707" i="24" s="1"/>
  <c r="L707" i="24" s="1"/>
  <c r="M707" i="24" s="1"/>
  <c r="E708" i="24"/>
  <c r="E709" i="24"/>
  <c r="E710" i="24"/>
  <c r="E711" i="24"/>
  <c r="K711" i="24" s="1"/>
  <c r="L711" i="24" s="1"/>
  <c r="M711" i="24" s="1"/>
  <c r="E712" i="24"/>
  <c r="E713" i="24"/>
  <c r="E714" i="24"/>
  <c r="E715" i="24"/>
  <c r="K715" i="24" s="1"/>
  <c r="L715" i="24" s="1"/>
  <c r="M715" i="24" s="1"/>
  <c r="E716" i="24"/>
  <c r="E717" i="24"/>
  <c r="E718" i="24"/>
  <c r="E719" i="24"/>
  <c r="K719" i="24" s="1"/>
  <c r="L719" i="24" s="1"/>
  <c r="M719" i="24" s="1"/>
  <c r="E720" i="24"/>
  <c r="E721" i="24"/>
  <c r="E722" i="24"/>
  <c r="E723" i="24"/>
  <c r="K723" i="24" s="1"/>
  <c r="L723" i="24" s="1"/>
  <c r="M723" i="24" s="1"/>
  <c r="E724" i="24"/>
  <c r="E725" i="24"/>
  <c r="E726" i="24"/>
  <c r="E727" i="24"/>
  <c r="K727" i="24" s="1"/>
  <c r="L727" i="24" s="1"/>
  <c r="M727" i="24" s="1"/>
  <c r="E728" i="24"/>
  <c r="E729" i="24"/>
  <c r="E730" i="24"/>
  <c r="E731" i="24"/>
  <c r="K731" i="24" s="1"/>
  <c r="L731" i="24" s="1"/>
  <c r="M731" i="24" s="1"/>
  <c r="E732" i="24"/>
  <c r="E733" i="24"/>
  <c r="E734" i="24"/>
  <c r="E735" i="24"/>
  <c r="K735" i="24" s="1"/>
  <c r="L735" i="24" s="1"/>
  <c r="M735" i="24" s="1"/>
  <c r="E736" i="24"/>
  <c r="E737" i="24"/>
  <c r="E738" i="24"/>
  <c r="E739" i="24"/>
  <c r="K739" i="24" s="1"/>
  <c r="L739" i="24" s="1"/>
  <c r="M739" i="24" s="1"/>
  <c r="E740" i="24"/>
  <c r="E741" i="24"/>
  <c r="E742" i="24"/>
  <c r="E743" i="24"/>
  <c r="K743" i="24" s="1"/>
  <c r="L743" i="24" s="1"/>
  <c r="M743" i="24" s="1"/>
  <c r="E744" i="24"/>
  <c r="E745" i="24"/>
  <c r="E746" i="24"/>
  <c r="E747" i="24"/>
  <c r="K747" i="24" s="1"/>
  <c r="L747" i="24" s="1"/>
  <c r="M747" i="24" s="1"/>
  <c r="E748" i="24"/>
  <c r="E749" i="24"/>
  <c r="E750" i="24"/>
  <c r="E751" i="24"/>
  <c r="K751" i="24" s="1"/>
  <c r="L751" i="24" s="1"/>
  <c r="M751" i="24" s="1"/>
  <c r="E752" i="24"/>
  <c r="E753" i="24"/>
  <c r="E754" i="24"/>
  <c r="E755" i="24"/>
  <c r="K755" i="24" s="1"/>
  <c r="L755" i="24" s="1"/>
  <c r="M755" i="24" s="1"/>
  <c r="E756" i="24"/>
  <c r="E757" i="24"/>
  <c r="E758" i="24"/>
  <c r="E759" i="24"/>
  <c r="K759" i="24" s="1"/>
  <c r="L759" i="24" s="1"/>
  <c r="M759" i="24" s="1"/>
  <c r="E760" i="24"/>
  <c r="E761" i="24"/>
  <c r="E762" i="24"/>
  <c r="E763" i="24"/>
  <c r="K763" i="24" s="1"/>
  <c r="L763" i="24" s="1"/>
  <c r="M763" i="24" s="1"/>
  <c r="E764" i="24"/>
  <c r="E765" i="24"/>
  <c r="E766" i="24"/>
  <c r="E767" i="24"/>
  <c r="K767" i="24" s="1"/>
  <c r="L767" i="24" s="1"/>
  <c r="M767" i="24" s="1"/>
  <c r="E768" i="24"/>
  <c r="E769" i="24"/>
  <c r="E770" i="24"/>
  <c r="E771" i="24"/>
  <c r="K771" i="24" s="1"/>
  <c r="L771" i="24" s="1"/>
  <c r="M771" i="24" s="1"/>
  <c r="E772" i="24"/>
  <c r="E773" i="24"/>
  <c r="E774" i="24"/>
  <c r="E775" i="24"/>
  <c r="K775" i="24" s="1"/>
  <c r="L775" i="24" s="1"/>
  <c r="M775" i="24" s="1"/>
  <c r="E776" i="24"/>
  <c r="E777" i="24"/>
  <c r="E778" i="24"/>
  <c r="E779" i="24"/>
  <c r="K779" i="24" s="1"/>
  <c r="L779" i="24" s="1"/>
  <c r="M779" i="24" s="1"/>
  <c r="E780" i="24"/>
  <c r="E781" i="24"/>
  <c r="E782" i="24"/>
  <c r="E783" i="24"/>
  <c r="K783" i="24" s="1"/>
  <c r="L783" i="24" s="1"/>
  <c r="M783" i="24" s="1"/>
  <c r="E784" i="24"/>
  <c r="E785" i="24"/>
  <c r="E786" i="24"/>
  <c r="E787" i="24"/>
  <c r="K787" i="24" s="1"/>
  <c r="L787" i="24" s="1"/>
  <c r="M787" i="24" s="1"/>
  <c r="E788" i="24"/>
  <c r="E789" i="24"/>
  <c r="E790" i="24"/>
  <c r="E791" i="24"/>
  <c r="K791" i="24" s="1"/>
  <c r="L791" i="24" s="1"/>
  <c r="M791" i="24" s="1"/>
  <c r="E792" i="24"/>
  <c r="E793" i="24"/>
  <c r="E794" i="24"/>
  <c r="E795" i="24"/>
  <c r="K795" i="24" s="1"/>
  <c r="L795" i="24" s="1"/>
  <c r="M795" i="24" s="1"/>
  <c r="E796" i="24"/>
  <c r="E797" i="24"/>
  <c r="E798" i="24"/>
  <c r="E799" i="24"/>
  <c r="K799" i="24" s="1"/>
  <c r="L799" i="24" s="1"/>
  <c r="M799" i="24" s="1"/>
  <c r="E800" i="24"/>
  <c r="E801" i="24"/>
  <c r="E802" i="24"/>
  <c r="E803" i="24"/>
  <c r="K803" i="24" s="1"/>
  <c r="L803" i="24" s="1"/>
  <c r="M803" i="24" s="1"/>
  <c r="E804" i="24"/>
  <c r="E805" i="24"/>
  <c r="E806" i="24"/>
  <c r="E807" i="24"/>
  <c r="K807" i="24" s="1"/>
  <c r="L807" i="24" s="1"/>
  <c r="M807" i="24" s="1"/>
  <c r="E808" i="24"/>
  <c r="E809" i="24"/>
  <c r="E810" i="24"/>
  <c r="E811" i="24"/>
  <c r="K811" i="24" s="1"/>
  <c r="L811" i="24" s="1"/>
  <c r="M811" i="24" s="1"/>
  <c r="E812" i="24"/>
  <c r="E813" i="24"/>
  <c r="E814" i="24"/>
  <c r="E815" i="24"/>
  <c r="K815" i="24" s="1"/>
  <c r="L815" i="24" s="1"/>
  <c r="M815" i="24" s="1"/>
  <c r="E816" i="24"/>
  <c r="E817" i="24"/>
  <c r="E818" i="24"/>
  <c r="E819" i="24"/>
  <c r="K819" i="24" s="1"/>
  <c r="L819" i="24" s="1"/>
  <c r="M819" i="24" s="1"/>
  <c r="E820" i="24"/>
  <c r="E821" i="24"/>
  <c r="E822" i="24"/>
  <c r="E823" i="24"/>
  <c r="K823" i="24" s="1"/>
  <c r="L823" i="24" s="1"/>
  <c r="M823" i="24" s="1"/>
  <c r="E824" i="24"/>
  <c r="E825" i="24"/>
  <c r="E826" i="24"/>
  <c r="E827" i="24"/>
  <c r="K827" i="24" s="1"/>
  <c r="L827" i="24" s="1"/>
  <c r="M827" i="24" s="1"/>
  <c r="E828" i="24"/>
  <c r="E829" i="24"/>
  <c r="E830" i="24"/>
  <c r="E831" i="24"/>
  <c r="K831" i="24" s="1"/>
  <c r="L831" i="24" s="1"/>
  <c r="M831" i="24" s="1"/>
  <c r="E832" i="24"/>
  <c r="E833" i="24"/>
  <c r="E834" i="24"/>
  <c r="E835" i="24"/>
  <c r="K835" i="24" s="1"/>
  <c r="L835" i="24" s="1"/>
  <c r="M835" i="24" s="1"/>
  <c r="E836" i="24"/>
  <c r="E837" i="24"/>
  <c r="E838" i="24"/>
  <c r="E839" i="24"/>
  <c r="K839" i="24" s="1"/>
  <c r="L839" i="24" s="1"/>
  <c r="M839" i="24" s="1"/>
  <c r="E840" i="24"/>
  <c r="E841" i="24"/>
  <c r="E842" i="24"/>
  <c r="E843" i="24"/>
  <c r="K843" i="24" s="1"/>
  <c r="L843" i="24" s="1"/>
  <c r="M843" i="24" s="1"/>
  <c r="E844" i="24"/>
  <c r="E845" i="24"/>
  <c r="E846" i="24"/>
  <c r="E847" i="24"/>
  <c r="K847" i="24" s="1"/>
  <c r="L847" i="24" s="1"/>
  <c r="M847" i="24" s="1"/>
  <c r="E848" i="24"/>
  <c r="E849" i="24"/>
  <c r="E850" i="24"/>
  <c r="E851" i="24"/>
  <c r="K851" i="24" s="1"/>
  <c r="L851" i="24" s="1"/>
  <c r="M851" i="24" s="1"/>
  <c r="E852" i="24"/>
  <c r="E853" i="24"/>
  <c r="E854" i="24"/>
  <c r="E855" i="24"/>
  <c r="K855" i="24" s="1"/>
  <c r="L855" i="24" s="1"/>
  <c r="M855" i="24" s="1"/>
  <c r="E856" i="24"/>
  <c r="E857" i="24"/>
  <c r="E858" i="24"/>
  <c r="E859" i="24"/>
  <c r="K859" i="24" s="1"/>
  <c r="L859" i="24" s="1"/>
  <c r="M859" i="24" s="1"/>
  <c r="E860" i="24"/>
  <c r="E861" i="24"/>
  <c r="E862" i="24"/>
  <c r="E863" i="24"/>
  <c r="K863" i="24" s="1"/>
  <c r="L863" i="24" s="1"/>
  <c r="M863" i="24" s="1"/>
  <c r="E864" i="24"/>
  <c r="E865" i="24"/>
  <c r="E866" i="24"/>
  <c r="E867" i="24"/>
  <c r="K867" i="24" s="1"/>
  <c r="L867" i="24" s="1"/>
  <c r="M867" i="24" s="1"/>
  <c r="E868" i="24"/>
  <c r="E869" i="24"/>
  <c r="E870" i="24"/>
  <c r="E871" i="24"/>
  <c r="K871" i="24" s="1"/>
  <c r="L871" i="24" s="1"/>
  <c r="M871" i="24" s="1"/>
  <c r="E872" i="24"/>
  <c r="E873" i="24"/>
  <c r="E874" i="24"/>
  <c r="E875" i="24"/>
  <c r="K875" i="24" s="1"/>
  <c r="L875" i="24" s="1"/>
  <c r="M875" i="24" s="1"/>
  <c r="E876" i="24"/>
  <c r="E877" i="24"/>
  <c r="E878" i="24"/>
  <c r="E879" i="24"/>
  <c r="K879" i="24" s="1"/>
  <c r="L879" i="24" s="1"/>
  <c r="M879" i="24" s="1"/>
  <c r="E880" i="24"/>
  <c r="E881" i="24"/>
  <c r="E882" i="24"/>
  <c r="E883" i="24"/>
  <c r="K883" i="24" s="1"/>
  <c r="L883" i="24" s="1"/>
  <c r="M883" i="24" s="1"/>
  <c r="E884" i="24"/>
  <c r="E885" i="24"/>
  <c r="E886" i="24"/>
  <c r="E887" i="24"/>
  <c r="K887" i="24" s="1"/>
  <c r="L887" i="24" s="1"/>
  <c r="M887" i="24" s="1"/>
  <c r="E888" i="24"/>
  <c r="E889" i="24"/>
  <c r="E890" i="24"/>
  <c r="E891" i="24"/>
  <c r="K891" i="24" s="1"/>
  <c r="L891" i="24" s="1"/>
  <c r="M891" i="24" s="1"/>
  <c r="E892" i="24"/>
  <c r="E893" i="24"/>
  <c r="E894" i="24"/>
  <c r="E895" i="24"/>
  <c r="K895" i="24" s="1"/>
  <c r="L895" i="24" s="1"/>
  <c r="M895" i="24" s="1"/>
  <c r="E896" i="24"/>
  <c r="E897" i="24"/>
  <c r="E898" i="24"/>
  <c r="E899" i="24"/>
  <c r="K899" i="24" s="1"/>
  <c r="L899" i="24" s="1"/>
  <c r="M899" i="24" s="1"/>
  <c r="E900" i="24"/>
  <c r="E901" i="24"/>
  <c r="E902" i="24"/>
  <c r="E903" i="24"/>
  <c r="K903" i="24" s="1"/>
  <c r="L903" i="24" s="1"/>
  <c r="M903" i="24" s="1"/>
  <c r="E904" i="24"/>
  <c r="E905" i="24"/>
  <c r="E906" i="24"/>
  <c r="E907" i="24"/>
  <c r="K907" i="24" s="1"/>
  <c r="L907" i="24" s="1"/>
  <c r="M907" i="24" s="1"/>
  <c r="E908" i="24"/>
  <c r="E909" i="24"/>
  <c r="E910" i="24"/>
  <c r="E911" i="24"/>
  <c r="K911" i="24" s="1"/>
  <c r="L911" i="24" s="1"/>
  <c r="M911" i="24" s="1"/>
  <c r="E912" i="24"/>
  <c r="E913" i="24"/>
  <c r="E914" i="24"/>
  <c r="E915" i="24"/>
  <c r="K915" i="24" s="1"/>
  <c r="L915" i="24" s="1"/>
  <c r="M915" i="24" s="1"/>
  <c r="E916" i="24"/>
  <c r="E917" i="24"/>
  <c r="E918" i="24"/>
  <c r="E919" i="24"/>
  <c r="K919" i="24" s="1"/>
  <c r="L919" i="24" s="1"/>
  <c r="M919" i="24" s="1"/>
  <c r="E920" i="24"/>
  <c r="E921" i="24"/>
  <c r="E922" i="24"/>
  <c r="E923" i="24"/>
  <c r="K923" i="24" s="1"/>
  <c r="L923" i="24" s="1"/>
  <c r="M923" i="24" s="1"/>
  <c r="E924" i="24"/>
  <c r="E925" i="24"/>
  <c r="E926" i="24"/>
  <c r="E927" i="24"/>
  <c r="K927" i="24" s="1"/>
  <c r="L927" i="24" s="1"/>
  <c r="M927" i="24" s="1"/>
  <c r="E928" i="24"/>
  <c r="E929" i="24"/>
  <c r="E930" i="24"/>
  <c r="E931" i="24"/>
  <c r="K931" i="24" s="1"/>
  <c r="L931" i="24" s="1"/>
  <c r="M931" i="24" s="1"/>
  <c r="E932" i="24"/>
  <c r="E933" i="24"/>
  <c r="E934" i="24"/>
  <c r="E935" i="24"/>
  <c r="K935" i="24" s="1"/>
  <c r="L935" i="24" s="1"/>
  <c r="M935" i="24" s="1"/>
  <c r="E936" i="24"/>
  <c r="E937" i="24"/>
  <c r="E938" i="24"/>
  <c r="E939" i="24"/>
  <c r="K939" i="24" s="1"/>
  <c r="L939" i="24" s="1"/>
  <c r="M939" i="24" s="1"/>
  <c r="E940" i="24"/>
  <c r="E941" i="24"/>
  <c r="E942" i="24"/>
  <c r="E943" i="24"/>
  <c r="K943" i="24" s="1"/>
  <c r="L943" i="24" s="1"/>
  <c r="M943" i="24" s="1"/>
  <c r="E944" i="24"/>
  <c r="E945" i="24"/>
  <c r="E946" i="24"/>
  <c r="E947" i="24"/>
  <c r="K947" i="24" s="1"/>
  <c r="L947" i="24" s="1"/>
  <c r="M947" i="24" s="1"/>
  <c r="E948" i="24"/>
  <c r="E949" i="24"/>
  <c r="E950" i="24"/>
  <c r="E951" i="24"/>
  <c r="K951" i="24" s="1"/>
  <c r="L951" i="24" s="1"/>
  <c r="M951" i="24" s="1"/>
  <c r="E952" i="24"/>
  <c r="E953" i="24"/>
  <c r="E954" i="24"/>
  <c r="E955" i="24"/>
  <c r="K955" i="24" s="1"/>
  <c r="L955" i="24" s="1"/>
  <c r="M955" i="24" s="1"/>
  <c r="E956" i="24"/>
  <c r="E957" i="24"/>
  <c r="E958" i="24"/>
  <c r="E959" i="24"/>
  <c r="K959" i="24" s="1"/>
  <c r="L959" i="24" s="1"/>
  <c r="M959" i="24" s="1"/>
  <c r="E960" i="24"/>
  <c r="E961" i="24"/>
  <c r="E962" i="24"/>
  <c r="E963" i="24"/>
  <c r="K963" i="24" s="1"/>
  <c r="L963" i="24" s="1"/>
  <c r="M963" i="24" s="1"/>
  <c r="E964" i="24"/>
  <c r="E965" i="24"/>
  <c r="E966" i="24"/>
  <c r="E967" i="24"/>
  <c r="K967" i="24" s="1"/>
  <c r="L967" i="24" s="1"/>
  <c r="M967" i="24" s="1"/>
  <c r="E968" i="24"/>
  <c r="E969" i="24"/>
  <c r="E970" i="24"/>
  <c r="E971" i="24"/>
  <c r="K971" i="24" s="1"/>
  <c r="L971" i="24" s="1"/>
  <c r="M971" i="24" s="1"/>
  <c r="E972" i="24"/>
  <c r="E973" i="24"/>
  <c r="E974" i="24"/>
  <c r="E975" i="24"/>
  <c r="K975" i="24" s="1"/>
  <c r="L975" i="24" s="1"/>
  <c r="M975" i="24" s="1"/>
  <c r="E976" i="24"/>
  <c r="E977" i="24"/>
  <c r="E978" i="24"/>
  <c r="E979" i="24"/>
  <c r="K979" i="24" s="1"/>
  <c r="L979" i="24" s="1"/>
  <c r="M979" i="24" s="1"/>
  <c r="E980" i="24"/>
  <c r="E981" i="24"/>
  <c r="E982" i="24"/>
  <c r="E983" i="24"/>
  <c r="K983" i="24" s="1"/>
  <c r="L983" i="24" s="1"/>
  <c r="M983" i="24" s="1"/>
  <c r="E984" i="24"/>
  <c r="E985" i="24"/>
  <c r="E986" i="24"/>
  <c r="E987" i="24"/>
  <c r="K987" i="24" s="1"/>
  <c r="L987" i="24" s="1"/>
  <c r="M987" i="24" s="1"/>
  <c r="E988" i="24"/>
  <c r="E989" i="24"/>
  <c r="E990" i="24"/>
  <c r="E991" i="24"/>
  <c r="K991" i="24" s="1"/>
  <c r="L991" i="24" s="1"/>
  <c r="M991" i="24" s="1"/>
  <c r="E992" i="24"/>
  <c r="E993" i="24"/>
  <c r="E994" i="24"/>
  <c r="E995" i="24"/>
  <c r="K995" i="24" s="1"/>
  <c r="L995" i="24" s="1"/>
  <c r="M995" i="24" s="1"/>
  <c r="E996" i="24"/>
  <c r="E997" i="24"/>
  <c r="E998" i="24"/>
  <c r="E999" i="24"/>
  <c r="K999" i="24" s="1"/>
  <c r="L999" i="24" s="1"/>
  <c r="M999" i="24" s="1"/>
  <c r="E1000" i="24"/>
  <c r="E1001" i="24"/>
  <c r="E1002" i="24"/>
  <c r="E1003" i="24"/>
  <c r="K1003" i="24" s="1"/>
  <c r="L1003" i="24" s="1"/>
  <c r="M1003" i="24" s="1"/>
  <c r="E1004" i="24"/>
  <c r="E1005" i="24"/>
  <c r="E1006" i="24"/>
  <c r="E1007" i="24"/>
  <c r="K1007" i="24" s="1"/>
  <c r="L1007" i="24" s="1"/>
  <c r="M1007" i="24" s="1"/>
  <c r="E1008" i="24"/>
  <c r="E1009" i="24"/>
  <c r="E1010" i="24"/>
  <c r="E1011" i="24"/>
  <c r="K1011" i="24" s="1"/>
  <c r="L1011" i="24" s="1"/>
  <c r="M1011" i="24" s="1"/>
  <c r="E1012" i="24"/>
  <c r="E1013" i="24"/>
  <c r="E1014" i="24"/>
  <c r="E1015" i="24"/>
  <c r="K1015" i="24" s="1"/>
  <c r="L1015" i="24" s="1"/>
  <c r="M1015" i="24" s="1"/>
  <c r="E1016" i="24"/>
  <c r="E1017" i="24"/>
  <c r="E1018" i="24"/>
  <c r="K1018" i="24" s="1"/>
  <c r="L1018" i="24" s="1"/>
  <c r="M1018" i="24" s="1"/>
  <c r="E1019" i="24"/>
  <c r="K1019" i="24" s="1"/>
  <c r="L1019" i="24" s="1"/>
  <c r="M1019" i="24" s="1"/>
  <c r="E1020" i="24"/>
  <c r="E1021" i="24"/>
  <c r="E1022" i="24"/>
  <c r="K1022" i="24" s="1"/>
  <c r="L1022" i="24" s="1"/>
  <c r="M1022" i="24" s="1"/>
  <c r="E1023" i="24"/>
  <c r="K1023" i="24" s="1"/>
  <c r="L1023" i="24" s="1"/>
  <c r="M1023" i="24" s="1"/>
  <c r="E1024" i="24"/>
  <c r="E1025" i="24"/>
  <c r="E1026" i="24"/>
  <c r="K1026" i="24" s="1"/>
  <c r="L1026" i="24" s="1"/>
  <c r="M1026" i="24" s="1"/>
  <c r="E1027" i="24"/>
  <c r="K1027" i="24" s="1"/>
  <c r="L1027" i="24" s="1"/>
  <c r="M1027" i="24" s="1"/>
  <c r="E1028" i="24"/>
  <c r="E1029" i="24"/>
  <c r="K1029" i="24" s="1"/>
  <c r="L1029" i="24" s="1"/>
  <c r="M1029" i="24" s="1"/>
  <c r="E1030" i="24"/>
  <c r="K1030" i="24" s="1"/>
  <c r="L1030" i="24" s="1"/>
  <c r="M1030" i="24" s="1"/>
  <c r="E1031" i="24"/>
  <c r="K1031" i="24" s="1"/>
  <c r="L1031" i="24" s="1"/>
  <c r="M1031" i="24" s="1"/>
  <c r="E1032" i="24"/>
  <c r="E1033" i="24"/>
  <c r="E1034" i="24"/>
  <c r="K1034" i="24" s="1"/>
  <c r="L1034" i="24" s="1"/>
  <c r="M1034" i="24" s="1"/>
  <c r="E1035" i="24"/>
  <c r="K1035" i="24" s="1"/>
  <c r="L1035" i="24" s="1"/>
  <c r="M1035" i="24" s="1"/>
  <c r="E1036" i="24"/>
  <c r="E1037" i="24"/>
  <c r="E1038" i="24"/>
  <c r="K1038" i="24" s="1"/>
  <c r="L1038" i="24" s="1"/>
  <c r="M1038" i="24" s="1"/>
  <c r="E1039" i="24"/>
  <c r="K1039" i="24" s="1"/>
  <c r="L1039" i="24" s="1"/>
  <c r="M1039" i="24" s="1"/>
  <c r="E1040" i="24"/>
  <c r="E1041" i="24"/>
  <c r="E1042" i="24"/>
  <c r="K1042" i="24" s="1"/>
  <c r="L1042" i="24" s="1"/>
  <c r="M1042" i="24" s="1"/>
  <c r="E1043" i="24"/>
  <c r="K1043" i="24" s="1"/>
  <c r="L1043" i="24" s="1"/>
  <c r="M1043" i="24" s="1"/>
  <c r="E1044" i="24"/>
  <c r="E1045" i="24"/>
  <c r="E1046" i="24"/>
  <c r="K1046" i="24" s="1"/>
  <c r="L1046" i="24" s="1"/>
  <c r="M1046" i="24" s="1"/>
  <c r="E1047" i="24"/>
  <c r="K1047" i="24" s="1"/>
  <c r="L1047" i="24" s="1"/>
  <c r="M1047" i="24" s="1"/>
  <c r="E1048" i="24"/>
  <c r="E1049" i="24"/>
  <c r="E1050" i="24"/>
  <c r="K1050" i="24" s="1"/>
  <c r="L1050" i="24" s="1"/>
  <c r="M1050" i="24" s="1"/>
  <c r="E1051" i="24"/>
  <c r="K1051" i="24" s="1"/>
  <c r="L1051" i="24" s="1"/>
  <c r="M1051" i="24" s="1"/>
  <c r="E1052" i="24"/>
  <c r="E1053" i="24"/>
  <c r="E1054" i="24"/>
  <c r="K1054" i="24" s="1"/>
  <c r="L1054" i="24" s="1"/>
  <c r="M1054" i="24" s="1"/>
  <c r="E1055" i="24"/>
  <c r="K1055" i="24" s="1"/>
  <c r="L1055" i="24" s="1"/>
  <c r="M1055" i="24" s="1"/>
  <c r="E1056" i="24"/>
  <c r="E1057" i="24"/>
  <c r="E1058" i="24"/>
  <c r="K1058" i="24" s="1"/>
  <c r="L1058" i="24" s="1"/>
  <c r="M1058" i="24" s="1"/>
  <c r="E1059" i="24"/>
  <c r="K1059" i="24" s="1"/>
  <c r="L1059" i="24" s="1"/>
  <c r="M1059" i="24" s="1"/>
  <c r="E1060" i="24"/>
  <c r="E1061" i="24"/>
  <c r="E1062" i="24"/>
  <c r="K1062" i="24" s="1"/>
  <c r="L1062" i="24" s="1"/>
  <c r="M1062" i="24" s="1"/>
  <c r="E1063" i="24"/>
  <c r="K1063" i="24" s="1"/>
  <c r="L1063" i="24" s="1"/>
  <c r="M1063" i="24" s="1"/>
  <c r="E1064" i="24"/>
  <c r="E1065" i="24"/>
  <c r="E1066" i="24"/>
  <c r="K1066" i="24" s="1"/>
  <c r="L1066" i="24" s="1"/>
  <c r="M1066" i="24" s="1"/>
  <c r="E1067" i="24"/>
  <c r="K1067" i="24" s="1"/>
  <c r="L1067" i="24" s="1"/>
  <c r="M1067" i="24" s="1"/>
  <c r="E1068" i="24"/>
  <c r="E1069" i="24"/>
  <c r="E1070" i="24"/>
  <c r="K1070" i="24" s="1"/>
  <c r="L1070" i="24" s="1"/>
  <c r="M1070" i="24" s="1"/>
  <c r="E1071" i="24"/>
  <c r="K1071" i="24" s="1"/>
  <c r="L1071" i="24" s="1"/>
  <c r="M1071" i="24" s="1"/>
  <c r="E1072" i="24"/>
  <c r="E1073" i="24"/>
  <c r="E1074" i="24"/>
  <c r="K1074" i="24" s="1"/>
  <c r="L1074" i="24" s="1"/>
  <c r="M1074" i="24" s="1"/>
  <c r="E1075" i="24"/>
  <c r="K1075" i="24" s="1"/>
  <c r="L1075" i="24" s="1"/>
  <c r="M1075" i="24" s="1"/>
  <c r="E1076" i="24"/>
  <c r="E1077" i="24"/>
  <c r="E1078" i="24"/>
  <c r="K1078" i="24" s="1"/>
  <c r="L1078" i="24" s="1"/>
  <c r="M1078" i="24" s="1"/>
  <c r="E1079" i="24"/>
  <c r="K1079" i="24" s="1"/>
  <c r="L1079" i="24" s="1"/>
  <c r="M1079" i="24" s="1"/>
  <c r="E1080" i="24"/>
  <c r="E1081" i="24"/>
  <c r="E1082" i="24"/>
  <c r="K1082" i="24" s="1"/>
  <c r="L1082" i="24" s="1"/>
  <c r="M1082" i="24" s="1"/>
  <c r="E1083" i="24"/>
  <c r="K1083" i="24" s="1"/>
  <c r="L1083" i="24" s="1"/>
  <c r="M1083" i="24" s="1"/>
  <c r="E1084" i="24"/>
  <c r="E1085" i="24"/>
  <c r="E1086" i="24"/>
  <c r="K1086" i="24" s="1"/>
  <c r="L1086" i="24" s="1"/>
  <c r="M1086" i="24" s="1"/>
  <c r="E1087" i="24"/>
  <c r="K1087" i="24" s="1"/>
  <c r="L1087" i="24" s="1"/>
  <c r="M1087" i="24" s="1"/>
  <c r="E1088" i="24"/>
  <c r="E1089" i="24"/>
  <c r="E1090" i="24"/>
  <c r="K1090" i="24" s="1"/>
  <c r="L1090" i="24" s="1"/>
  <c r="M1090" i="24" s="1"/>
  <c r="E1091" i="24"/>
  <c r="K1091" i="24" s="1"/>
  <c r="L1091" i="24" s="1"/>
  <c r="M1091" i="24" s="1"/>
  <c r="E1092" i="24"/>
  <c r="E1093" i="24"/>
  <c r="K1093" i="24" s="1"/>
  <c r="L1093" i="24" s="1"/>
  <c r="M1093" i="24" s="1"/>
  <c r="E1094" i="24"/>
  <c r="K1094" i="24" s="1"/>
  <c r="L1094" i="24" s="1"/>
  <c r="M1094" i="24" s="1"/>
  <c r="E1095" i="24"/>
  <c r="K1095" i="24" s="1"/>
  <c r="L1095" i="24" s="1"/>
  <c r="M1095" i="24" s="1"/>
  <c r="E1096" i="24"/>
  <c r="E1097" i="24"/>
  <c r="E1098" i="24"/>
  <c r="K1098" i="24" s="1"/>
  <c r="L1098" i="24" s="1"/>
  <c r="M1098" i="24" s="1"/>
  <c r="E1099" i="24"/>
  <c r="K1099" i="24" s="1"/>
  <c r="L1099" i="24" s="1"/>
  <c r="M1099" i="24" s="1"/>
  <c r="E1100" i="24"/>
  <c r="E1101" i="24"/>
  <c r="E1102" i="24"/>
  <c r="K1102" i="24" s="1"/>
  <c r="L1102" i="24" s="1"/>
  <c r="M1102" i="24" s="1"/>
  <c r="E1103" i="24"/>
  <c r="K1103" i="24" s="1"/>
  <c r="L1103" i="24" s="1"/>
  <c r="M1103" i="24" s="1"/>
  <c r="E1104" i="24"/>
  <c r="E1105" i="24"/>
  <c r="E1106" i="24"/>
  <c r="K1106" i="24" s="1"/>
  <c r="L1106" i="24" s="1"/>
  <c r="M1106" i="24" s="1"/>
  <c r="E1107" i="24"/>
  <c r="K1107" i="24" s="1"/>
  <c r="L1107" i="24" s="1"/>
  <c r="M1107" i="24" s="1"/>
  <c r="E1108" i="24"/>
  <c r="E1109" i="24"/>
  <c r="E1110" i="24"/>
  <c r="K1110" i="24" s="1"/>
  <c r="L1110" i="24" s="1"/>
  <c r="M1110" i="24" s="1"/>
  <c r="E1111" i="24"/>
  <c r="K1111" i="24" s="1"/>
  <c r="L1111" i="24" s="1"/>
  <c r="M1111" i="24" s="1"/>
  <c r="E1112" i="24"/>
  <c r="E1113" i="24"/>
  <c r="E1114" i="24"/>
  <c r="K1114" i="24" s="1"/>
  <c r="L1114" i="24" s="1"/>
  <c r="M1114" i="24" s="1"/>
  <c r="E1115" i="24"/>
  <c r="K1115" i="24" s="1"/>
  <c r="L1115" i="24" s="1"/>
  <c r="M1115" i="24" s="1"/>
  <c r="E1116" i="24"/>
  <c r="E1117" i="24"/>
  <c r="E1118" i="24"/>
  <c r="K1118" i="24" s="1"/>
  <c r="L1118" i="24" s="1"/>
  <c r="M1118" i="24" s="1"/>
  <c r="E1119" i="24"/>
  <c r="K1119" i="24" s="1"/>
  <c r="L1119" i="24" s="1"/>
  <c r="M1119" i="24" s="1"/>
  <c r="E1120" i="24"/>
  <c r="E1121" i="24"/>
  <c r="E1122" i="24"/>
  <c r="K1122" i="24" s="1"/>
  <c r="L1122" i="24" s="1"/>
  <c r="M1122" i="24" s="1"/>
  <c r="E1123" i="24"/>
  <c r="K1123" i="24" s="1"/>
  <c r="L1123" i="24" s="1"/>
  <c r="M1123" i="24" s="1"/>
  <c r="E1124" i="24"/>
  <c r="E1125" i="24"/>
  <c r="E1126" i="24"/>
  <c r="K1126" i="24" s="1"/>
  <c r="L1126" i="24" s="1"/>
  <c r="M1126" i="24" s="1"/>
  <c r="E1127" i="24"/>
  <c r="K1127" i="24" s="1"/>
  <c r="L1127" i="24" s="1"/>
  <c r="M1127" i="24" s="1"/>
  <c r="E1128" i="24"/>
  <c r="E1129" i="24"/>
  <c r="E1130" i="24"/>
  <c r="K1130" i="24" s="1"/>
  <c r="L1130" i="24" s="1"/>
  <c r="M1130" i="24" s="1"/>
  <c r="E1131" i="24"/>
  <c r="K1131" i="24" s="1"/>
  <c r="L1131" i="24" s="1"/>
  <c r="M1131" i="24" s="1"/>
  <c r="E1132" i="24"/>
  <c r="E1133" i="24"/>
  <c r="E1134" i="24"/>
  <c r="K1134" i="24" s="1"/>
  <c r="L1134" i="24" s="1"/>
  <c r="M1134" i="24" s="1"/>
  <c r="E1135" i="24"/>
  <c r="K1135" i="24" s="1"/>
  <c r="L1135" i="24" s="1"/>
  <c r="M1135" i="24" s="1"/>
  <c r="E1136" i="24"/>
  <c r="E1137" i="24"/>
  <c r="E1138" i="24"/>
  <c r="K1138" i="24" s="1"/>
  <c r="L1138" i="24" s="1"/>
  <c r="M1138" i="24" s="1"/>
  <c r="E1139" i="24"/>
  <c r="K1139" i="24" s="1"/>
  <c r="L1139" i="24" s="1"/>
  <c r="M1139" i="24" s="1"/>
  <c r="E1140" i="24"/>
  <c r="E1141" i="24"/>
  <c r="E1142" i="24"/>
  <c r="K1142" i="24" s="1"/>
  <c r="L1142" i="24" s="1"/>
  <c r="M1142" i="24" s="1"/>
  <c r="E1143" i="24"/>
  <c r="K1143" i="24" s="1"/>
  <c r="L1143" i="24" s="1"/>
  <c r="M1143" i="24" s="1"/>
  <c r="E1144" i="24"/>
  <c r="E1145" i="24"/>
  <c r="E1146" i="24"/>
  <c r="K1146" i="24" s="1"/>
  <c r="L1146" i="24" s="1"/>
  <c r="M1146" i="24" s="1"/>
  <c r="E1147" i="24"/>
  <c r="K1147" i="24" s="1"/>
  <c r="L1147" i="24" s="1"/>
  <c r="M1147" i="24" s="1"/>
  <c r="E1148" i="24"/>
  <c r="E1149" i="24"/>
  <c r="E1150" i="24"/>
  <c r="K1150" i="24" s="1"/>
  <c r="L1150" i="24" s="1"/>
  <c r="M1150" i="24" s="1"/>
  <c r="E1151" i="24"/>
  <c r="K1151" i="24" s="1"/>
  <c r="L1151" i="24" s="1"/>
  <c r="M1151" i="24" s="1"/>
  <c r="E1152" i="24"/>
  <c r="E1153" i="24"/>
  <c r="E1154" i="24"/>
  <c r="K1154" i="24" s="1"/>
  <c r="L1154" i="24" s="1"/>
  <c r="M1154" i="24" s="1"/>
  <c r="E1155" i="24"/>
  <c r="K1155" i="24" s="1"/>
  <c r="L1155" i="24" s="1"/>
  <c r="M1155" i="24" s="1"/>
  <c r="E1156" i="24"/>
  <c r="E1157" i="24"/>
  <c r="K1157" i="24" s="1"/>
  <c r="L1157" i="24" s="1"/>
  <c r="M1157" i="24" s="1"/>
  <c r="E1158" i="24"/>
  <c r="K1158" i="24" s="1"/>
  <c r="L1158" i="24" s="1"/>
  <c r="M1158" i="24" s="1"/>
  <c r="E1159" i="24"/>
  <c r="K1159" i="24" s="1"/>
  <c r="L1159" i="24" s="1"/>
  <c r="M1159" i="24" s="1"/>
  <c r="E1160" i="24"/>
  <c r="E1161" i="24"/>
  <c r="E1162" i="24"/>
  <c r="K1162" i="24" s="1"/>
  <c r="L1162" i="24" s="1"/>
  <c r="M1162" i="24" s="1"/>
  <c r="E1163" i="24"/>
  <c r="K1163" i="24" s="1"/>
  <c r="L1163" i="24" s="1"/>
  <c r="M1163" i="24" s="1"/>
  <c r="E1164" i="24"/>
  <c r="E1165" i="24"/>
  <c r="E1166" i="24"/>
  <c r="K1166" i="24" s="1"/>
  <c r="L1166" i="24" s="1"/>
  <c r="M1166" i="24" s="1"/>
  <c r="E1167" i="24"/>
  <c r="K1167" i="24" s="1"/>
  <c r="L1167" i="24" s="1"/>
  <c r="M1167" i="24" s="1"/>
  <c r="E1168" i="24"/>
  <c r="E1169" i="24"/>
  <c r="E1170" i="24"/>
  <c r="K1170" i="24" s="1"/>
  <c r="L1170" i="24" s="1"/>
  <c r="M1170" i="24" s="1"/>
  <c r="E1171" i="24"/>
  <c r="K1171" i="24" s="1"/>
  <c r="L1171" i="24" s="1"/>
  <c r="M1171" i="24" s="1"/>
  <c r="E1172" i="24"/>
  <c r="E1173" i="24"/>
  <c r="E1174" i="24"/>
  <c r="K1174" i="24" s="1"/>
  <c r="L1174" i="24" s="1"/>
  <c r="M1174" i="24" s="1"/>
  <c r="E1175" i="24"/>
  <c r="K1175" i="24" s="1"/>
  <c r="L1175" i="24" s="1"/>
  <c r="M1175" i="24" s="1"/>
  <c r="E1176" i="24"/>
  <c r="E1177" i="24"/>
  <c r="E1178" i="24"/>
  <c r="K1178" i="24" s="1"/>
  <c r="L1178" i="24" s="1"/>
  <c r="M1178" i="24" s="1"/>
  <c r="E1179" i="24"/>
  <c r="K1179" i="24" s="1"/>
  <c r="L1179" i="24" s="1"/>
  <c r="M1179" i="24" s="1"/>
  <c r="E1180" i="24"/>
  <c r="E1181" i="24"/>
  <c r="E1182" i="24"/>
  <c r="K1182" i="24" s="1"/>
  <c r="L1182" i="24" s="1"/>
  <c r="M1182" i="24" s="1"/>
  <c r="E1183" i="24"/>
  <c r="K1183" i="24" s="1"/>
  <c r="L1183" i="24" s="1"/>
  <c r="M1183" i="24" s="1"/>
  <c r="E1184" i="24"/>
  <c r="E1185" i="24"/>
  <c r="E1186" i="24"/>
  <c r="K1186" i="24" s="1"/>
  <c r="L1186" i="24" s="1"/>
  <c r="M1186" i="24" s="1"/>
  <c r="E1187" i="24"/>
  <c r="K1187" i="24" s="1"/>
  <c r="L1187" i="24" s="1"/>
  <c r="M1187" i="24" s="1"/>
  <c r="E1188" i="24"/>
  <c r="E1189" i="24"/>
  <c r="E1190" i="24"/>
  <c r="K1190" i="24" s="1"/>
  <c r="L1190" i="24" s="1"/>
  <c r="M1190" i="24" s="1"/>
  <c r="E1191" i="24"/>
  <c r="K1191" i="24" s="1"/>
  <c r="L1191" i="24" s="1"/>
  <c r="M1191" i="24" s="1"/>
  <c r="E1192" i="24"/>
  <c r="E1193" i="24"/>
  <c r="E1194" i="24"/>
  <c r="K1194" i="24" s="1"/>
  <c r="L1194" i="24" s="1"/>
  <c r="M1194" i="24" s="1"/>
  <c r="E1195" i="24"/>
  <c r="K1195" i="24" s="1"/>
  <c r="L1195" i="24" s="1"/>
  <c r="M1195" i="24" s="1"/>
  <c r="E1196" i="24"/>
  <c r="E1197" i="24"/>
  <c r="E1198" i="24"/>
  <c r="K1198" i="24" s="1"/>
  <c r="L1198" i="24" s="1"/>
  <c r="M1198" i="24" s="1"/>
  <c r="E1199" i="24"/>
  <c r="K1199" i="24" s="1"/>
  <c r="L1199" i="24" s="1"/>
  <c r="M1199" i="24" s="1"/>
  <c r="E1200" i="24"/>
  <c r="E1201" i="24"/>
  <c r="E1202" i="24"/>
  <c r="K1202" i="24" s="1"/>
  <c r="L1202" i="24" s="1"/>
  <c r="M1202" i="24" s="1"/>
  <c r="E1203" i="24"/>
  <c r="K1203" i="24" s="1"/>
  <c r="L1203" i="24" s="1"/>
  <c r="M1203" i="24" s="1"/>
  <c r="E1204" i="24"/>
  <c r="E1205" i="24"/>
  <c r="E1206" i="24"/>
  <c r="K1206" i="24" s="1"/>
  <c r="L1206" i="24" s="1"/>
  <c r="M1206" i="24" s="1"/>
  <c r="E1207" i="24"/>
  <c r="K1207" i="24" s="1"/>
  <c r="L1207" i="24" s="1"/>
  <c r="M1207" i="24" s="1"/>
  <c r="E1208" i="24"/>
  <c r="E1209" i="24"/>
  <c r="E1210" i="24"/>
  <c r="K1210" i="24" s="1"/>
  <c r="L1210" i="24" s="1"/>
  <c r="M1210" i="24" s="1"/>
  <c r="E1211" i="24"/>
  <c r="K1211" i="24" s="1"/>
  <c r="L1211" i="24" s="1"/>
  <c r="M1211" i="24" s="1"/>
  <c r="E1212" i="24"/>
  <c r="E1213" i="24"/>
  <c r="E1214" i="24"/>
  <c r="K1214" i="24" s="1"/>
  <c r="L1214" i="24" s="1"/>
  <c r="M1214" i="24" s="1"/>
  <c r="E1215" i="24"/>
  <c r="K1215" i="24" s="1"/>
  <c r="L1215" i="24" s="1"/>
  <c r="M1215" i="24" s="1"/>
  <c r="E1216" i="24"/>
  <c r="E1217" i="24"/>
  <c r="E1218" i="24"/>
  <c r="K1218" i="24" s="1"/>
  <c r="L1218" i="24" s="1"/>
  <c r="M1218" i="24" s="1"/>
  <c r="E1219" i="24"/>
  <c r="K1219" i="24" s="1"/>
  <c r="L1219" i="24" s="1"/>
  <c r="M1219" i="24" s="1"/>
  <c r="E1220" i="24"/>
  <c r="E1221" i="24"/>
  <c r="K1221" i="24" s="1"/>
  <c r="L1221" i="24" s="1"/>
  <c r="M1221" i="24" s="1"/>
  <c r="E1222" i="24"/>
  <c r="K1222" i="24" s="1"/>
  <c r="L1222" i="24" s="1"/>
  <c r="M1222" i="24" s="1"/>
  <c r="E1223" i="24"/>
  <c r="K1223" i="24" s="1"/>
  <c r="L1223" i="24" s="1"/>
  <c r="M1223" i="24" s="1"/>
  <c r="E1224" i="24"/>
  <c r="E1225" i="24"/>
  <c r="E1226" i="24"/>
  <c r="K1226" i="24" s="1"/>
  <c r="L1226" i="24" s="1"/>
  <c r="M1226" i="24" s="1"/>
  <c r="E1227" i="24"/>
  <c r="K1227" i="24" s="1"/>
  <c r="L1227" i="24" s="1"/>
  <c r="M1227" i="24" s="1"/>
  <c r="E1228" i="24"/>
  <c r="E1229" i="24"/>
  <c r="E1230" i="24"/>
  <c r="K1230" i="24" s="1"/>
  <c r="L1230" i="24" s="1"/>
  <c r="M1230" i="24" s="1"/>
  <c r="E1231" i="24"/>
  <c r="K1231" i="24" s="1"/>
  <c r="L1231" i="24" s="1"/>
  <c r="M1231" i="24" s="1"/>
  <c r="E1232" i="24"/>
  <c r="E1233" i="24"/>
  <c r="E1234" i="24"/>
  <c r="K1234" i="24" s="1"/>
  <c r="L1234" i="24" s="1"/>
  <c r="M1234" i="24" s="1"/>
  <c r="E1235" i="24"/>
  <c r="K1235" i="24" s="1"/>
  <c r="L1235" i="24" s="1"/>
  <c r="M1235" i="24" s="1"/>
  <c r="E1236" i="24"/>
  <c r="E1237" i="24"/>
  <c r="E1238" i="24"/>
  <c r="K1238" i="24" s="1"/>
  <c r="L1238" i="24" s="1"/>
  <c r="M1238" i="24" s="1"/>
  <c r="E1239" i="24"/>
  <c r="K1239" i="24" s="1"/>
  <c r="L1239" i="24" s="1"/>
  <c r="M1239" i="24" s="1"/>
  <c r="E1240" i="24"/>
  <c r="E1241" i="24"/>
  <c r="E1242" i="24"/>
  <c r="K1242" i="24" s="1"/>
  <c r="L1242" i="24" s="1"/>
  <c r="M1242" i="24" s="1"/>
  <c r="E1243" i="24"/>
  <c r="K1243" i="24" s="1"/>
  <c r="L1243" i="24" s="1"/>
  <c r="M1243" i="24" s="1"/>
  <c r="E1244" i="24"/>
  <c r="E1245" i="24"/>
  <c r="E1246" i="24"/>
  <c r="K1246" i="24" s="1"/>
  <c r="L1246" i="24" s="1"/>
  <c r="M1246" i="24" s="1"/>
  <c r="E1247" i="24"/>
  <c r="K1247" i="24" s="1"/>
  <c r="L1247" i="24" s="1"/>
  <c r="M1247" i="24" s="1"/>
  <c r="E1248" i="24"/>
  <c r="E1249" i="24"/>
  <c r="E1250" i="24"/>
  <c r="K1250" i="24" s="1"/>
  <c r="L1250" i="24" s="1"/>
  <c r="M1250" i="24" s="1"/>
  <c r="E1251" i="24"/>
  <c r="K1251" i="24" s="1"/>
  <c r="L1251" i="24" s="1"/>
  <c r="M1251" i="24" s="1"/>
  <c r="E1252" i="24"/>
  <c r="E1253" i="24"/>
  <c r="E1254" i="24"/>
  <c r="K1254" i="24" s="1"/>
  <c r="L1254" i="24" s="1"/>
  <c r="M1254" i="24" s="1"/>
  <c r="E1255" i="24"/>
  <c r="K1255" i="24" s="1"/>
  <c r="L1255" i="24" s="1"/>
  <c r="M1255" i="24" s="1"/>
  <c r="E1256" i="24"/>
  <c r="E1257" i="24"/>
  <c r="E1258" i="24"/>
  <c r="K1258" i="24" s="1"/>
  <c r="L1258" i="24" s="1"/>
  <c r="M1258" i="24" s="1"/>
  <c r="E1259" i="24"/>
  <c r="K1259" i="24" s="1"/>
  <c r="L1259" i="24" s="1"/>
  <c r="M1259" i="24" s="1"/>
  <c r="E1260" i="24"/>
  <c r="E1261" i="24"/>
  <c r="E1262" i="24"/>
  <c r="K1262" i="24" s="1"/>
  <c r="L1262" i="24" s="1"/>
  <c r="M1262" i="24" s="1"/>
  <c r="E1263" i="24"/>
  <c r="K1263" i="24" s="1"/>
  <c r="L1263" i="24" s="1"/>
  <c r="M1263" i="24" s="1"/>
  <c r="E1264" i="24"/>
  <c r="E1265" i="24"/>
  <c r="E1266" i="24"/>
  <c r="K1266" i="24" s="1"/>
  <c r="L1266" i="24" s="1"/>
  <c r="M1266" i="24" s="1"/>
  <c r="E1267" i="24"/>
  <c r="K1267" i="24" s="1"/>
  <c r="L1267" i="24" s="1"/>
  <c r="M1267" i="24" s="1"/>
  <c r="E1268" i="24"/>
  <c r="E1269" i="24"/>
  <c r="E1270" i="24"/>
  <c r="K1270" i="24" s="1"/>
  <c r="L1270" i="24" s="1"/>
  <c r="M1270" i="24" s="1"/>
  <c r="E1271" i="24"/>
  <c r="K1271" i="24" s="1"/>
  <c r="L1271" i="24" s="1"/>
  <c r="M1271" i="24" s="1"/>
  <c r="E1272" i="24"/>
  <c r="E1273" i="24"/>
  <c r="E1274" i="24"/>
  <c r="K1274" i="24" s="1"/>
  <c r="L1274" i="24" s="1"/>
  <c r="M1274" i="24" s="1"/>
  <c r="E1275" i="24"/>
  <c r="K1275" i="24" s="1"/>
  <c r="L1275" i="24" s="1"/>
  <c r="M1275" i="24" s="1"/>
  <c r="E1276" i="24"/>
  <c r="E1277" i="24"/>
  <c r="E1278" i="24"/>
  <c r="K1278" i="24" s="1"/>
  <c r="L1278" i="24" s="1"/>
  <c r="M1278" i="24" s="1"/>
  <c r="E1279" i="24"/>
  <c r="K1279" i="24" s="1"/>
  <c r="L1279" i="24" s="1"/>
  <c r="M1279" i="24" s="1"/>
  <c r="E1280" i="24"/>
  <c r="E1281" i="24"/>
  <c r="E1282" i="24"/>
  <c r="K1282" i="24" s="1"/>
  <c r="L1282" i="24" s="1"/>
  <c r="M1282" i="24" s="1"/>
  <c r="E1283" i="24"/>
  <c r="K1283" i="24" s="1"/>
  <c r="L1283" i="24" s="1"/>
  <c r="M1283" i="24" s="1"/>
  <c r="E1284" i="24"/>
  <c r="E1285" i="24"/>
  <c r="K1285" i="24" s="1"/>
  <c r="L1285" i="24" s="1"/>
  <c r="M1285" i="24" s="1"/>
  <c r="E1286" i="24"/>
  <c r="K1286" i="24" s="1"/>
  <c r="L1286" i="24" s="1"/>
  <c r="M1286" i="24" s="1"/>
  <c r="E1287" i="24"/>
  <c r="K1287" i="24" s="1"/>
  <c r="L1287" i="24" s="1"/>
  <c r="M1287" i="24" s="1"/>
  <c r="E1288" i="24"/>
  <c r="E1289" i="24"/>
  <c r="E1290" i="24"/>
  <c r="K1290" i="24" s="1"/>
  <c r="L1290" i="24" s="1"/>
  <c r="M1290" i="24" s="1"/>
  <c r="E1291" i="24"/>
  <c r="K1291" i="24" s="1"/>
  <c r="L1291" i="24" s="1"/>
  <c r="M1291" i="24" s="1"/>
  <c r="E1292" i="24"/>
  <c r="E1293" i="24"/>
  <c r="E1294" i="24"/>
  <c r="K1294" i="24" s="1"/>
  <c r="L1294" i="24" s="1"/>
  <c r="M1294" i="24" s="1"/>
  <c r="E1295" i="24"/>
  <c r="K1295" i="24" s="1"/>
  <c r="L1295" i="24" s="1"/>
  <c r="M1295" i="24" s="1"/>
  <c r="E1296" i="24"/>
  <c r="E1297" i="24"/>
  <c r="E1298" i="24"/>
  <c r="K1298" i="24" s="1"/>
  <c r="L1298" i="24" s="1"/>
  <c r="M1298" i="24" s="1"/>
  <c r="E1299" i="24"/>
  <c r="K1299" i="24" s="1"/>
  <c r="L1299" i="24" s="1"/>
  <c r="M1299" i="24" s="1"/>
  <c r="E1300" i="24"/>
  <c r="E1301" i="24"/>
  <c r="E1302" i="24"/>
  <c r="K1302" i="24" s="1"/>
  <c r="L1302" i="24" s="1"/>
  <c r="M1302" i="24" s="1"/>
  <c r="E1303" i="24"/>
  <c r="K1303" i="24" s="1"/>
  <c r="L1303" i="24" s="1"/>
  <c r="M1303" i="24" s="1"/>
  <c r="E1304" i="24"/>
  <c r="E1305" i="24"/>
  <c r="E1306" i="24"/>
  <c r="K1306" i="24" s="1"/>
  <c r="L1306" i="24" s="1"/>
  <c r="M1306" i="24" s="1"/>
  <c r="E1307" i="24"/>
  <c r="K1307" i="24" s="1"/>
  <c r="L1307" i="24" s="1"/>
  <c r="M1307" i="24" s="1"/>
  <c r="E1308" i="24"/>
  <c r="E1309" i="24"/>
  <c r="E1310" i="24"/>
  <c r="K1310" i="24" s="1"/>
  <c r="L1310" i="24" s="1"/>
  <c r="M1310" i="24" s="1"/>
  <c r="E1311" i="24"/>
  <c r="K1311" i="24" s="1"/>
  <c r="L1311" i="24" s="1"/>
  <c r="M1311" i="24" s="1"/>
  <c r="E1312" i="24"/>
  <c r="E1313" i="24"/>
  <c r="E1314" i="24"/>
  <c r="K1314" i="24" s="1"/>
  <c r="L1314" i="24" s="1"/>
  <c r="M1314" i="24" s="1"/>
  <c r="E1315" i="24"/>
  <c r="K1315" i="24" s="1"/>
  <c r="L1315" i="24" s="1"/>
  <c r="M1315" i="24" s="1"/>
  <c r="E1316" i="24"/>
  <c r="E1317" i="24"/>
  <c r="E1318" i="24"/>
  <c r="K1318" i="24" s="1"/>
  <c r="L1318" i="24" s="1"/>
  <c r="M1318" i="24" s="1"/>
  <c r="E1319" i="24"/>
  <c r="K1319" i="24" s="1"/>
  <c r="L1319" i="24" s="1"/>
  <c r="M1319" i="24" s="1"/>
  <c r="E1320" i="24"/>
  <c r="E1321" i="24"/>
  <c r="E1322" i="24"/>
  <c r="K1322" i="24" s="1"/>
  <c r="L1322" i="24" s="1"/>
  <c r="M1322" i="24" s="1"/>
  <c r="E1323" i="24"/>
  <c r="K1323" i="24" s="1"/>
  <c r="L1323" i="24" s="1"/>
  <c r="M1323" i="24" s="1"/>
  <c r="E1324" i="24"/>
  <c r="E1325" i="24"/>
  <c r="E1326" i="24"/>
  <c r="K1326" i="24" s="1"/>
  <c r="L1326" i="24" s="1"/>
  <c r="M1326" i="24" s="1"/>
  <c r="E1327" i="24"/>
  <c r="K1327" i="24" s="1"/>
  <c r="L1327" i="24" s="1"/>
  <c r="M1327" i="24" s="1"/>
  <c r="E1328" i="24"/>
  <c r="E1329" i="24"/>
  <c r="E1330" i="24"/>
  <c r="K1330" i="24" s="1"/>
  <c r="L1330" i="24" s="1"/>
  <c r="M1330" i="24" s="1"/>
  <c r="E1331" i="24"/>
  <c r="K1331" i="24" s="1"/>
  <c r="L1331" i="24" s="1"/>
  <c r="M1331" i="24" s="1"/>
  <c r="E1332" i="24"/>
  <c r="E1333" i="24"/>
  <c r="E1334" i="24"/>
  <c r="K1334" i="24" s="1"/>
  <c r="L1334" i="24" s="1"/>
  <c r="M1334" i="24" s="1"/>
  <c r="E1335" i="24"/>
  <c r="K1335" i="24" s="1"/>
  <c r="L1335" i="24" s="1"/>
  <c r="M1335" i="24" s="1"/>
  <c r="E1336" i="24"/>
  <c r="E1337" i="24"/>
  <c r="E1338" i="24"/>
  <c r="K1338" i="24" s="1"/>
  <c r="L1338" i="24" s="1"/>
  <c r="M1338" i="24" s="1"/>
  <c r="E1339" i="24"/>
  <c r="K1339" i="24" s="1"/>
  <c r="L1339" i="24" s="1"/>
  <c r="M1339" i="24" s="1"/>
  <c r="E1340" i="24"/>
  <c r="E1341" i="24"/>
  <c r="E1342" i="24"/>
  <c r="K1342" i="24" s="1"/>
  <c r="L1342" i="24" s="1"/>
  <c r="M1342" i="24" s="1"/>
  <c r="E1343" i="24"/>
  <c r="K1343" i="24" s="1"/>
  <c r="L1343" i="24" s="1"/>
  <c r="M1343" i="24" s="1"/>
  <c r="E1344" i="24"/>
  <c r="E1345" i="24"/>
  <c r="E1346" i="24"/>
  <c r="K1346" i="24" s="1"/>
  <c r="L1346" i="24" s="1"/>
  <c r="M1346" i="24" s="1"/>
  <c r="E1347" i="24"/>
  <c r="K1347" i="24" s="1"/>
  <c r="L1347" i="24" s="1"/>
  <c r="M1347" i="24" s="1"/>
  <c r="E1348" i="24"/>
  <c r="E1349" i="24"/>
  <c r="K1349" i="24" s="1"/>
  <c r="L1349" i="24" s="1"/>
  <c r="M1349" i="24" s="1"/>
  <c r="E1350" i="24"/>
  <c r="K1350" i="24" s="1"/>
  <c r="L1350" i="24" s="1"/>
  <c r="M1350" i="24" s="1"/>
  <c r="E1351" i="24"/>
  <c r="K1351" i="24" s="1"/>
  <c r="L1351" i="24" s="1"/>
  <c r="M1351" i="24" s="1"/>
  <c r="E1352" i="24"/>
  <c r="E1353" i="24"/>
  <c r="E1354" i="24"/>
  <c r="K1354" i="24" s="1"/>
  <c r="L1354" i="24" s="1"/>
  <c r="M1354" i="24" s="1"/>
  <c r="E1355" i="24"/>
  <c r="K1355" i="24" s="1"/>
  <c r="L1355" i="24" s="1"/>
  <c r="M1355" i="24" s="1"/>
  <c r="E1356" i="24"/>
  <c r="E1357" i="24"/>
  <c r="E1358" i="24"/>
  <c r="K1358" i="24" s="1"/>
  <c r="L1358" i="24" s="1"/>
  <c r="M1358" i="24" s="1"/>
  <c r="E1359" i="24"/>
  <c r="K1359" i="24" s="1"/>
  <c r="L1359" i="24" s="1"/>
  <c r="M1359" i="24" s="1"/>
  <c r="E1360" i="24"/>
  <c r="E1361" i="24"/>
  <c r="E1362" i="24"/>
  <c r="K1362" i="24" s="1"/>
  <c r="L1362" i="24" s="1"/>
  <c r="M1362" i="24" s="1"/>
  <c r="E1363" i="24"/>
  <c r="K1363" i="24" s="1"/>
  <c r="L1363" i="24" s="1"/>
  <c r="M1363" i="24" s="1"/>
  <c r="E1364" i="24"/>
  <c r="E1365" i="24"/>
  <c r="E1366" i="24"/>
  <c r="K1366" i="24" s="1"/>
  <c r="L1366" i="24" s="1"/>
  <c r="M1366" i="24" s="1"/>
  <c r="E1367" i="24"/>
  <c r="K1367" i="24" s="1"/>
  <c r="L1367" i="24" s="1"/>
  <c r="M1367" i="24" s="1"/>
  <c r="E1368" i="24"/>
  <c r="E1369" i="24"/>
  <c r="E1370" i="24"/>
  <c r="K1370" i="24" s="1"/>
  <c r="L1370" i="24" s="1"/>
  <c r="M1370" i="24" s="1"/>
  <c r="E1371" i="24"/>
  <c r="K1371" i="24" s="1"/>
  <c r="L1371" i="24" s="1"/>
  <c r="M1371" i="24" s="1"/>
  <c r="E1372" i="24"/>
  <c r="E1373" i="24"/>
  <c r="E1374" i="24"/>
  <c r="K1374" i="24" s="1"/>
  <c r="L1374" i="24" s="1"/>
  <c r="M1374" i="24" s="1"/>
  <c r="E1375" i="24"/>
  <c r="K1375" i="24" s="1"/>
  <c r="L1375" i="24" s="1"/>
  <c r="M1375" i="24" s="1"/>
  <c r="E1376" i="24"/>
  <c r="E1377" i="24"/>
  <c r="E1378" i="24"/>
  <c r="K1378" i="24" s="1"/>
  <c r="L1378" i="24" s="1"/>
  <c r="M1378" i="24" s="1"/>
  <c r="E1379" i="24"/>
  <c r="K1379" i="24" s="1"/>
  <c r="L1379" i="24" s="1"/>
  <c r="M1379" i="24" s="1"/>
  <c r="E1380" i="24"/>
  <c r="E1381" i="24"/>
  <c r="E1382" i="24"/>
  <c r="K1382" i="24" s="1"/>
  <c r="L1382" i="24" s="1"/>
  <c r="M1382" i="24" s="1"/>
  <c r="E1383" i="24"/>
  <c r="K1383" i="24" s="1"/>
  <c r="L1383" i="24" s="1"/>
  <c r="M1383" i="24" s="1"/>
  <c r="E1384" i="24"/>
  <c r="E1385" i="24"/>
  <c r="E1386" i="24"/>
  <c r="K1386" i="24" s="1"/>
  <c r="L1386" i="24" s="1"/>
  <c r="M1386" i="24" s="1"/>
  <c r="E1387" i="24"/>
  <c r="K1387" i="24" s="1"/>
  <c r="L1387" i="24" s="1"/>
  <c r="M1387" i="24" s="1"/>
  <c r="E1388" i="24"/>
  <c r="E1389" i="24"/>
  <c r="E1390" i="24"/>
  <c r="K1390" i="24" s="1"/>
  <c r="L1390" i="24" s="1"/>
  <c r="M1390" i="24" s="1"/>
  <c r="E1391" i="24"/>
  <c r="K1391" i="24" s="1"/>
  <c r="L1391" i="24" s="1"/>
  <c r="M1391" i="24" s="1"/>
  <c r="E1392" i="24"/>
  <c r="E1393" i="24"/>
  <c r="E1394" i="24"/>
  <c r="K1394" i="24" s="1"/>
  <c r="L1394" i="24" s="1"/>
  <c r="M1394" i="24" s="1"/>
  <c r="E1395" i="24"/>
  <c r="K1395" i="24" s="1"/>
  <c r="L1395" i="24" s="1"/>
  <c r="M1395" i="24" s="1"/>
  <c r="E1396" i="24"/>
  <c r="E1397" i="24"/>
  <c r="E1398" i="24"/>
  <c r="K1398" i="24" s="1"/>
  <c r="L1398" i="24" s="1"/>
  <c r="M1398" i="24" s="1"/>
  <c r="E1399" i="24"/>
  <c r="K1399" i="24" s="1"/>
  <c r="L1399" i="24" s="1"/>
  <c r="M1399" i="24" s="1"/>
  <c r="E1400" i="24"/>
  <c r="E1401" i="24"/>
  <c r="K1401" i="24" s="1"/>
  <c r="L1401" i="24" s="1"/>
  <c r="M1401" i="24" s="1"/>
  <c r="E1402" i="24"/>
  <c r="K1402" i="24" s="1"/>
  <c r="L1402" i="24" s="1"/>
  <c r="M1402" i="24" s="1"/>
  <c r="E1403" i="24"/>
  <c r="K1403" i="24" s="1"/>
  <c r="L1403" i="24" s="1"/>
  <c r="M1403" i="24" s="1"/>
  <c r="E1404" i="24"/>
  <c r="E1405" i="24"/>
  <c r="E1406" i="24"/>
  <c r="K1406" i="24" s="1"/>
  <c r="L1406" i="24" s="1"/>
  <c r="M1406" i="24" s="1"/>
  <c r="E1407" i="24"/>
  <c r="K1407" i="24" s="1"/>
  <c r="L1407" i="24" s="1"/>
  <c r="M1407" i="24" s="1"/>
  <c r="E1408" i="24"/>
  <c r="E1409" i="24"/>
  <c r="E1410" i="24"/>
  <c r="K1410" i="24" s="1"/>
  <c r="L1410" i="24" s="1"/>
  <c r="M1410" i="24" s="1"/>
  <c r="E1411" i="24"/>
  <c r="K1411" i="24" s="1"/>
  <c r="L1411" i="24" s="1"/>
  <c r="M1411" i="24" s="1"/>
  <c r="E1412" i="24"/>
  <c r="E1413" i="24"/>
  <c r="E1414" i="24"/>
  <c r="K1414" i="24" s="1"/>
  <c r="L1414" i="24" s="1"/>
  <c r="M1414" i="24" s="1"/>
  <c r="E1415" i="24"/>
  <c r="K1415" i="24" s="1"/>
  <c r="L1415" i="24" s="1"/>
  <c r="M1415" i="24" s="1"/>
  <c r="E1416" i="24"/>
  <c r="E1417" i="24"/>
  <c r="E1418" i="24"/>
  <c r="K1418" i="24" s="1"/>
  <c r="L1418" i="24" s="1"/>
  <c r="M1418" i="24" s="1"/>
  <c r="E1419" i="24"/>
  <c r="K1419" i="24" s="1"/>
  <c r="L1419" i="24" s="1"/>
  <c r="M1419" i="24" s="1"/>
  <c r="E1420" i="24"/>
  <c r="E1421" i="24"/>
  <c r="E1422" i="24"/>
  <c r="K1422" i="24" s="1"/>
  <c r="L1422" i="24" s="1"/>
  <c r="M1422" i="24" s="1"/>
  <c r="E1423" i="24"/>
  <c r="K1423" i="24" s="1"/>
  <c r="L1423" i="24" s="1"/>
  <c r="M1423" i="24" s="1"/>
  <c r="E1424" i="24"/>
  <c r="E1425" i="24"/>
  <c r="E1426" i="24"/>
  <c r="K1426" i="24" s="1"/>
  <c r="L1426" i="24" s="1"/>
  <c r="M1426" i="24" s="1"/>
  <c r="E1427" i="24"/>
  <c r="K1427" i="24" s="1"/>
  <c r="L1427" i="24" s="1"/>
  <c r="M1427" i="24" s="1"/>
  <c r="E1428" i="24"/>
  <c r="E1429" i="24"/>
  <c r="E1430" i="24"/>
  <c r="K1430" i="24" s="1"/>
  <c r="L1430" i="24" s="1"/>
  <c r="M1430" i="24" s="1"/>
  <c r="E1431" i="24"/>
  <c r="K1431" i="24" s="1"/>
  <c r="L1431" i="24" s="1"/>
  <c r="M1431" i="24" s="1"/>
  <c r="E1432" i="24"/>
  <c r="E1433" i="24"/>
  <c r="K1433" i="24" s="1"/>
  <c r="L1433" i="24" s="1"/>
  <c r="M1433" i="24" s="1"/>
  <c r="E1434" i="24"/>
  <c r="K1434" i="24" s="1"/>
  <c r="L1434" i="24" s="1"/>
  <c r="M1434" i="24" s="1"/>
  <c r="E1435" i="24"/>
  <c r="K1435" i="24" s="1"/>
  <c r="L1435" i="24" s="1"/>
  <c r="M1435" i="24" s="1"/>
  <c r="E1436" i="24"/>
  <c r="E1437" i="24"/>
  <c r="E1438" i="24"/>
  <c r="K1438" i="24" s="1"/>
  <c r="L1438" i="24" s="1"/>
  <c r="M1438" i="24" s="1"/>
  <c r="E1439" i="24"/>
  <c r="K1439" i="24" s="1"/>
  <c r="L1439" i="24" s="1"/>
  <c r="M1439" i="24" s="1"/>
  <c r="E1440" i="24"/>
  <c r="E1441" i="24"/>
  <c r="E1442" i="24"/>
  <c r="K1442" i="24" s="1"/>
  <c r="L1442" i="24" s="1"/>
  <c r="M1442" i="24" s="1"/>
  <c r="E1443" i="24"/>
  <c r="K1443" i="24" s="1"/>
  <c r="L1443" i="24" s="1"/>
  <c r="M1443" i="24" s="1"/>
  <c r="E1444" i="24"/>
  <c r="E1445" i="24"/>
  <c r="E1446" i="24"/>
  <c r="K1446" i="24" s="1"/>
  <c r="L1446" i="24" s="1"/>
  <c r="M1446" i="24" s="1"/>
  <c r="E1447" i="24"/>
  <c r="K1447" i="24" s="1"/>
  <c r="L1447" i="24" s="1"/>
  <c r="M1447" i="24" s="1"/>
  <c r="E1448" i="24"/>
  <c r="E1449" i="24"/>
  <c r="E1450" i="24"/>
  <c r="K1450" i="24" s="1"/>
  <c r="L1450" i="24" s="1"/>
  <c r="M1450" i="24" s="1"/>
  <c r="E1451" i="24"/>
  <c r="K1451" i="24" s="1"/>
  <c r="L1451" i="24" s="1"/>
  <c r="M1451" i="24" s="1"/>
  <c r="E1452" i="24"/>
  <c r="E1453" i="24"/>
  <c r="E1454" i="24"/>
  <c r="K1454" i="24" s="1"/>
  <c r="L1454" i="24" s="1"/>
  <c r="M1454" i="24" s="1"/>
  <c r="E1455" i="24"/>
  <c r="K1455" i="24" s="1"/>
  <c r="L1455" i="24" s="1"/>
  <c r="M1455" i="24" s="1"/>
  <c r="E1456" i="24"/>
  <c r="E1457" i="24"/>
  <c r="E1458" i="24"/>
  <c r="K1458" i="24" s="1"/>
  <c r="L1458" i="24" s="1"/>
  <c r="M1458" i="24" s="1"/>
  <c r="E1459" i="24"/>
  <c r="K1459" i="24" s="1"/>
  <c r="L1459" i="24" s="1"/>
  <c r="M1459" i="24" s="1"/>
  <c r="E1460" i="24"/>
  <c r="E1461" i="24"/>
  <c r="E1462" i="24"/>
  <c r="K1462" i="24" s="1"/>
  <c r="L1462" i="24" s="1"/>
  <c r="M1462" i="24" s="1"/>
  <c r="E1463" i="24"/>
  <c r="K1463" i="24" s="1"/>
  <c r="L1463" i="24" s="1"/>
  <c r="M1463" i="24" s="1"/>
  <c r="E1464" i="24"/>
  <c r="E1465" i="24"/>
  <c r="E1466" i="24"/>
  <c r="K1466" i="24" s="1"/>
  <c r="L1466" i="24" s="1"/>
  <c r="M1466" i="24" s="1"/>
  <c r="E1467" i="24"/>
  <c r="K1467" i="24" s="1"/>
  <c r="L1467" i="24" s="1"/>
  <c r="M1467" i="24" s="1"/>
  <c r="E1468" i="24"/>
  <c r="E1469" i="24"/>
  <c r="E1470" i="24"/>
  <c r="K1470" i="24" s="1"/>
  <c r="L1470" i="24" s="1"/>
  <c r="M1470" i="24" s="1"/>
  <c r="E1471" i="24"/>
  <c r="K1471" i="24" s="1"/>
  <c r="L1471" i="24" s="1"/>
  <c r="M1471" i="24" s="1"/>
  <c r="E1472" i="24"/>
  <c r="E1473" i="24"/>
  <c r="E1474" i="24"/>
  <c r="K1474" i="24" s="1"/>
  <c r="L1474" i="24" s="1"/>
  <c r="M1474" i="24" s="1"/>
  <c r="E1475" i="24"/>
  <c r="K1475" i="24" s="1"/>
  <c r="L1475" i="24" s="1"/>
  <c r="M1475" i="24" s="1"/>
  <c r="E1476" i="24"/>
  <c r="E1477" i="24"/>
  <c r="E1478" i="24"/>
  <c r="K1478" i="24" s="1"/>
  <c r="L1478" i="24" s="1"/>
  <c r="M1478" i="24" s="1"/>
  <c r="E1479" i="24"/>
  <c r="K1479" i="24" s="1"/>
  <c r="L1479" i="24" s="1"/>
  <c r="M1479" i="24" s="1"/>
  <c r="E1480" i="24"/>
  <c r="E1481" i="24"/>
  <c r="E1482" i="24"/>
  <c r="K1482" i="24" s="1"/>
  <c r="L1482" i="24" s="1"/>
  <c r="M1482" i="24" s="1"/>
  <c r="E1483" i="24"/>
  <c r="K1483" i="24" s="1"/>
  <c r="L1483" i="24" s="1"/>
  <c r="M1483" i="24" s="1"/>
  <c r="E1484" i="24"/>
  <c r="E1485" i="24"/>
  <c r="E1486" i="24"/>
  <c r="K1486" i="24" s="1"/>
  <c r="L1486" i="24" s="1"/>
  <c r="M1486" i="24" s="1"/>
  <c r="E1487" i="24"/>
  <c r="K1487" i="24" s="1"/>
  <c r="L1487" i="24" s="1"/>
  <c r="M1487" i="24" s="1"/>
  <c r="E1488" i="24"/>
  <c r="E1489" i="24"/>
  <c r="E1490" i="24"/>
  <c r="K1490" i="24" s="1"/>
  <c r="L1490" i="24" s="1"/>
  <c r="M1490" i="24" s="1"/>
  <c r="E1491" i="24"/>
  <c r="K1491" i="24" s="1"/>
  <c r="L1491" i="24" s="1"/>
  <c r="M1491" i="24" s="1"/>
  <c r="E1492" i="24"/>
  <c r="E1493" i="24"/>
  <c r="E1494" i="24"/>
  <c r="K1494" i="24" s="1"/>
  <c r="L1494" i="24" s="1"/>
  <c r="M1494" i="24" s="1"/>
  <c r="E1495" i="24"/>
  <c r="K1495" i="24" s="1"/>
  <c r="L1495" i="24" s="1"/>
  <c r="M1495" i="24" s="1"/>
  <c r="E1496" i="24"/>
  <c r="E1497" i="24"/>
  <c r="E1498" i="24"/>
  <c r="K1498" i="24" s="1"/>
  <c r="L1498" i="24" s="1"/>
  <c r="M1498" i="24" s="1"/>
  <c r="E1499" i="24"/>
  <c r="K1499" i="24" s="1"/>
  <c r="L1499" i="24" s="1"/>
  <c r="M1499" i="24" s="1"/>
  <c r="E1500" i="24"/>
  <c r="E1501" i="24"/>
  <c r="E1502" i="24"/>
  <c r="K1502" i="24" s="1"/>
  <c r="L1502" i="24" s="1"/>
  <c r="M1502" i="24" s="1"/>
  <c r="E1503" i="24"/>
  <c r="K1503" i="24" s="1"/>
  <c r="L1503" i="24" s="1"/>
  <c r="M1503" i="24" s="1"/>
  <c r="E1504" i="24"/>
  <c r="E1505" i="24"/>
  <c r="E1506" i="24"/>
  <c r="K1506" i="24" s="1"/>
  <c r="L1506" i="24" s="1"/>
  <c r="M1506" i="24" s="1"/>
  <c r="E1507" i="24"/>
  <c r="K1507" i="24" s="1"/>
  <c r="L1507" i="24" s="1"/>
  <c r="M1507" i="24" s="1"/>
  <c r="E1508" i="24"/>
  <c r="E1509" i="24"/>
  <c r="E1510" i="24"/>
  <c r="K1510" i="24" s="1"/>
  <c r="L1510" i="24" s="1"/>
  <c r="M1510" i="24" s="1"/>
  <c r="E1511" i="24"/>
  <c r="K1511" i="24" s="1"/>
  <c r="L1511" i="24" s="1"/>
  <c r="M1511" i="24" s="1"/>
  <c r="E1512" i="24"/>
  <c r="E1513" i="24"/>
  <c r="E1514" i="24"/>
  <c r="K1514" i="24" s="1"/>
  <c r="L1514" i="24" s="1"/>
  <c r="M1514" i="24" s="1"/>
  <c r="E1515" i="24"/>
  <c r="K1515" i="24" s="1"/>
  <c r="L1515" i="24" s="1"/>
  <c r="M1515" i="24" s="1"/>
  <c r="E1516" i="24"/>
  <c r="E1517" i="24"/>
  <c r="E1518" i="24"/>
  <c r="K1518" i="24" s="1"/>
  <c r="L1518" i="24" s="1"/>
  <c r="M1518" i="24" s="1"/>
  <c r="E1519" i="24"/>
  <c r="K1519" i="24" s="1"/>
  <c r="L1519" i="24" s="1"/>
  <c r="M1519" i="24" s="1"/>
  <c r="E1520" i="24"/>
  <c r="E1521" i="24"/>
  <c r="E1522" i="24"/>
  <c r="K1522" i="24" s="1"/>
  <c r="L1522" i="24" s="1"/>
  <c r="M1522" i="24" s="1"/>
  <c r="E1523" i="24"/>
  <c r="K1523" i="24" s="1"/>
  <c r="L1523" i="24" s="1"/>
  <c r="M1523" i="24" s="1"/>
  <c r="E1524" i="24"/>
  <c r="E1525" i="24"/>
  <c r="E1526" i="24"/>
  <c r="K1526" i="24" s="1"/>
  <c r="L1526" i="24" s="1"/>
  <c r="M1526" i="24" s="1"/>
  <c r="E1527" i="24"/>
  <c r="K1527" i="24" s="1"/>
  <c r="L1527" i="24" s="1"/>
  <c r="M1527" i="24" s="1"/>
  <c r="E1528" i="24"/>
  <c r="E1529" i="24"/>
  <c r="E1530" i="24"/>
  <c r="K1530" i="24" s="1"/>
  <c r="L1530" i="24" s="1"/>
  <c r="M1530" i="24" s="1"/>
  <c r="E1531" i="24"/>
  <c r="K1531" i="24" s="1"/>
  <c r="L1531" i="24" s="1"/>
  <c r="M1531" i="24" s="1"/>
  <c r="E1532" i="24"/>
  <c r="E1533" i="24"/>
  <c r="E1534" i="24"/>
  <c r="K1534" i="24" s="1"/>
  <c r="L1534" i="24" s="1"/>
  <c r="M1534" i="24" s="1"/>
  <c r="E1535" i="24"/>
  <c r="K1535" i="24" s="1"/>
  <c r="L1535" i="24" s="1"/>
  <c r="M1535" i="24" s="1"/>
  <c r="E1536" i="24"/>
  <c r="E1537" i="24"/>
  <c r="E1538" i="24"/>
  <c r="K1538" i="24" s="1"/>
  <c r="L1538" i="24" s="1"/>
  <c r="M1538" i="24" s="1"/>
  <c r="E1539" i="24"/>
  <c r="K1539" i="24" s="1"/>
  <c r="L1539" i="24" s="1"/>
  <c r="M1539" i="24" s="1"/>
  <c r="E1540" i="24"/>
  <c r="E1541" i="24"/>
  <c r="E1542" i="24"/>
  <c r="K1542" i="24" s="1"/>
  <c r="L1542" i="24" s="1"/>
  <c r="M1542" i="24" s="1"/>
  <c r="E1543" i="24"/>
  <c r="K1543" i="24" s="1"/>
  <c r="L1543" i="24" s="1"/>
  <c r="M1543" i="24" s="1"/>
  <c r="E1544" i="24"/>
  <c r="E1545" i="24"/>
  <c r="E1546" i="24"/>
  <c r="K1546" i="24" s="1"/>
  <c r="L1546" i="24" s="1"/>
  <c r="M1546" i="24" s="1"/>
  <c r="E1547" i="24"/>
  <c r="K1547" i="24" s="1"/>
  <c r="L1547" i="24" s="1"/>
  <c r="M1547" i="24" s="1"/>
  <c r="E1548" i="24"/>
  <c r="E1549" i="24"/>
  <c r="E1550" i="24"/>
  <c r="K1550" i="24" s="1"/>
  <c r="L1550" i="24" s="1"/>
  <c r="M1550" i="24" s="1"/>
  <c r="E1551" i="24"/>
  <c r="K1551" i="24" s="1"/>
  <c r="L1551" i="24" s="1"/>
  <c r="M1551" i="24" s="1"/>
  <c r="E1552" i="24"/>
  <c r="E1553" i="24"/>
  <c r="E1554" i="24"/>
  <c r="K1554" i="24" s="1"/>
  <c r="L1554" i="24" s="1"/>
  <c r="M1554" i="24" s="1"/>
  <c r="E1555" i="24"/>
  <c r="K1555" i="24" s="1"/>
  <c r="L1555" i="24" s="1"/>
  <c r="M1555" i="24" s="1"/>
  <c r="E1556" i="24"/>
  <c r="E1557" i="24"/>
  <c r="E1558" i="24"/>
  <c r="K1558" i="24" s="1"/>
  <c r="L1558" i="24" s="1"/>
  <c r="M1558" i="24" s="1"/>
  <c r="E1559" i="24"/>
  <c r="K1559" i="24" s="1"/>
  <c r="L1559" i="24" s="1"/>
  <c r="M1559" i="24" s="1"/>
  <c r="E1560" i="24"/>
  <c r="E1561" i="24"/>
  <c r="E1562" i="24"/>
  <c r="K1562" i="24" s="1"/>
  <c r="L1562" i="24" s="1"/>
  <c r="M1562" i="24" s="1"/>
  <c r="E1563" i="24"/>
  <c r="K1563" i="24" s="1"/>
  <c r="L1563" i="24" s="1"/>
  <c r="M1563" i="24" s="1"/>
  <c r="E1564" i="24"/>
  <c r="E1565" i="24"/>
  <c r="E1566" i="24"/>
  <c r="K1566" i="24" s="1"/>
  <c r="L1566" i="24" s="1"/>
  <c r="M1566" i="24" s="1"/>
  <c r="E1567" i="24"/>
  <c r="K1567" i="24" s="1"/>
  <c r="L1567" i="24" s="1"/>
  <c r="M1567" i="24" s="1"/>
  <c r="E1568" i="24"/>
  <c r="E1569" i="24"/>
  <c r="E1570" i="24"/>
  <c r="K1570" i="24" s="1"/>
  <c r="L1570" i="24" s="1"/>
  <c r="M1570" i="24" s="1"/>
  <c r="E1571" i="24"/>
  <c r="K1571" i="24" s="1"/>
  <c r="L1571" i="24" s="1"/>
  <c r="M1571" i="24" s="1"/>
  <c r="E1572" i="24"/>
  <c r="E1573" i="24"/>
  <c r="E1574" i="24"/>
  <c r="K1574" i="24" s="1"/>
  <c r="L1574" i="24" s="1"/>
  <c r="M1574" i="24" s="1"/>
  <c r="E1575" i="24"/>
  <c r="K1575" i="24" s="1"/>
  <c r="L1575" i="24" s="1"/>
  <c r="M1575" i="24" s="1"/>
  <c r="E1576" i="24"/>
  <c r="E1577" i="24"/>
  <c r="E1578" i="24"/>
  <c r="K1578" i="24" s="1"/>
  <c r="L1578" i="24" s="1"/>
  <c r="M1578" i="24" s="1"/>
  <c r="E1579" i="24"/>
  <c r="K1579" i="24" s="1"/>
  <c r="L1579" i="24" s="1"/>
  <c r="M1579" i="24" s="1"/>
  <c r="E1580" i="24"/>
  <c r="E1581" i="24"/>
  <c r="E1582" i="24"/>
  <c r="K1582" i="24" s="1"/>
  <c r="L1582" i="24" s="1"/>
  <c r="M1582" i="24" s="1"/>
  <c r="E1583" i="24"/>
  <c r="K1583" i="24" s="1"/>
  <c r="L1583" i="24" s="1"/>
  <c r="M1583" i="24" s="1"/>
  <c r="E1584" i="24"/>
  <c r="E1585" i="24"/>
  <c r="E1586" i="24"/>
  <c r="K1586" i="24" s="1"/>
  <c r="L1586" i="24" s="1"/>
  <c r="M1586" i="24" s="1"/>
  <c r="E1587" i="24"/>
  <c r="K1587" i="24" s="1"/>
  <c r="L1587" i="24" s="1"/>
  <c r="M1587" i="24" s="1"/>
  <c r="E1588" i="24"/>
  <c r="E1589" i="24"/>
  <c r="E1590" i="24"/>
  <c r="K1590" i="24" s="1"/>
  <c r="L1590" i="24" s="1"/>
  <c r="M1590" i="24" s="1"/>
  <c r="E1591" i="24"/>
  <c r="K1591" i="24" s="1"/>
  <c r="L1591" i="24" s="1"/>
  <c r="M1591" i="24" s="1"/>
  <c r="E1592" i="24"/>
  <c r="E1593" i="24"/>
  <c r="E1594" i="24"/>
  <c r="K1594" i="24" s="1"/>
  <c r="L1594" i="24" s="1"/>
  <c r="M1594" i="24" s="1"/>
  <c r="E1595" i="24"/>
  <c r="K1595" i="24" s="1"/>
  <c r="L1595" i="24" s="1"/>
  <c r="M1595" i="24" s="1"/>
  <c r="E1596" i="24"/>
  <c r="E1597" i="24"/>
  <c r="E1598" i="24"/>
  <c r="K1598" i="24" s="1"/>
  <c r="L1598" i="24" s="1"/>
  <c r="M1598" i="24" s="1"/>
  <c r="E1599" i="24"/>
  <c r="K1599" i="24" s="1"/>
  <c r="L1599" i="24" s="1"/>
  <c r="M1599" i="24" s="1"/>
  <c r="E1600" i="24"/>
  <c r="E1601" i="24"/>
  <c r="E1602" i="24"/>
  <c r="K1602" i="24" s="1"/>
  <c r="L1602" i="24" s="1"/>
  <c r="M1602" i="24" s="1"/>
  <c r="E2" i="24"/>
  <c r="K2" i="24" s="1"/>
  <c r="L2" i="24" s="1"/>
  <c r="M2" i="24" s="1"/>
  <c r="E16" i="1"/>
  <c r="I1301" i="1"/>
  <c r="K1014" i="24" l="1"/>
  <c r="L1014" i="24" s="1"/>
  <c r="M1014" i="24" s="1"/>
  <c r="K1010" i="24"/>
  <c r="L1010" i="24" s="1"/>
  <c r="M1010" i="24" s="1"/>
  <c r="K1006" i="24"/>
  <c r="L1006" i="24" s="1"/>
  <c r="M1006" i="24" s="1"/>
  <c r="K1002" i="24"/>
  <c r="L1002" i="24" s="1"/>
  <c r="M1002" i="24" s="1"/>
  <c r="K998" i="24"/>
  <c r="L998" i="24" s="1"/>
  <c r="M998" i="24" s="1"/>
  <c r="K994" i="24"/>
  <c r="L994" i="24" s="1"/>
  <c r="M994" i="24" s="1"/>
  <c r="K990" i="24"/>
  <c r="L990" i="24" s="1"/>
  <c r="M990" i="24" s="1"/>
  <c r="K986" i="24"/>
  <c r="L986" i="24" s="1"/>
  <c r="M986" i="24" s="1"/>
  <c r="K982" i="24"/>
  <c r="L982" i="24" s="1"/>
  <c r="M982" i="24" s="1"/>
  <c r="K978" i="24"/>
  <c r="L978" i="24" s="1"/>
  <c r="M978" i="24" s="1"/>
  <c r="K974" i="24"/>
  <c r="L974" i="24" s="1"/>
  <c r="M974" i="24" s="1"/>
  <c r="K970" i="24"/>
  <c r="L970" i="24" s="1"/>
  <c r="M970" i="24" s="1"/>
  <c r="K966" i="24"/>
  <c r="L966" i="24" s="1"/>
  <c r="M966" i="24" s="1"/>
  <c r="K962" i="24"/>
  <c r="L962" i="24" s="1"/>
  <c r="M962" i="24" s="1"/>
  <c r="K958" i="24"/>
  <c r="L958" i="24" s="1"/>
  <c r="M958" i="24" s="1"/>
  <c r="K954" i="24"/>
  <c r="L954" i="24" s="1"/>
  <c r="M954" i="24" s="1"/>
  <c r="K950" i="24"/>
  <c r="L950" i="24" s="1"/>
  <c r="M950" i="24" s="1"/>
  <c r="K946" i="24"/>
  <c r="L946" i="24" s="1"/>
  <c r="M946" i="24" s="1"/>
  <c r="K942" i="24"/>
  <c r="L942" i="24" s="1"/>
  <c r="M942" i="24" s="1"/>
  <c r="K938" i="24"/>
  <c r="L938" i="24" s="1"/>
  <c r="M938" i="24" s="1"/>
  <c r="K934" i="24"/>
  <c r="L934" i="24" s="1"/>
  <c r="M934" i="24" s="1"/>
  <c r="K930" i="24"/>
  <c r="L930" i="24" s="1"/>
  <c r="M930" i="24" s="1"/>
  <c r="K926" i="24"/>
  <c r="L926" i="24" s="1"/>
  <c r="M926" i="24" s="1"/>
  <c r="K922" i="24"/>
  <c r="L922" i="24" s="1"/>
  <c r="M922" i="24" s="1"/>
  <c r="K918" i="24"/>
  <c r="L918" i="24" s="1"/>
  <c r="M918" i="24" s="1"/>
  <c r="K914" i="24"/>
  <c r="L914" i="24" s="1"/>
  <c r="M914" i="24" s="1"/>
  <c r="K910" i="24"/>
  <c r="L910" i="24" s="1"/>
  <c r="M910" i="24" s="1"/>
  <c r="K906" i="24"/>
  <c r="L906" i="24" s="1"/>
  <c r="M906" i="24" s="1"/>
  <c r="K902" i="24"/>
  <c r="L902" i="24" s="1"/>
  <c r="M902" i="24" s="1"/>
  <c r="K898" i="24"/>
  <c r="L898" i="24" s="1"/>
  <c r="M898" i="24" s="1"/>
  <c r="K894" i="24"/>
  <c r="L894" i="24" s="1"/>
  <c r="M894" i="24" s="1"/>
  <c r="K890" i="24"/>
  <c r="L890" i="24" s="1"/>
  <c r="M890" i="24" s="1"/>
  <c r="K886" i="24"/>
  <c r="L886" i="24" s="1"/>
  <c r="M886" i="24" s="1"/>
  <c r="K882" i="24"/>
  <c r="L882" i="24" s="1"/>
  <c r="M882" i="24" s="1"/>
  <c r="K878" i="24"/>
  <c r="L878" i="24" s="1"/>
  <c r="M878" i="24" s="1"/>
  <c r="K874" i="24"/>
  <c r="L874" i="24" s="1"/>
  <c r="M874" i="24" s="1"/>
  <c r="K870" i="24"/>
  <c r="L870" i="24" s="1"/>
  <c r="M870" i="24" s="1"/>
  <c r="K866" i="24"/>
  <c r="L866" i="24" s="1"/>
  <c r="M866" i="24" s="1"/>
  <c r="K862" i="24"/>
  <c r="L862" i="24" s="1"/>
  <c r="M862" i="24" s="1"/>
  <c r="K858" i="24"/>
  <c r="L858" i="24" s="1"/>
  <c r="M858" i="24" s="1"/>
  <c r="K854" i="24"/>
  <c r="L854" i="24" s="1"/>
  <c r="M854" i="24" s="1"/>
  <c r="K850" i="24"/>
  <c r="L850" i="24" s="1"/>
  <c r="M850" i="24" s="1"/>
  <c r="K846" i="24"/>
  <c r="L846" i="24" s="1"/>
  <c r="M846" i="24" s="1"/>
  <c r="K842" i="24"/>
  <c r="L842" i="24" s="1"/>
  <c r="M842" i="24" s="1"/>
  <c r="K838" i="24"/>
  <c r="L838" i="24" s="1"/>
  <c r="M838" i="24" s="1"/>
  <c r="K834" i="24"/>
  <c r="L834" i="24" s="1"/>
  <c r="M834" i="24" s="1"/>
  <c r="K830" i="24"/>
  <c r="L830" i="24" s="1"/>
  <c r="M830" i="24" s="1"/>
  <c r="K826" i="24"/>
  <c r="L826" i="24" s="1"/>
  <c r="M826" i="24" s="1"/>
  <c r="K822" i="24"/>
  <c r="L822" i="24" s="1"/>
  <c r="M822" i="24" s="1"/>
  <c r="K818" i="24"/>
  <c r="L818" i="24" s="1"/>
  <c r="M818" i="24" s="1"/>
  <c r="K814" i="24"/>
  <c r="L814" i="24" s="1"/>
  <c r="M814" i="24" s="1"/>
  <c r="K810" i="24"/>
  <c r="L810" i="24" s="1"/>
  <c r="M810" i="24" s="1"/>
  <c r="K806" i="24"/>
  <c r="L806" i="24" s="1"/>
  <c r="M806" i="24" s="1"/>
  <c r="K802" i="24"/>
  <c r="L802" i="24" s="1"/>
  <c r="M802" i="24" s="1"/>
  <c r="K798" i="24"/>
  <c r="L798" i="24" s="1"/>
  <c r="M798" i="24" s="1"/>
  <c r="K794" i="24"/>
  <c r="L794" i="24" s="1"/>
  <c r="M794" i="24" s="1"/>
  <c r="K790" i="24"/>
  <c r="L790" i="24" s="1"/>
  <c r="M790" i="24" s="1"/>
  <c r="K786" i="24"/>
  <c r="L786" i="24" s="1"/>
  <c r="M786" i="24" s="1"/>
  <c r="K782" i="24"/>
  <c r="L782" i="24" s="1"/>
  <c r="M782" i="24" s="1"/>
  <c r="K778" i="24"/>
  <c r="L778" i="24" s="1"/>
  <c r="M778" i="24" s="1"/>
  <c r="K774" i="24"/>
  <c r="L774" i="24" s="1"/>
  <c r="M774" i="24" s="1"/>
  <c r="K770" i="24"/>
  <c r="L770" i="24" s="1"/>
  <c r="M770" i="24" s="1"/>
  <c r="K766" i="24"/>
  <c r="L766" i="24" s="1"/>
  <c r="M766" i="24" s="1"/>
  <c r="K762" i="24"/>
  <c r="L762" i="24" s="1"/>
  <c r="M762" i="24" s="1"/>
  <c r="K758" i="24"/>
  <c r="L758" i="24" s="1"/>
  <c r="M758" i="24" s="1"/>
  <c r="K754" i="24"/>
  <c r="L754" i="24" s="1"/>
  <c r="M754" i="24" s="1"/>
  <c r="K750" i="24"/>
  <c r="L750" i="24" s="1"/>
  <c r="M750" i="24" s="1"/>
  <c r="K746" i="24"/>
  <c r="L746" i="24" s="1"/>
  <c r="M746" i="24" s="1"/>
  <c r="K742" i="24"/>
  <c r="L742" i="24" s="1"/>
  <c r="M742" i="24" s="1"/>
  <c r="K738" i="24"/>
  <c r="L738" i="24" s="1"/>
  <c r="M738" i="24" s="1"/>
  <c r="K734" i="24"/>
  <c r="L734" i="24" s="1"/>
  <c r="M734" i="24" s="1"/>
  <c r="K730" i="24"/>
  <c r="L730" i="24" s="1"/>
  <c r="M730" i="24" s="1"/>
  <c r="K726" i="24"/>
  <c r="L726" i="24" s="1"/>
  <c r="M726" i="24" s="1"/>
  <c r="K722" i="24"/>
  <c r="L722" i="24" s="1"/>
  <c r="M722" i="24" s="1"/>
  <c r="K718" i="24"/>
  <c r="L718" i="24" s="1"/>
  <c r="M718" i="24" s="1"/>
  <c r="K714" i="24"/>
  <c r="L714" i="24" s="1"/>
  <c r="M714" i="24" s="1"/>
  <c r="K710" i="24"/>
  <c r="L710" i="24" s="1"/>
  <c r="M710" i="24" s="1"/>
  <c r="K706" i="24"/>
  <c r="L706" i="24" s="1"/>
  <c r="M706" i="24" s="1"/>
  <c r="K702" i="24"/>
  <c r="L702" i="24" s="1"/>
  <c r="M702" i="24" s="1"/>
  <c r="K698" i="24"/>
  <c r="L698" i="24" s="1"/>
  <c r="M698" i="24" s="1"/>
  <c r="K694" i="24"/>
  <c r="L694" i="24" s="1"/>
  <c r="M694" i="24" s="1"/>
  <c r="K690" i="24"/>
  <c r="L690" i="24" s="1"/>
  <c r="M690" i="24" s="1"/>
  <c r="K686" i="24"/>
  <c r="L686" i="24" s="1"/>
  <c r="M686" i="24" s="1"/>
  <c r="K682" i="24"/>
  <c r="L682" i="24" s="1"/>
  <c r="M682" i="24" s="1"/>
  <c r="K678" i="24"/>
  <c r="L678" i="24" s="1"/>
  <c r="M678" i="24" s="1"/>
  <c r="K674" i="24"/>
  <c r="L674" i="24" s="1"/>
  <c r="M674" i="24" s="1"/>
  <c r="K670" i="24"/>
  <c r="L670" i="24" s="1"/>
  <c r="M670" i="24" s="1"/>
  <c r="K666" i="24"/>
  <c r="L666" i="24" s="1"/>
  <c r="M666" i="24" s="1"/>
  <c r="K662" i="24"/>
  <c r="L662" i="24" s="1"/>
  <c r="M662" i="24" s="1"/>
  <c r="K658" i="24"/>
  <c r="L658" i="24" s="1"/>
  <c r="M658" i="24" s="1"/>
  <c r="K654" i="24"/>
  <c r="L654" i="24" s="1"/>
  <c r="M654" i="24" s="1"/>
  <c r="K650" i="24"/>
  <c r="L650" i="24" s="1"/>
  <c r="M650" i="24" s="1"/>
  <c r="K646" i="24"/>
  <c r="L646" i="24" s="1"/>
  <c r="M646" i="24" s="1"/>
  <c r="K642" i="24"/>
  <c r="L642" i="24" s="1"/>
  <c r="M642" i="24" s="1"/>
  <c r="K638" i="24"/>
  <c r="L638" i="24" s="1"/>
  <c r="M638" i="24" s="1"/>
  <c r="K634" i="24"/>
  <c r="L634" i="24" s="1"/>
  <c r="M634" i="24" s="1"/>
  <c r="K630" i="24"/>
  <c r="L630" i="24" s="1"/>
  <c r="M630" i="24" s="1"/>
  <c r="K626" i="24"/>
  <c r="L626" i="24" s="1"/>
  <c r="M626" i="24" s="1"/>
  <c r="K622" i="24"/>
  <c r="L622" i="24" s="1"/>
  <c r="M622" i="24" s="1"/>
  <c r="K618" i="24"/>
  <c r="L618" i="24" s="1"/>
  <c r="M618" i="24" s="1"/>
  <c r="K614" i="24"/>
  <c r="L614" i="24" s="1"/>
  <c r="M614" i="24" s="1"/>
  <c r="K610" i="24"/>
  <c r="L610" i="24" s="1"/>
  <c r="M610" i="24" s="1"/>
  <c r="K606" i="24"/>
  <c r="L606" i="24" s="1"/>
  <c r="M606" i="24" s="1"/>
  <c r="K602" i="24"/>
  <c r="L602" i="24" s="1"/>
  <c r="M602" i="24" s="1"/>
  <c r="K598" i="24"/>
  <c r="L598" i="24" s="1"/>
  <c r="M598" i="24" s="1"/>
  <c r="K594" i="24"/>
  <c r="L594" i="24" s="1"/>
  <c r="M594" i="24" s="1"/>
  <c r="K590" i="24"/>
  <c r="L590" i="24" s="1"/>
  <c r="M590" i="24" s="1"/>
  <c r="K586" i="24"/>
  <c r="L586" i="24" s="1"/>
  <c r="M586" i="24" s="1"/>
  <c r="K582" i="24"/>
  <c r="L582" i="24" s="1"/>
  <c r="M582" i="24" s="1"/>
  <c r="K578" i="24"/>
  <c r="L578" i="24" s="1"/>
  <c r="M578" i="24" s="1"/>
  <c r="K574" i="24"/>
  <c r="L574" i="24" s="1"/>
  <c r="M574" i="24" s="1"/>
  <c r="K570" i="24"/>
  <c r="L570" i="24" s="1"/>
  <c r="M570" i="24" s="1"/>
  <c r="K566" i="24"/>
  <c r="L566" i="24" s="1"/>
  <c r="M566" i="24" s="1"/>
  <c r="K562" i="24"/>
  <c r="L562" i="24" s="1"/>
  <c r="M562" i="24" s="1"/>
  <c r="K558" i="24"/>
  <c r="L558" i="24" s="1"/>
  <c r="M558" i="24" s="1"/>
  <c r="K554" i="24"/>
  <c r="L554" i="24" s="1"/>
  <c r="M554" i="24" s="1"/>
  <c r="K550" i="24"/>
  <c r="L550" i="24" s="1"/>
  <c r="M550" i="24" s="1"/>
  <c r="K546" i="24"/>
  <c r="L546" i="24" s="1"/>
  <c r="M546" i="24" s="1"/>
  <c r="K542" i="24"/>
  <c r="L542" i="24" s="1"/>
  <c r="M542" i="24" s="1"/>
  <c r="K538" i="24"/>
  <c r="L538" i="24" s="1"/>
  <c r="M538" i="24" s="1"/>
  <c r="K534" i="24"/>
  <c r="L534" i="24" s="1"/>
  <c r="M534" i="24" s="1"/>
  <c r="K530" i="24"/>
  <c r="L530" i="24" s="1"/>
  <c r="M530" i="24" s="1"/>
  <c r="K526" i="24"/>
  <c r="L526" i="24" s="1"/>
  <c r="M526" i="24" s="1"/>
  <c r="K522" i="24"/>
  <c r="L522" i="24" s="1"/>
  <c r="M522" i="24" s="1"/>
  <c r="K518" i="24"/>
  <c r="L518" i="24" s="1"/>
  <c r="M518" i="24" s="1"/>
  <c r="K514" i="24"/>
  <c r="L514" i="24" s="1"/>
  <c r="M514" i="24" s="1"/>
  <c r="K510" i="24"/>
  <c r="L510" i="24" s="1"/>
  <c r="M510" i="24" s="1"/>
  <c r="K506" i="24"/>
  <c r="L506" i="24" s="1"/>
  <c r="M506" i="24" s="1"/>
  <c r="K502" i="24"/>
  <c r="L502" i="24" s="1"/>
  <c r="M502" i="24" s="1"/>
  <c r="K498" i="24"/>
  <c r="L498" i="24" s="1"/>
  <c r="M498" i="24" s="1"/>
  <c r="K494" i="24"/>
  <c r="L494" i="24" s="1"/>
  <c r="M494" i="24" s="1"/>
  <c r="K490" i="24"/>
  <c r="L490" i="24" s="1"/>
  <c r="M490" i="24" s="1"/>
  <c r="K486" i="24"/>
  <c r="L486" i="24" s="1"/>
  <c r="M486" i="24" s="1"/>
  <c r="K482" i="24"/>
  <c r="L482" i="24" s="1"/>
  <c r="M482" i="24" s="1"/>
  <c r="K478" i="24"/>
  <c r="L478" i="24" s="1"/>
  <c r="M478" i="24" s="1"/>
  <c r="K474" i="24"/>
  <c r="L474" i="24" s="1"/>
  <c r="M474" i="24" s="1"/>
  <c r="K470" i="24"/>
  <c r="L470" i="24" s="1"/>
  <c r="M470" i="24" s="1"/>
  <c r="K466" i="24"/>
  <c r="L466" i="24" s="1"/>
  <c r="M466" i="24" s="1"/>
  <c r="K462" i="24"/>
  <c r="L462" i="24" s="1"/>
  <c r="M462" i="24" s="1"/>
  <c r="K458" i="24"/>
  <c r="L458" i="24" s="1"/>
  <c r="M458" i="24" s="1"/>
  <c r="K454" i="24"/>
  <c r="L454" i="24" s="1"/>
  <c r="M454" i="24" s="1"/>
  <c r="K450" i="24"/>
  <c r="L450" i="24" s="1"/>
  <c r="M450" i="24" s="1"/>
  <c r="K446" i="24"/>
  <c r="L446" i="24" s="1"/>
  <c r="M446" i="24" s="1"/>
  <c r="K442" i="24"/>
  <c r="L442" i="24" s="1"/>
  <c r="M442" i="24" s="1"/>
  <c r="K438" i="24"/>
  <c r="L438" i="24" s="1"/>
  <c r="M438" i="24" s="1"/>
  <c r="K434" i="24"/>
  <c r="L434" i="24" s="1"/>
  <c r="M434" i="24" s="1"/>
  <c r="K430" i="24"/>
  <c r="L430" i="24" s="1"/>
  <c r="M430" i="24" s="1"/>
  <c r="K426" i="24"/>
  <c r="L426" i="24" s="1"/>
  <c r="M426" i="24" s="1"/>
  <c r="K422" i="24"/>
  <c r="L422" i="24" s="1"/>
  <c r="M422" i="24" s="1"/>
  <c r="K418" i="24"/>
  <c r="L418" i="24" s="1"/>
  <c r="M418" i="24" s="1"/>
  <c r="K414" i="24"/>
  <c r="L414" i="24" s="1"/>
  <c r="M414" i="24" s="1"/>
  <c r="K410" i="24"/>
  <c r="L410" i="24" s="1"/>
  <c r="M410" i="24" s="1"/>
  <c r="K406" i="24"/>
  <c r="L406" i="24" s="1"/>
  <c r="M406" i="24" s="1"/>
  <c r="K402" i="24"/>
  <c r="L402" i="24" s="1"/>
  <c r="M402" i="24" s="1"/>
  <c r="K398" i="24"/>
  <c r="L398" i="24" s="1"/>
  <c r="M398" i="24" s="1"/>
  <c r="K394" i="24"/>
  <c r="L394" i="24" s="1"/>
  <c r="M394" i="24" s="1"/>
  <c r="K390" i="24"/>
  <c r="L390" i="24" s="1"/>
  <c r="M390" i="24" s="1"/>
  <c r="K386" i="24"/>
  <c r="L386" i="24" s="1"/>
  <c r="M386" i="24" s="1"/>
  <c r="K382" i="24"/>
  <c r="L382" i="24" s="1"/>
  <c r="M382" i="24" s="1"/>
  <c r="K378" i="24"/>
  <c r="L378" i="24" s="1"/>
  <c r="M378" i="24" s="1"/>
  <c r="K374" i="24"/>
  <c r="L374" i="24" s="1"/>
  <c r="M374" i="24" s="1"/>
  <c r="K370" i="24"/>
  <c r="L370" i="24" s="1"/>
  <c r="M370" i="24" s="1"/>
  <c r="K366" i="24"/>
  <c r="L366" i="24" s="1"/>
  <c r="M366" i="24" s="1"/>
  <c r="K362" i="24"/>
  <c r="L362" i="24" s="1"/>
  <c r="M362" i="24" s="1"/>
  <c r="K358" i="24"/>
  <c r="L358" i="24" s="1"/>
  <c r="M358" i="24" s="1"/>
  <c r="K354" i="24"/>
  <c r="L354" i="24" s="1"/>
  <c r="M354" i="24" s="1"/>
  <c r="K350" i="24"/>
  <c r="L350" i="24" s="1"/>
  <c r="M350" i="24" s="1"/>
  <c r="K346" i="24"/>
  <c r="L346" i="24" s="1"/>
  <c r="M346" i="24" s="1"/>
  <c r="K342" i="24"/>
  <c r="L342" i="24" s="1"/>
  <c r="M342" i="24" s="1"/>
  <c r="K338" i="24"/>
  <c r="L338" i="24" s="1"/>
  <c r="M338" i="24" s="1"/>
  <c r="K334" i="24"/>
  <c r="L334" i="24" s="1"/>
  <c r="M334" i="24" s="1"/>
  <c r="K330" i="24"/>
  <c r="L330" i="24" s="1"/>
  <c r="M330" i="24" s="1"/>
  <c r="K326" i="24"/>
  <c r="L326" i="24" s="1"/>
  <c r="M326" i="24" s="1"/>
  <c r="K322" i="24"/>
  <c r="L322" i="24" s="1"/>
  <c r="M322" i="24" s="1"/>
  <c r="K318" i="24"/>
  <c r="L318" i="24" s="1"/>
  <c r="M318" i="24" s="1"/>
  <c r="K314" i="24"/>
  <c r="L314" i="24" s="1"/>
  <c r="M314" i="24" s="1"/>
  <c r="K310" i="24"/>
  <c r="L310" i="24" s="1"/>
  <c r="M310" i="24" s="1"/>
  <c r="K306" i="24"/>
  <c r="L306" i="24" s="1"/>
  <c r="M306" i="24" s="1"/>
  <c r="K302" i="24"/>
  <c r="L302" i="24" s="1"/>
  <c r="M302" i="24" s="1"/>
  <c r="K298" i="24"/>
  <c r="L298" i="24" s="1"/>
  <c r="M298" i="24" s="1"/>
  <c r="K294" i="24"/>
  <c r="L294" i="24" s="1"/>
  <c r="M294" i="24" s="1"/>
  <c r="K290" i="24"/>
  <c r="L290" i="24" s="1"/>
  <c r="M290" i="24" s="1"/>
  <c r="K286" i="24"/>
  <c r="L286" i="24" s="1"/>
  <c r="M286" i="24" s="1"/>
  <c r="K282" i="24"/>
  <c r="L282" i="24" s="1"/>
  <c r="M282" i="24" s="1"/>
  <c r="K278" i="24"/>
  <c r="L278" i="24" s="1"/>
  <c r="M278" i="24" s="1"/>
  <c r="K274" i="24"/>
  <c r="L274" i="24" s="1"/>
  <c r="M274" i="24" s="1"/>
  <c r="K270" i="24"/>
  <c r="L270" i="24" s="1"/>
  <c r="M270" i="24" s="1"/>
  <c r="K266" i="24"/>
  <c r="L266" i="24" s="1"/>
  <c r="M266" i="24" s="1"/>
  <c r="K262" i="24"/>
  <c r="L262" i="24" s="1"/>
  <c r="M262" i="24" s="1"/>
  <c r="K258" i="24"/>
  <c r="L258" i="24" s="1"/>
  <c r="M258" i="24" s="1"/>
  <c r="K254" i="24"/>
  <c r="L254" i="24" s="1"/>
  <c r="M254" i="24" s="1"/>
  <c r="K250" i="24"/>
  <c r="L250" i="24" s="1"/>
  <c r="M250" i="24" s="1"/>
  <c r="K246" i="24"/>
  <c r="L246" i="24" s="1"/>
  <c r="M246" i="24" s="1"/>
  <c r="K242" i="24"/>
  <c r="L242" i="24" s="1"/>
  <c r="M242" i="24" s="1"/>
  <c r="K238" i="24"/>
  <c r="L238" i="24" s="1"/>
  <c r="M238" i="24" s="1"/>
  <c r="K234" i="24"/>
  <c r="L234" i="24" s="1"/>
  <c r="M234" i="24" s="1"/>
  <c r="K230" i="24"/>
  <c r="L230" i="24" s="1"/>
  <c r="M230" i="24" s="1"/>
  <c r="K226" i="24"/>
  <c r="L226" i="24" s="1"/>
  <c r="M226" i="24" s="1"/>
  <c r="K222" i="24"/>
  <c r="L222" i="24" s="1"/>
  <c r="M222" i="24" s="1"/>
  <c r="K218" i="24"/>
  <c r="L218" i="24" s="1"/>
  <c r="M218" i="24" s="1"/>
  <c r="K214" i="24"/>
  <c r="L214" i="24" s="1"/>
  <c r="M214" i="24" s="1"/>
  <c r="K210" i="24"/>
  <c r="L210" i="24" s="1"/>
  <c r="M210" i="24" s="1"/>
  <c r="K206" i="24"/>
  <c r="L206" i="24" s="1"/>
  <c r="M206" i="24" s="1"/>
  <c r="K202" i="24"/>
  <c r="L202" i="24" s="1"/>
  <c r="M202" i="24" s="1"/>
  <c r="K198" i="24"/>
  <c r="L198" i="24" s="1"/>
  <c r="M198" i="24" s="1"/>
  <c r="K194" i="24"/>
  <c r="L194" i="24" s="1"/>
  <c r="M194" i="24" s="1"/>
  <c r="K190" i="24"/>
  <c r="L190" i="24" s="1"/>
  <c r="M190" i="24" s="1"/>
  <c r="K186" i="24"/>
  <c r="L186" i="24" s="1"/>
  <c r="M186" i="24" s="1"/>
  <c r="K182" i="24"/>
  <c r="L182" i="24" s="1"/>
  <c r="M182" i="24" s="1"/>
  <c r="K178" i="24"/>
  <c r="L178" i="24" s="1"/>
  <c r="M178" i="24" s="1"/>
  <c r="K174" i="24"/>
  <c r="L174" i="24" s="1"/>
  <c r="M174" i="24" s="1"/>
  <c r="K170" i="24"/>
  <c r="L170" i="24" s="1"/>
  <c r="M170" i="24" s="1"/>
  <c r="K166" i="24"/>
  <c r="L166" i="24" s="1"/>
  <c r="M166" i="24" s="1"/>
  <c r="K162" i="24"/>
  <c r="L162" i="24" s="1"/>
  <c r="M162" i="24" s="1"/>
  <c r="K158" i="24"/>
  <c r="L158" i="24" s="1"/>
  <c r="M158" i="24" s="1"/>
  <c r="K154" i="24"/>
  <c r="L154" i="24" s="1"/>
  <c r="M154" i="24" s="1"/>
  <c r="K150" i="24"/>
  <c r="L150" i="24" s="1"/>
  <c r="M150" i="24" s="1"/>
  <c r="K146" i="24"/>
  <c r="L146" i="24" s="1"/>
  <c r="M146" i="24" s="1"/>
  <c r="K142" i="24"/>
  <c r="L142" i="24" s="1"/>
  <c r="M142" i="24" s="1"/>
  <c r="K138" i="24"/>
  <c r="L138" i="24" s="1"/>
  <c r="M138" i="24" s="1"/>
  <c r="K134" i="24"/>
  <c r="L134" i="24" s="1"/>
  <c r="M134" i="24" s="1"/>
  <c r="K130" i="24"/>
  <c r="L130" i="24" s="1"/>
  <c r="M130" i="24" s="1"/>
  <c r="K126" i="24"/>
  <c r="L126" i="24" s="1"/>
  <c r="M126" i="24" s="1"/>
  <c r="K122" i="24"/>
  <c r="L122" i="24" s="1"/>
  <c r="M122" i="24" s="1"/>
  <c r="K118" i="24"/>
  <c r="L118" i="24" s="1"/>
  <c r="M118" i="24" s="1"/>
  <c r="K114" i="24"/>
  <c r="L114" i="24" s="1"/>
  <c r="M114" i="24" s="1"/>
  <c r="K110" i="24"/>
  <c r="L110" i="24" s="1"/>
  <c r="M110" i="24" s="1"/>
  <c r="K106" i="24"/>
  <c r="L106" i="24" s="1"/>
  <c r="M106" i="24" s="1"/>
  <c r="K102" i="24"/>
  <c r="L102" i="24" s="1"/>
  <c r="M102" i="24" s="1"/>
  <c r="K98" i="24"/>
  <c r="L98" i="24" s="1"/>
  <c r="M98" i="24" s="1"/>
  <c r="K94" i="24"/>
  <c r="L94" i="24" s="1"/>
  <c r="M94" i="24" s="1"/>
  <c r="K90" i="24"/>
  <c r="L90" i="24" s="1"/>
  <c r="M90" i="24" s="1"/>
  <c r="K86" i="24"/>
  <c r="L86" i="24" s="1"/>
  <c r="M86" i="24" s="1"/>
  <c r="K82" i="24"/>
  <c r="L82" i="24" s="1"/>
  <c r="M82" i="24" s="1"/>
  <c r="K78" i="24"/>
  <c r="L78" i="24" s="1"/>
  <c r="M78" i="24" s="1"/>
  <c r="K74" i="24"/>
  <c r="L74" i="24" s="1"/>
  <c r="M74" i="24" s="1"/>
  <c r="K70" i="24"/>
  <c r="L70" i="24" s="1"/>
  <c r="M70" i="24" s="1"/>
  <c r="K66" i="24"/>
  <c r="L66" i="24" s="1"/>
  <c r="M66" i="24" s="1"/>
  <c r="K62" i="24"/>
  <c r="L62" i="24" s="1"/>
  <c r="M62" i="24" s="1"/>
  <c r="K58" i="24"/>
  <c r="L58" i="24" s="1"/>
  <c r="M58" i="24" s="1"/>
  <c r="K54" i="24"/>
  <c r="L54" i="24" s="1"/>
  <c r="M54" i="24" s="1"/>
  <c r="K50" i="24"/>
  <c r="L50" i="24" s="1"/>
  <c r="M50" i="24" s="1"/>
  <c r="K46" i="24"/>
  <c r="L46" i="24" s="1"/>
  <c r="M46" i="24" s="1"/>
  <c r="K42" i="24"/>
  <c r="L42" i="24" s="1"/>
  <c r="M42" i="24" s="1"/>
  <c r="K38" i="24"/>
  <c r="L38" i="24" s="1"/>
  <c r="M38" i="24" s="1"/>
  <c r="K34" i="24"/>
  <c r="L34" i="24" s="1"/>
  <c r="M34" i="24" s="1"/>
  <c r="K30" i="24"/>
  <c r="L30" i="24" s="1"/>
  <c r="M30" i="24" s="1"/>
  <c r="K26" i="24"/>
  <c r="L26" i="24" s="1"/>
  <c r="M26" i="24" s="1"/>
  <c r="K22" i="24"/>
  <c r="L22" i="24" s="1"/>
  <c r="M22" i="24" s="1"/>
  <c r="K18" i="24"/>
  <c r="L18" i="24" s="1"/>
  <c r="M18" i="24" s="1"/>
  <c r="K14" i="24"/>
  <c r="L14" i="24" s="1"/>
  <c r="M14" i="24" s="1"/>
  <c r="K10" i="24"/>
  <c r="L10" i="24" s="1"/>
  <c r="M10" i="24" s="1"/>
  <c r="K6" i="24"/>
  <c r="L6" i="24" s="1"/>
  <c r="M6" i="24" s="1"/>
  <c r="K1600" i="24"/>
  <c r="L1600" i="24" s="1"/>
  <c r="M1600" i="24" s="1"/>
  <c r="K1596" i="24"/>
  <c r="L1596" i="24" s="1"/>
  <c r="M1596" i="24" s="1"/>
  <c r="K1592" i="24"/>
  <c r="L1592" i="24" s="1"/>
  <c r="M1592" i="24" s="1"/>
  <c r="K1588" i="24"/>
  <c r="L1588" i="24" s="1"/>
  <c r="M1588" i="24" s="1"/>
  <c r="K1584" i="24"/>
  <c r="L1584" i="24" s="1"/>
  <c r="M1584" i="24" s="1"/>
  <c r="K1580" i="24"/>
  <c r="L1580" i="24" s="1"/>
  <c r="M1580" i="24" s="1"/>
  <c r="K1576" i="24"/>
  <c r="L1576" i="24" s="1"/>
  <c r="M1576" i="24" s="1"/>
  <c r="K1572" i="24"/>
  <c r="L1572" i="24" s="1"/>
  <c r="M1572" i="24" s="1"/>
  <c r="K1568" i="24"/>
  <c r="L1568" i="24" s="1"/>
  <c r="M1568" i="24" s="1"/>
  <c r="K1564" i="24"/>
  <c r="L1564" i="24" s="1"/>
  <c r="M1564" i="24" s="1"/>
  <c r="K1560" i="24"/>
  <c r="L1560" i="24" s="1"/>
  <c r="M1560" i="24" s="1"/>
  <c r="K1556" i="24"/>
  <c r="L1556" i="24" s="1"/>
  <c r="M1556" i="24" s="1"/>
  <c r="K1552" i="24"/>
  <c r="L1552" i="24" s="1"/>
  <c r="M1552" i="24" s="1"/>
  <c r="K1548" i="24"/>
  <c r="L1548" i="24" s="1"/>
  <c r="M1548" i="24" s="1"/>
  <c r="K1544" i="24"/>
  <c r="L1544" i="24" s="1"/>
  <c r="M1544" i="24" s="1"/>
  <c r="K1540" i="24"/>
  <c r="L1540" i="24" s="1"/>
  <c r="M1540" i="24" s="1"/>
  <c r="K1536" i="24"/>
  <c r="L1536" i="24" s="1"/>
  <c r="M1536" i="24" s="1"/>
  <c r="K1532" i="24"/>
  <c r="L1532" i="24" s="1"/>
  <c r="M1532" i="24" s="1"/>
  <c r="K1528" i="24"/>
  <c r="L1528" i="24" s="1"/>
  <c r="M1528" i="24" s="1"/>
  <c r="K1524" i="24"/>
  <c r="L1524" i="24" s="1"/>
  <c r="M1524" i="24" s="1"/>
  <c r="K1520" i="24"/>
  <c r="L1520" i="24" s="1"/>
  <c r="M1520" i="24" s="1"/>
  <c r="K1516" i="24"/>
  <c r="L1516" i="24" s="1"/>
  <c r="M1516" i="24" s="1"/>
  <c r="K1512" i="24"/>
  <c r="L1512" i="24" s="1"/>
  <c r="M1512" i="24" s="1"/>
  <c r="K1508" i="24"/>
  <c r="L1508" i="24" s="1"/>
  <c r="M1508" i="24" s="1"/>
  <c r="K1504" i="24"/>
  <c r="L1504" i="24" s="1"/>
  <c r="M1504" i="24" s="1"/>
  <c r="K1500" i="24"/>
  <c r="L1500" i="24" s="1"/>
  <c r="M1500" i="24" s="1"/>
  <c r="K1496" i="24"/>
  <c r="L1496" i="24" s="1"/>
  <c r="M1496" i="24" s="1"/>
  <c r="K1492" i="24"/>
  <c r="L1492" i="24" s="1"/>
  <c r="M1492" i="24" s="1"/>
  <c r="K1488" i="24"/>
  <c r="L1488" i="24" s="1"/>
  <c r="M1488" i="24" s="1"/>
  <c r="K1484" i="24"/>
  <c r="L1484" i="24" s="1"/>
  <c r="M1484" i="24" s="1"/>
  <c r="K1480" i="24"/>
  <c r="L1480" i="24" s="1"/>
  <c r="M1480" i="24" s="1"/>
  <c r="K1476" i="24"/>
  <c r="L1476" i="24" s="1"/>
  <c r="M1476" i="24" s="1"/>
  <c r="K1472" i="24"/>
  <c r="L1472" i="24" s="1"/>
  <c r="M1472" i="24" s="1"/>
  <c r="K1468" i="24"/>
  <c r="L1468" i="24" s="1"/>
  <c r="M1468" i="24" s="1"/>
  <c r="K1464" i="24"/>
  <c r="L1464" i="24" s="1"/>
  <c r="M1464" i="24" s="1"/>
  <c r="K1460" i="24"/>
  <c r="L1460" i="24" s="1"/>
  <c r="M1460" i="24" s="1"/>
  <c r="K1456" i="24"/>
  <c r="L1456" i="24" s="1"/>
  <c r="M1456" i="24" s="1"/>
  <c r="K1452" i="24"/>
  <c r="L1452" i="24" s="1"/>
  <c r="M1452" i="24" s="1"/>
  <c r="K1448" i="24"/>
  <c r="L1448" i="24" s="1"/>
  <c r="M1448" i="24" s="1"/>
  <c r="K1444" i="24"/>
  <c r="L1444" i="24" s="1"/>
  <c r="M1444" i="24" s="1"/>
  <c r="K1440" i="24"/>
  <c r="L1440" i="24" s="1"/>
  <c r="M1440" i="24" s="1"/>
  <c r="K1436" i="24"/>
  <c r="L1436" i="24" s="1"/>
  <c r="M1436" i="24" s="1"/>
  <c r="K1432" i="24"/>
  <c r="L1432" i="24" s="1"/>
  <c r="M1432" i="24" s="1"/>
  <c r="K1428" i="24"/>
  <c r="L1428" i="24" s="1"/>
  <c r="M1428" i="24" s="1"/>
  <c r="K1424" i="24"/>
  <c r="L1424" i="24" s="1"/>
  <c r="M1424" i="24" s="1"/>
  <c r="K1420" i="24"/>
  <c r="L1420" i="24" s="1"/>
  <c r="M1420" i="24" s="1"/>
  <c r="K1416" i="24"/>
  <c r="L1416" i="24" s="1"/>
  <c r="M1416" i="24" s="1"/>
  <c r="K1412" i="24"/>
  <c r="L1412" i="24" s="1"/>
  <c r="M1412" i="24" s="1"/>
  <c r="K1408" i="24"/>
  <c r="L1408" i="24" s="1"/>
  <c r="M1408" i="24" s="1"/>
  <c r="K1404" i="24"/>
  <c r="L1404" i="24" s="1"/>
  <c r="M1404" i="24" s="1"/>
  <c r="K1400" i="24"/>
  <c r="L1400" i="24" s="1"/>
  <c r="M1400" i="24" s="1"/>
  <c r="K1396" i="24"/>
  <c r="L1396" i="24" s="1"/>
  <c r="M1396" i="24" s="1"/>
  <c r="K1392" i="24"/>
  <c r="L1392" i="24" s="1"/>
  <c r="M1392" i="24" s="1"/>
  <c r="K1388" i="24"/>
  <c r="L1388" i="24" s="1"/>
  <c r="M1388" i="24" s="1"/>
  <c r="K1384" i="24"/>
  <c r="L1384" i="24" s="1"/>
  <c r="M1384" i="24" s="1"/>
  <c r="K1380" i="24"/>
  <c r="L1380" i="24" s="1"/>
  <c r="M1380" i="24" s="1"/>
  <c r="K1376" i="24"/>
  <c r="L1376" i="24" s="1"/>
  <c r="M1376" i="24" s="1"/>
  <c r="K1372" i="24"/>
  <c r="L1372" i="24" s="1"/>
  <c r="M1372" i="24" s="1"/>
  <c r="K1368" i="24"/>
  <c r="L1368" i="24" s="1"/>
  <c r="M1368" i="24" s="1"/>
  <c r="K1364" i="24"/>
  <c r="L1364" i="24" s="1"/>
  <c r="M1364" i="24" s="1"/>
  <c r="K1360" i="24"/>
  <c r="L1360" i="24" s="1"/>
  <c r="M1360" i="24" s="1"/>
  <c r="K1356" i="24"/>
  <c r="L1356" i="24" s="1"/>
  <c r="M1356" i="24" s="1"/>
  <c r="K1352" i="24"/>
  <c r="L1352" i="24" s="1"/>
  <c r="M1352" i="24" s="1"/>
  <c r="K1348" i="24"/>
  <c r="L1348" i="24" s="1"/>
  <c r="M1348" i="24" s="1"/>
  <c r="K1344" i="24"/>
  <c r="L1344" i="24" s="1"/>
  <c r="M1344" i="24" s="1"/>
  <c r="K1340" i="24"/>
  <c r="L1340" i="24" s="1"/>
  <c r="M1340" i="24" s="1"/>
  <c r="K1336" i="24"/>
  <c r="L1336" i="24" s="1"/>
  <c r="M1336" i="24" s="1"/>
  <c r="K1332" i="24"/>
  <c r="L1332" i="24" s="1"/>
  <c r="M1332" i="24" s="1"/>
  <c r="K1328" i="24"/>
  <c r="L1328" i="24" s="1"/>
  <c r="M1328" i="24" s="1"/>
  <c r="K1324" i="24"/>
  <c r="L1324" i="24" s="1"/>
  <c r="M1324" i="24" s="1"/>
  <c r="K1320" i="24"/>
  <c r="L1320" i="24" s="1"/>
  <c r="M1320" i="24" s="1"/>
  <c r="K1316" i="24"/>
  <c r="L1316" i="24" s="1"/>
  <c r="M1316" i="24" s="1"/>
  <c r="K1312" i="24"/>
  <c r="L1312" i="24" s="1"/>
  <c r="M1312" i="24" s="1"/>
  <c r="K1308" i="24"/>
  <c r="L1308" i="24" s="1"/>
  <c r="M1308" i="24" s="1"/>
  <c r="K1304" i="24"/>
  <c r="L1304" i="24" s="1"/>
  <c r="M1304" i="24" s="1"/>
  <c r="K1300" i="24"/>
  <c r="L1300" i="24" s="1"/>
  <c r="M1300" i="24" s="1"/>
  <c r="K1296" i="24"/>
  <c r="L1296" i="24" s="1"/>
  <c r="M1296" i="24" s="1"/>
  <c r="K1292" i="24"/>
  <c r="L1292" i="24" s="1"/>
  <c r="M1292" i="24" s="1"/>
  <c r="K1288" i="24"/>
  <c r="L1288" i="24" s="1"/>
  <c r="M1288" i="24" s="1"/>
  <c r="K1284" i="24"/>
  <c r="L1284" i="24" s="1"/>
  <c r="M1284" i="24" s="1"/>
  <c r="K1280" i="24"/>
  <c r="L1280" i="24" s="1"/>
  <c r="M1280" i="24" s="1"/>
  <c r="K1276" i="24"/>
  <c r="L1276" i="24" s="1"/>
  <c r="M1276" i="24" s="1"/>
  <c r="K1272" i="24"/>
  <c r="L1272" i="24" s="1"/>
  <c r="M1272" i="24" s="1"/>
  <c r="K1268" i="24"/>
  <c r="L1268" i="24" s="1"/>
  <c r="M1268" i="24" s="1"/>
  <c r="K1264" i="24"/>
  <c r="L1264" i="24" s="1"/>
  <c r="M1264" i="24" s="1"/>
  <c r="K1260" i="24"/>
  <c r="L1260" i="24" s="1"/>
  <c r="M1260" i="24" s="1"/>
  <c r="K1256" i="24"/>
  <c r="L1256" i="24" s="1"/>
  <c r="M1256" i="24" s="1"/>
  <c r="K1252" i="24"/>
  <c r="L1252" i="24" s="1"/>
  <c r="M1252" i="24" s="1"/>
  <c r="K1248" i="24"/>
  <c r="L1248" i="24" s="1"/>
  <c r="M1248" i="24" s="1"/>
  <c r="K1244" i="24"/>
  <c r="L1244" i="24" s="1"/>
  <c r="M1244" i="24" s="1"/>
  <c r="K1240" i="24"/>
  <c r="L1240" i="24" s="1"/>
  <c r="M1240" i="24" s="1"/>
  <c r="K1236" i="24"/>
  <c r="L1236" i="24" s="1"/>
  <c r="M1236" i="24" s="1"/>
  <c r="K1232" i="24"/>
  <c r="L1232" i="24" s="1"/>
  <c r="M1232" i="24" s="1"/>
  <c r="K1228" i="24"/>
  <c r="L1228" i="24" s="1"/>
  <c r="M1228" i="24" s="1"/>
  <c r="K1224" i="24"/>
  <c r="L1224" i="24" s="1"/>
  <c r="M1224" i="24" s="1"/>
  <c r="K1220" i="24"/>
  <c r="L1220" i="24" s="1"/>
  <c r="M1220" i="24" s="1"/>
  <c r="K1216" i="24"/>
  <c r="L1216" i="24" s="1"/>
  <c r="M1216" i="24" s="1"/>
  <c r="K1212" i="24"/>
  <c r="L1212" i="24" s="1"/>
  <c r="M1212" i="24" s="1"/>
  <c r="K1208" i="24"/>
  <c r="L1208" i="24" s="1"/>
  <c r="M1208" i="24" s="1"/>
  <c r="K1204" i="24"/>
  <c r="L1204" i="24" s="1"/>
  <c r="M1204" i="24" s="1"/>
  <c r="K1200" i="24"/>
  <c r="L1200" i="24" s="1"/>
  <c r="M1200" i="24" s="1"/>
  <c r="K1196" i="24"/>
  <c r="L1196" i="24" s="1"/>
  <c r="M1196" i="24" s="1"/>
  <c r="K1192" i="24"/>
  <c r="L1192" i="24" s="1"/>
  <c r="M1192" i="24" s="1"/>
  <c r="K1188" i="24"/>
  <c r="L1188" i="24" s="1"/>
  <c r="M1188" i="24" s="1"/>
  <c r="K1184" i="24"/>
  <c r="L1184" i="24" s="1"/>
  <c r="M1184" i="24" s="1"/>
  <c r="K1180" i="24"/>
  <c r="L1180" i="24" s="1"/>
  <c r="M1180" i="24" s="1"/>
  <c r="K1176" i="24"/>
  <c r="L1176" i="24" s="1"/>
  <c r="M1176" i="24" s="1"/>
  <c r="K1172" i="24"/>
  <c r="L1172" i="24" s="1"/>
  <c r="M1172" i="24" s="1"/>
  <c r="K1168" i="24"/>
  <c r="L1168" i="24" s="1"/>
  <c r="M1168" i="24" s="1"/>
  <c r="K1164" i="24"/>
  <c r="L1164" i="24" s="1"/>
  <c r="M1164" i="24" s="1"/>
  <c r="K1160" i="24"/>
  <c r="L1160" i="24" s="1"/>
  <c r="M1160" i="24" s="1"/>
  <c r="K1156" i="24"/>
  <c r="L1156" i="24" s="1"/>
  <c r="M1156" i="24" s="1"/>
  <c r="K1152" i="24"/>
  <c r="L1152" i="24" s="1"/>
  <c r="M1152" i="24" s="1"/>
  <c r="K1148" i="24"/>
  <c r="L1148" i="24" s="1"/>
  <c r="M1148" i="24" s="1"/>
  <c r="K1144" i="24"/>
  <c r="L1144" i="24" s="1"/>
  <c r="M1144" i="24" s="1"/>
  <c r="K1140" i="24"/>
  <c r="L1140" i="24" s="1"/>
  <c r="M1140" i="24" s="1"/>
  <c r="K1136" i="24"/>
  <c r="L1136" i="24" s="1"/>
  <c r="M1136" i="24" s="1"/>
  <c r="K1132" i="24"/>
  <c r="L1132" i="24" s="1"/>
  <c r="M1132" i="24" s="1"/>
  <c r="K1128" i="24"/>
  <c r="L1128" i="24" s="1"/>
  <c r="M1128" i="24" s="1"/>
  <c r="K1124" i="24"/>
  <c r="L1124" i="24" s="1"/>
  <c r="M1124" i="24" s="1"/>
  <c r="K1120" i="24"/>
  <c r="L1120" i="24" s="1"/>
  <c r="M1120" i="24" s="1"/>
  <c r="K1116" i="24"/>
  <c r="L1116" i="24" s="1"/>
  <c r="M1116" i="24" s="1"/>
  <c r="K1112" i="24"/>
  <c r="L1112" i="24" s="1"/>
  <c r="M1112" i="24" s="1"/>
  <c r="K1108" i="24"/>
  <c r="L1108" i="24" s="1"/>
  <c r="M1108" i="24" s="1"/>
  <c r="K1104" i="24"/>
  <c r="L1104" i="24" s="1"/>
  <c r="M1104" i="24" s="1"/>
  <c r="K1100" i="24"/>
  <c r="L1100" i="24" s="1"/>
  <c r="M1100" i="24" s="1"/>
  <c r="K1096" i="24"/>
  <c r="L1096" i="24" s="1"/>
  <c r="M1096" i="24" s="1"/>
  <c r="K1092" i="24"/>
  <c r="L1092" i="24" s="1"/>
  <c r="M1092" i="24" s="1"/>
  <c r="K1088" i="24"/>
  <c r="L1088" i="24" s="1"/>
  <c r="M1088" i="24" s="1"/>
  <c r="K1084" i="24"/>
  <c r="L1084" i="24" s="1"/>
  <c r="M1084" i="24" s="1"/>
  <c r="K1080" i="24"/>
  <c r="L1080" i="24" s="1"/>
  <c r="M1080" i="24" s="1"/>
  <c r="K1076" i="24"/>
  <c r="L1076" i="24" s="1"/>
  <c r="M1076" i="24" s="1"/>
  <c r="K1072" i="24"/>
  <c r="L1072" i="24" s="1"/>
  <c r="M1072" i="24" s="1"/>
  <c r="K1068" i="24"/>
  <c r="L1068" i="24" s="1"/>
  <c r="M1068" i="24" s="1"/>
  <c r="K1064" i="24"/>
  <c r="L1064" i="24" s="1"/>
  <c r="M1064" i="24" s="1"/>
  <c r="K1060" i="24"/>
  <c r="L1060" i="24" s="1"/>
  <c r="M1060" i="24" s="1"/>
  <c r="K1056" i="24"/>
  <c r="L1056" i="24" s="1"/>
  <c r="M1056" i="24" s="1"/>
  <c r="K1052" i="24"/>
  <c r="L1052" i="24" s="1"/>
  <c r="M1052" i="24" s="1"/>
  <c r="K1048" i="24"/>
  <c r="L1048" i="24" s="1"/>
  <c r="M1048" i="24" s="1"/>
  <c r="K1044" i="24"/>
  <c r="L1044" i="24" s="1"/>
  <c r="M1044" i="24" s="1"/>
  <c r="K1040" i="24"/>
  <c r="L1040" i="24" s="1"/>
  <c r="M1040" i="24" s="1"/>
  <c r="K1036" i="24"/>
  <c r="L1036" i="24" s="1"/>
  <c r="M1036" i="24" s="1"/>
  <c r="K1032" i="24"/>
  <c r="L1032" i="24" s="1"/>
  <c r="M1032" i="24" s="1"/>
  <c r="K1028" i="24"/>
  <c r="L1028" i="24" s="1"/>
  <c r="M1028" i="24" s="1"/>
  <c r="K1024" i="24"/>
  <c r="L1024" i="24" s="1"/>
  <c r="M1024" i="24" s="1"/>
  <c r="K1020" i="24"/>
  <c r="L1020" i="24" s="1"/>
  <c r="M1020" i="24" s="1"/>
  <c r="K1016" i="24"/>
  <c r="L1016" i="24" s="1"/>
  <c r="M1016" i="24" s="1"/>
  <c r="K1012" i="24"/>
  <c r="L1012" i="24" s="1"/>
  <c r="M1012" i="24" s="1"/>
  <c r="K1008" i="24"/>
  <c r="L1008" i="24" s="1"/>
  <c r="M1008" i="24" s="1"/>
  <c r="K1004" i="24"/>
  <c r="L1004" i="24" s="1"/>
  <c r="M1004" i="24" s="1"/>
  <c r="K1000" i="24"/>
  <c r="L1000" i="24" s="1"/>
  <c r="M1000" i="24" s="1"/>
  <c r="K996" i="24"/>
  <c r="L996" i="24" s="1"/>
  <c r="M996" i="24" s="1"/>
  <c r="K992" i="24"/>
  <c r="L992" i="24" s="1"/>
  <c r="M992" i="24" s="1"/>
  <c r="K988" i="24"/>
  <c r="L988" i="24" s="1"/>
  <c r="M988" i="24" s="1"/>
  <c r="K984" i="24"/>
  <c r="L984" i="24" s="1"/>
  <c r="M984" i="24" s="1"/>
  <c r="K980" i="24"/>
  <c r="L980" i="24" s="1"/>
  <c r="M980" i="24" s="1"/>
  <c r="K976" i="24"/>
  <c r="L976" i="24" s="1"/>
  <c r="M976" i="24" s="1"/>
  <c r="K972" i="24"/>
  <c r="L972" i="24" s="1"/>
  <c r="M972" i="24" s="1"/>
  <c r="K968" i="24"/>
  <c r="L968" i="24" s="1"/>
  <c r="M968" i="24" s="1"/>
  <c r="K964" i="24"/>
  <c r="L964" i="24" s="1"/>
  <c r="M964" i="24" s="1"/>
  <c r="K960" i="24"/>
  <c r="L960" i="24" s="1"/>
  <c r="M960" i="24" s="1"/>
  <c r="K956" i="24"/>
  <c r="L956" i="24" s="1"/>
  <c r="M956" i="24" s="1"/>
  <c r="K952" i="24"/>
  <c r="L952" i="24" s="1"/>
  <c r="M952" i="24" s="1"/>
  <c r="K948" i="24"/>
  <c r="L948" i="24" s="1"/>
  <c r="M948" i="24" s="1"/>
  <c r="K944" i="24"/>
  <c r="L944" i="24" s="1"/>
  <c r="M944" i="24" s="1"/>
  <c r="K940" i="24"/>
  <c r="L940" i="24" s="1"/>
  <c r="M940" i="24" s="1"/>
  <c r="K936" i="24"/>
  <c r="L936" i="24" s="1"/>
  <c r="M936" i="24" s="1"/>
  <c r="K932" i="24"/>
  <c r="L932" i="24" s="1"/>
  <c r="M932" i="24" s="1"/>
  <c r="K928" i="24"/>
  <c r="L928" i="24" s="1"/>
  <c r="M928" i="24" s="1"/>
  <c r="K924" i="24"/>
  <c r="L924" i="24" s="1"/>
  <c r="M924" i="24" s="1"/>
  <c r="K920" i="24"/>
  <c r="L920" i="24" s="1"/>
  <c r="M920" i="24" s="1"/>
  <c r="K916" i="24"/>
  <c r="L916" i="24" s="1"/>
  <c r="M916" i="24" s="1"/>
  <c r="K912" i="24"/>
  <c r="L912" i="24" s="1"/>
  <c r="M912" i="24" s="1"/>
  <c r="K908" i="24"/>
  <c r="L908" i="24" s="1"/>
  <c r="M908" i="24" s="1"/>
  <c r="K904" i="24"/>
  <c r="L904" i="24" s="1"/>
  <c r="M904" i="24" s="1"/>
  <c r="K900" i="24"/>
  <c r="L900" i="24" s="1"/>
  <c r="M900" i="24" s="1"/>
  <c r="K896" i="24"/>
  <c r="L896" i="24" s="1"/>
  <c r="M896" i="24" s="1"/>
  <c r="K892" i="24"/>
  <c r="L892" i="24" s="1"/>
  <c r="M892" i="24" s="1"/>
  <c r="K888" i="24"/>
  <c r="L888" i="24" s="1"/>
  <c r="M888" i="24" s="1"/>
  <c r="K884" i="24"/>
  <c r="L884" i="24" s="1"/>
  <c r="M884" i="24" s="1"/>
  <c r="K880" i="24"/>
  <c r="L880" i="24" s="1"/>
  <c r="M880" i="24" s="1"/>
  <c r="K876" i="24"/>
  <c r="L876" i="24" s="1"/>
  <c r="M876" i="24" s="1"/>
  <c r="K872" i="24"/>
  <c r="L872" i="24" s="1"/>
  <c r="M872" i="24" s="1"/>
  <c r="K868" i="24"/>
  <c r="L868" i="24" s="1"/>
  <c r="M868" i="24" s="1"/>
  <c r="K864" i="24"/>
  <c r="L864" i="24" s="1"/>
  <c r="M864" i="24" s="1"/>
  <c r="K860" i="24"/>
  <c r="L860" i="24" s="1"/>
  <c r="M860" i="24" s="1"/>
  <c r="K856" i="24"/>
  <c r="L856" i="24" s="1"/>
  <c r="M856" i="24" s="1"/>
  <c r="K852" i="24"/>
  <c r="L852" i="24" s="1"/>
  <c r="M852" i="24" s="1"/>
  <c r="K848" i="24"/>
  <c r="L848" i="24" s="1"/>
  <c r="M848" i="24" s="1"/>
  <c r="K844" i="24"/>
  <c r="L844" i="24" s="1"/>
  <c r="M844" i="24" s="1"/>
  <c r="K840" i="24"/>
  <c r="L840" i="24" s="1"/>
  <c r="M840" i="24" s="1"/>
  <c r="K836" i="24"/>
  <c r="L836" i="24" s="1"/>
  <c r="M836" i="24" s="1"/>
  <c r="K832" i="24"/>
  <c r="L832" i="24" s="1"/>
  <c r="M832" i="24" s="1"/>
  <c r="K828" i="24"/>
  <c r="L828" i="24" s="1"/>
  <c r="M828" i="24" s="1"/>
  <c r="K824" i="24"/>
  <c r="L824" i="24" s="1"/>
  <c r="M824" i="24" s="1"/>
  <c r="K820" i="24"/>
  <c r="L820" i="24" s="1"/>
  <c r="M820" i="24" s="1"/>
  <c r="K816" i="24"/>
  <c r="L816" i="24" s="1"/>
  <c r="M816" i="24" s="1"/>
  <c r="K812" i="24"/>
  <c r="L812" i="24" s="1"/>
  <c r="M812" i="24" s="1"/>
  <c r="K808" i="24"/>
  <c r="L808" i="24" s="1"/>
  <c r="M808" i="24" s="1"/>
  <c r="K804" i="24"/>
  <c r="L804" i="24" s="1"/>
  <c r="M804" i="24" s="1"/>
  <c r="K800" i="24"/>
  <c r="L800" i="24" s="1"/>
  <c r="M800" i="24" s="1"/>
  <c r="K796" i="24"/>
  <c r="L796" i="24" s="1"/>
  <c r="M796" i="24" s="1"/>
  <c r="K792" i="24"/>
  <c r="L792" i="24" s="1"/>
  <c r="M792" i="24" s="1"/>
  <c r="K788" i="24"/>
  <c r="L788" i="24" s="1"/>
  <c r="M788" i="24" s="1"/>
  <c r="K784" i="24"/>
  <c r="L784" i="24" s="1"/>
  <c r="M784" i="24" s="1"/>
  <c r="K780" i="24"/>
  <c r="L780" i="24" s="1"/>
  <c r="M780" i="24" s="1"/>
  <c r="K776" i="24"/>
  <c r="L776" i="24" s="1"/>
  <c r="M776" i="24" s="1"/>
  <c r="K772" i="24"/>
  <c r="L772" i="24" s="1"/>
  <c r="M772" i="24" s="1"/>
  <c r="K768" i="24"/>
  <c r="L768" i="24" s="1"/>
  <c r="M768" i="24" s="1"/>
  <c r="K764" i="24"/>
  <c r="L764" i="24" s="1"/>
  <c r="M764" i="24" s="1"/>
  <c r="K760" i="24"/>
  <c r="L760" i="24" s="1"/>
  <c r="M760" i="24" s="1"/>
  <c r="K756" i="24"/>
  <c r="L756" i="24" s="1"/>
  <c r="M756" i="24" s="1"/>
  <c r="K752" i="24"/>
  <c r="L752" i="24" s="1"/>
  <c r="M752" i="24" s="1"/>
  <c r="K748" i="24"/>
  <c r="L748" i="24" s="1"/>
  <c r="M748" i="24" s="1"/>
  <c r="K744" i="24"/>
  <c r="L744" i="24" s="1"/>
  <c r="M744" i="24" s="1"/>
  <c r="K740" i="24"/>
  <c r="L740" i="24" s="1"/>
  <c r="M740" i="24" s="1"/>
  <c r="K736" i="24"/>
  <c r="L736" i="24" s="1"/>
  <c r="M736" i="24" s="1"/>
  <c r="K732" i="24"/>
  <c r="L732" i="24" s="1"/>
  <c r="M732" i="24" s="1"/>
  <c r="K728" i="24"/>
  <c r="L728" i="24" s="1"/>
  <c r="M728" i="24" s="1"/>
  <c r="K724" i="24"/>
  <c r="L724" i="24" s="1"/>
  <c r="M724" i="24" s="1"/>
  <c r="K720" i="24"/>
  <c r="L720" i="24" s="1"/>
  <c r="M720" i="24" s="1"/>
  <c r="K716" i="24"/>
  <c r="L716" i="24" s="1"/>
  <c r="M716" i="24" s="1"/>
  <c r="K712" i="24"/>
  <c r="L712" i="24" s="1"/>
  <c r="M712" i="24" s="1"/>
  <c r="K708" i="24"/>
  <c r="L708" i="24" s="1"/>
  <c r="M708" i="24" s="1"/>
  <c r="K704" i="24"/>
  <c r="L704" i="24" s="1"/>
  <c r="M704" i="24" s="1"/>
  <c r="K700" i="24"/>
  <c r="L700" i="24" s="1"/>
  <c r="M700" i="24" s="1"/>
  <c r="K696" i="24"/>
  <c r="L696" i="24" s="1"/>
  <c r="M696" i="24" s="1"/>
  <c r="K692" i="24"/>
  <c r="L692" i="24" s="1"/>
  <c r="M692" i="24" s="1"/>
  <c r="K688" i="24"/>
  <c r="L688" i="24" s="1"/>
  <c r="M688" i="24" s="1"/>
  <c r="K684" i="24"/>
  <c r="L684" i="24" s="1"/>
  <c r="M684" i="24" s="1"/>
  <c r="K680" i="24"/>
  <c r="L680" i="24" s="1"/>
  <c r="M680" i="24" s="1"/>
  <c r="K676" i="24"/>
  <c r="L676" i="24" s="1"/>
  <c r="M676" i="24" s="1"/>
  <c r="K672" i="24"/>
  <c r="L672" i="24" s="1"/>
  <c r="M672" i="24" s="1"/>
  <c r="K668" i="24"/>
  <c r="L668" i="24" s="1"/>
  <c r="M668" i="24" s="1"/>
  <c r="K664" i="24"/>
  <c r="L664" i="24" s="1"/>
  <c r="M664" i="24" s="1"/>
  <c r="K660" i="24"/>
  <c r="L660" i="24" s="1"/>
  <c r="M660" i="24" s="1"/>
  <c r="K656" i="24"/>
  <c r="L656" i="24" s="1"/>
  <c r="M656" i="24" s="1"/>
  <c r="K652" i="24"/>
  <c r="L652" i="24" s="1"/>
  <c r="M652" i="24" s="1"/>
  <c r="K648" i="24"/>
  <c r="L648" i="24" s="1"/>
  <c r="M648" i="24" s="1"/>
  <c r="K644" i="24"/>
  <c r="L644" i="24" s="1"/>
  <c r="M644" i="24" s="1"/>
  <c r="K640" i="24"/>
  <c r="L640" i="24" s="1"/>
  <c r="M640" i="24" s="1"/>
  <c r="K636" i="24"/>
  <c r="L636" i="24" s="1"/>
  <c r="M636" i="24" s="1"/>
  <c r="K632" i="24"/>
  <c r="L632" i="24" s="1"/>
  <c r="M632" i="24" s="1"/>
  <c r="K628" i="24"/>
  <c r="L628" i="24" s="1"/>
  <c r="M628" i="24" s="1"/>
  <c r="K624" i="24"/>
  <c r="L624" i="24" s="1"/>
  <c r="M624" i="24" s="1"/>
  <c r="K620" i="24"/>
  <c r="L620" i="24" s="1"/>
  <c r="M620" i="24" s="1"/>
  <c r="K616" i="24"/>
  <c r="L616" i="24" s="1"/>
  <c r="M616" i="24" s="1"/>
  <c r="K612" i="24"/>
  <c r="L612" i="24" s="1"/>
  <c r="M612" i="24" s="1"/>
  <c r="K608" i="24"/>
  <c r="L608" i="24" s="1"/>
  <c r="M608" i="24" s="1"/>
  <c r="K604" i="24"/>
  <c r="L604" i="24" s="1"/>
  <c r="M604" i="24" s="1"/>
  <c r="K600" i="24"/>
  <c r="L600" i="24" s="1"/>
  <c r="M600" i="24" s="1"/>
  <c r="K596" i="24"/>
  <c r="L596" i="24" s="1"/>
  <c r="M596" i="24" s="1"/>
  <c r="K592" i="24"/>
  <c r="L592" i="24" s="1"/>
  <c r="M592" i="24" s="1"/>
  <c r="K588" i="24"/>
  <c r="L588" i="24" s="1"/>
  <c r="M588" i="24" s="1"/>
  <c r="K584" i="24"/>
  <c r="L584" i="24" s="1"/>
  <c r="M584" i="24" s="1"/>
  <c r="K580" i="24"/>
  <c r="L580" i="24" s="1"/>
  <c r="M580" i="24" s="1"/>
  <c r="K576" i="24"/>
  <c r="L576" i="24" s="1"/>
  <c r="M576" i="24" s="1"/>
  <c r="K572" i="24"/>
  <c r="L572" i="24" s="1"/>
  <c r="M572" i="24" s="1"/>
  <c r="K568" i="24"/>
  <c r="L568" i="24" s="1"/>
  <c r="M568" i="24" s="1"/>
  <c r="K564" i="24"/>
  <c r="L564" i="24" s="1"/>
  <c r="M564" i="24" s="1"/>
  <c r="K560" i="24"/>
  <c r="L560" i="24" s="1"/>
  <c r="M560" i="24" s="1"/>
  <c r="K556" i="24"/>
  <c r="L556" i="24" s="1"/>
  <c r="M556" i="24" s="1"/>
  <c r="K552" i="24"/>
  <c r="L552" i="24" s="1"/>
  <c r="M552" i="24" s="1"/>
  <c r="K548" i="24"/>
  <c r="L548" i="24" s="1"/>
  <c r="M548" i="24" s="1"/>
  <c r="K544" i="24"/>
  <c r="L544" i="24" s="1"/>
  <c r="M544" i="24" s="1"/>
  <c r="K540" i="24"/>
  <c r="L540" i="24" s="1"/>
  <c r="M540" i="24" s="1"/>
  <c r="K536" i="24"/>
  <c r="L536" i="24" s="1"/>
  <c r="M536" i="24" s="1"/>
  <c r="K532" i="24"/>
  <c r="L532" i="24" s="1"/>
  <c r="M532" i="24" s="1"/>
  <c r="K528" i="24"/>
  <c r="L528" i="24" s="1"/>
  <c r="M528" i="24" s="1"/>
  <c r="K524" i="24"/>
  <c r="L524" i="24" s="1"/>
  <c r="M524" i="24" s="1"/>
  <c r="K520" i="24"/>
  <c r="L520" i="24" s="1"/>
  <c r="M520" i="24" s="1"/>
  <c r="K516" i="24"/>
  <c r="L516" i="24" s="1"/>
  <c r="M516" i="24" s="1"/>
  <c r="K512" i="24"/>
  <c r="L512" i="24" s="1"/>
  <c r="M512" i="24" s="1"/>
  <c r="K508" i="24"/>
  <c r="L508" i="24" s="1"/>
  <c r="M508" i="24" s="1"/>
  <c r="K504" i="24"/>
  <c r="L504" i="24" s="1"/>
  <c r="M504" i="24" s="1"/>
  <c r="K500" i="24"/>
  <c r="L500" i="24" s="1"/>
  <c r="M500" i="24" s="1"/>
  <c r="K496" i="24"/>
  <c r="L496" i="24" s="1"/>
  <c r="M496" i="24" s="1"/>
  <c r="K492" i="24"/>
  <c r="L492" i="24" s="1"/>
  <c r="M492" i="24" s="1"/>
  <c r="K488" i="24"/>
  <c r="L488" i="24" s="1"/>
  <c r="M488" i="24" s="1"/>
  <c r="K484" i="24"/>
  <c r="L484" i="24" s="1"/>
  <c r="M484" i="24" s="1"/>
  <c r="K480" i="24"/>
  <c r="L480" i="24" s="1"/>
  <c r="M480" i="24" s="1"/>
  <c r="K476" i="24"/>
  <c r="L476" i="24" s="1"/>
  <c r="M476" i="24" s="1"/>
  <c r="K472" i="24"/>
  <c r="L472" i="24" s="1"/>
  <c r="M472" i="24" s="1"/>
  <c r="K468" i="24"/>
  <c r="L468" i="24" s="1"/>
  <c r="M468" i="24" s="1"/>
  <c r="K464" i="24"/>
  <c r="L464" i="24" s="1"/>
  <c r="M464" i="24" s="1"/>
  <c r="K460" i="24"/>
  <c r="L460" i="24" s="1"/>
  <c r="M460" i="24" s="1"/>
  <c r="K456" i="24"/>
  <c r="L456" i="24" s="1"/>
  <c r="M456" i="24" s="1"/>
  <c r="K452" i="24"/>
  <c r="L452" i="24" s="1"/>
  <c r="M452" i="24" s="1"/>
  <c r="K448" i="24"/>
  <c r="L448" i="24" s="1"/>
  <c r="M448" i="24" s="1"/>
  <c r="K444" i="24"/>
  <c r="L444" i="24" s="1"/>
  <c r="M444" i="24" s="1"/>
  <c r="K440" i="24"/>
  <c r="L440" i="24" s="1"/>
  <c r="M440" i="24" s="1"/>
  <c r="K436" i="24"/>
  <c r="L436" i="24" s="1"/>
  <c r="M436" i="24" s="1"/>
  <c r="K432" i="24"/>
  <c r="L432" i="24" s="1"/>
  <c r="M432" i="24" s="1"/>
  <c r="K428" i="24"/>
  <c r="L428" i="24" s="1"/>
  <c r="M428" i="24" s="1"/>
  <c r="K424" i="24"/>
  <c r="L424" i="24" s="1"/>
  <c r="M424" i="24" s="1"/>
  <c r="K420" i="24"/>
  <c r="L420" i="24" s="1"/>
  <c r="M420" i="24" s="1"/>
  <c r="K416" i="24"/>
  <c r="L416" i="24" s="1"/>
  <c r="M416" i="24" s="1"/>
  <c r="K412" i="24"/>
  <c r="L412" i="24" s="1"/>
  <c r="M412" i="24" s="1"/>
  <c r="K408" i="24"/>
  <c r="L408" i="24" s="1"/>
  <c r="M408" i="24" s="1"/>
  <c r="K404" i="24"/>
  <c r="L404" i="24" s="1"/>
  <c r="M404" i="24" s="1"/>
  <c r="K400" i="24"/>
  <c r="L400" i="24" s="1"/>
  <c r="M400" i="24" s="1"/>
  <c r="K396" i="24"/>
  <c r="L396" i="24" s="1"/>
  <c r="M396" i="24" s="1"/>
  <c r="K392" i="24"/>
  <c r="L392" i="24" s="1"/>
  <c r="M392" i="24" s="1"/>
  <c r="K388" i="24"/>
  <c r="L388" i="24" s="1"/>
  <c r="M388" i="24" s="1"/>
  <c r="K384" i="24"/>
  <c r="L384" i="24" s="1"/>
  <c r="M384" i="24" s="1"/>
  <c r="K380" i="24"/>
  <c r="L380" i="24" s="1"/>
  <c r="M380" i="24" s="1"/>
  <c r="K376" i="24"/>
  <c r="L376" i="24" s="1"/>
  <c r="M376" i="24" s="1"/>
  <c r="K372" i="24"/>
  <c r="L372" i="24" s="1"/>
  <c r="M372" i="24" s="1"/>
  <c r="K368" i="24"/>
  <c r="L368" i="24" s="1"/>
  <c r="M368" i="24" s="1"/>
  <c r="K364" i="24"/>
  <c r="L364" i="24" s="1"/>
  <c r="M364" i="24" s="1"/>
  <c r="K360" i="24"/>
  <c r="L360" i="24" s="1"/>
  <c r="M360" i="24" s="1"/>
  <c r="K356" i="24"/>
  <c r="L356" i="24" s="1"/>
  <c r="M356" i="24" s="1"/>
  <c r="K352" i="24"/>
  <c r="L352" i="24" s="1"/>
  <c r="M352" i="24" s="1"/>
  <c r="K348" i="24"/>
  <c r="L348" i="24" s="1"/>
  <c r="M348" i="24" s="1"/>
  <c r="K344" i="24"/>
  <c r="L344" i="24" s="1"/>
  <c r="M344" i="24" s="1"/>
  <c r="K340" i="24"/>
  <c r="L340" i="24" s="1"/>
  <c r="M340" i="24" s="1"/>
  <c r="K336" i="24"/>
  <c r="L336" i="24" s="1"/>
  <c r="M336" i="24" s="1"/>
  <c r="K332" i="24"/>
  <c r="L332" i="24" s="1"/>
  <c r="M332" i="24" s="1"/>
  <c r="K328" i="24"/>
  <c r="L328" i="24" s="1"/>
  <c r="M328" i="24" s="1"/>
  <c r="K324" i="24"/>
  <c r="L324" i="24" s="1"/>
  <c r="M324" i="24" s="1"/>
  <c r="K320" i="24"/>
  <c r="L320" i="24" s="1"/>
  <c r="M320" i="24" s="1"/>
  <c r="K316" i="24"/>
  <c r="L316" i="24" s="1"/>
  <c r="M316" i="24" s="1"/>
  <c r="K312" i="24"/>
  <c r="L312" i="24" s="1"/>
  <c r="M312" i="24" s="1"/>
  <c r="K308" i="24"/>
  <c r="L308" i="24" s="1"/>
  <c r="M308" i="24" s="1"/>
  <c r="K304" i="24"/>
  <c r="L304" i="24" s="1"/>
  <c r="M304" i="24" s="1"/>
  <c r="K300" i="24"/>
  <c r="L300" i="24" s="1"/>
  <c r="M300" i="24" s="1"/>
  <c r="K296" i="24"/>
  <c r="L296" i="24" s="1"/>
  <c r="M296" i="24" s="1"/>
  <c r="K292" i="24"/>
  <c r="L292" i="24" s="1"/>
  <c r="M292" i="24" s="1"/>
  <c r="K288" i="24"/>
  <c r="L288" i="24" s="1"/>
  <c r="M288" i="24" s="1"/>
  <c r="K284" i="24"/>
  <c r="L284" i="24" s="1"/>
  <c r="M284" i="24" s="1"/>
  <c r="K280" i="24"/>
  <c r="L280" i="24" s="1"/>
  <c r="M280" i="24" s="1"/>
  <c r="K276" i="24"/>
  <c r="L276" i="24" s="1"/>
  <c r="M276" i="24" s="1"/>
  <c r="K272" i="24"/>
  <c r="L272" i="24" s="1"/>
  <c r="M272" i="24" s="1"/>
  <c r="K268" i="24"/>
  <c r="L268" i="24" s="1"/>
  <c r="M268" i="24" s="1"/>
  <c r="K264" i="24"/>
  <c r="L264" i="24" s="1"/>
  <c r="M264" i="24" s="1"/>
  <c r="K260" i="24"/>
  <c r="L260" i="24" s="1"/>
  <c r="M260" i="24" s="1"/>
  <c r="K256" i="24"/>
  <c r="L256" i="24" s="1"/>
  <c r="M256" i="24" s="1"/>
  <c r="K252" i="24"/>
  <c r="L252" i="24" s="1"/>
  <c r="M252" i="24" s="1"/>
  <c r="K248" i="24"/>
  <c r="L248" i="24" s="1"/>
  <c r="M248" i="24" s="1"/>
  <c r="K244" i="24"/>
  <c r="L244" i="24" s="1"/>
  <c r="M244" i="24" s="1"/>
  <c r="K240" i="24"/>
  <c r="L240" i="24" s="1"/>
  <c r="M240" i="24" s="1"/>
  <c r="K236" i="24"/>
  <c r="L236" i="24" s="1"/>
  <c r="M236" i="24" s="1"/>
  <c r="K232" i="24"/>
  <c r="L232" i="24" s="1"/>
  <c r="M232" i="24" s="1"/>
  <c r="K228" i="24"/>
  <c r="L228" i="24" s="1"/>
  <c r="M228" i="24" s="1"/>
  <c r="K224" i="24"/>
  <c r="L224" i="24" s="1"/>
  <c r="M224" i="24" s="1"/>
  <c r="K220" i="24"/>
  <c r="L220" i="24" s="1"/>
  <c r="M220" i="24" s="1"/>
  <c r="K216" i="24"/>
  <c r="L216" i="24" s="1"/>
  <c r="M216" i="24" s="1"/>
  <c r="K212" i="24"/>
  <c r="L212" i="24" s="1"/>
  <c r="M212" i="24" s="1"/>
  <c r="K208" i="24"/>
  <c r="L208" i="24" s="1"/>
  <c r="M208" i="24" s="1"/>
  <c r="K204" i="24"/>
  <c r="L204" i="24" s="1"/>
  <c r="M204" i="24" s="1"/>
  <c r="K200" i="24"/>
  <c r="L200" i="24" s="1"/>
  <c r="M200" i="24" s="1"/>
  <c r="K196" i="24"/>
  <c r="L196" i="24" s="1"/>
  <c r="M196" i="24" s="1"/>
  <c r="K192" i="24"/>
  <c r="L192" i="24" s="1"/>
  <c r="M192" i="24" s="1"/>
  <c r="K188" i="24"/>
  <c r="L188" i="24" s="1"/>
  <c r="M188" i="24" s="1"/>
  <c r="K184" i="24"/>
  <c r="L184" i="24" s="1"/>
  <c r="M184" i="24" s="1"/>
  <c r="K180" i="24"/>
  <c r="L180" i="24" s="1"/>
  <c r="M180" i="24" s="1"/>
  <c r="K176" i="24"/>
  <c r="L176" i="24" s="1"/>
  <c r="M176" i="24" s="1"/>
  <c r="K172" i="24"/>
  <c r="L172" i="24" s="1"/>
  <c r="M172" i="24" s="1"/>
  <c r="K168" i="24"/>
  <c r="L168" i="24" s="1"/>
  <c r="M168" i="24" s="1"/>
  <c r="K164" i="24"/>
  <c r="L164" i="24" s="1"/>
  <c r="M164" i="24" s="1"/>
  <c r="K160" i="24"/>
  <c r="L160" i="24" s="1"/>
  <c r="M160" i="24" s="1"/>
  <c r="K156" i="24"/>
  <c r="L156" i="24" s="1"/>
  <c r="M156" i="24" s="1"/>
  <c r="K152" i="24"/>
  <c r="L152" i="24" s="1"/>
  <c r="M152" i="24" s="1"/>
  <c r="K148" i="24"/>
  <c r="L148" i="24" s="1"/>
  <c r="M148" i="24" s="1"/>
  <c r="K144" i="24"/>
  <c r="L144" i="24" s="1"/>
  <c r="M144" i="24" s="1"/>
  <c r="K140" i="24"/>
  <c r="L140" i="24" s="1"/>
  <c r="M140" i="24" s="1"/>
  <c r="K136" i="24"/>
  <c r="L136" i="24" s="1"/>
  <c r="M136" i="24" s="1"/>
  <c r="K132" i="24"/>
  <c r="L132" i="24" s="1"/>
  <c r="M132" i="24" s="1"/>
  <c r="K128" i="24"/>
  <c r="L128" i="24" s="1"/>
  <c r="M128" i="24" s="1"/>
  <c r="K124" i="24"/>
  <c r="L124" i="24" s="1"/>
  <c r="M124" i="24" s="1"/>
  <c r="K120" i="24"/>
  <c r="L120" i="24" s="1"/>
  <c r="M120" i="24" s="1"/>
  <c r="K116" i="24"/>
  <c r="L116" i="24" s="1"/>
  <c r="M116" i="24" s="1"/>
  <c r="K112" i="24"/>
  <c r="L112" i="24" s="1"/>
  <c r="M112" i="24" s="1"/>
  <c r="K108" i="24"/>
  <c r="L108" i="24" s="1"/>
  <c r="M108" i="24" s="1"/>
  <c r="K104" i="24"/>
  <c r="L104" i="24" s="1"/>
  <c r="M104" i="24" s="1"/>
  <c r="K100" i="24"/>
  <c r="L100" i="24" s="1"/>
  <c r="M100" i="24" s="1"/>
  <c r="K96" i="24"/>
  <c r="L96" i="24" s="1"/>
  <c r="M96" i="24" s="1"/>
  <c r="K92" i="24"/>
  <c r="L92" i="24" s="1"/>
  <c r="M92" i="24" s="1"/>
  <c r="K88" i="24"/>
  <c r="L88" i="24" s="1"/>
  <c r="M88" i="24" s="1"/>
  <c r="K84" i="24"/>
  <c r="L84" i="24" s="1"/>
  <c r="M84" i="24" s="1"/>
  <c r="K80" i="24"/>
  <c r="L80" i="24" s="1"/>
  <c r="M80" i="24" s="1"/>
  <c r="K76" i="24"/>
  <c r="L76" i="24" s="1"/>
  <c r="M76" i="24" s="1"/>
  <c r="K72" i="24"/>
  <c r="L72" i="24" s="1"/>
  <c r="M72" i="24" s="1"/>
  <c r="K68" i="24"/>
  <c r="L68" i="24" s="1"/>
  <c r="M68" i="24" s="1"/>
  <c r="K64" i="24"/>
  <c r="L64" i="24" s="1"/>
  <c r="M64" i="24" s="1"/>
  <c r="K60" i="24"/>
  <c r="L60" i="24" s="1"/>
  <c r="M60" i="24" s="1"/>
  <c r="K56" i="24"/>
  <c r="L56" i="24" s="1"/>
  <c r="M56" i="24" s="1"/>
  <c r="K52" i="24"/>
  <c r="L52" i="24" s="1"/>
  <c r="M52" i="24" s="1"/>
  <c r="K48" i="24"/>
  <c r="L48" i="24" s="1"/>
  <c r="M48" i="24" s="1"/>
  <c r="K44" i="24"/>
  <c r="L44" i="24" s="1"/>
  <c r="M44" i="24" s="1"/>
  <c r="K40" i="24"/>
  <c r="L40" i="24" s="1"/>
  <c r="M40" i="24" s="1"/>
  <c r="K36" i="24"/>
  <c r="L36" i="24" s="1"/>
  <c r="M36" i="24" s="1"/>
  <c r="K32" i="24"/>
  <c r="L32" i="24" s="1"/>
  <c r="M32" i="24" s="1"/>
  <c r="K28" i="24"/>
  <c r="L28" i="24" s="1"/>
  <c r="M28" i="24" s="1"/>
  <c r="K24" i="24"/>
  <c r="L24" i="24" s="1"/>
  <c r="M24" i="24" s="1"/>
  <c r="K20" i="24"/>
  <c r="L20" i="24" s="1"/>
  <c r="M20" i="24" s="1"/>
  <c r="K16" i="24"/>
  <c r="L16" i="24" s="1"/>
  <c r="M16" i="24" s="1"/>
  <c r="K12" i="24"/>
  <c r="L12" i="24" s="1"/>
  <c r="M12" i="24" s="1"/>
  <c r="K8" i="24"/>
  <c r="L8" i="24" s="1"/>
  <c r="M8" i="24" s="1"/>
  <c r="K4" i="24"/>
  <c r="L4" i="24" s="1"/>
  <c r="M4" i="24" s="1"/>
  <c r="K211" i="24"/>
  <c r="L211" i="24" s="1"/>
  <c r="M211" i="24" s="1"/>
  <c r="K207" i="24"/>
  <c r="L207" i="24" s="1"/>
  <c r="M207" i="24" s="1"/>
  <c r="K203" i="24"/>
  <c r="L203" i="24" s="1"/>
  <c r="M203" i="24" s="1"/>
  <c r="K199" i="24"/>
  <c r="L199" i="24" s="1"/>
  <c r="M199" i="24" s="1"/>
  <c r="K195" i="24"/>
  <c r="L195" i="24" s="1"/>
  <c r="M195" i="24" s="1"/>
  <c r="K191" i="24"/>
  <c r="L191" i="24" s="1"/>
  <c r="M191" i="24" s="1"/>
  <c r="K187" i="24"/>
  <c r="L187" i="24" s="1"/>
  <c r="M187" i="24" s="1"/>
  <c r="K183" i="24"/>
  <c r="L183" i="24" s="1"/>
  <c r="M183" i="24" s="1"/>
  <c r="K179" i="24"/>
  <c r="L179" i="24" s="1"/>
  <c r="M179" i="24" s="1"/>
  <c r="K175" i="24"/>
  <c r="L175" i="24" s="1"/>
  <c r="M175" i="24" s="1"/>
  <c r="K171" i="24"/>
  <c r="L171" i="24" s="1"/>
  <c r="M171" i="24" s="1"/>
  <c r="K167" i="24"/>
  <c r="L167" i="24" s="1"/>
  <c r="M167" i="24" s="1"/>
  <c r="K163" i="24"/>
  <c r="L163" i="24" s="1"/>
  <c r="M163" i="24" s="1"/>
  <c r="K159" i="24"/>
  <c r="L159" i="24" s="1"/>
  <c r="M159" i="24" s="1"/>
  <c r="K155" i="24"/>
  <c r="L155" i="24" s="1"/>
  <c r="M155" i="24" s="1"/>
  <c r="K151" i="24"/>
  <c r="L151" i="24" s="1"/>
  <c r="M151" i="24" s="1"/>
  <c r="K147" i="24"/>
  <c r="L147" i="24" s="1"/>
  <c r="M147" i="24" s="1"/>
  <c r="K143" i="24"/>
  <c r="L143" i="24" s="1"/>
  <c r="M143" i="24" s="1"/>
  <c r="K139" i="24"/>
  <c r="L139" i="24" s="1"/>
  <c r="M139" i="24" s="1"/>
  <c r="K135" i="24"/>
  <c r="L135" i="24" s="1"/>
  <c r="M135" i="24" s="1"/>
  <c r="K131" i="24"/>
  <c r="L131" i="24" s="1"/>
  <c r="M131" i="24" s="1"/>
  <c r="K127" i="24"/>
  <c r="L127" i="24" s="1"/>
  <c r="M127" i="24" s="1"/>
  <c r="K123" i="24"/>
  <c r="L123" i="24" s="1"/>
  <c r="M123" i="24" s="1"/>
  <c r="K119" i="24"/>
  <c r="L119" i="24" s="1"/>
  <c r="M119" i="24" s="1"/>
  <c r="K115" i="24"/>
  <c r="L115" i="24" s="1"/>
  <c r="M115" i="24" s="1"/>
  <c r="K111" i="24"/>
  <c r="L111" i="24" s="1"/>
  <c r="M111" i="24" s="1"/>
  <c r="K107" i="24"/>
  <c r="L107" i="24" s="1"/>
  <c r="M107" i="24" s="1"/>
  <c r="K103" i="24"/>
  <c r="L103" i="24" s="1"/>
  <c r="M103" i="24" s="1"/>
  <c r="K99" i="24"/>
  <c r="L99" i="24" s="1"/>
  <c r="M99" i="24" s="1"/>
  <c r="K95" i="24"/>
  <c r="L95" i="24" s="1"/>
  <c r="M95" i="24" s="1"/>
  <c r="K91" i="24"/>
  <c r="L91" i="24" s="1"/>
  <c r="M91" i="24" s="1"/>
  <c r="K87" i="24"/>
  <c r="L87" i="24" s="1"/>
  <c r="M87" i="24" s="1"/>
  <c r="K83" i="24"/>
  <c r="L83" i="24" s="1"/>
  <c r="M83" i="24" s="1"/>
  <c r="K79" i="24"/>
  <c r="L79" i="24" s="1"/>
  <c r="M79" i="24" s="1"/>
  <c r="K75" i="24"/>
  <c r="L75" i="24" s="1"/>
  <c r="M75" i="24" s="1"/>
  <c r="K71" i="24"/>
  <c r="L71" i="24" s="1"/>
  <c r="M71" i="24" s="1"/>
  <c r="K67" i="24"/>
  <c r="L67" i="24" s="1"/>
  <c r="M67" i="24" s="1"/>
  <c r="K63" i="24"/>
  <c r="L63" i="24" s="1"/>
  <c r="M63" i="24" s="1"/>
  <c r="K59" i="24"/>
  <c r="L59" i="24" s="1"/>
  <c r="M59" i="24" s="1"/>
  <c r="K55" i="24"/>
  <c r="L55" i="24" s="1"/>
  <c r="M55" i="24" s="1"/>
  <c r="K51" i="24"/>
  <c r="L51" i="24" s="1"/>
  <c r="M51" i="24" s="1"/>
  <c r="K47" i="24"/>
  <c r="L47" i="24" s="1"/>
  <c r="M47" i="24" s="1"/>
  <c r="K43" i="24"/>
  <c r="L43" i="24" s="1"/>
  <c r="M43" i="24" s="1"/>
  <c r="K39" i="24"/>
  <c r="L39" i="24" s="1"/>
  <c r="M39" i="24" s="1"/>
  <c r="K35" i="24"/>
  <c r="L35" i="24" s="1"/>
  <c r="M35" i="24" s="1"/>
  <c r="K31" i="24"/>
  <c r="L31" i="24" s="1"/>
  <c r="M31" i="24" s="1"/>
  <c r="K27" i="24"/>
  <c r="L27" i="24" s="1"/>
  <c r="M27" i="24" s="1"/>
  <c r="K23" i="24"/>
  <c r="L23" i="24" s="1"/>
  <c r="M23" i="24" s="1"/>
  <c r="K19" i="24"/>
  <c r="L19" i="24" s="1"/>
  <c r="M19" i="24" s="1"/>
  <c r="K15" i="24"/>
  <c r="L15" i="24" s="1"/>
  <c r="M15" i="24" s="1"/>
  <c r="K11" i="24"/>
  <c r="L11" i="24" s="1"/>
  <c r="M11" i="24" s="1"/>
  <c r="K7" i="24"/>
  <c r="L7" i="24" s="1"/>
  <c r="M7" i="24" s="1"/>
  <c r="K3" i="24"/>
  <c r="L3" i="24" s="1"/>
  <c r="M3" i="24" s="1"/>
  <c r="K1425" i="24"/>
  <c r="L1425" i="24" s="1"/>
  <c r="M1425" i="24" s="1"/>
  <c r="K1417" i="24"/>
  <c r="L1417" i="24" s="1"/>
  <c r="M1417" i="24" s="1"/>
  <c r="K1409" i="24"/>
  <c r="L1409" i="24" s="1"/>
  <c r="M1409" i="24" s="1"/>
  <c r="K1393" i="24"/>
  <c r="L1393" i="24" s="1"/>
  <c r="M1393" i="24" s="1"/>
  <c r="K1381" i="24"/>
  <c r="L1381" i="24" s="1"/>
  <c r="M1381" i="24" s="1"/>
  <c r="K1365" i="24"/>
  <c r="L1365" i="24" s="1"/>
  <c r="M1365" i="24" s="1"/>
  <c r="K1333" i="24"/>
  <c r="L1333" i="24" s="1"/>
  <c r="M1333" i="24" s="1"/>
  <c r="K1317" i="24"/>
  <c r="L1317" i="24" s="1"/>
  <c r="M1317" i="24" s="1"/>
  <c r="K1301" i="24"/>
  <c r="L1301" i="24" s="1"/>
  <c r="M1301" i="24" s="1"/>
  <c r="K1269" i="24"/>
  <c r="L1269" i="24" s="1"/>
  <c r="M1269" i="24" s="1"/>
  <c r="K1253" i="24"/>
  <c r="L1253" i="24" s="1"/>
  <c r="M1253" i="24" s="1"/>
  <c r="K1237" i="24"/>
  <c r="L1237" i="24" s="1"/>
  <c r="M1237" i="24" s="1"/>
  <c r="K1205" i="24"/>
  <c r="L1205" i="24" s="1"/>
  <c r="M1205" i="24" s="1"/>
  <c r="K1189" i="24"/>
  <c r="L1189" i="24" s="1"/>
  <c r="M1189" i="24" s="1"/>
  <c r="K1173" i="24"/>
  <c r="L1173" i="24" s="1"/>
  <c r="M1173" i="24" s="1"/>
  <c r="K1141" i="24"/>
  <c r="L1141" i="24" s="1"/>
  <c r="M1141" i="24" s="1"/>
  <c r="K1125" i="24"/>
  <c r="L1125" i="24" s="1"/>
  <c r="M1125" i="24" s="1"/>
  <c r="K1109" i="24"/>
  <c r="L1109" i="24" s="1"/>
  <c r="M1109" i="24" s="1"/>
  <c r="K1077" i="24"/>
  <c r="L1077" i="24" s="1"/>
  <c r="M1077" i="24" s="1"/>
  <c r="K1061" i="24"/>
  <c r="L1061" i="24" s="1"/>
  <c r="M1061" i="24" s="1"/>
  <c r="K1045" i="24"/>
  <c r="L1045" i="24" s="1"/>
  <c r="M1045" i="24" s="1"/>
  <c r="K1013" i="24"/>
  <c r="L1013" i="24" s="1"/>
  <c r="M1013" i="24" s="1"/>
  <c r="K997" i="24"/>
  <c r="L997" i="24" s="1"/>
  <c r="M997" i="24" s="1"/>
  <c r="K729" i="24"/>
  <c r="L729" i="24" s="1"/>
  <c r="M729" i="24" s="1"/>
  <c r="K1601" i="24"/>
  <c r="L1601" i="24" s="1"/>
  <c r="M1601" i="24" s="1"/>
  <c r="K1597" i="24"/>
  <c r="L1597" i="24" s="1"/>
  <c r="M1597" i="24" s="1"/>
  <c r="K1593" i="24"/>
  <c r="L1593" i="24" s="1"/>
  <c r="M1593" i="24" s="1"/>
  <c r="K1589" i="24"/>
  <c r="L1589" i="24" s="1"/>
  <c r="M1589" i="24" s="1"/>
  <c r="K1585" i="24"/>
  <c r="L1585" i="24" s="1"/>
  <c r="M1585" i="24" s="1"/>
  <c r="K1581" i="24"/>
  <c r="L1581" i="24" s="1"/>
  <c r="M1581" i="24" s="1"/>
  <c r="K1577" i="24"/>
  <c r="L1577" i="24" s="1"/>
  <c r="M1577" i="24" s="1"/>
  <c r="K1573" i="24"/>
  <c r="L1573" i="24" s="1"/>
  <c r="M1573" i="24" s="1"/>
  <c r="K1569" i="24"/>
  <c r="L1569" i="24" s="1"/>
  <c r="M1569" i="24" s="1"/>
  <c r="K1565" i="24"/>
  <c r="L1565" i="24" s="1"/>
  <c r="M1565" i="24" s="1"/>
  <c r="K1561" i="24"/>
  <c r="L1561" i="24" s="1"/>
  <c r="M1561" i="24" s="1"/>
  <c r="K1557" i="24"/>
  <c r="L1557" i="24" s="1"/>
  <c r="M1557" i="24" s="1"/>
  <c r="K1553" i="24"/>
  <c r="L1553" i="24" s="1"/>
  <c r="M1553" i="24" s="1"/>
  <c r="K1549" i="24"/>
  <c r="L1549" i="24" s="1"/>
  <c r="M1549" i="24" s="1"/>
  <c r="K1545" i="24"/>
  <c r="L1545" i="24" s="1"/>
  <c r="M1545" i="24" s="1"/>
  <c r="K1541" i="24"/>
  <c r="L1541" i="24" s="1"/>
  <c r="M1541" i="24" s="1"/>
  <c r="K1537" i="24"/>
  <c r="L1537" i="24" s="1"/>
  <c r="M1537" i="24" s="1"/>
  <c r="K1533" i="24"/>
  <c r="L1533" i="24" s="1"/>
  <c r="M1533" i="24" s="1"/>
  <c r="K1529" i="24"/>
  <c r="L1529" i="24" s="1"/>
  <c r="M1529" i="24" s="1"/>
  <c r="K1525" i="24"/>
  <c r="L1525" i="24" s="1"/>
  <c r="M1525" i="24" s="1"/>
  <c r="K1521" i="24"/>
  <c r="L1521" i="24" s="1"/>
  <c r="M1521" i="24" s="1"/>
  <c r="K1517" i="24"/>
  <c r="L1517" i="24" s="1"/>
  <c r="M1517" i="24" s="1"/>
  <c r="K1513" i="24"/>
  <c r="L1513" i="24" s="1"/>
  <c r="M1513" i="24" s="1"/>
  <c r="K1509" i="24"/>
  <c r="L1509" i="24" s="1"/>
  <c r="M1509" i="24" s="1"/>
  <c r="K1505" i="24"/>
  <c r="L1505" i="24" s="1"/>
  <c r="M1505" i="24" s="1"/>
  <c r="K1501" i="24"/>
  <c r="L1501" i="24" s="1"/>
  <c r="M1501" i="24" s="1"/>
  <c r="K1497" i="24"/>
  <c r="L1497" i="24" s="1"/>
  <c r="M1497" i="24" s="1"/>
  <c r="K1493" i="24"/>
  <c r="L1493" i="24" s="1"/>
  <c r="M1493" i="24" s="1"/>
  <c r="K1489" i="24"/>
  <c r="L1489" i="24" s="1"/>
  <c r="M1489" i="24" s="1"/>
  <c r="K1485" i="24"/>
  <c r="L1485" i="24" s="1"/>
  <c r="M1485" i="24" s="1"/>
  <c r="K1481" i="24"/>
  <c r="L1481" i="24" s="1"/>
  <c r="M1481" i="24" s="1"/>
  <c r="K1477" i="24"/>
  <c r="L1477" i="24" s="1"/>
  <c r="M1477" i="24" s="1"/>
  <c r="K1473" i="24"/>
  <c r="L1473" i="24" s="1"/>
  <c r="M1473" i="24" s="1"/>
  <c r="K1469" i="24"/>
  <c r="L1469" i="24" s="1"/>
  <c r="M1469" i="24" s="1"/>
  <c r="K1465" i="24"/>
  <c r="L1465" i="24" s="1"/>
  <c r="M1465" i="24" s="1"/>
  <c r="K1461" i="24"/>
  <c r="L1461" i="24" s="1"/>
  <c r="M1461" i="24" s="1"/>
  <c r="K1457" i="24"/>
  <c r="L1457" i="24" s="1"/>
  <c r="M1457" i="24" s="1"/>
  <c r="K1453" i="24"/>
  <c r="L1453" i="24" s="1"/>
  <c r="M1453" i="24" s="1"/>
  <c r="K1449" i="24"/>
  <c r="L1449" i="24" s="1"/>
  <c r="M1449" i="24" s="1"/>
  <c r="K1445" i="24"/>
  <c r="L1445" i="24" s="1"/>
  <c r="M1445" i="24" s="1"/>
  <c r="K1441" i="24"/>
  <c r="L1441" i="24" s="1"/>
  <c r="M1441" i="24" s="1"/>
  <c r="K1437" i="24"/>
  <c r="L1437" i="24" s="1"/>
  <c r="M1437" i="24" s="1"/>
  <c r="K1429" i="24"/>
  <c r="L1429" i="24" s="1"/>
  <c r="M1429" i="24" s="1"/>
  <c r="K1421" i="24"/>
  <c r="L1421" i="24" s="1"/>
  <c r="M1421" i="24" s="1"/>
  <c r="K1413" i="24"/>
  <c r="L1413" i="24" s="1"/>
  <c r="M1413" i="24" s="1"/>
  <c r="K1405" i="24"/>
  <c r="L1405" i="24" s="1"/>
  <c r="M1405" i="24" s="1"/>
  <c r="K1397" i="24"/>
  <c r="L1397" i="24" s="1"/>
  <c r="M1397" i="24" s="1"/>
  <c r="K1389" i="24"/>
  <c r="L1389" i="24" s="1"/>
  <c r="M1389" i="24" s="1"/>
  <c r="K1385" i="24"/>
  <c r="L1385" i="24" s="1"/>
  <c r="M1385" i="24" s="1"/>
  <c r="K1377" i="24"/>
  <c r="L1377" i="24" s="1"/>
  <c r="M1377" i="24" s="1"/>
  <c r="K1373" i="24"/>
  <c r="L1373" i="24" s="1"/>
  <c r="M1373" i="24" s="1"/>
  <c r="K1369" i="24"/>
  <c r="L1369" i="24" s="1"/>
  <c r="M1369" i="24" s="1"/>
  <c r="K1361" i="24"/>
  <c r="L1361" i="24" s="1"/>
  <c r="M1361" i="24" s="1"/>
  <c r="K1357" i="24"/>
  <c r="L1357" i="24" s="1"/>
  <c r="M1357" i="24" s="1"/>
  <c r="K1353" i="24"/>
  <c r="L1353" i="24" s="1"/>
  <c r="M1353" i="24" s="1"/>
  <c r="K1345" i="24"/>
  <c r="L1345" i="24" s="1"/>
  <c r="M1345" i="24" s="1"/>
  <c r="K1341" i="24"/>
  <c r="L1341" i="24" s="1"/>
  <c r="M1341" i="24" s="1"/>
  <c r="K1337" i="24"/>
  <c r="L1337" i="24" s="1"/>
  <c r="M1337" i="24" s="1"/>
  <c r="K1329" i="24"/>
  <c r="L1329" i="24" s="1"/>
  <c r="M1329" i="24" s="1"/>
  <c r="K1325" i="24"/>
  <c r="L1325" i="24" s="1"/>
  <c r="M1325" i="24" s="1"/>
  <c r="K1321" i="24"/>
  <c r="L1321" i="24" s="1"/>
  <c r="M1321" i="24" s="1"/>
  <c r="K1313" i="24"/>
  <c r="L1313" i="24" s="1"/>
  <c r="M1313" i="24" s="1"/>
  <c r="K1309" i="24"/>
  <c r="L1309" i="24" s="1"/>
  <c r="M1309" i="24" s="1"/>
  <c r="K1305" i="24"/>
  <c r="L1305" i="24" s="1"/>
  <c r="M1305" i="24" s="1"/>
  <c r="K1297" i="24"/>
  <c r="L1297" i="24" s="1"/>
  <c r="M1297" i="24" s="1"/>
  <c r="K1293" i="24"/>
  <c r="L1293" i="24" s="1"/>
  <c r="M1293" i="24" s="1"/>
  <c r="K1289" i="24"/>
  <c r="L1289" i="24" s="1"/>
  <c r="M1289" i="24" s="1"/>
  <c r="K1281" i="24"/>
  <c r="L1281" i="24" s="1"/>
  <c r="M1281" i="24" s="1"/>
  <c r="K1277" i="24"/>
  <c r="L1277" i="24" s="1"/>
  <c r="M1277" i="24" s="1"/>
  <c r="K1273" i="24"/>
  <c r="L1273" i="24" s="1"/>
  <c r="M1273" i="24" s="1"/>
  <c r="K1265" i="24"/>
  <c r="L1265" i="24" s="1"/>
  <c r="M1265" i="24" s="1"/>
  <c r="K1261" i="24"/>
  <c r="L1261" i="24" s="1"/>
  <c r="M1261" i="24" s="1"/>
  <c r="K1257" i="24"/>
  <c r="L1257" i="24" s="1"/>
  <c r="M1257" i="24" s="1"/>
  <c r="K1249" i="24"/>
  <c r="L1249" i="24" s="1"/>
  <c r="M1249" i="24" s="1"/>
  <c r="K1245" i="24"/>
  <c r="L1245" i="24" s="1"/>
  <c r="M1245" i="24" s="1"/>
  <c r="K1241" i="24"/>
  <c r="L1241" i="24" s="1"/>
  <c r="M1241" i="24" s="1"/>
  <c r="K1233" i="24"/>
  <c r="L1233" i="24" s="1"/>
  <c r="M1233" i="24" s="1"/>
  <c r="K1229" i="24"/>
  <c r="L1229" i="24" s="1"/>
  <c r="M1229" i="24" s="1"/>
  <c r="K1225" i="24"/>
  <c r="L1225" i="24" s="1"/>
  <c r="M1225" i="24" s="1"/>
  <c r="K1217" i="24"/>
  <c r="L1217" i="24" s="1"/>
  <c r="M1217" i="24" s="1"/>
  <c r="K1213" i="24"/>
  <c r="L1213" i="24" s="1"/>
  <c r="M1213" i="24" s="1"/>
  <c r="K1209" i="24"/>
  <c r="L1209" i="24" s="1"/>
  <c r="M1209" i="24" s="1"/>
  <c r="K1201" i="24"/>
  <c r="L1201" i="24" s="1"/>
  <c r="M1201" i="24" s="1"/>
  <c r="K1197" i="24"/>
  <c r="L1197" i="24" s="1"/>
  <c r="M1197" i="24" s="1"/>
  <c r="K1193" i="24"/>
  <c r="L1193" i="24" s="1"/>
  <c r="M1193" i="24" s="1"/>
  <c r="K1185" i="24"/>
  <c r="L1185" i="24" s="1"/>
  <c r="M1185" i="24" s="1"/>
  <c r="K1181" i="24"/>
  <c r="L1181" i="24" s="1"/>
  <c r="M1181" i="24" s="1"/>
  <c r="K1177" i="24"/>
  <c r="L1177" i="24" s="1"/>
  <c r="M1177" i="24" s="1"/>
  <c r="K1169" i="24"/>
  <c r="L1169" i="24" s="1"/>
  <c r="M1169" i="24" s="1"/>
  <c r="K1165" i="24"/>
  <c r="L1165" i="24" s="1"/>
  <c r="M1165" i="24" s="1"/>
  <c r="K1161" i="24"/>
  <c r="L1161" i="24" s="1"/>
  <c r="M1161" i="24" s="1"/>
  <c r="K1153" i="24"/>
  <c r="L1153" i="24" s="1"/>
  <c r="M1153" i="24" s="1"/>
  <c r="K1149" i="24"/>
  <c r="L1149" i="24" s="1"/>
  <c r="M1149" i="24" s="1"/>
  <c r="K1145" i="24"/>
  <c r="L1145" i="24" s="1"/>
  <c r="M1145" i="24" s="1"/>
  <c r="K1137" i="24"/>
  <c r="L1137" i="24" s="1"/>
  <c r="M1137" i="24" s="1"/>
  <c r="K1133" i="24"/>
  <c r="L1133" i="24" s="1"/>
  <c r="M1133" i="24" s="1"/>
  <c r="K1129" i="24"/>
  <c r="L1129" i="24" s="1"/>
  <c r="M1129" i="24" s="1"/>
  <c r="K1121" i="24"/>
  <c r="L1121" i="24" s="1"/>
  <c r="M1121" i="24" s="1"/>
  <c r="K1117" i="24"/>
  <c r="L1117" i="24" s="1"/>
  <c r="M1117" i="24" s="1"/>
  <c r="K1113" i="24"/>
  <c r="L1113" i="24" s="1"/>
  <c r="M1113" i="24" s="1"/>
  <c r="K1105" i="24"/>
  <c r="L1105" i="24" s="1"/>
  <c r="M1105" i="24" s="1"/>
  <c r="K1101" i="24"/>
  <c r="L1101" i="24" s="1"/>
  <c r="M1101" i="24" s="1"/>
  <c r="K1097" i="24"/>
  <c r="L1097" i="24" s="1"/>
  <c r="M1097" i="24" s="1"/>
  <c r="K1089" i="24"/>
  <c r="L1089" i="24" s="1"/>
  <c r="M1089" i="24" s="1"/>
  <c r="K1085" i="24"/>
  <c r="L1085" i="24" s="1"/>
  <c r="M1085" i="24" s="1"/>
  <c r="K1081" i="24"/>
  <c r="L1081" i="24" s="1"/>
  <c r="M1081" i="24" s="1"/>
  <c r="K1073" i="24"/>
  <c r="L1073" i="24" s="1"/>
  <c r="M1073" i="24" s="1"/>
  <c r="K1069" i="24"/>
  <c r="L1069" i="24" s="1"/>
  <c r="M1069" i="24" s="1"/>
  <c r="K1065" i="24"/>
  <c r="L1065" i="24" s="1"/>
  <c r="M1065" i="24" s="1"/>
  <c r="K1057" i="24"/>
  <c r="L1057" i="24" s="1"/>
  <c r="M1057" i="24" s="1"/>
  <c r="K1053" i="24"/>
  <c r="L1053" i="24" s="1"/>
  <c r="M1053" i="24" s="1"/>
  <c r="K1049" i="24"/>
  <c r="L1049" i="24" s="1"/>
  <c r="M1049" i="24" s="1"/>
  <c r="K1041" i="24"/>
  <c r="L1041" i="24" s="1"/>
  <c r="M1041" i="24" s="1"/>
  <c r="K1037" i="24"/>
  <c r="L1037" i="24" s="1"/>
  <c r="M1037" i="24" s="1"/>
  <c r="K1033" i="24"/>
  <c r="L1033" i="24" s="1"/>
  <c r="M1033" i="24" s="1"/>
  <c r="K1025" i="24"/>
  <c r="L1025" i="24" s="1"/>
  <c r="M1025" i="24" s="1"/>
  <c r="K1021" i="24"/>
  <c r="L1021" i="24" s="1"/>
  <c r="M1021" i="24" s="1"/>
  <c r="K1017" i="24"/>
  <c r="L1017" i="24" s="1"/>
  <c r="M1017" i="24" s="1"/>
  <c r="K1009" i="24"/>
  <c r="L1009" i="24" s="1"/>
  <c r="M1009" i="24" s="1"/>
  <c r="K1005" i="24"/>
  <c r="L1005" i="24" s="1"/>
  <c r="M1005" i="24" s="1"/>
  <c r="K1001" i="24"/>
  <c r="L1001" i="24" s="1"/>
  <c r="M1001" i="24" s="1"/>
  <c r="K993" i="24"/>
  <c r="L993" i="24" s="1"/>
  <c r="M993" i="24" s="1"/>
  <c r="K989" i="24"/>
  <c r="L989" i="24" s="1"/>
  <c r="M989" i="24" s="1"/>
  <c r="K985" i="24"/>
  <c r="L985" i="24" s="1"/>
  <c r="M985" i="24" s="1"/>
  <c r="K981" i="24"/>
  <c r="L981" i="24" s="1"/>
  <c r="M981" i="24" s="1"/>
  <c r="K977" i="24"/>
  <c r="L977" i="24" s="1"/>
  <c r="M977" i="24" s="1"/>
  <c r="K973" i="24"/>
  <c r="L973" i="24" s="1"/>
  <c r="M973" i="24" s="1"/>
  <c r="K969" i="24"/>
  <c r="L969" i="24" s="1"/>
  <c r="M969" i="24" s="1"/>
  <c r="K965" i="24"/>
  <c r="L965" i="24" s="1"/>
  <c r="M965" i="24" s="1"/>
  <c r="K961" i="24"/>
  <c r="L961" i="24" s="1"/>
  <c r="M961" i="24" s="1"/>
  <c r="K957" i="24"/>
  <c r="L957" i="24" s="1"/>
  <c r="M957" i="24" s="1"/>
  <c r="K953" i="24"/>
  <c r="L953" i="24" s="1"/>
  <c r="M953" i="24" s="1"/>
  <c r="K949" i="24"/>
  <c r="L949" i="24" s="1"/>
  <c r="M949" i="24" s="1"/>
  <c r="K945" i="24"/>
  <c r="L945" i="24" s="1"/>
  <c r="M945" i="24" s="1"/>
  <c r="K941" i="24"/>
  <c r="L941" i="24" s="1"/>
  <c r="M941" i="24" s="1"/>
  <c r="K937" i="24"/>
  <c r="L937" i="24" s="1"/>
  <c r="M937" i="24" s="1"/>
  <c r="K933" i="24"/>
  <c r="L933" i="24" s="1"/>
  <c r="M933" i="24" s="1"/>
  <c r="K929" i="24"/>
  <c r="L929" i="24" s="1"/>
  <c r="M929" i="24" s="1"/>
  <c r="K925" i="24"/>
  <c r="L925" i="24" s="1"/>
  <c r="M925" i="24" s="1"/>
  <c r="K921" i="24"/>
  <c r="L921" i="24" s="1"/>
  <c r="M921" i="24" s="1"/>
  <c r="K917" i="24"/>
  <c r="L917" i="24" s="1"/>
  <c r="M917" i="24" s="1"/>
  <c r="K913" i="24"/>
  <c r="L913" i="24" s="1"/>
  <c r="M913" i="24" s="1"/>
  <c r="K909" i="24"/>
  <c r="L909" i="24" s="1"/>
  <c r="M909" i="24" s="1"/>
  <c r="K905" i="24"/>
  <c r="L905" i="24" s="1"/>
  <c r="M905" i="24" s="1"/>
  <c r="K901" i="24"/>
  <c r="L901" i="24" s="1"/>
  <c r="M901" i="24" s="1"/>
  <c r="K897" i="24"/>
  <c r="L897" i="24" s="1"/>
  <c r="M897" i="24" s="1"/>
  <c r="K893" i="24"/>
  <c r="L893" i="24" s="1"/>
  <c r="M893" i="24" s="1"/>
  <c r="K889" i="24"/>
  <c r="L889" i="24" s="1"/>
  <c r="M889" i="24" s="1"/>
  <c r="K885" i="24"/>
  <c r="L885" i="24" s="1"/>
  <c r="M885" i="24" s="1"/>
  <c r="K881" i="24"/>
  <c r="L881" i="24" s="1"/>
  <c r="M881" i="24" s="1"/>
  <c r="K877" i="24"/>
  <c r="L877" i="24" s="1"/>
  <c r="M877" i="24" s="1"/>
  <c r="K873" i="24"/>
  <c r="L873" i="24" s="1"/>
  <c r="M873" i="24" s="1"/>
  <c r="K869" i="24"/>
  <c r="L869" i="24" s="1"/>
  <c r="M869" i="24" s="1"/>
  <c r="K865" i="24"/>
  <c r="L865" i="24" s="1"/>
  <c r="M865" i="24" s="1"/>
  <c r="K861" i="24"/>
  <c r="L861" i="24" s="1"/>
  <c r="M861" i="24" s="1"/>
  <c r="K857" i="24"/>
  <c r="L857" i="24" s="1"/>
  <c r="M857" i="24" s="1"/>
  <c r="K853" i="24"/>
  <c r="L853" i="24" s="1"/>
  <c r="M853" i="24" s="1"/>
  <c r="K849" i="24"/>
  <c r="L849" i="24" s="1"/>
  <c r="M849" i="24" s="1"/>
  <c r="K845" i="24"/>
  <c r="L845" i="24" s="1"/>
  <c r="M845" i="24" s="1"/>
  <c r="K841" i="24"/>
  <c r="L841" i="24" s="1"/>
  <c r="M841" i="24" s="1"/>
  <c r="K837" i="24"/>
  <c r="L837" i="24" s="1"/>
  <c r="M837" i="24" s="1"/>
  <c r="K833" i="24"/>
  <c r="L833" i="24" s="1"/>
  <c r="M833" i="24" s="1"/>
  <c r="K829" i="24"/>
  <c r="L829" i="24" s="1"/>
  <c r="M829" i="24" s="1"/>
  <c r="K825" i="24"/>
  <c r="L825" i="24" s="1"/>
  <c r="M825" i="24" s="1"/>
  <c r="K821" i="24"/>
  <c r="L821" i="24" s="1"/>
  <c r="M821" i="24" s="1"/>
  <c r="K817" i="24"/>
  <c r="L817" i="24" s="1"/>
  <c r="M817" i="24" s="1"/>
  <c r="K813" i="24"/>
  <c r="L813" i="24" s="1"/>
  <c r="M813" i="24" s="1"/>
  <c r="K809" i="24"/>
  <c r="L809" i="24" s="1"/>
  <c r="M809" i="24" s="1"/>
  <c r="K805" i="24"/>
  <c r="L805" i="24" s="1"/>
  <c r="M805" i="24" s="1"/>
  <c r="K801" i="24"/>
  <c r="L801" i="24" s="1"/>
  <c r="M801" i="24" s="1"/>
  <c r="K797" i="24"/>
  <c r="L797" i="24" s="1"/>
  <c r="M797" i="24" s="1"/>
  <c r="K793" i="24"/>
  <c r="L793" i="24" s="1"/>
  <c r="M793" i="24" s="1"/>
  <c r="K789" i="24"/>
  <c r="L789" i="24" s="1"/>
  <c r="M789" i="24" s="1"/>
  <c r="K785" i="24"/>
  <c r="L785" i="24" s="1"/>
  <c r="M785" i="24" s="1"/>
  <c r="K781" i="24"/>
  <c r="L781" i="24" s="1"/>
  <c r="M781" i="24" s="1"/>
  <c r="K777" i="24"/>
  <c r="L777" i="24" s="1"/>
  <c r="M777" i="24" s="1"/>
  <c r="K773" i="24"/>
  <c r="L773" i="24" s="1"/>
  <c r="M773" i="24" s="1"/>
  <c r="K769" i="24"/>
  <c r="L769" i="24" s="1"/>
  <c r="M769" i="24" s="1"/>
  <c r="K765" i="24"/>
  <c r="L765" i="24" s="1"/>
  <c r="M765" i="24" s="1"/>
  <c r="K761" i="24"/>
  <c r="L761" i="24" s="1"/>
  <c r="M761" i="24" s="1"/>
  <c r="K757" i="24"/>
  <c r="L757" i="24" s="1"/>
  <c r="M757" i="24" s="1"/>
  <c r="K753" i="24"/>
  <c r="L753" i="24" s="1"/>
  <c r="M753" i="24" s="1"/>
  <c r="K749" i="24"/>
  <c r="L749" i="24" s="1"/>
  <c r="M749" i="24" s="1"/>
  <c r="K745" i="24"/>
  <c r="L745" i="24" s="1"/>
  <c r="M745" i="24" s="1"/>
  <c r="K741" i="24"/>
  <c r="L741" i="24" s="1"/>
  <c r="M741" i="24" s="1"/>
  <c r="K737" i="24"/>
  <c r="L737" i="24" s="1"/>
  <c r="M737" i="24" s="1"/>
  <c r="K733" i="24"/>
  <c r="L733" i="24" s="1"/>
  <c r="M733" i="24" s="1"/>
  <c r="K725" i="24"/>
  <c r="L725" i="24" s="1"/>
  <c r="M725" i="24" s="1"/>
  <c r="K721" i="24"/>
  <c r="L721" i="24" s="1"/>
  <c r="M721" i="24" s="1"/>
  <c r="K717" i="24"/>
  <c r="L717" i="24" s="1"/>
  <c r="M717" i="24" s="1"/>
  <c r="K713" i="24"/>
  <c r="L713" i="24" s="1"/>
  <c r="M713" i="24" s="1"/>
  <c r="K709" i="24"/>
  <c r="L709" i="24" s="1"/>
  <c r="M709" i="24" s="1"/>
  <c r="K705" i="24"/>
  <c r="L705" i="24" s="1"/>
  <c r="M705" i="24" s="1"/>
  <c r="K701" i="24"/>
  <c r="L701" i="24" s="1"/>
  <c r="M701" i="24" s="1"/>
  <c r="K697" i="24"/>
  <c r="L697" i="24" s="1"/>
  <c r="M697" i="24" s="1"/>
  <c r="K693" i="24"/>
  <c r="L693" i="24" s="1"/>
  <c r="M693" i="24" s="1"/>
  <c r="K689" i="24"/>
  <c r="L689" i="24" s="1"/>
  <c r="M689" i="24" s="1"/>
  <c r="K685" i="24"/>
  <c r="L685" i="24" s="1"/>
  <c r="M685" i="24" s="1"/>
  <c r="K681" i="24"/>
  <c r="L681" i="24" s="1"/>
  <c r="M681" i="24" s="1"/>
  <c r="K677" i="24"/>
  <c r="L677" i="24" s="1"/>
  <c r="M677" i="24" s="1"/>
  <c r="K673" i="24"/>
  <c r="L673" i="24" s="1"/>
  <c r="M673" i="24" s="1"/>
  <c r="K669" i="24"/>
  <c r="L669" i="24" s="1"/>
  <c r="M669" i="24" s="1"/>
  <c r="K665" i="24"/>
  <c r="L665" i="24" s="1"/>
  <c r="M665" i="24" s="1"/>
  <c r="K661" i="24"/>
  <c r="L661" i="24" s="1"/>
  <c r="M661" i="24" s="1"/>
  <c r="K657" i="24"/>
  <c r="L657" i="24" s="1"/>
  <c r="M657" i="24" s="1"/>
  <c r="K653" i="24"/>
  <c r="L653" i="24" s="1"/>
  <c r="M653" i="24" s="1"/>
  <c r="K649" i="24"/>
  <c r="L649" i="24" s="1"/>
  <c r="M649" i="24" s="1"/>
  <c r="K645" i="24"/>
  <c r="L645" i="24" s="1"/>
  <c r="M645" i="24" s="1"/>
  <c r="K641" i="24"/>
  <c r="L641" i="24" s="1"/>
  <c r="M641" i="24" s="1"/>
  <c r="K637" i="24"/>
  <c r="L637" i="24" s="1"/>
  <c r="M637" i="24" s="1"/>
  <c r="K633" i="24"/>
  <c r="L633" i="24" s="1"/>
  <c r="M633" i="24" s="1"/>
  <c r="K629" i="24"/>
  <c r="L629" i="24" s="1"/>
  <c r="M629" i="24" s="1"/>
  <c r="K625" i="24"/>
  <c r="L625" i="24" s="1"/>
  <c r="M625" i="24" s="1"/>
  <c r="K621" i="24"/>
  <c r="L621" i="24" s="1"/>
  <c r="M621" i="24" s="1"/>
  <c r="K617" i="24"/>
  <c r="L617" i="24" s="1"/>
  <c r="M617" i="24" s="1"/>
  <c r="K613" i="24"/>
  <c r="L613" i="24" s="1"/>
  <c r="M613" i="24" s="1"/>
  <c r="K609" i="24"/>
  <c r="L609" i="24" s="1"/>
  <c r="M609" i="24" s="1"/>
  <c r="K605" i="24"/>
  <c r="L605" i="24" s="1"/>
  <c r="M605" i="24" s="1"/>
  <c r="K601" i="24"/>
  <c r="L601" i="24" s="1"/>
  <c r="M601" i="24" s="1"/>
  <c r="K597" i="24"/>
  <c r="L597" i="24" s="1"/>
  <c r="M597" i="24" s="1"/>
  <c r="K593" i="24"/>
  <c r="L593" i="24" s="1"/>
  <c r="M593" i="24" s="1"/>
  <c r="K589" i="24"/>
  <c r="L589" i="24" s="1"/>
  <c r="M589" i="24" s="1"/>
  <c r="K585" i="24"/>
  <c r="L585" i="24" s="1"/>
  <c r="M585" i="24" s="1"/>
  <c r="K581" i="24"/>
  <c r="L581" i="24" s="1"/>
  <c r="M581" i="24" s="1"/>
  <c r="K577" i="24"/>
  <c r="L577" i="24" s="1"/>
  <c r="M577" i="24" s="1"/>
  <c r="K573" i="24"/>
  <c r="L573" i="24" s="1"/>
  <c r="M573" i="24" s="1"/>
  <c r="K569" i="24"/>
  <c r="L569" i="24" s="1"/>
  <c r="M569" i="24" s="1"/>
  <c r="K565" i="24"/>
  <c r="L565" i="24" s="1"/>
  <c r="M565" i="24" s="1"/>
  <c r="K561" i="24"/>
  <c r="L561" i="24" s="1"/>
  <c r="M561" i="24" s="1"/>
  <c r="K557" i="24"/>
  <c r="L557" i="24" s="1"/>
  <c r="M557" i="24" s="1"/>
  <c r="K553" i="24"/>
  <c r="L553" i="24" s="1"/>
  <c r="M553" i="24" s="1"/>
  <c r="K549" i="24"/>
  <c r="L549" i="24" s="1"/>
  <c r="M549" i="24" s="1"/>
  <c r="K545" i="24"/>
  <c r="L545" i="24" s="1"/>
  <c r="M545" i="24" s="1"/>
  <c r="K541" i="24"/>
  <c r="L541" i="24" s="1"/>
  <c r="M541" i="24" s="1"/>
  <c r="K537" i="24"/>
  <c r="L537" i="24" s="1"/>
  <c r="M537" i="24" s="1"/>
  <c r="K533" i="24"/>
  <c r="L533" i="24" s="1"/>
  <c r="M533" i="24" s="1"/>
  <c r="K529" i="24"/>
  <c r="L529" i="24" s="1"/>
  <c r="M529" i="24" s="1"/>
  <c r="K525" i="24"/>
  <c r="L525" i="24" s="1"/>
  <c r="M525" i="24" s="1"/>
  <c r="K521" i="24"/>
  <c r="L521" i="24" s="1"/>
  <c r="M521" i="24" s="1"/>
  <c r="K517" i="24"/>
  <c r="L517" i="24" s="1"/>
  <c r="M517" i="24" s="1"/>
  <c r="K513" i="24"/>
  <c r="L513" i="24" s="1"/>
  <c r="M513" i="24" s="1"/>
  <c r="K509" i="24"/>
  <c r="L509" i="24" s="1"/>
  <c r="M509" i="24" s="1"/>
  <c r="K505" i="24"/>
  <c r="L505" i="24" s="1"/>
  <c r="M505" i="24" s="1"/>
  <c r="K501" i="24"/>
  <c r="L501" i="24" s="1"/>
  <c r="M501" i="24" s="1"/>
  <c r="K497" i="24"/>
  <c r="L497" i="24" s="1"/>
  <c r="M497" i="24" s="1"/>
  <c r="K493" i="24"/>
  <c r="L493" i="24" s="1"/>
  <c r="M493" i="24" s="1"/>
  <c r="K489" i="24"/>
  <c r="L489" i="24" s="1"/>
  <c r="M489" i="24" s="1"/>
  <c r="K485" i="24"/>
  <c r="L485" i="24" s="1"/>
  <c r="M485" i="24" s="1"/>
  <c r="K481" i="24"/>
  <c r="L481" i="24" s="1"/>
  <c r="M481" i="24" s="1"/>
  <c r="K477" i="24"/>
  <c r="L477" i="24" s="1"/>
  <c r="M477" i="24" s="1"/>
  <c r="K473" i="24"/>
  <c r="L473" i="24" s="1"/>
  <c r="M473" i="24" s="1"/>
  <c r="K469" i="24"/>
  <c r="L469" i="24" s="1"/>
  <c r="M469" i="24" s="1"/>
  <c r="K465" i="24"/>
  <c r="L465" i="24" s="1"/>
  <c r="M465" i="24" s="1"/>
  <c r="K461" i="24"/>
  <c r="L461" i="24" s="1"/>
  <c r="M461" i="24" s="1"/>
  <c r="K457" i="24"/>
  <c r="L457" i="24" s="1"/>
  <c r="M457" i="24" s="1"/>
  <c r="K453" i="24"/>
  <c r="L453" i="24" s="1"/>
  <c r="M453" i="24" s="1"/>
  <c r="K449" i="24"/>
  <c r="L449" i="24" s="1"/>
  <c r="M449" i="24" s="1"/>
  <c r="K445" i="24"/>
  <c r="L445" i="24" s="1"/>
  <c r="M445" i="24" s="1"/>
  <c r="K441" i="24"/>
  <c r="L441" i="24" s="1"/>
  <c r="M441" i="24" s="1"/>
  <c r="K437" i="24"/>
  <c r="L437" i="24" s="1"/>
  <c r="M437" i="24" s="1"/>
  <c r="K433" i="24"/>
  <c r="L433" i="24" s="1"/>
  <c r="M433" i="24" s="1"/>
  <c r="K429" i="24"/>
  <c r="L429" i="24" s="1"/>
  <c r="M429" i="24" s="1"/>
  <c r="K425" i="24"/>
  <c r="L425" i="24" s="1"/>
  <c r="M425" i="24" s="1"/>
  <c r="K421" i="24"/>
  <c r="L421" i="24" s="1"/>
  <c r="M421" i="24" s="1"/>
  <c r="K417" i="24"/>
  <c r="L417" i="24" s="1"/>
  <c r="M417" i="24" s="1"/>
  <c r="K413" i="24"/>
  <c r="L413" i="24" s="1"/>
  <c r="M413" i="24" s="1"/>
  <c r="K409" i="24"/>
  <c r="L409" i="24" s="1"/>
  <c r="M409" i="24" s="1"/>
  <c r="K405" i="24"/>
  <c r="L405" i="24" s="1"/>
  <c r="M405" i="24" s="1"/>
  <c r="K401" i="24"/>
  <c r="L401" i="24" s="1"/>
  <c r="M401" i="24" s="1"/>
  <c r="K397" i="24"/>
  <c r="L397" i="24" s="1"/>
  <c r="M397" i="24" s="1"/>
  <c r="K393" i="24"/>
  <c r="L393" i="24" s="1"/>
  <c r="M393" i="24" s="1"/>
  <c r="K389" i="24"/>
  <c r="L389" i="24" s="1"/>
  <c r="M389" i="24" s="1"/>
  <c r="K385" i="24"/>
  <c r="L385" i="24" s="1"/>
  <c r="M385" i="24" s="1"/>
  <c r="K381" i="24"/>
  <c r="L381" i="24" s="1"/>
  <c r="M381" i="24" s="1"/>
  <c r="K377" i="24"/>
  <c r="L377" i="24" s="1"/>
  <c r="M377" i="24" s="1"/>
  <c r="K373" i="24"/>
  <c r="L373" i="24" s="1"/>
  <c r="M373" i="24" s="1"/>
  <c r="K369" i="24"/>
  <c r="L369" i="24" s="1"/>
  <c r="M369" i="24" s="1"/>
  <c r="K365" i="24"/>
  <c r="L365" i="24" s="1"/>
  <c r="M365" i="24" s="1"/>
  <c r="K361" i="24"/>
  <c r="L361" i="24" s="1"/>
  <c r="M361" i="24" s="1"/>
  <c r="K357" i="24"/>
  <c r="L357" i="24" s="1"/>
  <c r="M357" i="24" s="1"/>
  <c r="K353" i="24"/>
  <c r="L353" i="24" s="1"/>
  <c r="M353" i="24" s="1"/>
  <c r="K349" i="24"/>
  <c r="L349" i="24" s="1"/>
  <c r="M349" i="24" s="1"/>
  <c r="K329" i="24"/>
  <c r="L329" i="24" s="1"/>
  <c r="M329" i="24" s="1"/>
  <c r="K177" i="24"/>
  <c r="L177" i="24" s="1"/>
  <c r="M177" i="24" s="1"/>
  <c r="K85" i="24"/>
  <c r="L85" i="24" s="1"/>
  <c r="M85" i="24" s="1"/>
  <c r="K345" i="24"/>
  <c r="L345" i="24" s="1"/>
  <c r="M345" i="24" s="1"/>
  <c r="K341" i="24"/>
  <c r="L341" i="24" s="1"/>
  <c r="M341" i="24" s="1"/>
  <c r="K337" i="24"/>
  <c r="L337" i="24" s="1"/>
  <c r="M337" i="24" s="1"/>
  <c r="K333" i="24"/>
  <c r="L333" i="24" s="1"/>
  <c r="M333" i="24" s="1"/>
  <c r="K325" i="24"/>
  <c r="L325" i="24" s="1"/>
  <c r="M325" i="24" s="1"/>
  <c r="K321" i="24"/>
  <c r="L321" i="24" s="1"/>
  <c r="M321" i="24" s="1"/>
  <c r="K317" i="24"/>
  <c r="L317" i="24" s="1"/>
  <c r="M317" i="24" s="1"/>
  <c r="K313" i="24"/>
  <c r="L313" i="24" s="1"/>
  <c r="M313" i="24" s="1"/>
  <c r="K309" i="24"/>
  <c r="L309" i="24" s="1"/>
  <c r="M309" i="24" s="1"/>
  <c r="K305" i="24"/>
  <c r="L305" i="24" s="1"/>
  <c r="M305" i="24" s="1"/>
  <c r="K301" i="24"/>
  <c r="L301" i="24" s="1"/>
  <c r="M301" i="24" s="1"/>
  <c r="K297" i="24"/>
  <c r="L297" i="24" s="1"/>
  <c r="M297" i="24" s="1"/>
  <c r="K293" i="24"/>
  <c r="L293" i="24" s="1"/>
  <c r="M293" i="24" s="1"/>
  <c r="K289" i="24"/>
  <c r="L289" i="24" s="1"/>
  <c r="M289" i="24" s="1"/>
  <c r="K285" i="24"/>
  <c r="L285" i="24" s="1"/>
  <c r="M285" i="24" s="1"/>
  <c r="K281" i="24"/>
  <c r="L281" i="24" s="1"/>
  <c r="M281" i="24" s="1"/>
  <c r="K277" i="24"/>
  <c r="L277" i="24" s="1"/>
  <c r="M277" i="24" s="1"/>
  <c r="K273" i="24"/>
  <c r="L273" i="24" s="1"/>
  <c r="M273" i="24" s="1"/>
  <c r="K269" i="24"/>
  <c r="L269" i="24" s="1"/>
  <c r="M269" i="24" s="1"/>
  <c r="K265" i="24"/>
  <c r="L265" i="24" s="1"/>
  <c r="M265" i="24" s="1"/>
  <c r="K261" i="24"/>
  <c r="L261" i="24" s="1"/>
  <c r="M261" i="24" s="1"/>
  <c r="K257" i="24"/>
  <c r="L257" i="24" s="1"/>
  <c r="M257" i="24" s="1"/>
  <c r="K253" i="24"/>
  <c r="L253" i="24" s="1"/>
  <c r="M253" i="24" s="1"/>
  <c r="K249" i="24"/>
  <c r="L249" i="24" s="1"/>
  <c r="M249" i="24" s="1"/>
  <c r="K245" i="24"/>
  <c r="L245" i="24" s="1"/>
  <c r="M245" i="24" s="1"/>
  <c r="K241" i="24"/>
  <c r="L241" i="24" s="1"/>
  <c r="M241" i="24" s="1"/>
  <c r="K237" i="24"/>
  <c r="L237" i="24" s="1"/>
  <c r="M237" i="24" s="1"/>
  <c r="K233" i="24"/>
  <c r="L233" i="24" s="1"/>
  <c r="M233" i="24" s="1"/>
  <c r="K229" i="24"/>
  <c r="L229" i="24" s="1"/>
  <c r="M229" i="24" s="1"/>
  <c r="K225" i="24"/>
  <c r="L225" i="24" s="1"/>
  <c r="M225" i="24" s="1"/>
  <c r="K221" i="24"/>
  <c r="L221" i="24" s="1"/>
  <c r="M221" i="24" s="1"/>
  <c r="K217" i="24"/>
  <c r="L217" i="24" s="1"/>
  <c r="M217" i="24" s="1"/>
  <c r="K213" i="24"/>
  <c r="L213" i="24" s="1"/>
  <c r="M213" i="24" s="1"/>
  <c r="K209" i="24"/>
  <c r="L209" i="24" s="1"/>
  <c r="M209" i="24" s="1"/>
  <c r="K205" i="24"/>
  <c r="L205" i="24" s="1"/>
  <c r="M205" i="24" s="1"/>
  <c r="K201" i="24"/>
  <c r="L201" i="24" s="1"/>
  <c r="M201" i="24" s="1"/>
  <c r="K197" i="24"/>
  <c r="L197" i="24" s="1"/>
  <c r="M197" i="24" s="1"/>
  <c r="K193" i="24"/>
  <c r="L193" i="24" s="1"/>
  <c r="M193" i="24" s="1"/>
  <c r="K189" i="24"/>
  <c r="L189" i="24" s="1"/>
  <c r="M189" i="24" s="1"/>
  <c r="K185" i="24"/>
  <c r="L185" i="24" s="1"/>
  <c r="M185" i="24" s="1"/>
  <c r="K181" i="24"/>
  <c r="L181" i="24" s="1"/>
  <c r="M181" i="24" s="1"/>
  <c r="K173" i="24"/>
  <c r="L173" i="24" s="1"/>
  <c r="M173" i="24" s="1"/>
  <c r="K169" i="24"/>
  <c r="L169" i="24" s="1"/>
  <c r="M169" i="24" s="1"/>
  <c r="K165" i="24"/>
  <c r="L165" i="24" s="1"/>
  <c r="M165" i="24" s="1"/>
  <c r="K161" i="24"/>
  <c r="L161" i="24" s="1"/>
  <c r="M161" i="24" s="1"/>
  <c r="K157" i="24"/>
  <c r="L157" i="24" s="1"/>
  <c r="M157" i="24" s="1"/>
  <c r="K153" i="24"/>
  <c r="L153" i="24" s="1"/>
  <c r="M153" i="24" s="1"/>
  <c r="K149" i="24"/>
  <c r="L149" i="24" s="1"/>
  <c r="M149" i="24" s="1"/>
  <c r="K145" i="24"/>
  <c r="L145" i="24" s="1"/>
  <c r="M145" i="24" s="1"/>
  <c r="K141" i="24"/>
  <c r="L141" i="24" s="1"/>
  <c r="M141" i="24" s="1"/>
  <c r="K137" i="24"/>
  <c r="L137" i="24" s="1"/>
  <c r="M137" i="24" s="1"/>
  <c r="K133" i="24"/>
  <c r="L133" i="24" s="1"/>
  <c r="M133" i="24" s="1"/>
  <c r="K129" i="24"/>
  <c r="L129" i="24" s="1"/>
  <c r="M129" i="24" s="1"/>
  <c r="K125" i="24"/>
  <c r="L125" i="24" s="1"/>
  <c r="M125" i="24" s="1"/>
  <c r="K121" i="24"/>
  <c r="L121" i="24" s="1"/>
  <c r="M121" i="24" s="1"/>
  <c r="K117" i="24"/>
  <c r="L117" i="24" s="1"/>
  <c r="M117" i="24" s="1"/>
  <c r="K113" i="24"/>
  <c r="L113" i="24" s="1"/>
  <c r="M113" i="24" s="1"/>
  <c r="K109" i="24"/>
  <c r="L109" i="24" s="1"/>
  <c r="M109" i="24" s="1"/>
  <c r="K105" i="24"/>
  <c r="L105" i="24" s="1"/>
  <c r="M105" i="24" s="1"/>
  <c r="K101" i="24"/>
  <c r="L101" i="24" s="1"/>
  <c r="M101" i="24" s="1"/>
  <c r="K97" i="24"/>
  <c r="L97" i="24" s="1"/>
  <c r="M97" i="24" s="1"/>
  <c r="K93" i="24"/>
  <c r="L93" i="24" s="1"/>
  <c r="M93" i="24" s="1"/>
  <c r="K89" i="24"/>
  <c r="L89" i="24" s="1"/>
  <c r="M89" i="24" s="1"/>
  <c r="K81" i="24"/>
  <c r="L81" i="24" s="1"/>
  <c r="M81" i="24" s="1"/>
  <c r="K77" i="24"/>
  <c r="L77" i="24" s="1"/>
  <c r="M77" i="24" s="1"/>
  <c r="K73" i="24"/>
  <c r="L73" i="24" s="1"/>
  <c r="M73" i="24" s="1"/>
  <c r="K69" i="24"/>
  <c r="L69" i="24" s="1"/>
  <c r="M69" i="24" s="1"/>
  <c r="K65" i="24"/>
  <c r="L65" i="24" s="1"/>
  <c r="M65" i="24" s="1"/>
  <c r="K61" i="24"/>
  <c r="L61" i="24" s="1"/>
  <c r="M61" i="24" s="1"/>
  <c r="K57" i="24"/>
  <c r="L57" i="24" s="1"/>
  <c r="M57" i="24" s="1"/>
  <c r="K53" i="24"/>
  <c r="L53" i="24" s="1"/>
  <c r="M53" i="24" s="1"/>
  <c r="K49" i="24"/>
  <c r="L49" i="24" s="1"/>
  <c r="M49" i="24" s="1"/>
  <c r="K45" i="24"/>
  <c r="L45" i="24" s="1"/>
  <c r="M45" i="24" s="1"/>
  <c r="K41" i="24"/>
  <c r="L41" i="24" s="1"/>
  <c r="M41" i="24" s="1"/>
  <c r="K37" i="24"/>
  <c r="L37" i="24" s="1"/>
  <c r="M37" i="24" s="1"/>
  <c r="K33" i="24"/>
  <c r="L33" i="24" s="1"/>
  <c r="M33" i="24" s="1"/>
  <c r="K29" i="24"/>
  <c r="L29" i="24" s="1"/>
  <c r="M29" i="24" s="1"/>
  <c r="K25" i="24"/>
  <c r="L25" i="24" s="1"/>
  <c r="M25" i="24" s="1"/>
  <c r="K21" i="24"/>
  <c r="L21" i="24" s="1"/>
  <c r="M21" i="24" s="1"/>
  <c r="K17" i="24"/>
  <c r="L17" i="24" s="1"/>
  <c r="M17" i="24" s="1"/>
  <c r="K13" i="24"/>
  <c r="L13" i="24" s="1"/>
  <c r="M13" i="24" s="1"/>
  <c r="K9" i="24"/>
  <c r="L9" i="24" s="1"/>
  <c r="M9" i="24" s="1"/>
  <c r="K5" i="24"/>
  <c r="L5" i="24" s="1"/>
  <c r="M5" i="24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2" i="1"/>
  <c r="I3" i="1"/>
  <c r="I4" i="1"/>
  <c r="I5" i="1"/>
  <c r="I6" i="1"/>
  <c r="I7" i="1"/>
  <c r="I8" i="1"/>
  <c r="I9" i="1"/>
  <c r="I10" i="1"/>
  <c r="I11" i="1"/>
  <c r="M11" i="1" s="1"/>
  <c r="I12" i="1"/>
  <c r="I13" i="1"/>
  <c r="I14" i="1"/>
  <c r="I15" i="1"/>
  <c r="I16" i="1"/>
  <c r="I17" i="1"/>
  <c r="I18" i="1"/>
  <c r="I19" i="1"/>
  <c r="M19" i="1" s="1"/>
  <c r="I20" i="1"/>
  <c r="I21" i="1"/>
  <c r="I22" i="1"/>
  <c r="I23" i="1"/>
  <c r="I24" i="1"/>
  <c r="I25" i="1"/>
  <c r="I26" i="1"/>
  <c r="I27" i="1"/>
  <c r="M27" i="1" s="1"/>
  <c r="I28" i="1"/>
  <c r="I29" i="1"/>
  <c r="I30" i="1"/>
  <c r="I31" i="1"/>
  <c r="I32" i="1"/>
  <c r="I33" i="1"/>
  <c r="I34" i="1"/>
  <c r="I35" i="1"/>
  <c r="M35" i="1" s="1"/>
  <c r="I36" i="1"/>
  <c r="I37" i="1"/>
  <c r="I38" i="1"/>
  <c r="I39" i="1"/>
  <c r="I40" i="1"/>
  <c r="I41" i="1"/>
  <c r="I42" i="1"/>
  <c r="I43" i="1"/>
  <c r="M43" i="1" s="1"/>
  <c r="I44" i="1"/>
  <c r="I45" i="1"/>
  <c r="I46" i="1"/>
  <c r="I47" i="1"/>
  <c r="I48" i="1"/>
  <c r="I49" i="1"/>
  <c r="I50" i="1"/>
  <c r="I51" i="1"/>
  <c r="M51" i="1" s="1"/>
  <c r="I52" i="1"/>
  <c r="I53" i="1"/>
  <c r="I54" i="1"/>
  <c r="I55" i="1"/>
  <c r="I56" i="1"/>
  <c r="I57" i="1"/>
  <c r="I58" i="1"/>
  <c r="I59" i="1"/>
  <c r="M59" i="1" s="1"/>
  <c r="I60" i="1"/>
  <c r="I61" i="1"/>
  <c r="I62" i="1"/>
  <c r="I63" i="1"/>
  <c r="I64" i="1"/>
  <c r="I65" i="1"/>
  <c r="I66" i="1"/>
  <c r="I67" i="1"/>
  <c r="M67" i="1" s="1"/>
  <c r="I68" i="1"/>
  <c r="I69" i="1"/>
  <c r="I70" i="1"/>
  <c r="I71" i="1"/>
  <c r="I72" i="1"/>
  <c r="I73" i="1"/>
  <c r="I74" i="1"/>
  <c r="I75" i="1"/>
  <c r="M75" i="1" s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M91" i="1" s="1"/>
  <c r="I92" i="1"/>
  <c r="I93" i="1"/>
  <c r="I94" i="1"/>
  <c r="I95" i="1"/>
  <c r="I96" i="1"/>
  <c r="I97" i="1"/>
  <c r="I98" i="1"/>
  <c r="I99" i="1"/>
  <c r="M99" i="1" s="1"/>
  <c r="I100" i="1"/>
  <c r="I101" i="1"/>
  <c r="I102" i="1"/>
  <c r="I103" i="1"/>
  <c r="I104" i="1"/>
  <c r="I105" i="1"/>
  <c r="I106" i="1"/>
  <c r="I107" i="1"/>
  <c r="M107" i="1" s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M123" i="1" s="1"/>
  <c r="I124" i="1"/>
  <c r="I125" i="1"/>
  <c r="I126" i="1"/>
  <c r="I127" i="1"/>
  <c r="I128" i="1"/>
  <c r="I129" i="1"/>
  <c r="I130" i="1"/>
  <c r="I131" i="1"/>
  <c r="M131" i="1" s="1"/>
  <c r="I132" i="1"/>
  <c r="I133" i="1"/>
  <c r="I134" i="1"/>
  <c r="I135" i="1"/>
  <c r="I136" i="1"/>
  <c r="I137" i="1"/>
  <c r="I138" i="1"/>
  <c r="I139" i="1"/>
  <c r="M139" i="1" s="1"/>
  <c r="I140" i="1"/>
  <c r="I141" i="1"/>
  <c r="I142" i="1"/>
  <c r="I143" i="1"/>
  <c r="I144" i="1"/>
  <c r="I145" i="1"/>
  <c r="I146" i="1"/>
  <c r="I147" i="1"/>
  <c r="M147" i="1" s="1"/>
  <c r="I148" i="1"/>
  <c r="I149" i="1"/>
  <c r="I150" i="1"/>
  <c r="I151" i="1"/>
  <c r="I152" i="1"/>
  <c r="I153" i="1"/>
  <c r="I154" i="1"/>
  <c r="I155" i="1"/>
  <c r="M155" i="1" s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M171" i="1" s="1"/>
  <c r="I172" i="1"/>
  <c r="I173" i="1"/>
  <c r="I174" i="1"/>
  <c r="I175" i="1"/>
  <c r="I176" i="1"/>
  <c r="I177" i="1"/>
  <c r="I178" i="1"/>
  <c r="I179" i="1"/>
  <c r="M179" i="1" s="1"/>
  <c r="I180" i="1"/>
  <c r="I181" i="1"/>
  <c r="I182" i="1"/>
  <c r="I183" i="1"/>
  <c r="I184" i="1"/>
  <c r="I185" i="1"/>
  <c r="I186" i="1"/>
  <c r="I187" i="1"/>
  <c r="M187" i="1" s="1"/>
  <c r="I188" i="1"/>
  <c r="I189" i="1"/>
  <c r="I190" i="1"/>
  <c r="I191" i="1"/>
  <c r="I192" i="1"/>
  <c r="I193" i="1"/>
  <c r="I194" i="1"/>
  <c r="I195" i="1"/>
  <c r="M195" i="1" s="1"/>
  <c r="I196" i="1"/>
  <c r="I197" i="1"/>
  <c r="I198" i="1"/>
  <c r="I199" i="1"/>
  <c r="I200" i="1"/>
  <c r="I201" i="1"/>
  <c r="I202" i="1"/>
  <c r="I203" i="1"/>
  <c r="M203" i="1" s="1"/>
  <c r="I204" i="1"/>
  <c r="I205" i="1"/>
  <c r="I206" i="1"/>
  <c r="I207" i="1"/>
  <c r="I208" i="1"/>
  <c r="I209" i="1"/>
  <c r="I210" i="1"/>
  <c r="I211" i="1"/>
  <c r="M211" i="1" s="1"/>
  <c r="I212" i="1"/>
  <c r="I213" i="1"/>
  <c r="I214" i="1"/>
  <c r="I215" i="1"/>
  <c r="I216" i="1"/>
  <c r="I217" i="1"/>
  <c r="I218" i="1"/>
  <c r="I219" i="1"/>
  <c r="M219" i="1" s="1"/>
  <c r="I220" i="1"/>
  <c r="I221" i="1"/>
  <c r="I222" i="1"/>
  <c r="I223" i="1"/>
  <c r="I224" i="1"/>
  <c r="I225" i="1"/>
  <c r="I226" i="1"/>
  <c r="I227" i="1"/>
  <c r="M227" i="1" s="1"/>
  <c r="I228" i="1"/>
  <c r="I229" i="1"/>
  <c r="I230" i="1"/>
  <c r="I231" i="1"/>
  <c r="I232" i="1"/>
  <c r="I233" i="1"/>
  <c r="I234" i="1"/>
  <c r="I235" i="1"/>
  <c r="M235" i="1" s="1"/>
  <c r="I236" i="1"/>
  <c r="I237" i="1"/>
  <c r="I238" i="1"/>
  <c r="I239" i="1"/>
  <c r="L239" i="1" s="1"/>
  <c r="I240" i="1"/>
  <c r="I241" i="1"/>
  <c r="I242" i="1"/>
  <c r="I243" i="1"/>
  <c r="I244" i="1"/>
  <c r="I245" i="1"/>
  <c r="I246" i="1"/>
  <c r="I247" i="1"/>
  <c r="I248" i="1"/>
  <c r="I249" i="1"/>
  <c r="I250" i="1"/>
  <c r="I251" i="1"/>
  <c r="M251" i="1" s="1"/>
  <c r="I252" i="1"/>
  <c r="I253" i="1"/>
  <c r="I254" i="1"/>
  <c r="I255" i="1"/>
  <c r="I256" i="1"/>
  <c r="I257" i="1"/>
  <c r="I258" i="1"/>
  <c r="I259" i="1"/>
  <c r="M259" i="1" s="1"/>
  <c r="I260" i="1"/>
  <c r="I261" i="1"/>
  <c r="I262" i="1"/>
  <c r="I263" i="1"/>
  <c r="I264" i="1"/>
  <c r="I265" i="1"/>
  <c r="I266" i="1"/>
  <c r="I267" i="1"/>
  <c r="M267" i="1" s="1"/>
  <c r="I268" i="1"/>
  <c r="I269" i="1"/>
  <c r="I270" i="1"/>
  <c r="I271" i="1"/>
  <c r="I272" i="1"/>
  <c r="I273" i="1"/>
  <c r="I274" i="1"/>
  <c r="I275" i="1"/>
  <c r="M275" i="1" s="1"/>
  <c r="I276" i="1"/>
  <c r="I277" i="1"/>
  <c r="I278" i="1"/>
  <c r="I279" i="1"/>
  <c r="I280" i="1"/>
  <c r="I281" i="1"/>
  <c r="I282" i="1"/>
  <c r="I283" i="1"/>
  <c r="M283" i="1" s="1"/>
  <c r="I284" i="1"/>
  <c r="I285" i="1"/>
  <c r="I286" i="1"/>
  <c r="I287" i="1"/>
  <c r="I288" i="1"/>
  <c r="I289" i="1"/>
  <c r="I290" i="1"/>
  <c r="I291" i="1"/>
  <c r="M291" i="1" s="1"/>
  <c r="I292" i="1"/>
  <c r="I293" i="1"/>
  <c r="I294" i="1"/>
  <c r="I295" i="1"/>
  <c r="I296" i="1"/>
  <c r="I297" i="1"/>
  <c r="I298" i="1"/>
  <c r="I299" i="1"/>
  <c r="M299" i="1" s="1"/>
  <c r="I300" i="1"/>
  <c r="I301" i="1"/>
  <c r="I302" i="1"/>
  <c r="I303" i="1"/>
  <c r="I304" i="1"/>
  <c r="I305" i="1"/>
  <c r="I306" i="1"/>
  <c r="I307" i="1"/>
  <c r="M307" i="1" s="1"/>
  <c r="I308" i="1"/>
  <c r="I309" i="1"/>
  <c r="I310" i="1"/>
  <c r="I311" i="1"/>
  <c r="I312" i="1"/>
  <c r="I313" i="1"/>
  <c r="I314" i="1"/>
  <c r="I315" i="1"/>
  <c r="M315" i="1" s="1"/>
  <c r="I316" i="1"/>
  <c r="I317" i="1"/>
  <c r="I318" i="1"/>
  <c r="I319" i="1"/>
  <c r="I320" i="1"/>
  <c r="I321" i="1"/>
  <c r="I322" i="1"/>
  <c r="I323" i="1"/>
  <c r="M323" i="1" s="1"/>
  <c r="I324" i="1"/>
  <c r="I325" i="1"/>
  <c r="I326" i="1"/>
  <c r="I327" i="1"/>
  <c r="I328" i="1"/>
  <c r="I329" i="1"/>
  <c r="I330" i="1"/>
  <c r="I331" i="1"/>
  <c r="M331" i="1" s="1"/>
  <c r="I332" i="1"/>
  <c r="I333" i="1"/>
  <c r="I334" i="1"/>
  <c r="I335" i="1"/>
  <c r="I336" i="1"/>
  <c r="I337" i="1"/>
  <c r="I338" i="1"/>
  <c r="I339" i="1"/>
  <c r="M339" i="1" s="1"/>
  <c r="I340" i="1"/>
  <c r="I341" i="1"/>
  <c r="I342" i="1"/>
  <c r="I343" i="1"/>
  <c r="I344" i="1"/>
  <c r="I345" i="1"/>
  <c r="I346" i="1"/>
  <c r="I347" i="1"/>
  <c r="M347" i="1" s="1"/>
  <c r="I348" i="1"/>
  <c r="I349" i="1"/>
  <c r="I350" i="1"/>
  <c r="I351" i="1"/>
  <c r="I352" i="1"/>
  <c r="I353" i="1"/>
  <c r="I354" i="1"/>
  <c r="I355" i="1"/>
  <c r="M355" i="1" s="1"/>
  <c r="I356" i="1"/>
  <c r="I357" i="1"/>
  <c r="I358" i="1"/>
  <c r="I359" i="1"/>
  <c r="I360" i="1"/>
  <c r="I361" i="1"/>
  <c r="I362" i="1"/>
  <c r="I363" i="1"/>
  <c r="M363" i="1" s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M379" i="1" s="1"/>
  <c r="I380" i="1"/>
  <c r="I381" i="1"/>
  <c r="I382" i="1"/>
  <c r="I383" i="1"/>
  <c r="I384" i="1"/>
  <c r="I385" i="1"/>
  <c r="I386" i="1"/>
  <c r="I387" i="1"/>
  <c r="M387" i="1" s="1"/>
  <c r="I388" i="1"/>
  <c r="I389" i="1"/>
  <c r="I390" i="1"/>
  <c r="I391" i="1"/>
  <c r="I392" i="1"/>
  <c r="I393" i="1"/>
  <c r="I394" i="1"/>
  <c r="I395" i="1"/>
  <c r="M395" i="1" s="1"/>
  <c r="I396" i="1"/>
  <c r="I397" i="1"/>
  <c r="I398" i="1"/>
  <c r="I399" i="1"/>
  <c r="I400" i="1"/>
  <c r="I401" i="1"/>
  <c r="I402" i="1"/>
  <c r="I403" i="1"/>
  <c r="M403" i="1" s="1"/>
  <c r="I404" i="1"/>
  <c r="I405" i="1"/>
  <c r="I406" i="1"/>
  <c r="I407" i="1"/>
  <c r="I408" i="1"/>
  <c r="I409" i="1"/>
  <c r="I410" i="1"/>
  <c r="I411" i="1"/>
  <c r="M411" i="1" s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M427" i="1" s="1"/>
  <c r="I428" i="1"/>
  <c r="I429" i="1"/>
  <c r="I430" i="1"/>
  <c r="I431" i="1"/>
  <c r="I432" i="1"/>
  <c r="I433" i="1"/>
  <c r="I434" i="1"/>
  <c r="I435" i="1"/>
  <c r="M435" i="1" s="1"/>
  <c r="I436" i="1"/>
  <c r="I437" i="1"/>
  <c r="I438" i="1"/>
  <c r="I439" i="1"/>
  <c r="I440" i="1"/>
  <c r="I441" i="1"/>
  <c r="I442" i="1"/>
  <c r="I443" i="1"/>
  <c r="M443" i="1" s="1"/>
  <c r="I444" i="1"/>
  <c r="I445" i="1"/>
  <c r="I446" i="1"/>
  <c r="I447" i="1"/>
  <c r="I448" i="1"/>
  <c r="I449" i="1"/>
  <c r="I450" i="1"/>
  <c r="I451" i="1"/>
  <c r="M451" i="1" s="1"/>
  <c r="I452" i="1"/>
  <c r="I453" i="1"/>
  <c r="I454" i="1"/>
  <c r="I455" i="1"/>
  <c r="I456" i="1"/>
  <c r="I457" i="1"/>
  <c r="I458" i="1"/>
  <c r="I459" i="1"/>
  <c r="M459" i="1" s="1"/>
  <c r="I460" i="1"/>
  <c r="I461" i="1"/>
  <c r="I462" i="1"/>
  <c r="I463" i="1"/>
  <c r="I464" i="1"/>
  <c r="I465" i="1"/>
  <c r="I466" i="1"/>
  <c r="I467" i="1"/>
  <c r="M467" i="1" s="1"/>
  <c r="I468" i="1"/>
  <c r="I469" i="1"/>
  <c r="I470" i="1"/>
  <c r="I471" i="1"/>
  <c r="I472" i="1"/>
  <c r="I473" i="1"/>
  <c r="I474" i="1"/>
  <c r="I475" i="1"/>
  <c r="M475" i="1" s="1"/>
  <c r="I476" i="1"/>
  <c r="I477" i="1"/>
  <c r="I478" i="1"/>
  <c r="I479" i="1"/>
  <c r="I480" i="1"/>
  <c r="I481" i="1"/>
  <c r="I482" i="1"/>
  <c r="I483" i="1"/>
  <c r="M483" i="1" s="1"/>
  <c r="I484" i="1"/>
  <c r="I485" i="1"/>
  <c r="I486" i="1"/>
  <c r="I487" i="1"/>
  <c r="I488" i="1"/>
  <c r="I489" i="1"/>
  <c r="I490" i="1"/>
  <c r="I491" i="1"/>
  <c r="M491" i="1" s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M507" i="1" s="1"/>
  <c r="I508" i="1"/>
  <c r="I509" i="1"/>
  <c r="I510" i="1"/>
  <c r="I511" i="1"/>
  <c r="I512" i="1"/>
  <c r="I513" i="1"/>
  <c r="I514" i="1"/>
  <c r="I515" i="1"/>
  <c r="M515" i="1" s="1"/>
  <c r="I516" i="1"/>
  <c r="I517" i="1"/>
  <c r="I518" i="1"/>
  <c r="I519" i="1"/>
  <c r="I520" i="1"/>
  <c r="I521" i="1"/>
  <c r="I522" i="1"/>
  <c r="I523" i="1"/>
  <c r="M523" i="1" s="1"/>
  <c r="I524" i="1"/>
  <c r="I525" i="1"/>
  <c r="I526" i="1"/>
  <c r="I527" i="1"/>
  <c r="I528" i="1"/>
  <c r="I529" i="1"/>
  <c r="I530" i="1"/>
  <c r="I531" i="1"/>
  <c r="M531" i="1" s="1"/>
  <c r="I532" i="1"/>
  <c r="I533" i="1"/>
  <c r="I534" i="1"/>
  <c r="I535" i="1"/>
  <c r="I536" i="1"/>
  <c r="I537" i="1"/>
  <c r="I538" i="1"/>
  <c r="I539" i="1"/>
  <c r="M539" i="1" s="1"/>
  <c r="I540" i="1"/>
  <c r="I541" i="1"/>
  <c r="I542" i="1"/>
  <c r="I543" i="1"/>
  <c r="I544" i="1"/>
  <c r="I545" i="1"/>
  <c r="I546" i="1"/>
  <c r="I547" i="1"/>
  <c r="M547" i="1" s="1"/>
  <c r="I548" i="1"/>
  <c r="I549" i="1"/>
  <c r="I550" i="1"/>
  <c r="I551" i="1"/>
  <c r="I552" i="1"/>
  <c r="I553" i="1"/>
  <c r="I554" i="1"/>
  <c r="I555" i="1"/>
  <c r="M555" i="1" s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M571" i="1" s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M587" i="1" s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M603" i="1" s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M619" i="1" s="1"/>
  <c r="I620" i="1"/>
  <c r="I621" i="1"/>
  <c r="I622" i="1"/>
  <c r="I623" i="1"/>
  <c r="I624" i="1"/>
  <c r="I625" i="1"/>
  <c r="I626" i="1"/>
  <c r="I627" i="1"/>
  <c r="M627" i="1" s="1"/>
  <c r="I628" i="1"/>
  <c r="I629" i="1"/>
  <c r="I630" i="1"/>
  <c r="I631" i="1"/>
  <c r="I632" i="1"/>
  <c r="I633" i="1"/>
  <c r="I634" i="1"/>
  <c r="I635" i="1"/>
  <c r="M635" i="1" s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M651" i="1" s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M667" i="1" s="1"/>
  <c r="I668" i="1"/>
  <c r="I669" i="1"/>
  <c r="I670" i="1"/>
  <c r="I671" i="1"/>
  <c r="I672" i="1"/>
  <c r="I673" i="1"/>
  <c r="I674" i="1"/>
  <c r="I675" i="1"/>
  <c r="M675" i="1" s="1"/>
  <c r="I676" i="1"/>
  <c r="I677" i="1"/>
  <c r="I678" i="1"/>
  <c r="I679" i="1"/>
  <c r="I680" i="1"/>
  <c r="I681" i="1"/>
  <c r="I682" i="1"/>
  <c r="I683" i="1"/>
  <c r="M683" i="1" s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M699" i="1" s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M715" i="1" s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M731" i="1" s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M747" i="1" s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M763" i="1" s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M787" i="1" s="1"/>
  <c r="I788" i="1"/>
  <c r="I789" i="1"/>
  <c r="I790" i="1"/>
  <c r="I791" i="1"/>
  <c r="I792" i="1"/>
  <c r="I793" i="1"/>
  <c r="I794" i="1"/>
  <c r="I795" i="1"/>
  <c r="I796" i="1"/>
  <c r="I797" i="1"/>
  <c r="I798" i="1"/>
  <c r="I799" i="1"/>
  <c r="M799" i="1" s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M819" i="1" s="1"/>
  <c r="I820" i="1"/>
  <c r="I821" i="1"/>
  <c r="I822" i="1"/>
  <c r="I823" i="1"/>
  <c r="I824" i="1"/>
  <c r="I825" i="1"/>
  <c r="I826" i="1"/>
  <c r="I827" i="1"/>
  <c r="I828" i="1"/>
  <c r="I829" i="1"/>
  <c r="I830" i="1"/>
  <c r="I831" i="1"/>
  <c r="M831" i="1" s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M847" i="1" s="1"/>
  <c r="I848" i="1"/>
  <c r="I849" i="1"/>
  <c r="I850" i="1"/>
  <c r="I851" i="1"/>
  <c r="M851" i="1" s="1"/>
  <c r="I852" i="1"/>
  <c r="I853" i="1"/>
  <c r="I854" i="1"/>
  <c r="I855" i="1"/>
  <c r="I856" i="1"/>
  <c r="I857" i="1"/>
  <c r="I858" i="1"/>
  <c r="I859" i="1"/>
  <c r="I860" i="1"/>
  <c r="I861" i="1"/>
  <c r="I862" i="1"/>
  <c r="I863" i="1"/>
  <c r="M863" i="1" s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M883" i="1" s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L1103" i="1" s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L1139" i="1" s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L1171" i="1" s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L1203" i="1" s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L1235" i="1" s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L1251" i="1" s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L1267" i="1" s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L1299" i="1" s="1"/>
  <c r="I1300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L1331" i="1" s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L1363" i="1" s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L1395" i="1" s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L1427" i="1" s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L1479" i="1" s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L1499" i="1" s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M1551" i="1" s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M1567" i="1" s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M1599" i="1" s="1"/>
  <c r="I1600" i="1"/>
  <c r="I1601" i="1"/>
  <c r="I160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2" i="1"/>
  <c r="E917" i="1"/>
  <c r="E186" i="1"/>
  <c r="E84" i="1"/>
  <c r="E1321" i="1"/>
  <c r="E39" i="1"/>
  <c r="E924" i="1"/>
  <c r="E963" i="1"/>
  <c r="E58" i="1"/>
  <c r="E1320" i="1"/>
  <c r="E1550" i="1"/>
  <c r="E1551" i="1"/>
  <c r="E1102" i="1"/>
  <c r="E93" i="1"/>
  <c r="E404" i="1"/>
  <c r="E487" i="1"/>
  <c r="E1552" i="1"/>
  <c r="E240" i="1"/>
  <c r="E1098" i="1"/>
  <c r="E1473" i="1"/>
  <c r="E964" i="1"/>
  <c r="E920" i="1"/>
  <c r="E428" i="1"/>
  <c r="E212" i="1"/>
  <c r="E1553" i="1"/>
  <c r="E181" i="1"/>
  <c r="E423" i="1"/>
  <c r="E488" i="1"/>
  <c r="E399" i="1"/>
  <c r="E205" i="1"/>
  <c r="E59" i="1"/>
  <c r="E30" i="1"/>
  <c r="E56" i="1"/>
  <c r="E92" i="1"/>
  <c r="E60" i="1"/>
  <c r="E185" i="1"/>
  <c r="E429" i="1"/>
  <c r="E136" i="1"/>
  <c r="E206" i="1"/>
  <c r="E1099" i="1"/>
  <c r="E61" i="1"/>
  <c r="E1100" i="1"/>
  <c r="E1554" i="1"/>
  <c r="E853" i="1"/>
  <c r="E1340" i="1"/>
  <c r="E396" i="1"/>
  <c r="E430" i="1"/>
  <c r="E2" i="1"/>
  <c r="E236" i="1"/>
  <c r="E62" i="1"/>
  <c r="E137" i="1"/>
  <c r="E198" i="1"/>
  <c r="E294" i="1"/>
  <c r="E958" i="1"/>
  <c r="E863" i="1"/>
  <c r="E462" i="1"/>
  <c r="E202" i="1"/>
  <c r="E138" i="1"/>
  <c r="E1103" i="1"/>
  <c r="E1104" i="1"/>
  <c r="E183" i="1"/>
  <c r="E96" i="1"/>
  <c r="E489" i="1"/>
  <c r="E505" i="1"/>
  <c r="E869" i="1"/>
  <c r="E400" i="1"/>
  <c r="E401" i="1"/>
  <c r="E965" i="1"/>
  <c r="E295" i="1"/>
  <c r="E155" i="1"/>
  <c r="E129" i="1"/>
  <c r="E139" i="1"/>
  <c r="E156" i="1"/>
  <c r="E490" i="1"/>
  <c r="E235" i="1"/>
  <c r="E250" i="1"/>
  <c r="E140" i="1"/>
  <c r="E63" i="1"/>
  <c r="E85" i="1"/>
  <c r="E491" i="1"/>
  <c r="E157" i="1"/>
  <c r="E50" i="1"/>
  <c r="E158" i="1"/>
  <c r="E258" i="1"/>
  <c r="E203" i="1"/>
  <c r="E854" i="1"/>
  <c r="E1105" i="1"/>
  <c r="E492" i="1"/>
  <c r="E1083" i="1"/>
  <c r="E141" i="1"/>
  <c r="E1346" i="1"/>
  <c r="E254" i="1"/>
  <c r="E83" i="1"/>
  <c r="E97" i="1"/>
  <c r="E255" i="1"/>
  <c r="E64" i="1"/>
  <c r="E142" i="1"/>
  <c r="E431" i="1"/>
  <c r="E424" i="1"/>
  <c r="E196" i="1"/>
  <c r="E65" i="1"/>
  <c r="E66" i="1"/>
  <c r="E41" i="1"/>
  <c r="E188" i="1"/>
  <c r="E201" i="1"/>
  <c r="E208" i="1"/>
  <c r="E397" i="1"/>
  <c r="E143" i="1"/>
  <c r="E34" i="1"/>
  <c r="E209" i="1"/>
  <c r="E213" i="1"/>
  <c r="E1101" i="1"/>
  <c r="E241" i="1"/>
  <c r="E67" i="1"/>
  <c r="E36" i="1"/>
  <c r="E251" i="1"/>
  <c r="E864" i="1"/>
  <c r="E493" i="1"/>
  <c r="E422" i="1"/>
  <c r="E959" i="1"/>
  <c r="E1352" i="1"/>
  <c r="E1555" i="1"/>
  <c r="E1322" i="1"/>
  <c r="E1556" i="1"/>
  <c r="E1347" i="1"/>
  <c r="E1106" i="1"/>
  <c r="E494" i="1"/>
  <c r="E506" i="1"/>
  <c r="E425" i="1"/>
  <c r="E4" i="1"/>
  <c r="E296" i="1"/>
  <c r="E291" i="1"/>
  <c r="E507" i="1"/>
  <c r="E495" i="1"/>
  <c r="E960" i="1"/>
  <c r="E1353" i="1"/>
  <c r="E405" i="1"/>
  <c r="E875" i="1"/>
  <c r="E1354" i="1"/>
  <c r="E961" i="1"/>
  <c r="E921" i="1"/>
  <c r="E865" i="1"/>
  <c r="E242" i="1"/>
  <c r="E297" i="1"/>
  <c r="E496" i="1"/>
  <c r="E497" i="1"/>
  <c r="E210" i="1"/>
  <c r="E925" i="1"/>
  <c r="E3" i="1"/>
  <c r="E40" i="1"/>
  <c r="E874" i="1"/>
  <c r="E282" i="1"/>
  <c r="E1443" i="1"/>
  <c r="E426" i="1"/>
  <c r="E298" i="1"/>
  <c r="E1107" i="1"/>
  <c r="E1108" i="1"/>
  <c r="E498" i="1"/>
  <c r="E1444" i="1"/>
  <c r="E407" i="1"/>
  <c r="E144" i="1"/>
  <c r="E402" i="1"/>
  <c r="E870" i="1"/>
  <c r="E861" i="1"/>
  <c r="E46" i="1"/>
  <c r="E86" i="1"/>
  <c r="E403" i="1"/>
  <c r="E299" i="1"/>
  <c r="E207" i="1"/>
  <c r="E508" i="1"/>
  <c r="E1096" i="1"/>
  <c r="E427" i="1"/>
  <c r="E499" i="1"/>
  <c r="E184" i="1"/>
  <c r="E1445" i="1"/>
  <c r="E204" i="1"/>
  <c r="E841" i="1"/>
  <c r="E842" i="1"/>
  <c r="E1475" i="1"/>
  <c r="E1109" i="1"/>
  <c r="E237" i="1"/>
  <c r="E500" i="1"/>
  <c r="E953" i="1"/>
  <c r="E923" i="1"/>
  <c r="E871" i="1"/>
  <c r="E187" i="1"/>
  <c r="E501" i="1"/>
  <c r="E159" i="1"/>
  <c r="E5" i="1"/>
  <c r="E1348" i="1"/>
  <c r="E43" i="1"/>
  <c r="E866" i="1"/>
  <c r="E306" i="1"/>
  <c r="E163" i="1"/>
  <c r="E867" i="1"/>
  <c r="E502" i="1"/>
  <c r="E300" i="1"/>
  <c r="E862" i="1"/>
  <c r="E855" i="1"/>
  <c r="E868" i="1"/>
  <c r="E922" i="1"/>
  <c r="E1476" i="1"/>
  <c r="E243" i="1"/>
  <c r="E966" i="1"/>
  <c r="E301" i="1"/>
  <c r="E68" i="1"/>
  <c r="E292" i="1"/>
  <c r="E6" i="1"/>
  <c r="E131" i="1"/>
  <c r="E244" i="1"/>
  <c r="E281" i="1"/>
  <c r="E101" i="1"/>
  <c r="E87" i="1"/>
  <c r="E145" i="1"/>
  <c r="E75" i="1"/>
  <c r="E37" i="1"/>
  <c r="E69" i="1"/>
  <c r="E76" i="1"/>
  <c r="E51" i="1"/>
  <c r="E52" i="1"/>
  <c r="E503" i="1"/>
  <c r="E872" i="1"/>
  <c r="E957" i="1"/>
  <c r="E146" i="1"/>
  <c r="E35" i="1"/>
  <c r="E252" i="1"/>
  <c r="E464" i="1"/>
  <c r="E147" i="1"/>
  <c r="E1477" i="1"/>
  <c r="E148" i="1"/>
  <c r="E395" i="1"/>
  <c r="E199" i="1"/>
  <c r="E180" i="1"/>
  <c r="E926" i="1"/>
  <c r="E245" i="1"/>
  <c r="E160" i="1"/>
  <c r="E91" i="1"/>
  <c r="E57" i="1"/>
  <c r="E94" i="1"/>
  <c r="E1446" i="1"/>
  <c r="E1349" i="1"/>
  <c r="E211" i="1"/>
  <c r="E42" i="1"/>
  <c r="E70" i="1"/>
  <c r="E509" i="1"/>
  <c r="E100" i="1"/>
  <c r="E302" i="1"/>
  <c r="E102" i="1"/>
  <c r="E7" i="1"/>
  <c r="E77" i="1"/>
  <c r="E78" i="1"/>
  <c r="E303" i="1"/>
  <c r="E149" i="1"/>
  <c r="E192" i="1"/>
  <c r="E1557" i="1"/>
  <c r="E246" i="1"/>
  <c r="E967" i="1"/>
  <c r="E293" i="1"/>
  <c r="E130" i="1"/>
  <c r="E98" i="1"/>
  <c r="E1350" i="1"/>
  <c r="E95" i="1"/>
  <c r="E1351" i="1"/>
  <c r="E71" i="1"/>
  <c r="E253" i="1"/>
  <c r="E1110" i="1"/>
  <c r="E968" i="1"/>
  <c r="E1111" i="1"/>
  <c r="E1112" i="1"/>
  <c r="E971" i="1"/>
  <c r="E510" i="1"/>
  <c r="E1355" i="1"/>
  <c r="E972" i="1"/>
  <c r="E973" i="1"/>
  <c r="E433" i="1"/>
  <c r="E1113" i="1"/>
  <c r="E1114" i="1"/>
  <c r="E1356" i="1"/>
  <c r="E511" i="1"/>
  <c r="E512" i="1"/>
  <c r="E1447" i="1"/>
  <c r="E876" i="1"/>
  <c r="E1357" i="1"/>
  <c r="E513" i="1"/>
  <c r="E514" i="1"/>
  <c r="E974" i="1"/>
  <c r="E1115" i="1"/>
  <c r="E1533" i="1"/>
  <c r="E515" i="1"/>
  <c r="E843" i="1"/>
  <c r="E516" i="1"/>
  <c r="E1478" i="1"/>
  <c r="E54" i="1"/>
  <c r="E517" i="1"/>
  <c r="E975" i="1"/>
  <c r="E1534" i="1"/>
  <c r="E518" i="1"/>
  <c r="E1116" i="1"/>
  <c r="E1358" i="1"/>
  <c r="E519" i="1"/>
  <c r="E32" i="1"/>
  <c r="E1479" i="1"/>
  <c r="E520" i="1"/>
  <c r="E465" i="1"/>
  <c r="E521" i="1"/>
  <c r="E1448" i="1"/>
  <c r="E522" i="1"/>
  <c r="E1117" i="1"/>
  <c r="E1341" i="1"/>
  <c r="E1118" i="1"/>
  <c r="E1359" i="1"/>
  <c r="E466" i="1"/>
  <c r="E1360" i="1"/>
  <c r="E1119" i="1"/>
  <c r="E523" i="1"/>
  <c r="E214" i="1"/>
  <c r="E1084" i="1"/>
  <c r="E927" i="1"/>
  <c r="E164" i="1"/>
  <c r="E1449" i="1"/>
  <c r="E1361" i="1"/>
  <c r="E524" i="1"/>
  <c r="E525" i="1"/>
  <c r="E526" i="1"/>
  <c r="E307" i="1"/>
  <c r="E527" i="1"/>
  <c r="E976" i="1"/>
  <c r="E528" i="1"/>
  <c r="E150" i="1"/>
  <c r="E529" i="1"/>
  <c r="E1558" i="1"/>
  <c r="E1120" i="1"/>
  <c r="E165" i="1"/>
  <c r="E977" i="1"/>
  <c r="E1450" i="1"/>
  <c r="E1121" i="1"/>
  <c r="E166" i="1"/>
  <c r="E978" i="1"/>
  <c r="E1122" i="1"/>
  <c r="E979" i="1"/>
  <c r="E1362" i="1"/>
  <c r="E1559" i="1"/>
  <c r="E530" i="1"/>
  <c r="E1363" i="1"/>
  <c r="E1480" i="1"/>
  <c r="E531" i="1"/>
  <c r="E103" i="1"/>
  <c r="E132" i="1"/>
  <c r="E1097" i="1"/>
  <c r="E55" i="1"/>
  <c r="E1364" i="1"/>
  <c r="E928" i="1"/>
  <c r="E467" i="1"/>
  <c r="E532" i="1"/>
  <c r="E104" i="1"/>
  <c r="E1123" i="1"/>
  <c r="E980" i="1"/>
  <c r="E533" i="1"/>
  <c r="E308" i="1"/>
  <c r="E1124" i="1"/>
  <c r="E534" i="1"/>
  <c r="E877" i="1"/>
  <c r="E1125" i="1"/>
  <c r="E535" i="1"/>
  <c r="E536" i="1"/>
  <c r="E1481" i="1"/>
  <c r="E537" i="1"/>
  <c r="E182" i="1"/>
  <c r="E463" i="1"/>
  <c r="E981" i="1"/>
  <c r="E1560" i="1"/>
  <c r="E1323" i="1"/>
  <c r="E1126" i="1"/>
  <c r="E1561" i="1"/>
  <c r="E1085" i="1"/>
  <c r="E1127" i="1"/>
  <c r="E538" i="1"/>
  <c r="E1482" i="1"/>
  <c r="E1324" i="1"/>
  <c r="E539" i="1"/>
  <c r="E1365" i="1"/>
  <c r="E1535" i="1"/>
  <c r="E215" i="1"/>
  <c r="E1536" i="1"/>
  <c r="E1128" i="1"/>
  <c r="E1325" i="1"/>
  <c r="E1366" i="1"/>
  <c r="E1483" i="1"/>
  <c r="E540" i="1"/>
  <c r="E47" i="1"/>
  <c r="E929" i="1"/>
  <c r="E1129" i="1"/>
  <c r="E1451" i="1"/>
  <c r="E541" i="1"/>
  <c r="E1130" i="1"/>
  <c r="E105" i="1"/>
  <c r="E982" i="1"/>
  <c r="E878" i="1"/>
  <c r="E542" i="1"/>
  <c r="E856" i="1"/>
  <c r="E543" i="1"/>
  <c r="E1367" i="1"/>
  <c r="E309" i="1"/>
  <c r="E1326" i="1"/>
  <c r="E983" i="1"/>
  <c r="E434" i="1"/>
  <c r="E310" i="1"/>
  <c r="E544" i="1"/>
  <c r="E545" i="1"/>
  <c r="E468" i="1"/>
  <c r="E247" i="1"/>
  <c r="E546" i="1"/>
  <c r="E1484" i="1"/>
  <c r="E1131" i="1"/>
  <c r="E547" i="1"/>
  <c r="E8" i="1"/>
  <c r="E918" i="1"/>
  <c r="E1485" i="1"/>
  <c r="E311" i="1"/>
  <c r="E548" i="1"/>
  <c r="E1132" i="1"/>
  <c r="E879" i="1"/>
  <c r="E1368" i="1"/>
  <c r="E1327" i="1"/>
  <c r="E259" i="1"/>
  <c r="E435" i="1"/>
  <c r="E1133" i="1"/>
  <c r="E106" i="1"/>
  <c r="E1328" i="1"/>
  <c r="E312" i="1"/>
  <c r="E1134" i="1"/>
  <c r="E930" i="1"/>
  <c r="E313" i="1"/>
  <c r="E549" i="1"/>
  <c r="E984" i="1"/>
  <c r="E167" i="1"/>
  <c r="E985" i="1"/>
  <c r="E314" i="1"/>
  <c r="E986" i="1"/>
  <c r="E9" i="1"/>
  <c r="E1135" i="1"/>
  <c r="E1136" i="1"/>
  <c r="E1137" i="1"/>
  <c r="E1138" i="1"/>
  <c r="E107" i="1"/>
  <c r="E260" i="1"/>
  <c r="E1369" i="1"/>
  <c r="E315" i="1"/>
  <c r="E1370" i="1"/>
  <c r="E1086" i="1"/>
  <c r="E1452" i="1"/>
  <c r="E1453" i="1"/>
  <c r="E1139" i="1"/>
  <c r="E550" i="1"/>
  <c r="E316" i="1"/>
  <c r="E108" i="1"/>
  <c r="E109" i="1"/>
  <c r="E1454" i="1"/>
  <c r="E436" i="1"/>
  <c r="E437" i="1"/>
  <c r="E1140" i="1"/>
  <c r="E551" i="1"/>
  <c r="E880" i="1"/>
  <c r="E552" i="1"/>
  <c r="E504" i="1"/>
  <c r="E1455" i="1"/>
  <c r="E931" i="1"/>
  <c r="E987" i="1"/>
  <c r="E881" i="1"/>
  <c r="E1141" i="1"/>
  <c r="E553" i="1"/>
  <c r="E1142" i="1"/>
  <c r="E438" i="1"/>
  <c r="E1143" i="1"/>
  <c r="E110" i="1"/>
  <c r="E1144" i="1"/>
  <c r="E216" i="1"/>
  <c r="E988" i="1"/>
  <c r="E554" i="1"/>
  <c r="E233" i="1"/>
  <c r="E555" i="1"/>
  <c r="E989" i="1"/>
  <c r="E954" i="1"/>
  <c r="E556" i="1"/>
  <c r="E882" i="1"/>
  <c r="E1145" i="1"/>
  <c r="E72" i="1"/>
  <c r="E1146" i="1"/>
  <c r="E248" i="1"/>
  <c r="E557" i="1"/>
  <c r="E558" i="1"/>
  <c r="E559" i="1"/>
  <c r="E168" i="1"/>
  <c r="E560" i="1"/>
  <c r="E561" i="1"/>
  <c r="E1486" i="1"/>
  <c r="E1329" i="1"/>
  <c r="E1330" i="1"/>
  <c r="E1487" i="1"/>
  <c r="E1371" i="1"/>
  <c r="E562" i="1"/>
  <c r="E317" i="1"/>
  <c r="E990" i="1"/>
  <c r="E1562" i="1"/>
  <c r="E1372" i="1"/>
  <c r="E563" i="1"/>
  <c r="E1087" i="1"/>
  <c r="E1456" i="1"/>
  <c r="E1147" i="1"/>
  <c r="E1148" i="1"/>
  <c r="E1488" i="1"/>
  <c r="E249" i="1"/>
  <c r="E1149" i="1"/>
  <c r="E1150" i="1"/>
  <c r="E1151" i="1"/>
  <c r="E991" i="1"/>
  <c r="E111" i="1"/>
  <c r="E318" i="1"/>
  <c r="E564" i="1"/>
  <c r="E261" i="1"/>
  <c r="E1152" i="1"/>
  <c r="E1153" i="1"/>
  <c r="E883" i="1"/>
  <c r="E1489" i="1"/>
  <c r="E565" i="1"/>
  <c r="E992" i="1"/>
  <c r="E1154" i="1"/>
  <c r="E566" i="1"/>
  <c r="E993" i="1"/>
  <c r="E932" i="1"/>
  <c r="E1331" i="1"/>
  <c r="E1155" i="1"/>
  <c r="E1156" i="1"/>
  <c r="E567" i="1"/>
  <c r="E568" i="1"/>
  <c r="E469" i="1"/>
  <c r="E569" i="1"/>
  <c r="E1157" i="1"/>
  <c r="E10" i="1"/>
  <c r="E570" i="1"/>
  <c r="E571" i="1"/>
  <c r="E572" i="1"/>
  <c r="E573" i="1"/>
  <c r="E574" i="1"/>
  <c r="E1158" i="1"/>
  <c r="E1373" i="1"/>
  <c r="E1374" i="1"/>
  <c r="E1159" i="1"/>
  <c r="E1375" i="1"/>
  <c r="E1490" i="1"/>
  <c r="E884" i="1"/>
  <c r="E575" i="1"/>
  <c r="E80" i="1"/>
  <c r="E1160" i="1"/>
  <c r="E1161" i="1"/>
  <c r="E933" i="1"/>
  <c r="E994" i="1"/>
  <c r="E576" i="1"/>
  <c r="E577" i="1"/>
  <c r="E578" i="1"/>
  <c r="E319" i="1"/>
  <c r="E995" i="1"/>
  <c r="E579" i="1"/>
  <c r="E1376" i="1"/>
  <c r="E1491" i="1"/>
  <c r="E996" i="1"/>
  <c r="E1162" i="1"/>
  <c r="E112" i="1"/>
  <c r="E955" i="1"/>
  <c r="E1457" i="1"/>
  <c r="E113" i="1"/>
  <c r="E997" i="1"/>
  <c r="E1163" i="1"/>
  <c r="E1377" i="1"/>
  <c r="E38" i="1"/>
  <c r="E1164" i="1"/>
  <c r="E151" i="1"/>
  <c r="E934" i="1"/>
  <c r="E580" i="1"/>
  <c r="E1165" i="1"/>
  <c r="E1166" i="1"/>
  <c r="E1167" i="1"/>
  <c r="E581" i="1"/>
  <c r="E320" i="1"/>
  <c r="E1492" i="1"/>
  <c r="E582" i="1"/>
  <c r="E583" i="1"/>
  <c r="E408" i="1"/>
  <c r="E998" i="1"/>
  <c r="E584" i="1"/>
  <c r="E999" i="1"/>
  <c r="E1000" i="1"/>
  <c r="E585" i="1"/>
  <c r="E1168" i="1"/>
  <c r="E844" i="1"/>
  <c r="E586" i="1"/>
  <c r="E321" i="1"/>
  <c r="E587" i="1"/>
  <c r="E588" i="1"/>
  <c r="E589" i="1"/>
  <c r="E1169" i="1"/>
  <c r="E1563" i="1"/>
  <c r="E322" i="1"/>
  <c r="E845" i="1"/>
  <c r="E1001" i="1"/>
  <c r="E590" i="1"/>
  <c r="E1170" i="1"/>
  <c r="E323" i="1"/>
  <c r="E1002" i="1"/>
  <c r="E262" i="1"/>
  <c r="E1458" i="1"/>
  <c r="E591" i="1"/>
  <c r="E1171" i="1"/>
  <c r="E324" i="1"/>
  <c r="E325" i="1"/>
  <c r="E326" i="1"/>
  <c r="E48" i="1"/>
  <c r="E885" i="1"/>
  <c r="E217" i="1"/>
  <c r="E592" i="1"/>
  <c r="E327" i="1"/>
  <c r="E1378" i="1"/>
  <c r="E593" i="1"/>
  <c r="E114" i="1"/>
  <c r="E328" i="1"/>
  <c r="E1172" i="1"/>
  <c r="E594" i="1"/>
  <c r="E329" i="1"/>
  <c r="E263" i="1"/>
  <c r="E1493" i="1"/>
  <c r="E304" i="1"/>
  <c r="E1088" i="1"/>
  <c r="E218" i="1"/>
  <c r="E595" i="1"/>
  <c r="E330" i="1"/>
  <c r="E409" i="1"/>
  <c r="E1379" i="1"/>
  <c r="E596" i="1"/>
  <c r="E238" i="1"/>
  <c r="E597" i="1"/>
  <c r="E484" i="1"/>
  <c r="E598" i="1"/>
  <c r="E886" i="1"/>
  <c r="E956" i="1"/>
  <c r="E331" i="1"/>
  <c r="E256" i="1"/>
  <c r="E439" i="1"/>
  <c r="E599" i="1"/>
  <c r="E189" i="1"/>
  <c r="E1003" i="1"/>
  <c r="E161" i="1"/>
  <c r="E600" i="1"/>
  <c r="E601" i="1"/>
  <c r="E290" i="1"/>
  <c r="E1004" i="1"/>
  <c r="E1173" i="1"/>
  <c r="E1005" i="1"/>
  <c r="E602" i="1"/>
  <c r="E332" i="1"/>
  <c r="E603" i="1"/>
  <c r="E219" i="1"/>
  <c r="E604" i="1"/>
  <c r="E605" i="1"/>
  <c r="E606" i="1"/>
  <c r="E935" i="1"/>
  <c r="E607" i="1"/>
  <c r="E1380" i="1"/>
  <c r="E608" i="1"/>
  <c r="E609" i="1"/>
  <c r="E1174" i="1"/>
  <c r="E610" i="1"/>
  <c r="E611" i="1"/>
  <c r="E333" i="1"/>
  <c r="E470" i="1"/>
  <c r="E193" i="1"/>
  <c r="E220" i="1"/>
  <c r="E887" i="1"/>
  <c r="E612" i="1"/>
  <c r="E53" i="1"/>
  <c r="E1175" i="1"/>
  <c r="E613" i="1"/>
  <c r="E1176" i="1"/>
  <c r="E1177" i="1"/>
  <c r="E1178" i="1"/>
  <c r="E1531" i="1"/>
  <c r="E471" i="1"/>
  <c r="E614" i="1"/>
  <c r="E11" i="1"/>
  <c r="E1564" i="1"/>
  <c r="E615" i="1"/>
  <c r="E616" i="1"/>
  <c r="E1006" i="1"/>
  <c r="E1459" i="1"/>
  <c r="E617" i="1"/>
  <c r="E33" i="1"/>
  <c r="E846" i="1"/>
  <c r="E1007" i="1"/>
  <c r="E618" i="1"/>
  <c r="E1565" i="1"/>
  <c r="E847" i="1"/>
  <c r="E1179" i="1"/>
  <c r="E1180" i="1"/>
  <c r="E936" i="1"/>
  <c r="E619" i="1"/>
  <c r="E1181" i="1"/>
  <c r="E1381" i="1"/>
  <c r="E169" i="1"/>
  <c r="E1494" i="1"/>
  <c r="E620" i="1"/>
  <c r="E621" i="1"/>
  <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i="1"/>
  <c r="E1185" i="1"/>
  <c r="E283" i="1"/>
  <c r="E1383" i="1"/>
  <c r="E410" i="1"/>
  <c r="E440" i="1"/>
  <c r="E1008" i="1"/>
  <c r="E1186" i="1"/>
  <c r="E1566" i="1"/>
  <c r="E629" i="1"/>
  <c r="E1384" i="1"/>
  <c r="E630" i="1"/>
  <c r="E1009" i="1"/>
  <c r="E631" i="1"/>
  <c r="E1010" i="1"/>
  <c r="E632" i="1"/>
  <c r="E1496" i="1"/>
  <c r="E1567" i="1"/>
  <c r="E1187" i="1"/>
  <c r="E633" i="1"/>
  <c r="E1188" i="1"/>
  <c r="E634" i="1"/>
  <c r="E1189" i="1"/>
  <c r="E1011" i="1"/>
  <c r="E1568" i="1"/>
  <c r="E1385" i="1"/>
  <c r="E635" i="1"/>
  <c r="E1190" i="1"/>
  <c r="E1191" i="1"/>
  <c r="E1569" i="1"/>
  <c r="E1570" i="1"/>
  <c r="E636" i="1"/>
  <c r="E637" i="1"/>
  <c r="E1571" i="1"/>
  <c r="E919" i="1"/>
  <c r="E1012" i="1"/>
  <c r="E1192" i="1"/>
  <c r="E1013" i="1"/>
  <c r="E1572" i="1"/>
  <c r="E1573" i="1"/>
  <c r="E1193" i="1"/>
  <c r="E1194" i="1"/>
  <c r="E49" i="1"/>
  <c r="E638" i="1"/>
  <c r="E639" i="1"/>
  <c r="E888" i="1"/>
  <c r="E640" i="1"/>
  <c r="E889" i="1"/>
  <c r="E1195" i="1"/>
  <c r="E641" i="1"/>
  <c r="E1196" i="1"/>
  <c r="E1386" i="1"/>
  <c r="E441" i="1"/>
  <c r="E642" i="1"/>
  <c r="E938" i="1"/>
  <c r="E1014" i="1"/>
  <c r="E1015" i="1"/>
  <c r="E1197" i="1"/>
  <c r="E1387" i="1"/>
  <c r="E643" i="1"/>
  <c r="E1198" i="1"/>
  <c r="E1199" i="1"/>
  <c r="E644" i="1"/>
  <c r="E1016" i="1"/>
  <c r="E645" i="1"/>
  <c r="E1537" i="1"/>
  <c r="E646" i="1"/>
  <c r="E1017" i="1"/>
  <c r="E1497" i="1"/>
  <c r="E647" i="1"/>
  <c r="E648" i="1"/>
  <c r="E1018" i="1"/>
  <c r="E1019" i="1"/>
  <c r="E1020" i="1"/>
  <c r="E1388" i="1"/>
  <c r="E969" i="1"/>
  <c r="E649" i="1"/>
  <c r="E1200" i="1"/>
  <c r="E1201" i="1"/>
  <c r="E1389" i="1"/>
  <c r="E1574" i="1"/>
  <c r="E334" i="1"/>
  <c r="E1202" i="1"/>
  <c r="E650" i="1"/>
  <c r="E1498" i="1"/>
  <c r="E857" i="1"/>
  <c r="E651" i="1"/>
  <c r="E1203" i="1"/>
  <c r="E1332" i="1"/>
  <c r="E652" i="1"/>
  <c r="E970" i="1"/>
  <c r="E1204" i="1"/>
  <c r="E653" i="1"/>
  <c r="E1205" i="1"/>
  <c r="E1575" i="1"/>
  <c r="E1206" i="1"/>
  <c r="E1207" i="1"/>
  <c r="E1021" i="1"/>
  <c r="E1208" i="1"/>
  <c r="E654" i="1"/>
  <c r="E655" i="1"/>
  <c r="E1022" i="1"/>
  <c r="E656" i="1"/>
  <c r="E1023" i="1"/>
  <c r="E1499" i="1"/>
  <c r="E1390" i="1"/>
  <c r="E1538" i="1"/>
  <c r="E657" i="1"/>
  <c r="E658" i="1"/>
  <c r="E659" i="1"/>
  <c r="E335" i="1"/>
  <c r="E1391" i="1"/>
  <c r="E890" i="1"/>
  <c r="E1500" i="1"/>
  <c r="E1209" i="1"/>
  <c r="E660" i="1"/>
  <c r="E1501" i="1"/>
  <c r="E1392" i="1"/>
  <c r="E1210" i="1"/>
  <c r="E1211" i="1"/>
  <c r="E1212" i="1"/>
  <c r="E432" i="1"/>
  <c r="E661" i="1"/>
  <c r="E1089" i="1"/>
  <c r="E939" i="1"/>
  <c r="E891" i="1"/>
  <c r="E1539" i="1"/>
  <c r="E662" i="1"/>
  <c r="E1393" i="1"/>
  <c r="E1394" i="1"/>
  <c r="E1213" i="1"/>
  <c r="E663" i="1"/>
  <c r="E664" i="1"/>
  <c r="E940" i="1"/>
  <c r="E1214" i="1"/>
  <c r="E1215" i="1"/>
  <c r="E115" i="1"/>
  <c r="E941" i="1"/>
  <c r="E472" i="1"/>
  <c r="E336" i="1"/>
  <c r="E1502" i="1"/>
  <c r="E411" i="1"/>
  <c r="E412" i="1"/>
  <c r="E665" i="1"/>
  <c r="E170" i="1"/>
  <c r="K170" i="1" s="1"/>
  <c r="E413" i="1"/>
  <c r="E284" i="1"/>
  <c r="E666" i="1"/>
  <c r="E667" i="1"/>
  <c r="E337" i="1"/>
  <c r="E668" i="1"/>
  <c r="E338" i="1"/>
  <c r="E152" i="1"/>
  <c r="E892" i="1"/>
  <c r="E1333" i="1"/>
  <c r="E1460" i="1"/>
  <c r="E116" i="1"/>
  <c r="E669" i="1"/>
  <c r="E239" i="1"/>
  <c r="E1216" i="1"/>
  <c r="E670" i="1"/>
  <c r="E671" i="1"/>
  <c r="E1532" i="1"/>
  <c r="E339" i="1"/>
  <c r="E12" i="1"/>
  <c r="E442" i="1"/>
  <c r="E1461" i="1"/>
  <c r="E672" i="1"/>
  <c r="E340" i="1"/>
  <c r="E1395" i="1"/>
  <c r="E673" i="1"/>
  <c r="E1396" i="1"/>
  <c r="E221" i="1"/>
  <c r="E1397" i="1"/>
  <c r="E1398" i="1"/>
  <c r="E674" i="1"/>
  <c r="E675" i="1"/>
  <c r="E341" i="1"/>
  <c r="E1217" i="1"/>
  <c r="E676" i="1"/>
  <c r="E1503" i="1"/>
  <c r="E942" i="1"/>
  <c r="E893" i="1"/>
  <c r="E1024" i="1"/>
  <c r="E677" i="1"/>
  <c r="E894" i="1"/>
  <c r="E264" i="1"/>
  <c r="E342" i="1"/>
  <c r="E678" i="1"/>
  <c r="E1504" i="1"/>
  <c r="E1218" i="1"/>
  <c r="E1505" i="1"/>
  <c r="E1399" i="1"/>
  <c r="E1400" i="1"/>
  <c r="E343" i="1"/>
  <c r="E200" i="1"/>
  <c r="E1219" i="1"/>
  <c r="E679" i="1"/>
  <c r="E680" i="1"/>
  <c r="E681" i="1"/>
  <c r="E1025" i="1"/>
  <c r="E1506" i="1"/>
  <c r="E473" i="1"/>
  <c r="E344" i="1"/>
  <c r="E682" i="1"/>
  <c r="E1220" i="1"/>
  <c r="E1576" i="1"/>
  <c r="E1221" i="1"/>
  <c r="E1222" i="1"/>
  <c r="E683" i="1"/>
  <c r="E1223" i="1"/>
  <c r="E684" i="1"/>
  <c r="E1462" i="1"/>
  <c r="E1224" i="1"/>
  <c r="E1225" i="1"/>
  <c r="E1226" i="1"/>
  <c r="E1227" i="1"/>
  <c r="E685" i="1"/>
  <c r="E345" i="1"/>
  <c r="E686" i="1"/>
  <c r="E687" i="1"/>
  <c r="E1401" i="1"/>
  <c r="E1228" i="1"/>
  <c r="E13" i="1"/>
  <c r="E688" i="1"/>
  <c r="E1090" i="1"/>
  <c r="E1334" i="1"/>
  <c r="E474" i="1"/>
  <c r="E689" i="1"/>
  <c r="E895" i="1"/>
  <c r="E1229" i="1"/>
  <c r="E1230" i="1"/>
  <c r="E690" i="1"/>
  <c r="E1402" i="1"/>
  <c r="E691" i="1"/>
  <c r="E1403" i="1"/>
  <c r="E896" i="1"/>
  <c r="E1507" i="1"/>
  <c r="E14" i="1"/>
  <c r="K14" i="1" s="1"/>
  <c r="E346" i="1"/>
  <c r="E1082" i="1"/>
  <c r="E1508" i="1"/>
  <c r="E1342" i="1"/>
  <c r="E1509" i="1"/>
  <c r="E1026" i="1"/>
  <c r="E1404" i="1"/>
  <c r="E347" i="1"/>
  <c r="E171" i="1"/>
  <c r="E1231" i="1"/>
  <c r="E348" i="1"/>
  <c r="E1405" i="1"/>
  <c r="E1463" i="1"/>
  <c r="E692" i="1"/>
  <c r="E1027" i="1"/>
  <c r="E693" i="1"/>
  <c r="E1232" i="1"/>
  <c r="E222" i="1"/>
  <c r="K222" i="1" s="1"/>
  <c r="E1233" i="1"/>
  <c r="E265" i="1"/>
  <c r="E694" i="1"/>
  <c r="E349" i="1"/>
  <c r="E266" i="1"/>
  <c r="E695" i="1"/>
  <c r="E696" i="1"/>
  <c r="E1577" i="1"/>
  <c r="E1234" i="1"/>
  <c r="E285" i="1"/>
  <c r="E697" i="1"/>
  <c r="E350" i="1"/>
  <c r="E15" i="1"/>
  <c r="E117" i="1"/>
  <c r="E1406" i="1"/>
  <c r="E1464" i="1"/>
  <c r="E1407" i="1"/>
  <c r="E267" i="1"/>
  <c r="E698" i="1"/>
  <c r="E1408" i="1"/>
  <c r="E699" i="1"/>
  <c r="E351" i="1"/>
  <c r="E1510" i="1"/>
  <c r="E79" i="1"/>
  <c r="E700" i="1"/>
  <c r="E701" i="1"/>
  <c r="E897" i="1"/>
  <c r="E1409" i="1"/>
  <c r="E1410" i="1"/>
  <c r="E1540" i="1"/>
  <c r="E223" i="1"/>
  <c r="E702" i="1"/>
  <c r="E703" i="1"/>
  <c r="E1235" i="1"/>
  <c r="E704" i="1"/>
  <c r="E705" i="1"/>
  <c r="E224" i="1"/>
  <c r="E706" i="1"/>
  <c r="E1511" i="1"/>
  <c r="E352" i="1"/>
  <c r="E225" i="1"/>
  <c r="E268" i="1"/>
  <c r="E707" i="1"/>
  <c r="E1236" i="1"/>
  <c r="E898" i="1"/>
  <c r="E414" i="1"/>
  <c r="E1578" i="1"/>
  <c r="E1237" i="1"/>
  <c r="E197" i="1"/>
  <c r="E1579" i="1"/>
  <c r="E1411" i="1"/>
  <c r="E708" i="1"/>
  <c r="E1091" i="1"/>
  <c r="E1238" i="1"/>
  <c r="E353" i="1"/>
  <c r="E1412" i="1"/>
  <c r="E1580" i="1"/>
  <c r="E172" i="1"/>
  <c r="E709" i="1"/>
  <c r="E354" i="1"/>
  <c r="E1239" i="1"/>
  <c r="E1512" i="1"/>
  <c r="E899" i="1"/>
  <c r="E1240" i="1"/>
  <c r="E1241" i="1"/>
  <c r="E1028" i="1"/>
  <c r="E173" i="1"/>
  <c r="E118" i="1"/>
  <c r="E119" i="1"/>
  <c r="E710" i="1"/>
  <c r="E858" i="1"/>
  <c r="E873" i="1"/>
  <c r="E475" i="1"/>
  <c r="E355" i="1"/>
  <c r="E711" i="1"/>
  <c r="E1029" i="1"/>
  <c r="E120" i="1"/>
  <c r="E1030" i="1"/>
  <c r="E1242" i="1"/>
  <c r="E1031" i="1"/>
  <c r="E1032" i="1"/>
  <c r="E356" i="1"/>
  <c r="E1243" i="1"/>
  <c r="E712" i="1"/>
  <c r="E1033" i="1"/>
  <c r="E848" i="1"/>
  <c r="E1335" i="1"/>
  <c r="E1244" i="1"/>
  <c r="E17" i="1"/>
  <c r="E1245" i="1"/>
  <c r="E121" i="1"/>
  <c r="E713" i="1"/>
  <c r="E714" i="1"/>
  <c r="E415" i="1"/>
  <c r="E1581" i="1"/>
  <c r="E1513" i="1"/>
  <c r="E18" i="1"/>
  <c r="K18" i="1" s="1"/>
  <c r="E357" i="1"/>
  <c r="E715" i="1"/>
  <c r="E31" i="1"/>
  <c r="E716" i="1"/>
  <c r="E717" i="1"/>
  <c r="E1034" i="1"/>
  <c r="E416" i="1"/>
  <c r="E1246" i="1"/>
  <c r="E718" i="1"/>
  <c r="E122" i="1"/>
  <c r="K122" i="1" s="1"/>
  <c r="E1413" i="1"/>
  <c r="E719" i="1"/>
  <c r="E1247" i="1"/>
  <c r="E1414" i="1"/>
  <c r="E1248" i="1"/>
  <c r="E1582" i="1"/>
  <c r="E1035" i="1"/>
  <c r="E720" i="1"/>
  <c r="E721" i="1"/>
  <c r="E722" i="1"/>
  <c r="K722" i="1" s="1"/>
  <c r="E1249" i="1"/>
  <c r="E723" i="1"/>
  <c r="E1415" i="1"/>
  <c r="E1541" i="1"/>
  <c r="E1036" i="1"/>
  <c r="E724" i="1"/>
  <c r="E725" i="1"/>
  <c r="E1250" i="1"/>
  <c r="E726" i="1"/>
  <c r="E727" i="1"/>
  <c r="E358" i="1"/>
  <c r="E1251" i="1"/>
  <c r="E1465" i="1"/>
  <c r="E1037" i="1"/>
  <c r="E900" i="1"/>
  <c r="E1038" i="1"/>
  <c r="E1252" i="1"/>
  <c r="E943" i="1"/>
  <c r="E728" i="1"/>
  <c r="E1039" i="1"/>
  <c r="E1253" i="1"/>
  <c r="E1416" i="1"/>
  <c r="E1417" i="1"/>
  <c r="E1254" i="1"/>
  <c r="E1040" i="1"/>
  <c r="E729" i="1"/>
  <c r="E944" i="1"/>
  <c r="E476" i="1"/>
  <c r="E730" i="1"/>
  <c r="E1041" i="1"/>
  <c r="E731" i="1"/>
  <c r="E1255" i="1"/>
  <c r="E732" i="1"/>
  <c r="E443" i="1"/>
  <c r="E1514" i="1"/>
  <c r="E733" i="1"/>
  <c r="E359" i="1"/>
  <c r="E477" i="1"/>
  <c r="E133" i="1"/>
  <c r="E81" i="1"/>
  <c r="E1418" i="1"/>
  <c r="E1256" i="1"/>
  <c r="E734" i="1"/>
  <c r="E1042" i="1"/>
  <c r="E153" i="1"/>
  <c r="E1419" i="1"/>
  <c r="E735" i="1"/>
  <c r="E360" i="1"/>
  <c r="E736" i="1"/>
  <c r="E444" i="1"/>
  <c r="E859" i="1"/>
  <c r="E901" i="1"/>
  <c r="E1257" i="1"/>
  <c r="E478" i="1"/>
  <c r="K478" i="1" s="1"/>
  <c r="E361" i="1"/>
  <c r="E737" i="1"/>
  <c r="E1420" i="1"/>
  <c r="E1258" i="1"/>
  <c r="E1043" i="1"/>
  <c r="E1421" i="1"/>
  <c r="E738" i="1"/>
  <c r="E739" i="1"/>
  <c r="E740" i="1"/>
  <c r="E1044" i="1"/>
  <c r="E1422" i="1"/>
  <c r="E1423" i="1"/>
  <c r="E1045" i="1"/>
  <c r="E1046" i="1"/>
  <c r="E1047" i="1"/>
  <c r="E1048" i="1"/>
  <c r="E741" i="1"/>
  <c r="E840" i="1"/>
  <c r="E742" i="1"/>
  <c r="E743" i="1"/>
  <c r="E1259" i="1"/>
  <c r="E902" i="1"/>
  <c r="K902" i="1" s="1"/>
  <c r="E1049" i="1"/>
  <c r="E1050" i="1"/>
  <c r="E1260" i="1"/>
  <c r="E1442" i="1"/>
  <c r="E744" i="1"/>
  <c r="E1515" i="1"/>
  <c r="E269" i="1"/>
  <c r="E1261" i="1"/>
  <c r="E1516" i="1"/>
  <c r="E1343" i="1"/>
  <c r="E123" i="1"/>
  <c r="E1051" i="1"/>
  <c r="E849" i="1"/>
  <c r="E1517" i="1"/>
  <c r="E1052" i="1"/>
  <c r="E99" i="1"/>
  <c r="E945" i="1"/>
  <c r="E1262" i="1"/>
  <c r="K1262" i="1" s="1"/>
  <c r="E1466" i="1"/>
  <c r="E962" i="1"/>
  <c r="K962" i="1" s="1"/>
  <c r="E745" i="1"/>
  <c r="E1263" i="1"/>
  <c r="E1467" i="1"/>
  <c r="E1092" i="1"/>
  <c r="E946" i="1"/>
  <c r="E903" i="1"/>
  <c r="E1264" i="1"/>
  <c r="E417" i="1"/>
  <c r="E1053" i="1"/>
  <c r="E947" i="1"/>
  <c r="E850" i="1"/>
  <c r="E1265" i="1"/>
  <c r="E1266" i="1"/>
  <c r="E1267" i="1"/>
  <c r="E1268" i="1"/>
  <c r="E1269" i="1"/>
  <c r="E1344" i="1"/>
  <c r="E1270" i="1"/>
  <c r="K1270" i="1" s="1"/>
  <c r="E1054" i="1"/>
  <c r="E746" i="1"/>
  <c r="K746" i="1" s="1"/>
  <c r="E174" i="1"/>
  <c r="E226" i="1"/>
  <c r="K226" i="1" s="1"/>
  <c r="E1271" i="1"/>
  <c r="E1055" i="1"/>
  <c r="E362" i="1"/>
  <c r="E747" i="1"/>
  <c r="E1583" i="1"/>
  <c r="E748" i="1"/>
  <c r="E1272" i="1"/>
  <c r="E1273" i="1"/>
  <c r="E948" i="1"/>
  <c r="E1056" i="1"/>
  <c r="E418" i="1"/>
  <c r="E1274" i="1"/>
  <c r="K1274" i="1" s="1"/>
  <c r="E88" i="1"/>
  <c r="E134" i="1"/>
  <c r="K134" i="1" s="1"/>
  <c r="E1584" i="1"/>
  <c r="E363" i="1"/>
  <c r="E904" i="1"/>
  <c r="E479" i="1"/>
  <c r="E1424" i="1"/>
  <c r="E1057" i="1"/>
  <c r="E1585" i="1"/>
  <c r="E1058" i="1"/>
  <c r="K1058" i="1" s="1"/>
  <c r="E1275" i="1"/>
  <c r="E749" i="1"/>
  <c r="E750" i="1"/>
  <c r="E751" i="1"/>
  <c r="E364" i="1"/>
  <c r="E1542" i="1"/>
  <c r="E270" i="1"/>
  <c r="E851" i="1"/>
  <c r="E752" i="1"/>
  <c r="E1059" i="1"/>
  <c r="E445" i="1"/>
  <c r="E1468" i="1"/>
  <c r="E949" i="1"/>
  <c r="E124" i="1"/>
  <c r="E1425" i="1"/>
  <c r="E1426" i="1"/>
  <c r="E365" i="1"/>
  <c r="E1518" i="1"/>
  <c r="E753" i="1"/>
  <c r="E1336" i="1"/>
  <c r="E852" i="1"/>
  <c r="E1427" i="1"/>
  <c r="E125" i="1"/>
  <c r="E905" i="1"/>
  <c r="E366" i="1"/>
  <c r="E1428" i="1"/>
  <c r="E286" i="1"/>
  <c r="E1276" i="1"/>
  <c r="E1429" i="1"/>
  <c r="E1277" i="1"/>
  <c r="E1430" i="1"/>
  <c r="E1060" i="1"/>
  <c r="E367" i="1"/>
  <c r="E754" i="1"/>
  <c r="K754" i="1" s="1"/>
  <c r="E1278" i="1"/>
  <c r="E368" i="1"/>
  <c r="E194" i="1"/>
  <c r="E755" i="1"/>
  <c r="E756" i="1"/>
  <c r="E757" i="1"/>
  <c r="E190" i="1"/>
  <c r="E906" i="1"/>
  <c r="K906" i="1" s="1"/>
  <c r="E1279" i="1"/>
  <c r="E257" i="1"/>
  <c r="E419" i="1"/>
  <c r="E19" i="1"/>
  <c r="E758" i="1"/>
  <c r="E1543" i="1"/>
  <c r="E907" i="1"/>
  <c r="E759" i="1"/>
  <c r="E760" i="1"/>
  <c r="E287" i="1"/>
  <c r="E446" i="1"/>
  <c r="E761" i="1"/>
  <c r="E1431" i="1"/>
  <c r="E908" i="1"/>
  <c r="E447" i="1"/>
  <c r="E762" i="1"/>
  <c r="K762" i="1" s="1"/>
  <c r="E763" i="1"/>
  <c r="E369" i="1"/>
  <c r="E448" i="1"/>
  <c r="E191" i="1"/>
  <c r="E764" i="1"/>
  <c r="E765" i="1"/>
  <c r="E20" i="1"/>
  <c r="E766" i="1"/>
  <c r="K766" i="1" s="1"/>
  <c r="E1061" i="1"/>
  <c r="E234" i="1"/>
  <c r="K234" i="1" s="1"/>
  <c r="E1432" i="1"/>
  <c r="E767" i="1"/>
  <c r="E73" i="1"/>
  <c r="E271" i="1"/>
  <c r="E74" i="1"/>
  <c r="E126" i="1"/>
  <c r="K126" i="1" s="1"/>
  <c r="E175" i="1"/>
  <c r="E272" i="1"/>
  <c r="E227" i="1"/>
  <c r="E1433" i="1"/>
  <c r="E228" i="1"/>
  <c r="E909" i="1"/>
  <c r="E449" i="1"/>
  <c r="E420" i="1"/>
  <c r="E1434" i="1"/>
  <c r="E768" i="1"/>
  <c r="E910" i="1"/>
  <c r="E406" i="1"/>
  <c r="K406" i="1" s="1"/>
  <c r="E769" i="1"/>
  <c r="E770" i="1"/>
  <c r="K770" i="1" s="1"/>
  <c r="E370" i="1"/>
  <c r="E771" i="1"/>
  <c r="E1062" i="1"/>
  <c r="E176" i="1"/>
  <c r="E772" i="1"/>
  <c r="E773" i="1"/>
  <c r="E371" i="1"/>
  <c r="E229" i="1"/>
  <c r="E450" i="1"/>
  <c r="E1474" i="1"/>
  <c r="K1474" i="1" s="1"/>
  <c r="E774" i="1"/>
  <c r="E372" i="1"/>
  <c r="E775" i="1"/>
  <c r="E177" i="1"/>
  <c r="E1280" i="1"/>
  <c r="E451" i="1"/>
  <c r="E1281" i="1"/>
  <c r="E373" i="1"/>
  <c r="E374" i="1"/>
  <c r="E1282" i="1"/>
  <c r="K1282" i="1" s="1"/>
  <c r="E452" i="1"/>
  <c r="E305" i="1"/>
  <c r="E480" i="1"/>
  <c r="E375" i="1"/>
  <c r="E776" i="1"/>
  <c r="E777" i="1"/>
  <c r="E778" i="1"/>
  <c r="E481" i="1"/>
  <c r="E779" i="1"/>
  <c r="E780" i="1"/>
  <c r="E376" i="1"/>
  <c r="E273" i="1"/>
  <c r="E1337" i="1"/>
  <c r="E1063" i="1"/>
  <c r="E1064" i="1"/>
  <c r="E911" i="1"/>
  <c r="E950" i="1"/>
  <c r="E781" i="1"/>
  <c r="E274" i="1"/>
  <c r="E782" i="1"/>
  <c r="K782" i="1" s="1"/>
  <c r="E1283" i="1"/>
  <c r="E783" i="1"/>
  <c r="E784" i="1"/>
  <c r="E154" i="1"/>
  <c r="K154" i="1" s="1"/>
  <c r="E1435" i="1"/>
  <c r="E1284" i="1"/>
  <c r="E482" i="1"/>
  <c r="E785" i="1"/>
  <c r="E786" i="1"/>
  <c r="E135" i="1"/>
  <c r="E787" i="1"/>
  <c r="E398" i="1"/>
  <c r="K398" i="1" s="1"/>
  <c r="E788" i="1"/>
  <c r="E1285" i="1"/>
  <c r="E789" i="1"/>
  <c r="E21" i="1"/>
  <c r="E790" i="1"/>
  <c r="E791" i="1"/>
  <c r="E1286" i="1"/>
  <c r="E275" i="1"/>
  <c r="E1065" i="1"/>
  <c r="E792" i="1"/>
  <c r="E453" i="1"/>
  <c r="E276" i="1"/>
  <c r="E1287" i="1"/>
  <c r="E793" i="1"/>
  <c r="E1288" i="1"/>
  <c r="E195" i="1"/>
  <c r="E1289" i="1"/>
  <c r="E794" i="1"/>
  <c r="K794" i="1" s="1"/>
  <c r="E1290" i="1"/>
  <c r="E795" i="1"/>
  <c r="E1469" i="1"/>
  <c r="E1093" i="1"/>
  <c r="E1544" i="1"/>
  <c r="E277" i="1"/>
  <c r="E796" i="1"/>
  <c r="E1338" i="1"/>
  <c r="K1338" i="1" s="1"/>
  <c r="E797" i="1"/>
  <c r="E912" i="1"/>
  <c r="E22" i="1"/>
  <c r="E1066" i="1"/>
  <c r="K1066" i="1" s="1"/>
  <c r="E1067" i="1"/>
  <c r="E1519" i="1"/>
  <c r="E1291" i="1"/>
  <c r="E178" i="1"/>
  <c r="K178" i="1" s="1"/>
  <c r="E1292" i="1"/>
  <c r="E1068" i="1"/>
  <c r="E82" i="1"/>
  <c r="E1069" i="1"/>
  <c r="E951" i="1"/>
  <c r="E798" i="1"/>
  <c r="K798" i="1" s="1"/>
  <c r="E377" i="1"/>
  <c r="E378" i="1"/>
  <c r="K378" i="1" s="1"/>
  <c r="E799" i="1"/>
  <c r="E800" i="1"/>
  <c r="E379" i="1"/>
  <c r="E1293" i="1"/>
  <c r="E454" i="1"/>
  <c r="E380" i="1"/>
  <c r="E381" i="1"/>
  <c r="E801" i="1"/>
  <c r="E1470" i="1"/>
  <c r="E1294" i="1"/>
  <c r="K1294" i="1" s="1"/>
  <c r="E455" i="1"/>
  <c r="E802" i="1"/>
  <c r="K802" i="1" s="1"/>
  <c r="E23" i="1"/>
  <c r="E1436" i="1"/>
  <c r="E1545" i="1"/>
  <c r="E803" i="1"/>
  <c r="E1295" i="1"/>
  <c r="E1070" i="1"/>
  <c r="K1070" i="1" s="1"/>
  <c r="E1071" i="1"/>
  <c r="E1520" i="1"/>
  <c r="E382" i="1"/>
  <c r="E913" i="1"/>
  <c r="E804" i="1"/>
  <c r="E805" i="1"/>
  <c r="E806" i="1"/>
  <c r="E288" i="1"/>
  <c r="E807" i="1"/>
  <c r="E1437" i="1"/>
  <c r="E230" i="1"/>
  <c r="E383" i="1"/>
  <c r="E1296" i="1"/>
  <c r="E384" i="1"/>
  <c r="E808" i="1"/>
  <c r="E1297" i="1"/>
  <c r="E1521" i="1"/>
  <c r="E289" i="1"/>
  <c r="E809" i="1"/>
  <c r="E89" i="1"/>
  <c r="E231" i="1"/>
  <c r="E1522" i="1"/>
  <c r="K1522" i="1" s="1"/>
  <c r="E810" i="1"/>
  <c r="E456" i="1"/>
  <c r="E1094" i="1"/>
  <c r="E1298" i="1"/>
  <c r="K1298" i="1" s="1"/>
  <c r="E811" i="1"/>
  <c r="E1072" i="1"/>
  <c r="E812" i="1"/>
  <c r="E1523" i="1"/>
  <c r="E232" i="1"/>
  <c r="E385" i="1"/>
  <c r="E1299" i="1"/>
  <c r="E24" i="1"/>
  <c r="E1586" i="1"/>
  <c r="E457" i="1"/>
  <c r="E421" i="1"/>
  <c r="E813" i="1"/>
  <c r="E814" i="1"/>
  <c r="E1073" i="1"/>
  <c r="E1300" i="1"/>
  <c r="E815" i="1"/>
  <c r="E1301" i="1"/>
  <c r="E1471" i="1"/>
  <c r="E386" i="1"/>
  <c r="E387" i="1"/>
  <c r="E816" i="1"/>
  <c r="E817" i="1"/>
  <c r="E127" i="1"/>
  <c r="E162" i="1"/>
  <c r="K162" i="1" s="1"/>
  <c r="E458" i="1"/>
  <c r="E818" i="1"/>
  <c r="K818" i="1" s="1"/>
  <c r="E819" i="1"/>
  <c r="E278" i="1"/>
  <c r="K278" i="1" s="1"/>
  <c r="E820" i="1"/>
  <c r="E821" i="1"/>
  <c r="E25" i="1"/>
  <c r="E1074" i="1"/>
  <c r="K1074" i="1" s="1"/>
  <c r="E1302" i="1"/>
  <c r="E822" i="1"/>
  <c r="K822" i="1" s="1"/>
  <c r="E459" i="1"/>
  <c r="E1075" i="1"/>
  <c r="E823" i="1"/>
  <c r="E952" i="1"/>
  <c r="E279" i="1"/>
  <c r="E824" i="1"/>
  <c r="E1076" i="1"/>
  <c r="E483" i="1"/>
  <c r="E388" i="1"/>
  <c r="E825" i="1"/>
  <c r="E826" i="1"/>
  <c r="E827" i="1"/>
  <c r="E179" i="1"/>
  <c r="E1303" i="1"/>
  <c r="E26" i="1"/>
  <c r="E1472" i="1"/>
  <c r="E389" i="1"/>
  <c r="E1304" i="1"/>
  <c r="E1438" i="1"/>
  <c r="E1345" i="1"/>
  <c r="E1339" i="1"/>
  <c r="E1439" i="1"/>
  <c r="E860" i="1"/>
  <c r="E828" i="1"/>
  <c r="E1305" i="1"/>
  <c r="E1306" i="1"/>
  <c r="K1306" i="1" s="1"/>
  <c r="E829" i="1"/>
  <c r="E1307" i="1"/>
  <c r="E1308" i="1"/>
  <c r="E830" i="1"/>
  <c r="K830" i="1" s="1"/>
  <c r="E831" i="1"/>
  <c r="E1524" i="1"/>
  <c r="E1309" i="1"/>
  <c r="E832" i="1"/>
  <c r="E1310" i="1"/>
  <c r="E1311" i="1"/>
  <c r="E1077" i="1"/>
  <c r="E1312" i="1"/>
  <c r="E1313" i="1"/>
  <c r="E1546" i="1"/>
  <c r="K1546" i="1" s="1"/>
  <c r="E1525" i="1"/>
  <c r="E1547" i="1"/>
  <c r="E1587" i="1"/>
  <c r="E1526" i="1"/>
  <c r="K1526" i="1" s="1"/>
  <c r="E1588" i="1"/>
  <c r="E44" i="1"/>
  <c r="E27" i="1"/>
  <c r="E833" i="1"/>
  <c r="E485" i="1"/>
  <c r="E1589" i="1"/>
  <c r="E1548" i="1"/>
  <c r="E390" i="1"/>
  <c r="K390" i="1" s="1"/>
  <c r="E391" i="1"/>
  <c r="E128" i="1"/>
  <c r="E834" i="1"/>
  <c r="E1590" i="1"/>
  <c r="K1590" i="1" s="1"/>
  <c r="E1591" i="1"/>
  <c r="E1527" i="1"/>
  <c r="E1592" i="1"/>
  <c r="E1593" i="1"/>
  <c r="E28" i="1"/>
  <c r="E1314" i="1"/>
  <c r="K1314" i="1" s="1"/>
  <c r="E45" i="1"/>
  <c r="E835" i="1"/>
  <c r="E1594" i="1"/>
  <c r="E836" i="1"/>
  <c r="E29" i="1"/>
  <c r="E1078" i="1"/>
  <c r="K1078" i="1" s="1"/>
  <c r="E1595" i="1"/>
  <c r="E392" i="1"/>
  <c r="E1079" i="1"/>
  <c r="E1315" i="1"/>
  <c r="E1549" i="1"/>
  <c r="E460" i="1"/>
  <c r="E280" i="1"/>
  <c r="E1316" i="1"/>
  <c r="E90" i="1"/>
  <c r="E393" i="1"/>
  <c r="E1080" i="1"/>
  <c r="E1528" i="1"/>
  <c r="E837" i="1"/>
  <c r="E1596" i="1"/>
  <c r="E1081" i="1"/>
  <c r="E1095" i="1"/>
  <c r="E1597" i="1"/>
  <c r="E914" i="1"/>
  <c r="K914" i="1" s="1"/>
  <c r="E1317" i="1"/>
  <c r="E1440" i="1"/>
  <c r="E915" i="1"/>
  <c r="E1318" i="1"/>
  <c r="K1318" i="1" s="1"/>
  <c r="E1598" i="1"/>
  <c r="E1599" i="1"/>
  <c r="E916" i="1"/>
  <c r="E1600" i="1"/>
  <c r="E394" i="1"/>
  <c r="E838" i="1"/>
  <c r="K838" i="1" s="1"/>
  <c r="E839" i="1"/>
  <c r="E1529" i="1"/>
  <c r="E1441" i="1"/>
  <c r="E1319" i="1"/>
  <c r="E1530" i="1"/>
  <c r="E1601" i="1"/>
  <c r="E461" i="1"/>
  <c r="E1602" i="1"/>
  <c r="K1602" i="1" s="1"/>
  <c r="E486" i="1"/>
  <c r="S7" i="24" l="1"/>
  <c r="S9" i="24" s="1"/>
  <c r="R5" i="24"/>
  <c r="M83" i="1"/>
  <c r="K837" i="1"/>
  <c r="K1549" i="1"/>
  <c r="K1525" i="1"/>
  <c r="K1309" i="1"/>
  <c r="K25" i="1"/>
  <c r="K1521" i="1"/>
  <c r="K1545" i="1"/>
  <c r="K381" i="1"/>
  <c r="K1289" i="1"/>
  <c r="K1065" i="1"/>
  <c r="K1337" i="1"/>
  <c r="K1281" i="1"/>
  <c r="K1429" i="1"/>
  <c r="K365" i="1"/>
  <c r="K745" i="1"/>
  <c r="K849" i="1"/>
  <c r="K1049" i="1"/>
  <c r="K1257" i="1"/>
  <c r="K1253" i="1"/>
  <c r="K1465" i="1"/>
  <c r="K1249" i="1"/>
  <c r="K357" i="1"/>
  <c r="K1245" i="1"/>
  <c r="K897" i="1"/>
  <c r="K697" i="1"/>
  <c r="K13" i="1"/>
  <c r="K1221" i="1"/>
  <c r="K681" i="1"/>
  <c r="K1389" i="1"/>
  <c r="K1017" i="1"/>
  <c r="K889" i="1"/>
  <c r="K1573" i="1"/>
  <c r="K633" i="1"/>
  <c r="K1381" i="1"/>
  <c r="K617" i="1"/>
  <c r="K885" i="1"/>
  <c r="K1377" i="1"/>
  <c r="K1373" i="1"/>
  <c r="K317" i="1"/>
  <c r="K557" i="1"/>
  <c r="K1145" i="1"/>
  <c r="K1141" i="1"/>
  <c r="K549" i="1"/>
  <c r="K1325" i="1"/>
  <c r="K981" i="1"/>
  <c r="K1481" i="1"/>
  <c r="K533" i="1"/>
  <c r="K977" i="1"/>
  <c r="K517" i="1"/>
  <c r="K973" i="1"/>
  <c r="K293" i="1"/>
  <c r="K77" i="1"/>
  <c r="K57" i="1"/>
  <c r="K145" i="1"/>
  <c r="K865" i="1"/>
  <c r="K493" i="1"/>
  <c r="K209" i="1"/>
  <c r="K97" i="1"/>
  <c r="K181" i="1"/>
  <c r="K93" i="1"/>
  <c r="K1597" i="1"/>
  <c r="K485" i="1"/>
  <c r="K1077" i="1"/>
  <c r="K1305" i="1"/>
  <c r="K389" i="1"/>
  <c r="K421" i="1"/>
  <c r="K377" i="1"/>
  <c r="K1469" i="1"/>
  <c r="K449" i="1"/>
  <c r="K949" i="1"/>
  <c r="K1053" i="1"/>
  <c r="K945" i="1"/>
  <c r="K153" i="1"/>
  <c r="K717" i="1"/>
  <c r="K1509" i="1"/>
  <c r="K1505" i="1"/>
  <c r="K665" i="1"/>
  <c r="K1089" i="1"/>
  <c r="K657" i="1"/>
  <c r="K969" i="1"/>
  <c r="K621" i="1"/>
  <c r="K1493" i="1"/>
  <c r="K1457" i="1"/>
  <c r="K1157" i="1"/>
  <c r="K1153" i="1"/>
  <c r="K989" i="1"/>
  <c r="K1485" i="1"/>
  <c r="K541" i="1"/>
  <c r="K1561" i="1"/>
  <c r="K877" i="1"/>
  <c r="K529" i="1"/>
  <c r="K497" i="1"/>
  <c r="K141" i="1"/>
  <c r="K205" i="1"/>
  <c r="K917" i="1"/>
  <c r="K1518" i="1"/>
  <c r="K1542" i="1"/>
  <c r="K1050" i="1"/>
  <c r="K1258" i="1"/>
  <c r="K1034" i="1"/>
  <c r="K1242" i="1"/>
  <c r="K858" i="1"/>
  <c r="K702" i="1"/>
  <c r="K350" i="1"/>
  <c r="K1026" i="1"/>
  <c r="K1082" i="1"/>
  <c r="K690" i="1"/>
  <c r="K682" i="1"/>
  <c r="K678" i="1"/>
  <c r="K670" i="1"/>
  <c r="K890" i="1"/>
  <c r="K658" i="1"/>
  <c r="K410" i="1"/>
  <c r="K614" i="1"/>
  <c r="K610" i="1"/>
  <c r="K238" i="1"/>
  <c r="K330" i="1"/>
  <c r="K594" i="1"/>
  <c r="K322" i="1"/>
  <c r="K38" i="1"/>
  <c r="K10" i="1"/>
  <c r="K558" i="1"/>
  <c r="K554" i="1"/>
  <c r="K110" i="1"/>
  <c r="K310" i="1"/>
  <c r="K130" i="1"/>
  <c r="K78" i="1"/>
  <c r="K302" i="1"/>
  <c r="K42" i="1"/>
  <c r="K94" i="1"/>
  <c r="K1414" i="1"/>
  <c r="K1578" i="1"/>
  <c r="K1462" i="1"/>
  <c r="K1222" i="1"/>
  <c r="K1502" i="1"/>
  <c r="K1498" i="1"/>
  <c r="K1198" i="1"/>
  <c r="K1182" i="1"/>
  <c r="K886" i="1"/>
  <c r="K542" i="1"/>
  <c r="K530" i="1"/>
  <c r="K522" i="1"/>
  <c r="K510" i="1"/>
  <c r="K298" i="1"/>
  <c r="K210" i="1"/>
  <c r="K242" i="1"/>
  <c r="K158" i="1"/>
  <c r="K1574" i="1"/>
  <c r="K1566" i="1"/>
  <c r="K1458" i="1"/>
  <c r="K1170" i="1"/>
  <c r="K1162" i="1"/>
  <c r="K1374" i="1"/>
  <c r="K1154" i="1"/>
  <c r="K990" i="1"/>
  <c r="K954" i="1"/>
  <c r="K986" i="1"/>
  <c r="K1134" i="1"/>
  <c r="K1130" i="1"/>
  <c r="K1122" i="1"/>
  <c r="K870" i="1"/>
  <c r="K494" i="1"/>
  <c r="K422" i="1"/>
  <c r="K430" i="1"/>
  <c r="K206" i="1"/>
  <c r="K186" i="1"/>
  <c r="L1573" i="1"/>
  <c r="L1541" i="1"/>
  <c r="M1537" i="1"/>
  <c r="M1521" i="1"/>
  <c r="M1505" i="1"/>
  <c r="M1473" i="1"/>
  <c r="M1457" i="1"/>
  <c r="M1441" i="1"/>
  <c r="M1409" i="1"/>
  <c r="M1393" i="1"/>
  <c r="M1377" i="1"/>
  <c r="M1345" i="1"/>
  <c r="M1329" i="1"/>
  <c r="M1313" i="1"/>
  <c r="L1105" i="1"/>
  <c r="L1041" i="1"/>
  <c r="K27" i="1"/>
  <c r="K23" i="1"/>
  <c r="K371" i="1"/>
  <c r="K411" i="1"/>
  <c r="K11" i="1"/>
  <c r="K323" i="1"/>
  <c r="K315" i="1"/>
  <c r="K167" i="1"/>
  <c r="K519" i="1"/>
  <c r="K71" i="1"/>
  <c r="K303" i="1"/>
  <c r="K199" i="1"/>
  <c r="K147" i="1"/>
  <c r="K159" i="1"/>
  <c r="K427" i="1"/>
  <c r="K299" i="1"/>
  <c r="K407" i="1"/>
  <c r="K291" i="1"/>
  <c r="K251" i="1"/>
  <c r="K143" i="1"/>
  <c r="K491" i="1"/>
  <c r="K487" i="1"/>
  <c r="K175" i="1"/>
  <c r="K123" i="1"/>
  <c r="K31" i="1"/>
  <c r="K15" i="1"/>
  <c r="K874" i="1"/>
  <c r="K1366" i="1"/>
  <c r="K1450" i="1"/>
  <c r="K1558" i="1"/>
  <c r="K1358" i="1"/>
  <c r="K1354" i="1"/>
  <c r="K1322" i="1"/>
  <c r="K1346" i="1"/>
  <c r="K1554" i="1"/>
  <c r="K1098" i="1"/>
  <c r="K1550" i="1"/>
  <c r="K1440" i="1"/>
  <c r="K1528" i="1"/>
  <c r="K952" i="1"/>
  <c r="K1072" i="1"/>
  <c r="K1436" i="1"/>
  <c r="K380" i="1"/>
  <c r="K276" i="1"/>
  <c r="K1060" i="1"/>
  <c r="K1336" i="1"/>
  <c r="K1056" i="1"/>
  <c r="K1092" i="1"/>
  <c r="K840" i="1"/>
  <c r="K360" i="1"/>
  <c r="K476" i="1"/>
  <c r="K716" i="1"/>
  <c r="K120" i="1"/>
  <c r="K1316" i="1"/>
  <c r="K1524" i="1"/>
  <c r="K828" i="1"/>
  <c r="K1472" i="1"/>
  <c r="K456" i="1"/>
  <c r="K288" i="1"/>
  <c r="K800" i="1"/>
  <c r="K1068" i="1"/>
  <c r="K912" i="1"/>
  <c r="K372" i="1"/>
  <c r="K176" i="1"/>
  <c r="K768" i="1"/>
  <c r="K272" i="1"/>
  <c r="K908" i="1"/>
  <c r="K368" i="1"/>
  <c r="K1276" i="1"/>
  <c r="K1468" i="1"/>
  <c r="K748" i="1"/>
  <c r="K1044" i="1"/>
  <c r="K1032" i="1"/>
  <c r="K1580" i="1"/>
  <c r="K268" i="1"/>
  <c r="K1540" i="1"/>
  <c r="K1228" i="1"/>
  <c r="K680" i="1"/>
  <c r="K264" i="1"/>
  <c r="K668" i="1"/>
  <c r="K472" i="1"/>
  <c r="K656" i="1"/>
  <c r="K648" i="1"/>
  <c r="K640" i="1"/>
  <c r="K80" i="1"/>
  <c r="K140" i="1"/>
  <c r="K1340" i="1"/>
  <c r="K56" i="1"/>
  <c r="K964" i="1"/>
  <c r="K1079" i="1"/>
  <c r="K831" i="1"/>
  <c r="K823" i="1"/>
  <c r="K811" i="1"/>
  <c r="K1295" i="1"/>
  <c r="K799" i="1"/>
  <c r="K951" i="1"/>
  <c r="K1067" i="1"/>
  <c r="K787" i="1"/>
  <c r="K763" i="1"/>
  <c r="K1431" i="1"/>
  <c r="K1279" i="1"/>
  <c r="K1583" i="1"/>
  <c r="K1271" i="1"/>
  <c r="K1467" i="1"/>
  <c r="K1259" i="1"/>
  <c r="K1043" i="1"/>
  <c r="K859" i="1"/>
  <c r="K735" i="1"/>
  <c r="K731" i="1"/>
  <c r="K1415" i="1"/>
  <c r="K1031" i="1"/>
  <c r="K703" i="1"/>
  <c r="K699" i="1"/>
  <c r="K1407" i="1"/>
  <c r="K1027" i="1"/>
  <c r="K1507" i="1"/>
  <c r="K895" i="1"/>
  <c r="K683" i="1"/>
  <c r="K679" i="1"/>
  <c r="K1395" i="1"/>
  <c r="K671" i="1"/>
  <c r="K891" i="1"/>
  <c r="K659" i="1"/>
  <c r="K647" i="1"/>
  <c r="K1199" i="1"/>
  <c r="K1571" i="1"/>
  <c r="K1567" i="1"/>
  <c r="K631" i="1"/>
  <c r="K1183" i="1"/>
  <c r="K619" i="1"/>
  <c r="K847" i="1"/>
  <c r="K1175" i="1"/>
  <c r="K611" i="1"/>
  <c r="K603" i="1"/>
  <c r="K599" i="1"/>
  <c r="K591" i="1"/>
  <c r="K575" i="1"/>
  <c r="K1159" i="1"/>
  <c r="K1155" i="1"/>
  <c r="K991" i="1"/>
  <c r="K1371" i="1"/>
  <c r="K559" i="1"/>
  <c r="K987" i="1"/>
  <c r="K1327" i="1"/>
  <c r="K1483" i="1"/>
  <c r="K539" i="1"/>
  <c r="K1127" i="1"/>
  <c r="K1323" i="1"/>
  <c r="K535" i="1"/>
  <c r="K1123" i="1"/>
  <c r="K1363" i="1"/>
  <c r="K979" i="1"/>
  <c r="K1355" i="1"/>
  <c r="K1111" i="1"/>
  <c r="K923" i="1"/>
  <c r="K1107" i="1"/>
  <c r="K959" i="1"/>
  <c r="K2" i="1"/>
  <c r="K1099" i="1"/>
  <c r="K1551" i="1"/>
  <c r="K963" i="1"/>
  <c r="K1576" i="1"/>
  <c r="K1532" i="1"/>
  <c r="K284" i="1"/>
  <c r="K412" i="1"/>
  <c r="K1208" i="1"/>
  <c r="K1388" i="1"/>
  <c r="K644" i="1"/>
  <c r="K1196" i="1"/>
  <c r="K1572" i="1"/>
  <c r="K1384" i="1"/>
  <c r="K1008" i="1"/>
  <c r="K620" i="1"/>
  <c r="K1564" i="1"/>
  <c r="K484" i="1"/>
  <c r="K328" i="1"/>
  <c r="K48" i="1"/>
  <c r="K1492" i="1"/>
  <c r="K1156" i="1"/>
  <c r="K1152" i="1"/>
  <c r="K1372" i="1"/>
  <c r="K168" i="1"/>
  <c r="K248" i="1"/>
  <c r="K216" i="1"/>
  <c r="K504" i="1"/>
  <c r="K1140" i="1"/>
  <c r="K1328" i="1"/>
  <c r="K1132" i="1"/>
  <c r="K1484" i="1"/>
  <c r="K540" i="1"/>
  <c r="K1128" i="1"/>
  <c r="K536" i="1"/>
  <c r="K980" i="1"/>
  <c r="K1480" i="1"/>
  <c r="K1084" i="1"/>
  <c r="K1360" i="1"/>
  <c r="K32" i="1"/>
  <c r="K972" i="1"/>
  <c r="K1112" i="1"/>
  <c r="K180" i="1"/>
  <c r="K300" i="1"/>
  <c r="K144" i="1"/>
  <c r="K1108" i="1"/>
  <c r="K496" i="1"/>
  <c r="K1352" i="1"/>
  <c r="K864" i="1"/>
  <c r="K156" i="1"/>
  <c r="K236" i="1"/>
  <c r="K1552" i="1"/>
  <c r="K1587" i="1"/>
  <c r="K916" i="1"/>
  <c r="K28" i="1"/>
  <c r="K1588" i="1"/>
  <c r="K1308" i="1"/>
  <c r="K388" i="1"/>
  <c r="K1300" i="1"/>
  <c r="K812" i="1"/>
  <c r="K1296" i="1"/>
  <c r="K804" i="1"/>
  <c r="K796" i="1"/>
  <c r="K788" i="1"/>
  <c r="K776" i="1"/>
  <c r="K452" i="1"/>
  <c r="K772" i="1"/>
  <c r="K1432" i="1"/>
  <c r="K20" i="1"/>
  <c r="K448" i="1"/>
  <c r="K852" i="1"/>
  <c r="K752" i="1"/>
  <c r="K364" i="1"/>
  <c r="K1424" i="1"/>
  <c r="K1584" i="1"/>
  <c r="K1272" i="1"/>
  <c r="K1344" i="1"/>
  <c r="K1516" i="1"/>
  <c r="K744" i="1"/>
  <c r="K1420" i="1"/>
  <c r="K736" i="1"/>
  <c r="K732" i="1"/>
  <c r="K1040" i="1"/>
  <c r="K1252" i="1"/>
  <c r="K1036" i="1"/>
  <c r="K848" i="1"/>
  <c r="K356" i="1"/>
  <c r="K1028" i="1"/>
  <c r="K1512" i="1"/>
  <c r="K172" i="1"/>
  <c r="K704" i="1"/>
  <c r="K696" i="1"/>
  <c r="K1232" i="1"/>
  <c r="K684" i="1"/>
  <c r="K344" i="1"/>
  <c r="K200" i="1"/>
  <c r="K1024" i="1"/>
  <c r="K676" i="1"/>
  <c r="K672" i="1"/>
  <c r="K1216" i="1"/>
  <c r="K336" i="1"/>
  <c r="K660" i="1"/>
  <c r="K1016" i="1"/>
  <c r="K1012" i="1"/>
  <c r="K636" i="1"/>
  <c r="K632" i="1"/>
  <c r="K624" i="1"/>
  <c r="K612" i="1"/>
  <c r="K604" i="1"/>
  <c r="K256" i="1"/>
  <c r="K596" i="1"/>
  <c r="K324" i="1"/>
  <c r="K584" i="1"/>
  <c r="K576" i="1"/>
  <c r="K260" i="1"/>
  <c r="K4" i="1"/>
  <c r="K1426" i="1"/>
  <c r="K1442" i="1"/>
  <c r="K1046" i="1"/>
  <c r="K1042" i="1"/>
  <c r="K1254" i="1"/>
  <c r="K1038" i="1"/>
  <c r="K1250" i="1"/>
  <c r="K1582" i="1"/>
  <c r="K1246" i="1"/>
  <c r="K714" i="1"/>
  <c r="K898" i="1"/>
  <c r="K706" i="1"/>
  <c r="K1342" i="1"/>
  <c r="K1334" i="1"/>
  <c r="K1218" i="1"/>
  <c r="K1398" i="1"/>
  <c r="K1214" i="1"/>
  <c r="K1210" i="1"/>
  <c r="K1538" i="1"/>
  <c r="K970" i="1"/>
  <c r="K1202" i="1"/>
  <c r="K646" i="1"/>
  <c r="K938" i="1"/>
  <c r="K394" i="1"/>
  <c r="K1598" i="1"/>
  <c r="K834" i="1"/>
  <c r="K1310" i="1"/>
  <c r="K1438" i="1"/>
  <c r="K26" i="1"/>
  <c r="K826" i="1"/>
  <c r="K1302" i="1"/>
  <c r="K458" i="1"/>
  <c r="K814" i="1"/>
  <c r="K1586" i="1"/>
  <c r="K810" i="1"/>
  <c r="K230" i="1"/>
  <c r="K806" i="1"/>
  <c r="K382" i="1"/>
  <c r="K1470" i="1"/>
  <c r="K454" i="1"/>
  <c r="K1290" i="1"/>
  <c r="K1286" i="1"/>
  <c r="K482" i="1"/>
  <c r="K274" i="1"/>
  <c r="K778" i="1"/>
  <c r="K374" i="1"/>
  <c r="K774" i="1"/>
  <c r="K1062" i="1"/>
  <c r="K1434" i="1"/>
  <c r="K758" i="1"/>
  <c r="K1278" i="1"/>
  <c r="K1430" i="1"/>
  <c r="K286" i="1"/>
  <c r="K270" i="1"/>
  <c r="K750" i="1"/>
  <c r="K1054" i="1"/>
  <c r="K850" i="1"/>
  <c r="K1466" i="1"/>
  <c r="K734" i="1"/>
  <c r="K1514" i="1"/>
  <c r="K358" i="1"/>
  <c r="K118" i="1"/>
  <c r="K354" i="1"/>
  <c r="K1410" i="1"/>
  <c r="K1234" i="1"/>
  <c r="K266" i="1"/>
  <c r="K1402" i="1"/>
  <c r="K1090" i="1"/>
  <c r="K1506" i="1"/>
  <c r="K894" i="1"/>
  <c r="K942" i="1"/>
  <c r="K442" i="1"/>
  <c r="K1394" i="1"/>
  <c r="K1390" i="1"/>
  <c r="K1022" i="1"/>
  <c r="K334" i="1"/>
  <c r="K642" i="1"/>
  <c r="K1194" i="1"/>
  <c r="K634" i="1"/>
  <c r="K622" i="1"/>
  <c r="K1494" i="1"/>
  <c r="K846" i="1"/>
  <c r="K1006" i="1"/>
  <c r="K1178" i="1"/>
  <c r="K606" i="1"/>
  <c r="K114" i="1"/>
  <c r="K326" i="1"/>
  <c r="K586" i="1"/>
  <c r="M3" i="1"/>
  <c r="L3" i="1"/>
  <c r="K1557" i="1"/>
  <c r="K1133" i="1"/>
  <c r="K1085" i="1"/>
  <c r="K245" i="1"/>
  <c r="K1570" i="1"/>
  <c r="K1010" i="1"/>
  <c r="K626" i="1"/>
  <c r="K218" i="1"/>
  <c r="K1002" i="1"/>
  <c r="K998" i="1"/>
  <c r="K1166" i="1"/>
  <c r="K994" i="1"/>
  <c r="K1158" i="1"/>
  <c r="K562" i="1"/>
  <c r="K882" i="1"/>
  <c r="K438" i="1"/>
  <c r="K1370" i="1"/>
  <c r="K918" i="1"/>
  <c r="K982" i="1"/>
  <c r="K538" i="1"/>
  <c r="K1126" i="1"/>
  <c r="K534" i="1"/>
  <c r="K1362" i="1"/>
  <c r="K166" i="1"/>
  <c r="K150" i="1"/>
  <c r="K518" i="1"/>
  <c r="K54" i="1"/>
  <c r="K514" i="1"/>
  <c r="K578" i="1"/>
  <c r="K574" i="1"/>
  <c r="K570" i="1"/>
  <c r="K566" i="1"/>
  <c r="K1562" i="1"/>
  <c r="K1486" i="1"/>
  <c r="K1146" i="1"/>
  <c r="K1142" i="1"/>
  <c r="K1138" i="1"/>
  <c r="K930" i="1"/>
  <c r="K106" i="1"/>
  <c r="K546" i="1"/>
  <c r="K1326" i="1"/>
  <c r="K182" i="1"/>
  <c r="K526" i="1"/>
  <c r="K214" i="1"/>
  <c r="K466" i="1"/>
  <c r="K1534" i="1"/>
  <c r="K1478" i="1"/>
  <c r="K98" i="1"/>
  <c r="K246" i="1"/>
  <c r="K102" i="1"/>
  <c r="K70" i="1"/>
  <c r="K1446" i="1"/>
  <c r="K146" i="1"/>
  <c r="K6" i="1"/>
  <c r="K966" i="1"/>
  <c r="K502" i="1"/>
  <c r="K866" i="1"/>
  <c r="K282" i="1"/>
  <c r="K506" i="1"/>
  <c r="K254" i="1"/>
  <c r="K258" i="1"/>
  <c r="K250" i="1"/>
  <c r="K462" i="1"/>
  <c r="K198" i="1"/>
  <c r="K30" i="1"/>
  <c r="L1588" i="1"/>
  <c r="L1572" i="1"/>
  <c r="L1556" i="1"/>
  <c r="L1540" i="1"/>
  <c r="M1536" i="1"/>
  <c r="M1528" i="1"/>
  <c r="L1524" i="1"/>
  <c r="M1520" i="1"/>
  <c r="M1512" i="1"/>
  <c r="L1508" i="1"/>
  <c r="M1504" i="1"/>
  <c r="M1496" i="1"/>
  <c r="M1488" i="1"/>
  <c r="M1480" i="1"/>
  <c r="M1472" i="1"/>
  <c r="M1464" i="1"/>
  <c r="M1456" i="1"/>
  <c r="M1448" i="1"/>
  <c r="L1444" i="1"/>
  <c r="M1440" i="1"/>
  <c r="M1432" i="1"/>
  <c r="M1424" i="1"/>
  <c r="M1416" i="1"/>
  <c r="M1408" i="1"/>
  <c r="M1400" i="1"/>
  <c r="M1392" i="1"/>
  <c r="M1384" i="1"/>
  <c r="L1380" i="1"/>
  <c r="M1376" i="1"/>
  <c r="M1368" i="1"/>
  <c r="M1360" i="1"/>
  <c r="M1352" i="1"/>
  <c r="M1344" i="1"/>
  <c r="M1336" i="1"/>
  <c r="M1328" i="1"/>
  <c r="M1320" i="1"/>
  <c r="L1316" i="1"/>
  <c r="M1312" i="1"/>
  <c r="M1304" i="1"/>
  <c r="M1296" i="1"/>
  <c r="M1288" i="1"/>
  <c r="M1280" i="1"/>
  <c r="M1272" i="1"/>
  <c r="M1264" i="1"/>
  <c r="M1256" i="1"/>
  <c r="L1252" i="1"/>
  <c r="M1248" i="1"/>
  <c r="K280" i="1"/>
  <c r="K820" i="1"/>
  <c r="K816" i="1"/>
  <c r="K232" i="1"/>
  <c r="K808" i="1"/>
  <c r="K784" i="1"/>
  <c r="K1064" i="1"/>
  <c r="K228" i="1"/>
  <c r="K764" i="1"/>
  <c r="K756" i="1"/>
  <c r="K904" i="1"/>
  <c r="K948" i="1"/>
  <c r="K740" i="1"/>
  <c r="K900" i="1"/>
  <c r="K1240" i="1"/>
  <c r="K16" i="1"/>
  <c r="K224" i="1"/>
  <c r="K348" i="1"/>
  <c r="K940" i="1"/>
  <c r="K432" i="1"/>
  <c r="K1080" i="1"/>
  <c r="K860" i="1"/>
  <c r="K1076" i="1"/>
  <c r="K376" i="1"/>
  <c r="K480" i="1"/>
  <c r="K760" i="1"/>
  <c r="K88" i="1"/>
  <c r="K1052" i="1"/>
  <c r="K944" i="1"/>
  <c r="K728" i="1"/>
  <c r="K416" i="1"/>
  <c r="K712" i="1"/>
  <c r="K708" i="1"/>
  <c r="K700" i="1"/>
  <c r="K892" i="1"/>
  <c r="K652" i="1"/>
  <c r="K1396" i="1"/>
  <c r="K1460" i="1"/>
  <c r="K1204" i="1"/>
  <c r="K1180" i="1"/>
  <c r="K1176" i="1"/>
  <c r="K1172" i="1"/>
  <c r="K1168" i="1"/>
  <c r="K996" i="1"/>
  <c r="K1160" i="1"/>
  <c r="K572" i="1"/>
  <c r="K932" i="1"/>
  <c r="K992" i="1"/>
  <c r="K1148" i="1"/>
  <c r="K560" i="1"/>
  <c r="K988" i="1"/>
  <c r="K1136" i="1"/>
  <c r="K312" i="1"/>
  <c r="K468" i="1"/>
  <c r="K532" i="1"/>
  <c r="K524" i="1"/>
  <c r="K1448" i="1"/>
  <c r="K1116" i="1"/>
  <c r="K876" i="1"/>
  <c r="K1356" i="1"/>
  <c r="K192" i="1"/>
  <c r="K100" i="1"/>
  <c r="K148" i="1"/>
  <c r="K252" i="1"/>
  <c r="K872" i="1"/>
  <c r="K76" i="1"/>
  <c r="K244" i="1"/>
  <c r="K68" i="1"/>
  <c r="K1476" i="1"/>
  <c r="K1348" i="1"/>
  <c r="K500" i="1"/>
  <c r="K184" i="1"/>
  <c r="K508" i="1"/>
  <c r="K40" i="1"/>
  <c r="K208" i="1"/>
  <c r="K400" i="1"/>
  <c r="K96" i="1"/>
  <c r="K396" i="1"/>
  <c r="K1100" i="1"/>
  <c r="K136" i="1"/>
  <c r="K92" i="1"/>
  <c r="K920" i="1"/>
  <c r="K240" i="1"/>
  <c r="K1320" i="1"/>
  <c r="K301" i="1"/>
  <c r="K157" i="1"/>
  <c r="K1020" i="1"/>
  <c r="K888" i="1"/>
  <c r="K440" i="1"/>
  <c r="K220" i="1"/>
  <c r="K608" i="1"/>
  <c r="K600" i="1"/>
  <c r="K592" i="1"/>
  <c r="K408" i="1"/>
  <c r="K320" i="1"/>
  <c r="K112" i="1"/>
  <c r="K556" i="1"/>
  <c r="K552" i="1"/>
  <c r="K108" i="1"/>
  <c r="K548" i="1"/>
  <c r="K8" i="1"/>
  <c r="K544" i="1"/>
  <c r="K132" i="1"/>
  <c r="K160" i="1"/>
  <c r="K52" i="1"/>
  <c r="K139" i="1"/>
  <c r="K1601" i="1"/>
  <c r="K1529" i="1"/>
  <c r="K1600" i="1"/>
  <c r="K1596" i="1"/>
  <c r="K393" i="1"/>
  <c r="K460" i="1"/>
  <c r="K392" i="1"/>
  <c r="K836" i="1"/>
  <c r="K128" i="1"/>
  <c r="K1589" i="1"/>
  <c r="K44" i="1"/>
  <c r="K1312" i="1"/>
  <c r="K832" i="1"/>
  <c r="K1304" i="1"/>
  <c r="K825" i="1"/>
  <c r="K824" i="1"/>
  <c r="K813" i="1"/>
  <c r="K24" i="1"/>
  <c r="K289" i="1"/>
  <c r="K384" i="1"/>
  <c r="K1437" i="1"/>
  <c r="K805" i="1"/>
  <c r="K1520" i="1"/>
  <c r="K801" i="1"/>
  <c r="K1293" i="1"/>
  <c r="K1069" i="1"/>
  <c r="K1093" i="1"/>
  <c r="K793" i="1"/>
  <c r="K792" i="1"/>
  <c r="K1285" i="1"/>
  <c r="K1284" i="1"/>
  <c r="K781" i="1"/>
  <c r="K780" i="1"/>
  <c r="K777" i="1"/>
  <c r="K305" i="1"/>
  <c r="K373" i="1"/>
  <c r="K177" i="1"/>
  <c r="K773" i="1"/>
  <c r="K420" i="1"/>
  <c r="K1433" i="1"/>
  <c r="K761" i="1"/>
  <c r="K1277" i="1"/>
  <c r="K1428" i="1"/>
  <c r="K124" i="1"/>
  <c r="K749" i="1"/>
  <c r="K1057" i="1"/>
  <c r="K1273" i="1"/>
  <c r="K1517" i="1"/>
  <c r="K1048" i="1"/>
  <c r="K444" i="1"/>
  <c r="K1256" i="1"/>
  <c r="K477" i="1"/>
  <c r="K1041" i="1"/>
  <c r="K729" i="1"/>
  <c r="K1416" i="1"/>
  <c r="K1037" i="1"/>
  <c r="K724" i="1"/>
  <c r="K720" i="1"/>
  <c r="K1581" i="1"/>
  <c r="K121" i="1"/>
  <c r="K173" i="1"/>
  <c r="K709" i="1"/>
  <c r="K353" i="1"/>
  <c r="L1347" i="1"/>
  <c r="M1347" i="1"/>
  <c r="M803" i="1"/>
  <c r="L803" i="1"/>
  <c r="M755" i="1"/>
  <c r="L755" i="1"/>
  <c r="M499" i="1"/>
  <c r="L499" i="1"/>
  <c r="M419" i="1"/>
  <c r="L419" i="1"/>
  <c r="K853" i="1"/>
  <c r="L1599" i="1"/>
  <c r="M1583" i="1"/>
  <c r="L1583" i="1"/>
  <c r="K1109" i="1"/>
  <c r="K445" i="1"/>
  <c r="K1319" i="1"/>
  <c r="K1599" i="1"/>
  <c r="K1095" i="1"/>
  <c r="K1315" i="1"/>
  <c r="K835" i="1"/>
  <c r="K1311" i="1"/>
  <c r="K1307" i="1"/>
  <c r="K827" i="1"/>
  <c r="K483" i="1"/>
  <c r="K1471" i="1"/>
  <c r="K383" i="1"/>
  <c r="K1519" i="1"/>
  <c r="K795" i="1"/>
  <c r="K195" i="1"/>
  <c r="K275" i="1"/>
  <c r="K911" i="1"/>
  <c r="K375" i="1"/>
  <c r="K451" i="1"/>
  <c r="K271" i="1"/>
  <c r="K287" i="1"/>
  <c r="K1543" i="1"/>
  <c r="K851" i="1"/>
  <c r="K751" i="1"/>
  <c r="K479" i="1"/>
  <c r="K1055" i="1"/>
  <c r="K99" i="1"/>
  <c r="K1051" i="1"/>
  <c r="K1255" i="1"/>
  <c r="K1039" i="1"/>
  <c r="K1251" i="1"/>
  <c r="K719" i="1"/>
  <c r="K475" i="1"/>
  <c r="K119" i="1"/>
  <c r="K1239" i="1"/>
  <c r="K1091" i="1"/>
  <c r="K1235" i="1"/>
  <c r="K351" i="1"/>
  <c r="K267" i="1"/>
  <c r="K695" i="1"/>
  <c r="K347" i="1"/>
  <c r="K691" i="1"/>
  <c r="K1223" i="1"/>
  <c r="K343" i="1"/>
  <c r="K239" i="1"/>
  <c r="K1539" i="1"/>
  <c r="K335" i="1"/>
  <c r="K1575" i="1"/>
  <c r="K651" i="1"/>
  <c r="K1387" i="1"/>
  <c r="K919" i="1"/>
  <c r="K635" i="1"/>
  <c r="K1187" i="1"/>
  <c r="K283" i="1"/>
  <c r="K623" i="1"/>
  <c r="K1495" i="1"/>
  <c r="K1179" i="1"/>
  <c r="K1007" i="1"/>
  <c r="K1459" i="1"/>
  <c r="K1531" i="1"/>
  <c r="K887" i="1"/>
  <c r="K935" i="1"/>
  <c r="K219" i="1"/>
  <c r="K331" i="1"/>
  <c r="K1379" i="1"/>
  <c r="K263" i="1"/>
  <c r="K327" i="1"/>
  <c r="K1171" i="1"/>
  <c r="K151" i="1"/>
  <c r="K1163" i="1"/>
  <c r="K955" i="1"/>
  <c r="K1491" i="1"/>
  <c r="K319" i="1"/>
  <c r="K1375" i="1"/>
  <c r="K571" i="1"/>
  <c r="K111" i="1"/>
  <c r="K1147" i="1"/>
  <c r="K555" i="1"/>
  <c r="K1139" i="1"/>
  <c r="K107" i="1"/>
  <c r="K1135" i="1"/>
  <c r="K259" i="1"/>
  <c r="K983" i="1"/>
  <c r="K543" i="1"/>
  <c r="K1451" i="1"/>
  <c r="K463" i="1"/>
  <c r="K467" i="1"/>
  <c r="K307" i="1"/>
  <c r="K515" i="1"/>
  <c r="K5" i="1"/>
  <c r="L627" i="1"/>
  <c r="M371" i="1"/>
  <c r="L371" i="1"/>
  <c r="M243" i="1"/>
  <c r="L243" i="1"/>
  <c r="M163" i="1"/>
  <c r="L163" i="1"/>
  <c r="M115" i="1"/>
  <c r="L115" i="1"/>
  <c r="L291" i="1"/>
  <c r="K1236" i="1"/>
  <c r="K352" i="1"/>
  <c r="K705" i="1"/>
  <c r="K1409" i="1"/>
  <c r="K1408" i="1"/>
  <c r="K1464" i="1"/>
  <c r="K1577" i="1"/>
  <c r="K349" i="1"/>
  <c r="K692" i="1"/>
  <c r="K896" i="1"/>
  <c r="K689" i="1"/>
  <c r="K688" i="1"/>
  <c r="K1025" i="1"/>
  <c r="K677" i="1"/>
  <c r="K221" i="1"/>
  <c r="K340" i="1"/>
  <c r="K12" i="1"/>
  <c r="K116" i="1"/>
  <c r="K152" i="1"/>
  <c r="K664" i="1"/>
  <c r="K1393" i="1"/>
  <c r="K1212" i="1"/>
  <c r="K1501" i="1"/>
  <c r="K653" i="1"/>
  <c r="K1332" i="1"/>
  <c r="K649" i="1"/>
  <c r="K1497" i="1"/>
  <c r="K645" i="1"/>
  <c r="K441" i="1"/>
  <c r="K1193" i="1"/>
  <c r="K1192" i="1"/>
  <c r="K637" i="1"/>
  <c r="K1568" i="1"/>
  <c r="K1188" i="1"/>
  <c r="K1496" i="1"/>
  <c r="K1009" i="1"/>
  <c r="K628" i="1"/>
  <c r="K937" i="1"/>
  <c r="K1184" i="1"/>
  <c r="K169" i="1"/>
  <c r="K936" i="1"/>
  <c r="K1565" i="1"/>
  <c r="K33" i="1"/>
  <c r="K616" i="1"/>
  <c r="K1177" i="1"/>
  <c r="K53" i="1"/>
  <c r="K193" i="1"/>
  <c r="K1380" i="1"/>
  <c r="K605" i="1"/>
  <c r="K332" i="1"/>
  <c r="K1004" i="1"/>
  <c r="K161" i="1"/>
  <c r="K304" i="1"/>
  <c r="K593" i="1"/>
  <c r="K217" i="1"/>
  <c r="K325" i="1"/>
  <c r="K588" i="1"/>
  <c r="K844" i="1"/>
  <c r="K581" i="1"/>
  <c r="K580" i="1"/>
  <c r="K113" i="1"/>
  <c r="K577" i="1"/>
  <c r="K1161" i="1"/>
  <c r="K884" i="1"/>
  <c r="K573" i="1"/>
  <c r="K568" i="1"/>
  <c r="K564" i="1"/>
  <c r="K1488" i="1"/>
  <c r="K561" i="1"/>
  <c r="K72" i="1"/>
  <c r="K553" i="1"/>
  <c r="K880" i="1"/>
  <c r="K436" i="1"/>
  <c r="K316" i="1"/>
  <c r="K1452" i="1"/>
  <c r="K1369" i="1"/>
  <c r="K1125" i="1"/>
  <c r="K525" i="1"/>
  <c r="K957" i="1"/>
  <c r="M950" i="1"/>
  <c r="L35" i="1"/>
  <c r="M1240" i="1"/>
  <c r="M1232" i="1"/>
  <c r="M1224" i="1"/>
  <c r="M1216" i="1"/>
  <c r="M1208" i="1"/>
  <c r="M1200" i="1"/>
  <c r="M1192" i="1"/>
  <c r="L1188" i="1"/>
  <c r="M1184" i="1"/>
  <c r="M1176" i="1"/>
  <c r="M1168" i="1"/>
  <c r="M1160" i="1"/>
  <c r="M1152" i="1"/>
  <c r="M1144" i="1"/>
  <c r="M1136" i="1"/>
  <c r="M1128" i="1"/>
  <c r="L1124" i="1"/>
  <c r="M1120" i="1"/>
  <c r="M1112" i="1"/>
  <c r="M1104" i="1"/>
  <c r="M1096" i="1"/>
  <c r="M1088" i="1"/>
  <c r="M1080" i="1"/>
  <c r="M1072" i="1"/>
  <c r="M1064" i="1"/>
  <c r="M1056" i="1"/>
  <c r="M1048" i="1"/>
  <c r="M1040" i="1"/>
  <c r="M1032" i="1"/>
  <c r="M1024" i="1"/>
  <c r="M1016" i="1"/>
  <c r="M1008" i="1"/>
  <c r="M1000" i="1"/>
  <c r="M992" i="1"/>
  <c r="M984" i="1"/>
  <c r="M976" i="1"/>
  <c r="M968" i="1"/>
  <c r="M960" i="1"/>
  <c r="M952" i="1"/>
  <c r="M944" i="1"/>
  <c r="M936" i="1"/>
  <c r="M928" i="1"/>
  <c r="M920" i="1"/>
  <c r="M912" i="1"/>
  <c r="M904" i="1"/>
  <c r="M896" i="1"/>
  <c r="M888" i="1"/>
  <c r="M868" i="1"/>
  <c r="M856" i="1"/>
  <c r="M824" i="1"/>
  <c r="M804" i="1"/>
  <c r="M792" i="1"/>
  <c r="M756" i="1"/>
  <c r="M724" i="1"/>
  <c r="M692" i="1"/>
  <c r="M660" i="1"/>
  <c r="M628" i="1"/>
  <c r="M596" i="1"/>
  <c r="M564" i="1"/>
  <c r="M532" i="1"/>
  <c r="M500" i="1"/>
  <c r="M468" i="1"/>
  <c r="M452" i="1"/>
  <c r="M436" i="1"/>
  <c r="M404" i="1"/>
  <c r="M372" i="1"/>
  <c r="L352" i="1"/>
  <c r="M340" i="1"/>
  <c r="M308" i="1"/>
  <c r="M276" i="1"/>
  <c r="M244" i="1"/>
  <c r="M212" i="1"/>
  <c r="M180" i="1"/>
  <c r="M148" i="1"/>
  <c r="M116" i="1"/>
  <c r="M84" i="1"/>
  <c r="M68" i="1"/>
  <c r="M52" i="1"/>
  <c r="M20" i="1"/>
  <c r="L1169" i="1"/>
  <c r="L913" i="1"/>
  <c r="M1425" i="1"/>
  <c r="L1425" i="1"/>
  <c r="M1361" i="1"/>
  <c r="L1361" i="1"/>
  <c r="L1284" i="1"/>
  <c r="M1284" i="1"/>
  <c r="L1156" i="1"/>
  <c r="M1156" i="1"/>
  <c r="M836" i="1"/>
  <c r="L836" i="1"/>
  <c r="M772" i="1"/>
  <c r="L772" i="1"/>
  <c r="M740" i="1"/>
  <c r="L740" i="1"/>
  <c r="M708" i="1"/>
  <c r="L708" i="1"/>
  <c r="M676" i="1"/>
  <c r="L676" i="1"/>
  <c r="M644" i="1"/>
  <c r="L644" i="1"/>
  <c r="M580" i="1"/>
  <c r="L580" i="1"/>
  <c r="M548" i="1"/>
  <c r="L548" i="1"/>
  <c r="M516" i="1"/>
  <c r="L516" i="1"/>
  <c r="M484" i="1"/>
  <c r="L484" i="1"/>
  <c r="M388" i="1"/>
  <c r="L388" i="1"/>
  <c r="M356" i="1"/>
  <c r="L356" i="1"/>
  <c r="M324" i="1"/>
  <c r="L324" i="1"/>
  <c r="M292" i="1"/>
  <c r="L292" i="1"/>
  <c r="M260" i="1"/>
  <c r="L260" i="1"/>
  <c r="M196" i="1"/>
  <c r="L196" i="1"/>
  <c r="M164" i="1"/>
  <c r="L164" i="1"/>
  <c r="L68" i="1"/>
  <c r="K821" i="1"/>
  <c r="K1073" i="1"/>
  <c r="K385" i="1"/>
  <c r="K89" i="1"/>
  <c r="K21" i="1"/>
  <c r="K785" i="1"/>
  <c r="K273" i="1"/>
  <c r="K481" i="1"/>
  <c r="K229" i="1"/>
  <c r="K909" i="1"/>
  <c r="K369" i="1"/>
  <c r="K257" i="1"/>
  <c r="K757" i="1"/>
  <c r="K905" i="1"/>
  <c r="K1269" i="1"/>
  <c r="K417" i="1"/>
  <c r="K737" i="1"/>
  <c r="K81" i="1"/>
  <c r="K1241" i="1"/>
  <c r="K197" i="1"/>
  <c r="K701" i="1"/>
  <c r="K693" i="1"/>
  <c r="K1229" i="1"/>
  <c r="K1225" i="1"/>
  <c r="K1217" i="1"/>
  <c r="K673" i="1"/>
  <c r="K1333" i="1"/>
  <c r="K1213" i="1"/>
  <c r="K661" i="1"/>
  <c r="K1189" i="1"/>
  <c r="K613" i="1"/>
  <c r="K333" i="1"/>
  <c r="K1005" i="1"/>
  <c r="K189" i="1"/>
  <c r="K1001" i="1"/>
  <c r="K1169" i="1"/>
  <c r="K585" i="1"/>
  <c r="K569" i="1"/>
  <c r="K69" i="1"/>
  <c r="K405" i="1"/>
  <c r="L452" i="1"/>
  <c r="L1509" i="1"/>
  <c r="M1509" i="1"/>
  <c r="M1489" i="1"/>
  <c r="L1489" i="1"/>
  <c r="M1297" i="1"/>
  <c r="L1297" i="1"/>
  <c r="L1468" i="1"/>
  <c r="M1468" i="1"/>
  <c r="L1412" i="1"/>
  <c r="M1412" i="1"/>
  <c r="L1348" i="1"/>
  <c r="M1348" i="1"/>
  <c r="L1220" i="1"/>
  <c r="M1220" i="1"/>
  <c r="M612" i="1"/>
  <c r="L612" i="1"/>
  <c r="M420" i="1"/>
  <c r="L420" i="1"/>
  <c r="M228" i="1"/>
  <c r="L228" i="1"/>
  <c r="M132" i="1"/>
  <c r="L132" i="1"/>
  <c r="M100" i="1"/>
  <c r="L100" i="1"/>
  <c r="M36" i="1"/>
  <c r="L36" i="1"/>
  <c r="M4" i="1"/>
  <c r="L4" i="1"/>
  <c r="K1593" i="1"/>
  <c r="K833" i="1"/>
  <c r="K1345" i="1"/>
  <c r="K817" i="1"/>
  <c r="K457" i="1"/>
  <c r="K1297" i="1"/>
  <c r="K913" i="1"/>
  <c r="K277" i="1"/>
  <c r="K765" i="1"/>
  <c r="K1265" i="1"/>
  <c r="K1261" i="1"/>
  <c r="K1421" i="1"/>
  <c r="K901" i="1"/>
  <c r="K733" i="1"/>
  <c r="K1541" i="1"/>
  <c r="K17" i="1"/>
  <c r="K1033" i="1"/>
  <c r="K117" i="1"/>
  <c r="K285" i="1"/>
  <c r="K265" i="1"/>
  <c r="K1405" i="1"/>
  <c r="K345" i="1"/>
  <c r="K473" i="1"/>
  <c r="K893" i="1"/>
  <c r="K1461" i="1"/>
  <c r="K1209" i="1"/>
  <c r="K1201" i="1"/>
  <c r="K49" i="1"/>
  <c r="K1181" i="1"/>
  <c r="K609" i="1"/>
  <c r="K601" i="1"/>
  <c r="K321" i="1"/>
  <c r="K789" i="1"/>
  <c r="K269" i="1"/>
  <c r="K1413" i="1"/>
  <c r="K413" i="1"/>
  <c r="K993" i="1"/>
  <c r="K565" i="1"/>
  <c r="K1149" i="1"/>
  <c r="K1329" i="1"/>
  <c r="K881" i="1"/>
  <c r="K109" i="1"/>
  <c r="K985" i="1"/>
  <c r="K313" i="1"/>
  <c r="K545" i="1"/>
  <c r="K1365" i="1"/>
  <c r="K1097" i="1"/>
  <c r="K165" i="1"/>
  <c r="K1361" i="1"/>
  <c r="K1341" i="1"/>
  <c r="K521" i="1"/>
  <c r="K253" i="1"/>
  <c r="K149" i="1"/>
  <c r="K509" i="1"/>
  <c r="K1349" i="1"/>
  <c r="K1477" i="1"/>
  <c r="K237" i="1"/>
  <c r="K841" i="1"/>
  <c r="K921" i="1"/>
  <c r="K425" i="1"/>
  <c r="K241" i="1"/>
  <c r="K201" i="1"/>
  <c r="K65" i="1"/>
  <c r="K869" i="1"/>
  <c r="K61" i="1"/>
  <c r="K429" i="1"/>
  <c r="K1553" i="1"/>
  <c r="K1321" i="1"/>
  <c r="K461" i="1"/>
  <c r="K1441" i="1"/>
  <c r="K1317" i="1"/>
  <c r="K1081" i="1"/>
  <c r="K29" i="1"/>
  <c r="K45" i="1"/>
  <c r="K1592" i="1"/>
  <c r="K1548" i="1"/>
  <c r="K1313" i="1"/>
  <c r="K829" i="1"/>
  <c r="K1301" i="1"/>
  <c r="K809" i="1"/>
  <c r="K1292" i="1"/>
  <c r="K797" i="1"/>
  <c r="K1544" i="1"/>
  <c r="K1288" i="1"/>
  <c r="K453" i="1"/>
  <c r="K1280" i="1"/>
  <c r="K769" i="1"/>
  <c r="K73" i="1"/>
  <c r="K1061" i="1"/>
  <c r="K125" i="1"/>
  <c r="K753" i="1"/>
  <c r="K1425" i="1"/>
  <c r="K1585" i="1"/>
  <c r="K1268" i="1"/>
  <c r="K1264" i="1"/>
  <c r="K1260" i="1"/>
  <c r="K741" i="1"/>
  <c r="K1045" i="1"/>
  <c r="K361" i="1"/>
  <c r="K133" i="1"/>
  <c r="K1417" i="1"/>
  <c r="K725" i="1"/>
  <c r="K721" i="1"/>
  <c r="K1248" i="1"/>
  <c r="K1513" i="1"/>
  <c r="K713" i="1"/>
  <c r="K1244" i="1"/>
  <c r="K1029" i="1"/>
  <c r="K873" i="1"/>
  <c r="K1412" i="1"/>
  <c r="K1237" i="1"/>
  <c r="K225" i="1"/>
  <c r="K1233" i="1"/>
  <c r="K1404" i="1"/>
  <c r="K1508" i="1"/>
  <c r="K1401" i="1"/>
  <c r="K685" i="1"/>
  <c r="K1224" i="1"/>
  <c r="K1220" i="1"/>
  <c r="K1400" i="1"/>
  <c r="K1504" i="1"/>
  <c r="K341" i="1"/>
  <c r="K1397" i="1"/>
  <c r="K669" i="1"/>
  <c r="K337" i="1"/>
  <c r="K941" i="1"/>
  <c r="K1392" i="1"/>
  <c r="K1500" i="1"/>
  <c r="K1021" i="1"/>
  <c r="K1205" i="1"/>
  <c r="K857" i="1"/>
  <c r="K1200" i="1"/>
  <c r="K1537" i="1"/>
  <c r="K1197" i="1"/>
  <c r="K641" i="1"/>
  <c r="K1013" i="1"/>
  <c r="K1569" i="1"/>
  <c r="K1385" i="1"/>
  <c r="K629" i="1"/>
  <c r="K1185" i="1"/>
  <c r="K625" i="1"/>
  <c r="K1173" i="1"/>
  <c r="K956" i="1"/>
  <c r="K597" i="1"/>
  <c r="K409" i="1"/>
  <c r="K1088" i="1"/>
  <c r="K329" i="1"/>
  <c r="K845" i="1"/>
  <c r="K589" i="1"/>
  <c r="K1000" i="1"/>
  <c r="K1165" i="1"/>
  <c r="K1164" i="1"/>
  <c r="K997" i="1"/>
  <c r="K1376" i="1"/>
  <c r="K933" i="1"/>
  <c r="K469" i="1"/>
  <c r="K1489" i="1"/>
  <c r="K261" i="1"/>
  <c r="K249" i="1"/>
  <c r="K1456" i="1"/>
  <c r="K233" i="1"/>
  <c r="K1144" i="1"/>
  <c r="K437" i="1"/>
  <c r="K1453" i="1"/>
  <c r="K9" i="1"/>
  <c r="K856" i="1"/>
  <c r="K105" i="1"/>
  <c r="K1129" i="1"/>
  <c r="K1536" i="1"/>
  <c r="K1124" i="1"/>
  <c r="K928" i="1"/>
  <c r="K1121" i="1"/>
  <c r="K1120" i="1"/>
  <c r="K528" i="1"/>
  <c r="K1449" i="1"/>
  <c r="K1117" i="1"/>
  <c r="K465" i="1"/>
  <c r="K1533" i="1"/>
  <c r="K513" i="1"/>
  <c r="K512" i="1"/>
  <c r="K1113" i="1"/>
  <c r="K37" i="1"/>
  <c r="K101" i="1"/>
  <c r="K868" i="1"/>
  <c r="K204" i="1"/>
  <c r="K861" i="1"/>
  <c r="K925" i="1"/>
  <c r="K297" i="1"/>
  <c r="K961" i="1"/>
  <c r="K1353" i="1"/>
  <c r="K1556" i="1"/>
  <c r="K1101" i="1"/>
  <c r="K188" i="1"/>
  <c r="K196" i="1"/>
  <c r="K64" i="1"/>
  <c r="K492" i="1"/>
  <c r="K965" i="1"/>
  <c r="K505" i="1"/>
  <c r="K1104" i="1"/>
  <c r="K185" i="1"/>
  <c r="K488" i="1"/>
  <c r="K212" i="1"/>
  <c r="K1473" i="1"/>
  <c r="K84" i="1"/>
  <c r="M2" i="1"/>
  <c r="S8" i="1" s="1"/>
  <c r="L2" i="1"/>
  <c r="M1595" i="1"/>
  <c r="L1595" i="1"/>
  <c r="M1591" i="1"/>
  <c r="L1591" i="1"/>
  <c r="M1587" i="1"/>
  <c r="L1587" i="1"/>
  <c r="M1579" i="1"/>
  <c r="L1579" i="1"/>
  <c r="M1575" i="1"/>
  <c r="L1575" i="1"/>
  <c r="M1571" i="1"/>
  <c r="L1571" i="1"/>
  <c r="M1563" i="1"/>
  <c r="L1563" i="1"/>
  <c r="M1559" i="1"/>
  <c r="L1559" i="1"/>
  <c r="M1555" i="1"/>
  <c r="L1555" i="1"/>
  <c r="M1547" i="1"/>
  <c r="L1547" i="1"/>
  <c r="M1543" i="1"/>
  <c r="L1543" i="1"/>
  <c r="L1467" i="1"/>
  <c r="M1467" i="1"/>
  <c r="L1443" i="1"/>
  <c r="M1443" i="1"/>
  <c r="L1411" i="1"/>
  <c r="M1411" i="1"/>
  <c r="L1379" i="1"/>
  <c r="M1379" i="1"/>
  <c r="L1315" i="1"/>
  <c r="M1315" i="1"/>
  <c r="L1283" i="1"/>
  <c r="M1283" i="1"/>
  <c r="L1219" i="1"/>
  <c r="M1219" i="1"/>
  <c r="L1187" i="1"/>
  <c r="M1187" i="1"/>
  <c r="L1155" i="1"/>
  <c r="M1155" i="1"/>
  <c r="L1123" i="1"/>
  <c r="M1123" i="1"/>
  <c r="M879" i="1"/>
  <c r="L879" i="1"/>
  <c r="M867" i="1"/>
  <c r="L867" i="1"/>
  <c r="M835" i="1"/>
  <c r="L835" i="1"/>
  <c r="M815" i="1"/>
  <c r="L815" i="1"/>
  <c r="M783" i="1"/>
  <c r="L783" i="1"/>
  <c r="M771" i="1"/>
  <c r="L771" i="1"/>
  <c r="M739" i="1"/>
  <c r="L739" i="1"/>
  <c r="M723" i="1"/>
  <c r="L723" i="1"/>
  <c r="M707" i="1"/>
  <c r="L707" i="1"/>
  <c r="M691" i="1"/>
  <c r="L691" i="1"/>
  <c r="M659" i="1"/>
  <c r="L659" i="1"/>
  <c r="M643" i="1"/>
  <c r="L643" i="1"/>
  <c r="M611" i="1"/>
  <c r="L611" i="1"/>
  <c r="M595" i="1"/>
  <c r="L595" i="1"/>
  <c r="M579" i="1"/>
  <c r="L579" i="1"/>
  <c r="M563" i="1"/>
  <c r="L563" i="1"/>
  <c r="L1567" i="1"/>
  <c r="L547" i="1"/>
  <c r="M1251" i="1"/>
  <c r="K1137" i="1"/>
  <c r="K984" i="1"/>
  <c r="K1368" i="1"/>
  <c r="K309" i="1"/>
  <c r="K929" i="1"/>
  <c r="K1324" i="1"/>
  <c r="K1560" i="1"/>
  <c r="K537" i="1"/>
  <c r="K308" i="1"/>
  <c r="K104" i="1"/>
  <c r="K1364" i="1"/>
  <c r="K976" i="1"/>
  <c r="K164" i="1"/>
  <c r="K520" i="1"/>
  <c r="K516" i="1"/>
  <c r="K1357" i="1"/>
  <c r="K433" i="1"/>
  <c r="K968" i="1"/>
  <c r="K464" i="1"/>
  <c r="K281" i="1"/>
  <c r="K292" i="1"/>
  <c r="K501" i="1"/>
  <c r="K953" i="1"/>
  <c r="K1445" i="1"/>
  <c r="K1096" i="1"/>
  <c r="K1444" i="1"/>
  <c r="K960" i="1"/>
  <c r="K296" i="1"/>
  <c r="K36" i="1"/>
  <c r="K213" i="1"/>
  <c r="K397" i="1"/>
  <c r="K41" i="1"/>
  <c r="K424" i="1"/>
  <c r="K1105" i="1"/>
  <c r="K85" i="1"/>
  <c r="K129" i="1"/>
  <c r="K401" i="1"/>
  <c r="K489" i="1"/>
  <c r="K137" i="1"/>
  <c r="K60" i="1"/>
  <c r="K428" i="1"/>
  <c r="K404" i="1"/>
  <c r="K924" i="1"/>
  <c r="K1594" i="1"/>
  <c r="K1530" i="1"/>
  <c r="K1482" i="1"/>
  <c r="K1454" i="1"/>
  <c r="K1422" i="1"/>
  <c r="K1418" i="1"/>
  <c r="K1406" i="1"/>
  <c r="K1386" i="1"/>
  <c r="L1551" i="1"/>
  <c r="L847" i="1"/>
  <c r="L675" i="1"/>
  <c r="L531" i="1"/>
  <c r="L451" i="1"/>
  <c r="L403" i="1"/>
  <c r="L323" i="1"/>
  <c r="L275" i="1"/>
  <c r="L195" i="1"/>
  <c r="L147" i="1"/>
  <c r="L67" i="1"/>
  <c r="L19" i="1"/>
  <c r="L483" i="1"/>
  <c r="L435" i="1"/>
  <c r="L355" i="1"/>
  <c r="L307" i="1"/>
  <c r="L227" i="1"/>
  <c r="L179" i="1"/>
  <c r="L99" i="1"/>
  <c r="L51" i="1"/>
  <c r="M1281" i="1"/>
  <c r="M1265" i="1"/>
  <c r="M1249" i="1"/>
  <c r="M1233" i="1"/>
  <c r="M1217" i="1"/>
  <c r="M1201" i="1"/>
  <c r="M1185" i="1"/>
  <c r="M1169" i="1"/>
  <c r="M1153" i="1"/>
  <c r="M1137" i="1"/>
  <c r="M1121" i="1"/>
  <c r="M1105" i="1"/>
  <c r="M1089" i="1"/>
  <c r="M1073" i="1"/>
  <c r="M1057" i="1"/>
  <c r="M1041" i="1"/>
  <c r="M1025" i="1"/>
  <c r="M1009" i="1"/>
  <c r="M993" i="1"/>
  <c r="M977" i="1"/>
  <c r="M961" i="1"/>
  <c r="M945" i="1"/>
  <c r="M929" i="1"/>
  <c r="M913" i="1"/>
  <c r="M897" i="1"/>
  <c r="M857" i="1"/>
  <c r="M793" i="1"/>
  <c r="L1602" i="1"/>
  <c r="L1598" i="1"/>
  <c r="L1594" i="1"/>
  <c r="L1590" i="1"/>
  <c r="L1586" i="1"/>
  <c r="L1582" i="1"/>
  <c r="L1578" i="1"/>
  <c r="L1574" i="1"/>
  <c r="L1570" i="1"/>
  <c r="L1566" i="1"/>
  <c r="L1562" i="1"/>
  <c r="L1558" i="1"/>
  <c r="L1554" i="1"/>
  <c r="L1550" i="1"/>
  <c r="L1546" i="1"/>
  <c r="L1542" i="1"/>
  <c r="M1078" i="1"/>
  <c r="M1014" i="1"/>
  <c r="M886" i="1"/>
  <c r="M822" i="1"/>
  <c r="M758" i="1"/>
  <c r="M694" i="1"/>
  <c r="M630" i="1"/>
  <c r="M522" i="1"/>
  <c r="M350" i="1"/>
  <c r="L1233" i="1"/>
  <c r="L977" i="1"/>
  <c r="L857" i="1"/>
  <c r="L515" i="1"/>
  <c r="L467" i="1"/>
  <c r="L387" i="1"/>
  <c r="L339" i="1"/>
  <c r="L259" i="1"/>
  <c r="L211" i="1"/>
  <c r="L131" i="1"/>
  <c r="L83" i="1"/>
  <c r="M1601" i="1"/>
  <c r="L1601" i="1"/>
  <c r="M1593" i="1"/>
  <c r="L1593" i="1"/>
  <c r="L1589" i="1"/>
  <c r="M1589" i="1"/>
  <c r="M1581" i="1"/>
  <c r="L1581" i="1"/>
  <c r="M1577" i="1"/>
  <c r="L1577" i="1"/>
  <c r="M1569" i="1"/>
  <c r="L1569" i="1"/>
  <c r="M1561" i="1"/>
  <c r="L1561" i="1"/>
  <c r="M1553" i="1"/>
  <c r="L1553" i="1"/>
  <c r="M1545" i="1"/>
  <c r="L1545" i="1"/>
  <c r="M1529" i="1"/>
  <c r="L1529" i="1"/>
  <c r="M1513" i="1"/>
  <c r="L1513" i="1"/>
  <c r="M1501" i="1"/>
  <c r="L1501" i="1"/>
  <c r="M1497" i="1"/>
  <c r="L1497" i="1"/>
  <c r="M1493" i="1"/>
  <c r="L1493" i="1"/>
  <c r="M1485" i="1"/>
  <c r="L1485" i="1"/>
  <c r="M1469" i="1"/>
  <c r="L1469" i="1"/>
  <c r="M1465" i="1"/>
  <c r="L1465" i="1"/>
  <c r="M1461" i="1"/>
  <c r="L1461" i="1"/>
  <c r="M1453" i="1"/>
  <c r="L1453" i="1"/>
  <c r="M1433" i="1"/>
  <c r="L1433" i="1"/>
  <c r="M1421" i="1"/>
  <c r="L1421" i="1"/>
  <c r="M1417" i="1"/>
  <c r="L1417" i="1"/>
  <c r="M1413" i="1"/>
  <c r="L1413" i="1"/>
  <c r="M1405" i="1"/>
  <c r="L1405" i="1"/>
  <c r="M1389" i="1"/>
  <c r="L1389" i="1"/>
  <c r="M1385" i="1"/>
  <c r="L1385" i="1"/>
  <c r="M1381" i="1"/>
  <c r="L1381" i="1"/>
  <c r="M1357" i="1"/>
  <c r="L1357" i="1"/>
  <c r="M1341" i="1"/>
  <c r="L1341" i="1"/>
  <c r="M1337" i="1"/>
  <c r="L1337" i="1"/>
  <c r="M1333" i="1"/>
  <c r="L1333" i="1"/>
  <c r="M1325" i="1"/>
  <c r="L1325" i="1"/>
  <c r="M1305" i="1"/>
  <c r="L1305" i="1"/>
  <c r="M1293" i="1"/>
  <c r="L1293" i="1"/>
  <c r="M1289" i="1"/>
  <c r="L1289" i="1"/>
  <c r="M1285" i="1"/>
  <c r="L1285" i="1"/>
  <c r="M1277" i="1"/>
  <c r="L1277" i="1"/>
  <c r="M1273" i="1"/>
  <c r="L1273" i="1"/>
  <c r="M1261" i="1"/>
  <c r="L1261" i="1"/>
  <c r="M1257" i="1"/>
  <c r="L1257" i="1"/>
  <c r="M1253" i="1"/>
  <c r="L1253" i="1"/>
  <c r="M1245" i="1"/>
  <c r="L1245" i="1"/>
  <c r="M1225" i="1"/>
  <c r="L1225" i="1"/>
  <c r="M1213" i="1"/>
  <c r="L1213" i="1"/>
  <c r="M1209" i="1"/>
  <c r="L1209" i="1"/>
  <c r="M1205" i="1"/>
  <c r="L1205" i="1"/>
  <c r="M1197" i="1"/>
  <c r="L1197" i="1"/>
  <c r="M1177" i="1"/>
  <c r="L1177" i="1"/>
  <c r="M1165" i="1"/>
  <c r="L1165" i="1"/>
  <c r="M1161" i="1"/>
  <c r="L1161" i="1"/>
  <c r="M1157" i="1"/>
  <c r="L1157" i="1"/>
  <c r="M1149" i="1"/>
  <c r="L1149" i="1"/>
  <c r="M1129" i="1"/>
  <c r="L1129" i="1"/>
  <c r="M1117" i="1"/>
  <c r="L1117" i="1"/>
  <c r="M1113" i="1"/>
  <c r="L1113" i="1"/>
  <c r="M1109" i="1"/>
  <c r="L1109" i="1"/>
  <c r="M1101" i="1"/>
  <c r="L1101" i="1"/>
  <c r="M1081" i="1"/>
  <c r="L1081" i="1"/>
  <c r="M1069" i="1"/>
  <c r="L1069" i="1"/>
  <c r="M1065" i="1"/>
  <c r="L1065" i="1"/>
  <c r="M1061" i="1"/>
  <c r="L1061" i="1"/>
  <c r="M1053" i="1"/>
  <c r="L1053" i="1"/>
  <c r="M1049" i="1"/>
  <c r="L1049" i="1"/>
  <c r="M1037" i="1"/>
  <c r="L1037" i="1"/>
  <c r="M1033" i="1"/>
  <c r="L1033" i="1"/>
  <c r="M1029" i="1"/>
  <c r="L1029" i="1"/>
  <c r="M1021" i="1"/>
  <c r="L1021" i="1"/>
  <c r="M1017" i="1"/>
  <c r="L1017" i="1"/>
  <c r="M1005" i="1"/>
  <c r="L1005" i="1"/>
  <c r="M1001" i="1"/>
  <c r="L1001" i="1"/>
  <c r="M997" i="1"/>
  <c r="L997" i="1"/>
  <c r="M989" i="1"/>
  <c r="L989" i="1"/>
  <c r="M941" i="1"/>
  <c r="L941" i="1"/>
  <c r="M921" i="1"/>
  <c r="L921" i="1"/>
  <c r="M909" i="1"/>
  <c r="L909" i="1"/>
  <c r="M905" i="1"/>
  <c r="L905" i="1"/>
  <c r="M901" i="1"/>
  <c r="L901" i="1"/>
  <c r="M893" i="1"/>
  <c r="L893" i="1"/>
  <c r="L885" i="1"/>
  <c r="M885" i="1"/>
  <c r="M877" i="1"/>
  <c r="L877" i="1"/>
  <c r="M869" i="1"/>
  <c r="L869" i="1"/>
  <c r="M849" i="1"/>
  <c r="L849" i="1"/>
  <c r="M841" i="1"/>
  <c r="L841" i="1"/>
  <c r="M837" i="1"/>
  <c r="L837" i="1"/>
  <c r="M829" i="1"/>
  <c r="L829" i="1"/>
  <c r="M825" i="1"/>
  <c r="L825" i="1"/>
  <c r="M817" i="1"/>
  <c r="L817" i="1"/>
  <c r="M813" i="1"/>
  <c r="L813" i="1"/>
  <c r="M785" i="1"/>
  <c r="L785" i="1"/>
  <c r="M781" i="1"/>
  <c r="L781" i="1"/>
  <c r="M773" i="1"/>
  <c r="L773" i="1"/>
  <c r="M765" i="1"/>
  <c r="L765" i="1"/>
  <c r="M761" i="1"/>
  <c r="L761" i="1"/>
  <c r="M753" i="1"/>
  <c r="L753" i="1"/>
  <c r="M745" i="1"/>
  <c r="L745" i="1"/>
  <c r="M737" i="1"/>
  <c r="L737" i="1"/>
  <c r="M733" i="1"/>
  <c r="L733" i="1"/>
  <c r="L725" i="1"/>
  <c r="M725" i="1"/>
  <c r="M717" i="1"/>
  <c r="L717" i="1"/>
  <c r="L709" i="1"/>
  <c r="M709" i="1"/>
  <c r="M701" i="1"/>
  <c r="L701" i="1"/>
  <c r="M697" i="1"/>
  <c r="L697" i="1"/>
  <c r="M689" i="1"/>
  <c r="L689" i="1"/>
  <c r="M681" i="1"/>
  <c r="L681" i="1"/>
  <c r="L677" i="1"/>
  <c r="M677" i="1"/>
  <c r="M669" i="1"/>
  <c r="L669" i="1"/>
  <c r="M665" i="1"/>
  <c r="L665" i="1"/>
  <c r="M657" i="1"/>
  <c r="L657" i="1"/>
  <c r="M653" i="1"/>
  <c r="L653" i="1"/>
  <c r="L645" i="1"/>
  <c r="M645" i="1"/>
  <c r="M637" i="1"/>
  <c r="L637" i="1"/>
  <c r="M633" i="1"/>
  <c r="L633" i="1"/>
  <c r="M625" i="1"/>
  <c r="L625" i="1"/>
  <c r="M621" i="1"/>
  <c r="L621" i="1"/>
  <c r="L613" i="1"/>
  <c r="M613" i="1"/>
  <c r="M605" i="1"/>
  <c r="L605" i="1"/>
  <c r="M597" i="1"/>
  <c r="L597" i="1"/>
  <c r="M589" i="1"/>
  <c r="L589" i="1"/>
  <c r="L585" i="1"/>
  <c r="M585" i="1"/>
  <c r="M577" i="1"/>
  <c r="L577" i="1"/>
  <c r="M569" i="1"/>
  <c r="L569" i="1"/>
  <c r="M565" i="1"/>
  <c r="L565" i="1"/>
  <c r="M557" i="1"/>
  <c r="L557" i="1"/>
  <c r="M549" i="1"/>
  <c r="L549" i="1"/>
  <c r="M545" i="1"/>
  <c r="L545" i="1"/>
  <c r="M541" i="1"/>
  <c r="L541" i="1"/>
  <c r="M533" i="1"/>
  <c r="L533" i="1"/>
  <c r="M529" i="1"/>
  <c r="L529" i="1"/>
  <c r="L521" i="1"/>
  <c r="M521" i="1"/>
  <c r="M513" i="1"/>
  <c r="L513" i="1"/>
  <c r="M505" i="1"/>
  <c r="L505" i="1"/>
  <c r="L501" i="1"/>
  <c r="M501" i="1"/>
  <c r="M493" i="1"/>
  <c r="L493" i="1"/>
  <c r="M485" i="1"/>
  <c r="L485" i="1"/>
  <c r="M477" i="1"/>
  <c r="L477" i="1"/>
  <c r="M469" i="1"/>
  <c r="L469" i="1"/>
  <c r="M465" i="1"/>
  <c r="L465" i="1"/>
  <c r="M457" i="1"/>
  <c r="L457" i="1"/>
  <c r="M449" i="1"/>
  <c r="L449" i="1"/>
  <c r="M441" i="1"/>
  <c r="L441" i="1"/>
  <c r="M433" i="1"/>
  <c r="L433" i="1"/>
  <c r="M425" i="1"/>
  <c r="L425" i="1"/>
  <c r="M417" i="1"/>
  <c r="L417" i="1"/>
  <c r="M413" i="1"/>
  <c r="L413" i="1"/>
  <c r="M405" i="1"/>
  <c r="L405" i="1"/>
  <c r="M397" i="1"/>
  <c r="L397" i="1"/>
  <c r="L393" i="1"/>
  <c r="M393" i="1"/>
  <c r="M385" i="1"/>
  <c r="L385" i="1"/>
  <c r="M381" i="1"/>
  <c r="L381" i="1"/>
  <c r="M377" i="1"/>
  <c r="L377" i="1"/>
  <c r="M369" i="1"/>
  <c r="L369" i="1"/>
  <c r="M361" i="1"/>
  <c r="L361" i="1"/>
  <c r="M357" i="1"/>
  <c r="L357" i="1"/>
  <c r="M349" i="1"/>
  <c r="L349" i="1"/>
  <c r="M341" i="1"/>
  <c r="L341" i="1"/>
  <c r="M337" i="1"/>
  <c r="L337" i="1"/>
  <c r="M329" i="1"/>
  <c r="L329" i="1"/>
  <c r="M321" i="1"/>
  <c r="L321" i="1"/>
  <c r="M317" i="1"/>
  <c r="L317" i="1"/>
  <c r="M309" i="1"/>
  <c r="L309" i="1"/>
  <c r="M305" i="1"/>
  <c r="L305" i="1"/>
  <c r="M297" i="1"/>
  <c r="L297" i="1"/>
  <c r="M289" i="1"/>
  <c r="L289" i="1"/>
  <c r="M285" i="1"/>
  <c r="L285" i="1"/>
  <c r="M277" i="1"/>
  <c r="L277" i="1"/>
  <c r="M269" i="1"/>
  <c r="L269" i="1"/>
  <c r="M265" i="1"/>
  <c r="L265" i="1"/>
  <c r="M257" i="1"/>
  <c r="L257" i="1"/>
  <c r="M249" i="1"/>
  <c r="L249" i="1"/>
  <c r="M245" i="1"/>
  <c r="L245" i="1"/>
  <c r="M237" i="1"/>
  <c r="L237" i="1"/>
  <c r="M229" i="1"/>
  <c r="L229" i="1"/>
  <c r="M221" i="1"/>
  <c r="L221" i="1"/>
  <c r="M213" i="1"/>
  <c r="L213" i="1"/>
  <c r="M209" i="1"/>
  <c r="L209" i="1"/>
  <c r="M201" i="1"/>
  <c r="L201" i="1"/>
  <c r="M197" i="1"/>
  <c r="L197" i="1"/>
  <c r="M189" i="1"/>
  <c r="L189" i="1"/>
  <c r="M181" i="1"/>
  <c r="L181" i="1"/>
  <c r="M177" i="1"/>
  <c r="L177" i="1"/>
  <c r="M169" i="1"/>
  <c r="L169" i="1"/>
  <c r="M161" i="1"/>
  <c r="L161" i="1"/>
  <c r="M157" i="1"/>
  <c r="L157" i="1"/>
  <c r="M149" i="1"/>
  <c r="L149" i="1"/>
  <c r="M141" i="1"/>
  <c r="L141" i="1"/>
  <c r="M137" i="1"/>
  <c r="L137" i="1"/>
  <c r="M133" i="1"/>
  <c r="L133" i="1"/>
  <c r="M125" i="1"/>
  <c r="L125" i="1"/>
  <c r="M117" i="1"/>
  <c r="L117" i="1"/>
  <c r="M113" i="1"/>
  <c r="L113" i="1"/>
  <c r="M105" i="1"/>
  <c r="L105" i="1"/>
  <c r="M97" i="1"/>
  <c r="L97" i="1"/>
  <c r="M93" i="1"/>
  <c r="L93" i="1"/>
  <c r="M85" i="1"/>
  <c r="L85" i="1"/>
  <c r="M77" i="1"/>
  <c r="L77" i="1"/>
  <c r="M69" i="1"/>
  <c r="L69" i="1"/>
  <c r="M65" i="1"/>
  <c r="L65" i="1"/>
  <c r="M61" i="1"/>
  <c r="L61" i="1"/>
  <c r="M53" i="1"/>
  <c r="L53" i="1"/>
  <c r="M45" i="1"/>
  <c r="L45" i="1"/>
  <c r="M37" i="1"/>
  <c r="L37" i="1"/>
  <c r="M29" i="1"/>
  <c r="L29" i="1"/>
  <c r="M25" i="1"/>
  <c r="L25" i="1"/>
  <c r="M17" i="1"/>
  <c r="L17" i="1"/>
  <c r="M13" i="1"/>
  <c r="L13" i="1"/>
  <c r="M5" i="1"/>
  <c r="L5" i="1"/>
  <c r="L1537" i="1"/>
  <c r="L1473" i="1"/>
  <c r="L1409" i="1"/>
  <c r="L1345" i="1"/>
  <c r="L1281" i="1"/>
  <c r="L1217" i="1"/>
  <c r="L1153" i="1"/>
  <c r="L1089" i="1"/>
  <c r="L1025" i="1"/>
  <c r="L961" i="1"/>
  <c r="L897" i="1"/>
  <c r="K1547" i="1"/>
  <c r="K1439" i="1"/>
  <c r="K1303" i="1"/>
  <c r="K1075" i="1"/>
  <c r="K387" i="1"/>
  <c r="K791" i="1"/>
  <c r="K1063" i="1"/>
  <c r="K771" i="1"/>
  <c r="K767" i="1"/>
  <c r="K191" i="1"/>
  <c r="K759" i="1"/>
  <c r="K1427" i="1"/>
  <c r="K363" i="1"/>
  <c r="K1267" i="1"/>
  <c r="K947" i="1"/>
  <c r="K1263" i="1"/>
  <c r="K1515" i="1"/>
  <c r="K1423" i="1"/>
  <c r="K443" i="1"/>
  <c r="K943" i="1"/>
  <c r="K715" i="1"/>
  <c r="K1335" i="1"/>
  <c r="K711" i="1"/>
  <c r="K899" i="1"/>
  <c r="K79" i="1"/>
  <c r="K1231" i="1"/>
  <c r="K1227" i="1"/>
  <c r="K1219" i="1"/>
  <c r="K1399" i="1"/>
  <c r="K675" i="1"/>
  <c r="K667" i="1"/>
  <c r="K939" i="1"/>
  <c r="K1499" i="1"/>
  <c r="K1207" i="1"/>
  <c r="K1019" i="1"/>
  <c r="K639" i="1"/>
  <c r="K1191" i="1"/>
  <c r="K583" i="1"/>
  <c r="K1331" i="1"/>
  <c r="K883" i="1"/>
  <c r="K1151" i="1"/>
  <c r="K1087" i="1"/>
  <c r="K1487" i="1"/>
  <c r="K931" i="1"/>
  <c r="K547" i="1"/>
  <c r="K247" i="1"/>
  <c r="K215" i="1"/>
  <c r="K103" i="1"/>
  <c r="K523" i="1"/>
  <c r="K1359" i="1"/>
  <c r="K975" i="1"/>
  <c r="K511" i="1"/>
  <c r="K1351" i="1"/>
  <c r="K395" i="1"/>
  <c r="K51" i="1"/>
  <c r="K75" i="1"/>
  <c r="K855" i="1"/>
  <c r="K43" i="1"/>
  <c r="K403" i="1"/>
  <c r="K255" i="1"/>
  <c r="K235" i="1"/>
  <c r="K1103" i="1"/>
  <c r="K863" i="1"/>
  <c r="K423" i="1"/>
  <c r="L1521" i="1"/>
  <c r="L1457" i="1"/>
  <c r="L1393" i="1"/>
  <c r="L1329" i="1"/>
  <c r="L1265" i="1"/>
  <c r="L1201" i="1"/>
  <c r="L1137" i="1"/>
  <c r="L1073" i="1"/>
  <c r="L1009" i="1"/>
  <c r="L945" i="1"/>
  <c r="L793" i="1"/>
  <c r="M1573" i="1"/>
  <c r="M1597" i="1"/>
  <c r="L1597" i="1"/>
  <c r="M1585" i="1"/>
  <c r="L1585" i="1"/>
  <c r="M1565" i="1"/>
  <c r="L1565" i="1"/>
  <c r="L1557" i="1"/>
  <c r="M1557" i="1"/>
  <c r="M1549" i="1"/>
  <c r="L1549" i="1"/>
  <c r="M1533" i="1"/>
  <c r="L1533" i="1"/>
  <c r="L1525" i="1"/>
  <c r="M1525" i="1"/>
  <c r="M1517" i="1"/>
  <c r="L1517" i="1"/>
  <c r="M1481" i="1"/>
  <c r="L1481" i="1"/>
  <c r="M1477" i="1"/>
  <c r="L1477" i="1"/>
  <c r="M1449" i="1"/>
  <c r="L1449" i="1"/>
  <c r="M1445" i="1"/>
  <c r="L1445" i="1"/>
  <c r="M1437" i="1"/>
  <c r="L1437" i="1"/>
  <c r="M1429" i="1"/>
  <c r="L1429" i="1"/>
  <c r="M1401" i="1"/>
  <c r="L1401" i="1"/>
  <c r="M1397" i="1"/>
  <c r="L1397" i="1"/>
  <c r="M1373" i="1"/>
  <c r="L1373" i="1"/>
  <c r="M1369" i="1"/>
  <c r="L1369" i="1"/>
  <c r="M1365" i="1"/>
  <c r="L1365" i="1"/>
  <c r="M1353" i="1"/>
  <c r="L1353" i="1"/>
  <c r="M1349" i="1"/>
  <c r="L1349" i="1"/>
  <c r="M1321" i="1"/>
  <c r="L1321" i="1"/>
  <c r="M1317" i="1"/>
  <c r="L1317" i="1"/>
  <c r="M1309" i="1"/>
  <c r="L1309" i="1"/>
  <c r="M1301" i="1"/>
  <c r="L1301" i="1"/>
  <c r="M1269" i="1"/>
  <c r="L1269" i="1"/>
  <c r="M1241" i="1"/>
  <c r="L1241" i="1"/>
  <c r="M1237" i="1"/>
  <c r="L1237" i="1"/>
  <c r="M1229" i="1"/>
  <c r="L1229" i="1"/>
  <c r="M1221" i="1"/>
  <c r="L1221" i="1"/>
  <c r="M1193" i="1"/>
  <c r="L1193" i="1"/>
  <c r="M1189" i="1"/>
  <c r="L1189" i="1"/>
  <c r="M1181" i="1"/>
  <c r="L1181" i="1"/>
  <c r="M1173" i="1"/>
  <c r="L1173" i="1"/>
  <c r="M1145" i="1"/>
  <c r="L1145" i="1"/>
  <c r="M1141" i="1"/>
  <c r="L1141" i="1"/>
  <c r="M1133" i="1"/>
  <c r="L1133" i="1"/>
  <c r="M1125" i="1"/>
  <c r="L1125" i="1"/>
  <c r="M1097" i="1"/>
  <c r="L1097" i="1"/>
  <c r="M1093" i="1"/>
  <c r="L1093" i="1"/>
  <c r="M1085" i="1"/>
  <c r="L1085" i="1"/>
  <c r="L1077" i="1"/>
  <c r="M1077" i="1"/>
  <c r="M1045" i="1"/>
  <c r="L1045" i="1"/>
  <c r="L1013" i="1"/>
  <c r="M1013" i="1"/>
  <c r="M985" i="1"/>
  <c r="L985" i="1"/>
  <c r="M981" i="1"/>
  <c r="L981" i="1"/>
  <c r="M973" i="1"/>
  <c r="L973" i="1"/>
  <c r="M969" i="1"/>
  <c r="L969" i="1"/>
  <c r="M965" i="1"/>
  <c r="L965" i="1"/>
  <c r="M957" i="1"/>
  <c r="L957" i="1"/>
  <c r="M953" i="1"/>
  <c r="L953" i="1"/>
  <c r="L949" i="1"/>
  <c r="M949" i="1"/>
  <c r="M937" i="1"/>
  <c r="L937" i="1"/>
  <c r="M933" i="1"/>
  <c r="L933" i="1"/>
  <c r="M925" i="1"/>
  <c r="L925" i="1"/>
  <c r="M917" i="1"/>
  <c r="L917" i="1"/>
  <c r="M889" i="1"/>
  <c r="L889" i="1"/>
  <c r="M881" i="1"/>
  <c r="L881" i="1"/>
  <c r="M873" i="1"/>
  <c r="L873" i="1"/>
  <c r="M865" i="1"/>
  <c r="L865" i="1"/>
  <c r="M861" i="1"/>
  <c r="L861" i="1"/>
  <c r="L853" i="1"/>
  <c r="M853" i="1"/>
  <c r="M845" i="1"/>
  <c r="L845" i="1"/>
  <c r="M833" i="1"/>
  <c r="L833" i="1"/>
  <c r="L821" i="1"/>
  <c r="M821" i="1"/>
  <c r="M809" i="1"/>
  <c r="L809" i="1"/>
  <c r="M805" i="1"/>
  <c r="L805" i="1"/>
  <c r="M801" i="1"/>
  <c r="L801" i="1"/>
  <c r="M797" i="1"/>
  <c r="L797" i="1"/>
  <c r="L789" i="1"/>
  <c r="M789" i="1"/>
  <c r="M777" i="1"/>
  <c r="L777" i="1"/>
  <c r="M769" i="1"/>
  <c r="L769" i="1"/>
  <c r="L757" i="1"/>
  <c r="M757" i="1"/>
  <c r="M749" i="1"/>
  <c r="L749" i="1"/>
  <c r="L741" i="1"/>
  <c r="M741" i="1"/>
  <c r="M729" i="1"/>
  <c r="L729" i="1"/>
  <c r="M721" i="1"/>
  <c r="L721" i="1"/>
  <c r="M713" i="1"/>
  <c r="L713" i="1"/>
  <c r="M705" i="1"/>
  <c r="L705" i="1"/>
  <c r="L693" i="1"/>
  <c r="M693" i="1"/>
  <c r="M685" i="1"/>
  <c r="L685" i="1"/>
  <c r="M673" i="1"/>
  <c r="L673" i="1"/>
  <c r="L661" i="1"/>
  <c r="M661" i="1"/>
  <c r="M649" i="1"/>
  <c r="L649" i="1"/>
  <c r="M641" i="1"/>
  <c r="L641" i="1"/>
  <c r="L629" i="1"/>
  <c r="M629" i="1"/>
  <c r="M617" i="1"/>
  <c r="L617" i="1"/>
  <c r="M609" i="1"/>
  <c r="L609" i="1"/>
  <c r="M601" i="1"/>
  <c r="L601" i="1"/>
  <c r="M593" i="1"/>
  <c r="L593" i="1"/>
  <c r="M581" i="1"/>
  <c r="L581" i="1"/>
  <c r="M573" i="1"/>
  <c r="L573" i="1"/>
  <c r="M561" i="1"/>
  <c r="L561" i="1"/>
  <c r="L553" i="1"/>
  <c r="M553" i="1"/>
  <c r="M537" i="1"/>
  <c r="L537" i="1"/>
  <c r="M525" i="1"/>
  <c r="L525" i="1"/>
  <c r="M517" i="1"/>
  <c r="L517" i="1"/>
  <c r="M509" i="1"/>
  <c r="L509" i="1"/>
  <c r="M497" i="1"/>
  <c r="L497" i="1"/>
  <c r="M489" i="1"/>
  <c r="L489" i="1"/>
  <c r="M481" i="1"/>
  <c r="L481" i="1"/>
  <c r="M473" i="1"/>
  <c r="L473" i="1"/>
  <c r="M461" i="1"/>
  <c r="L461" i="1"/>
  <c r="M453" i="1"/>
  <c r="L453" i="1"/>
  <c r="M445" i="1"/>
  <c r="L445" i="1"/>
  <c r="L437" i="1"/>
  <c r="M437" i="1"/>
  <c r="M429" i="1"/>
  <c r="L429" i="1"/>
  <c r="M421" i="1"/>
  <c r="L421" i="1"/>
  <c r="M409" i="1"/>
  <c r="L409" i="1"/>
  <c r="M401" i="1"/>
  <c r="L401" i="1"/>
  <c r="M389" i="1"/>
  <c r="L389" i="1"/>
  <c r="L373" i="1"/>
  <c r="M373" i="1"/>
  <c r="M365" i="1"/>
  <c r="L365" i="1"/>
  <c r="M353" i="1"/>
  <c r="L353" i="1"/>
  <c r="M345" i="1"/>
  <c r="L345" i="1"/>
  <c r="M333" i="1"/>
  <c r="L333" i="1"/>
  <c r="M325" i="1"/>
  <c r="L325" i="1"/>
  <c r="M313" i="1"/>
  <c r="L313" i="1"/>
  <c r="M301" i="1"/>
  <c r="L301" i="1"/>
  <c r="M293" i="1"/>
  <c r="L293" i="1"/>
  <c r="M281" i="1"/>
  <c r="L281" i="1"/>
  <c r="M273" i="1"/>
  <c r="L273" i="1"/>
  <c r="M261" i="1"/>
  <c r="L261" i="1"/>
  <c r="M253" i="1"/>
  <c r="L253" i="1"/>
  <c r="M241" i="1"/>
  <c r="L241" i="1"/>
  <c r="M233" i="1"/>
  <c r="L233" i="1"/>
  <c r="M225" i="1"/>
  <c r="L225" i="1"/>
  <c r="M217" i="1"/>
  <c r="L217" i="1"/>
  <c r="M205" i="1"/>
  <c r="L205" i="1"/>
  <c r="M193" i="1"/>
  <c r="L193" i="1"/>
  <c r="M185" i="1"/>
  <c r="L185" i="1"/>
  <c r="M173" i="1"/>
  <c r="L173" i="1"/>
  <c r="M165" i="1"/>
  <c r="L165" i="1"/>
  <c r="M153" i="1"/>
  <c r="L153" i="1"/>
  <c r="M145" i="1"/>
  <c r="L145" i="1"/>
  <c r="M129" i="1"/>
  <c r="L129" i="1"/>
  <c r="M121" i="1"/>
  <c r="L121" i="1"/>
  <c r="M109" i="1"/>
  <c r="L109" i="1"/>
  <c r="M101" i="1"/>
  <c r="L101" i="1"/>
  <c r="M89" i="1"/>
  <c r="L89" i="1"/>
  <c r="M81" i="1"/>
  <c r="L81" i="1"/>
  <c r="M73" i="1"/>
  <c r="L73" i="1"/>
  <c r="M57" i="1"/>
  <c r="L57" i="1"/>
  <c r="M49" i="1"/>
  <c r="L49" i="1"/>
  <c r="M41" i="1"/>
  <c r="L41" i="1"/>
  <c r="M33" i="1"/>
  <c r="L33" i="1"/>
  <c r="M21" i="1"/>
  <c r="L21" i="1"/>
  <c r="M9" i="1"/>
  <c r="L9" i="1"/>
  <c r="K1527" i="1"/>
  <c r="K815" i="1"/>
  <c r="K1523" i="1"/>
  <c r="K803" i="1"/>
  <c r="K135" i="1"/>
  <c r="K783" i="1"/>
  <c r="K19" i="1"/>
  <c r="K755" i="1"/>
  <c r="K1059" i="1"/>
  <c r="K747" i="1"/>
  <c r="K903" i="1"/>
  <c r="K1343" i="1"/>
  <c r="K743" i="1"/>
  <c r="K739" i="1"/>
  <c r="K1419" i="1"/>
  <c r="K727" i="1"/>
  <c r="K723" i="1"/>
  <c r="K1243" i="1"/>
  <c r="K1411" i="1"/>
  <c r="K687" i="1"/>
  <c r="K1503" i="1"/>
  <c r="K115" i="1"/>
  <c r="K655" i="1"/>
  <c r="K1015" i="1"/>
  <c r="K1195" i="1"/>
  <c r="K439" i="1"/>
  <c r="K999" i="1"/>
  <c r="K579" i="1"/>
  <c r="K311" i="1"/>
  <c r="K1115" i="1"/>
  <c r="K243" i="1"/>
  <c r="K867" i="1"/>
  <c r="K1475" i="1"/>
  <c r="K59" i="1"/>
  <c r="K1510" i="1"/>
  <c r="K1382" i="1"/>
  <c r="K1490" i="1"/>
  <c r="L1505" i="1"/>
  <c r="L1441" i="1"/>
  <c r="L1377" i="1"/>
  <c r="L1313" i="1"/>
  <c r="L1249" i="1"/>
  <c r="L1185" i="1"/>
  <c r="L1121" i="1"/>
  <c r="L1057" i="1"/>
  <c r="L993" i="1"/>
  <c r="L929" i="1"/>
  <c r="M1541" i="1"/>
  <c r="M1560" i="1"/>
  <c r="L1560" i="1"/>
  <c r="M1552" i="1"/>
  <c r="L1552" i="1"/>
  <c r="M1532" i="1"/>
  <c r="L1532" i="1"/>
  <c r="M1476" i="1"/>
  <c r="L1476" i="1"/>
  <c r="M1460" i="1"/>
  <c r="L1460" i="1"/>
  <c r="L1396" i="1"/>
  <c r="M1396" i="1"/>
  <c r="M1388" i="1"/>
  <c r="L1388" i="1"/>
  <c r="M1372" i="1"/>
  <c r="L1372" i="1"/>
  <c r="M1356" i="1"/>
  <c r="L1356" i="1"/>
  <c r="M1340" i="1"/>
  <c r="L1340" i="1"/>
  <c r="M1324" i="1"/>
  <c r="L1324" i="1"/>
  <c r="M1308" i="1"/>
  <c r="L1308" i="1"/>
  <c r="L1300" i="1"/>
  <c r="M1300" i="1"/>
  <c r="M1292" i="1"/>
  <c r="L1292" i="1"/>
  <c r="M1260" i="1"/>
  <c r="L1260" i="1"/>
  <c r="M1244" i="1"/>
  <c r="L1244" i="1"/>
  <c r="M1228" i="1"/>
  <c r="L1228" i="1"/>
  <c r="M1212" i="1"/>
  <c r="L1212" i="1"/>
  <c r="M1196" i="1"/>
  <c r="L1196" i="1"/>
  <c r="M1164" i="1"/>
  <c r="L1164" i="1"/>
  <c r="M1148" i="1"/>
  <c r="L1148" i="1"/>
  <c r="L1140" i="1"/>
  <c r="M1140" i="1"/>
  <c r="M1108" i="1"/>
  <c r="L1108" i="1"/>
  <c r="M988" i="1"/>
  <c r="L988" i="1"/>
  <c r="M972" i="1"/>
  <c r="L972" i="1"/>
  <c r="M964" i="1"/>
  <c r="L964" i="1"/>
  <c r="M948" i="1"/>
  <c r="L948" i="1"/>
  <c r="M932" i="1"/>
  <c r="L932" i="1"/>
  <c r="M916" i="1"/>
  <c r="L916" i="1"/>
  <c r="M900" i="1"/>
  <c r="L900" i="1"/>
  <c r="M880" i="1"/>
  <c r="L880" i="1"/>
  <c r="M876" i="1"/>
  <c r="L876" i="1"/>
  <c r="M872" i="1"/>
  <c r="L872" i="1"/>
  <c r="M864" i="1"/>
  <c r="L864" i="1"/>
  <c r="M860" i="1"/>
  <c r="L860" i="1"/>
  <c r="M844" i="1"/>
  <c r="L844" i="1"/>
  <c r="M816" i="1"/>
  <c r="L816" i="1"/>
  <c r="M808" i="1"/>
  <c r="L808" i="1"/>
  <c r="M800" i="1"/>
  <c r="L800" i="1"/>
  <c r="M796" i="1"/>
  <c r="L796" i="1"/>
  <c r="M788" i="1"/>
  <c r="L788" i="1"/>
  <c r="M780" i="1"/>
  <c r="L780" i="1"/>
  <c r="M776" i="1"/>
  <c r="L776" i="1"/>
  <c r="M768" i="1"/>
  <c r="L768" i="1"/>
  <c r="M760" i="1"/>
  <c r="L760" i="1"/>
  <c r="M732" i="1"/>
  <c r="L732" i="1"/>
  <c r="M728" i="1"/>
  <c r="L728" i="1"/>
  <c r="M716" i="1"/>
  <c r="L716" i="1"/>
  <c r="M684" i="1"/>
  <c r="L684" i="1"/>
  <c r="M680" i="1"/>
  <c r="L680" i="1"/>
  <c r="M664" i="1"/>
  <c r="L664" i="1"/>
  <c r="M632" i="1"/>
  <c r="L632" i="1"/>
  <c r="M604" i="1"/>
  <c r="L604" i="1"/>
  <c r="M600" i="1"/>
  <c r="L600" i="1"/>
  <c r="M592" i="1"/>
  <c r="L592" i="1"/>
  <c r="M584" i="1"/>
  <c r="L584" i="1"/>
  <c r="M552" i="1"/>
  <c r="L552" i="1"/>
  <c r="M520" i="1"/>
  <c r="L520" i="1"/>
  <c r="M492" i="1"/>
  <c r="L492" i="1"/>
  <c r="M488" i="1"/>
  <c r="L488" i="1"/>
  <c r="M460" i="1"/>
  <c r="L460" i="1"/>
  <c r="M456" i="1"/>
  <c r="L456" i="1"/>
  <c r="M448" i="1"/>
  <c r="L448" i="1"/>
  <c r="M440" i="1"/>
  <c r="L440" i="1"/>
  <c r="M408" i="1"/>
  <c r="L408" i="1"/>
  <c r="M380" i="1"/>
  <c r="L380" i="1"/>
  <c r="M376" i="1"/>
  <c r="L376" i="1"/>
  <c r="M344" i="1"/>
  <c r="L344" i="1"/>
  <c r="M316" i="1"/>
  <c r="L316" i="1"/>
  <c r="M312" i="1"/>
  <c r="L312" i="1"/>
  <c r="M304" i="1"/>
  <c r="L304" i="1"/>
  <c r="M296" i="1"/>
  <c r="L296" i="1"/>
  <c r="M268" i="1"/>
  <c r="L268" i="1"/>
  <c r="M264" i="1"/>
  <c r="L264" i="1"/>
  <c r="M252" i="1"/>
  <c r="L252" i="1"/>
  <c r="M248" i="1"/>
  <c r="L248" i="1"/>
  <c r="M216" i="1"/>
  <c r="L216" i="1"/>
  <c r="M184" i="1"/>
  <c r="L184" i="1"/>
  <c r="M152" i="1"/>
  <c r="L152" i="1"/>
  <c r="M124" i="1"/>
  <c r="L124" i="1"/>
  <c r="M120" i="1"/>
  <c r="L120" i="1"/>
  <c r="M108" i="1"/>
  <c r="L108" i="1"/>
  <c r="M72" i="1"/>
  <c r="L72" i="1"/>
  <c r="M64" i="1"/>
  <c r="L64" i="1"/>
  <c r="M28" i="1"/>
  <c r="L28" i="1"/>
  <c r="M24" i="1"/>
  <c r="L24" i="1"/>
  <c r="M16" i="1"/>
  <c r="L16" i="1"/>
  <c r="M12" i="1"/>
  <c r="L12" i="1"/>
  <c r="M8" i="1"/>
  <c r="L8" i="1"/>
  <c r="L1488" i="1"/>
  <c r="L992" i="1"/>
  <c r="M1600" i="1"/>
  <c r="L1600" i="1"/>
  <c r="M1596" i="1"/>
  <c r="L1596" i="1"/>
  <c r="M1592" i="1"/>
  <c r="L1592" i="1"/>
  <c r="M1584" i="1"/>
  <c r="L1584" i="1"/>
  <c r="M1580" i="1"/>
  <c r="L1580" i="1"/>
  <c r="M1576" i="1"/>
  <c r="L1576" i="1"/>
  <c r="M1568" i="1"/>
  <c r="L1568" i="1"/>
  <c r="M1564" i="1"/>
  <c r="L1564" i="1"/>
  <c r="M1548" i="1"/>
  <c r="L1548" i="1"/>
  <c r="M1544" i="1"/>
  <c r="L1544" i="1"/>
  <c r="M1516" i="1"/>
  <c r="L1516" i="1"/>
  <c r="L1500" i="1"/>
  <c r="M1500" i="1"/>
  <c r="M1492" i="1"/>
  <c r="L1492" i="1"/>
  <c r="M1484" i="1"/>
  <c r="L1484" i="1"/>
  <c r="M1452" i="1"/>
  <c r="L1452" i="1"/>
  <c r="M1436" i="1"/>
  <c r="L1436" i="1"/>
  <c r="L1428" i="1"/>
  <c r="M1428" i="1"/>
  <c r="M1420" i="1"/>
  <c r="L1420" i="1"/>
  <c r="M1404" i="1"/>
  <c r="L1404" i="1"/>
  <c r="L1364" i="1"/>
  <c r="M1364" i="1"/>
  <c r="L1332" i="1"/>
  <c r="M1332" i="1"/>
  <c r="M1276" i="1"/>
  <c r="L1276" i="1"/>
  <c r="L1268" i="1"/>
  <c r="M1268" i="1"/>
  <c r="L1236" i="1"/>
  <c r="M1236" i="1"/>
  <c r="L1204" i="1"/>
  <c r="M1204" i="1"/>
  <c r="M1180" i="1"/>
  <c r="L1180" i="1"/>
  <c r="L1172" i="1"/>
  <c r="M1172" i="1"/>
  <c r="M1132" i="1"/>
  <c r="L1132" i="1"/>
  <c r="M1116" i="1"/>
  <c r="L1116" i="1"/>
  <c r="M1100" i="1"/>
  <c r="L1100" i="1"/>
  <c r="M1092" i="1"/>
  <c r="L1092" i="1"/>
  <c r="M1084" i="1"/>
  <c r="L1084" i="1"/>
  <c r="M1076" i="1"/>
  <c r="L1076" i="1"/>
  <c r="M1068" i="1"/>
  <c r="L1068" i="1"/>
  <c r="M1060" i="1"/>
  <c r="L1060" i="1"/>
  <c r="M1052" i="1"/>
  <c r="L1052" i="1"/>
  <c r="M1044" i="1"/>
  <c r="L1044" i="1"/>
  <c r="M1036" i="1"/>
  <c r="L1036" i="1"/>
  <c r="M1028" i="1"/>
  <c r="L1028" i="1"/>
  <c r="M1020" i="1"/>
  <c r="L1020" i="1"/>
  <c r="M1012" i="1"/>
  <c r="L1012" i="1"/>
  <c r="M1004" i="1"/>
  <c r="L1004" i="1"/>
  <c r="M996" i="1"/>
  <c r="L996" i="1"/>
  <c r="M980" i="1"/>
  <c r="L980" i="1"/>
  <c r="M956" i="1"/>
  <c r="L956" i="1"/>
  <c r="M940" i="1"/>
  <c r="L940" i="1"/>
  <c r="M924" i="1"/>
  <c r="L924" i="1"/>
  <c r="M908" i="1"/>
  <c r="L908" i="1"/>
  <c r="M892" i="1"/>
  <c r="L892" i="1"/>
  <c r="M884" i="1"/>
  <c r="L884" i="1"/>
  <c r="M852" i="1"/>
  <c r="L852" i="1"/>
  <c r="M848" i="1"/>
  <c r="L848" i="1"/>
  <c r="M840" i="1"/>
  <c r="L840" i="1"/>
  <c r="M832" i="1"/>
  <c r="L832" i="1"/>
  <c r="M828" i="1"/>
  <c r="L828" i="1"/>
  <c r="M820" i="1"/>
  <c r="L820" i="1"/>
  <c r="M812" i="1"/>
  <c r="L812" i="1"/>
  <c r="M784" i="1"/>
  <c r="L784" i="1"/>
  <c r="M764" i="1"/>
  <c r="L764" i="1"/>
  <c r="M752" i="1"/>
  <c r="L752" i="1"/>
  <c r="M748" i="1"/>
  <c r="L748" i="1"/>
  <c r="M744" i="1"/>
  <c r="L744" i="1"/>
  <c r="M736" i="1"/>
  <c r="L736" i="1"/>
  <c r="M720" i="1"/>
  <c r="L720" i="1"/>
  <c r="M712" i="1"/>
  <c r="L712" i="1"/>
  <c r="M704" i="1"/>
  <c r="L704" i="1"/>
  <c r="M700" i="1"/>
  <c r="L700" i="1"/>
  <c r="M696" i="1"/>
  <c r="L696" i="1"/>
  <c r="M688" i="1"/>
  <c r="L688" i="1"/>
  <c r="M672" i="1"/>
  <c r="L672" i="1"/>
  <c r="M668" i="1"/>
  <c r="L668" i="1"/>
  <c r="M656" i="1"/>
  <c r="L656" i="1"/>
  <c r="M652" i="1"/>
  <c r="L652" i="1"/>
  <c r="M648" i="1"/>
  <c r="L648" i="1"/>
  <c r="M640" i="1"/>
  <c r="L640" i="1"/>
  <c r="M636" i="1"/>
  <c r="L636" i="1"/>
  <c r="M624" i="1"/>
  <c r="L624" i="1"/>
  <c r="M620" i="1"/>
  <c r="L620" i="1"/>
  <c r="M616" i="1"/>
  <c r="L616" i="1"/>
  <c r="M608" i="1"/>
  <c r="L608" i="1"/>
  <c r="M588" i="1"/>
  <c r="L588" i="1"/>
  <c r="M576" i="1"/>
  <c r="L576" i="1"/>
  <c r="M572" i="1"/>
  <c r="L572" i="1"/>
  <c r="M568" i="1"/>
  <c r="L568" i="1"/>
  <c r="M560" i="1"/>
  <c r="L560" i="1"/>
  <c r="M556" i="1"/>
  <c r="L556" i="1"/>
  <c r="M544" i="1"/>
  <c r="L544" i="1"/>
  <c r="M540" i="1"/>
  <c r="L540" i="1"/>
  <c r="M536" i="1"/>
  <c r="L536" i="1"/>
  <c r="M528" i="1"/>
  <c r="L528" i="1"/>
  <c r="M524" i="1"/>
  <c r="L524" i="1"/>
  <c r="M512" i="1"/>
  <c r="L512" i="1"/>
  <c r="M508" i="1"/>
  <c r="L508" i="1"/>
  <c r="M504" i="1"/>
  <c r="L504" i="1"/>
  <c r="M496" i="1"/>
  <c r="L496" i="1"/>
  <c r="M480" i="1"/>
  <c r="L480" i="1"/>
  <c r="M476" i="1"/>
  <c r="L476" i="1"/>
  <c r="M472" i="1"/>
  <c r="L472" i="1"/>
  <c r="M464" i="1"/>
  <c r="L464" i="1"/>
  <c r="M444" i="1"/>
  <c r="L444" i="1"/>
  <c r="M432" i="1"/>
  <c r="L432" i="1"/>
  <c r="M428" i="1"/>
  <c r="L428" i="1"/>
  <c r="M424" i="1"/>
  <c r="L424" i="1"/>
  <c r="M416" i="1"/>
  <c r="L416" i="1"/>
  <c r="M412" i="1"/>
  <c r="L412" i="1"/>
  <c r="M400" i="1"/>
  <c r="L400" i="1"/>
  <c r="M396" i="1"/>
  <c r="L396" i="1"/>
  <c r="M392" i="1"/>
  <c r="L392" i="1"/>
  <c r="M384" i="1"/>
  <c r="L384" i="1"/>
  <c r="M368" i="1"/>
  <c r="L368" i="1"/>
  <c r="M364" i="1"/>
  <c r="L364" i="1"/>
  <c r="M360" i="1"/>
  <c r="L360" i="1"/>
  <c r="M348" i="1"/>
  <c r="L348" i="1"/>
  <c r="M336" i="1"/>
  <c r="L336" i="1"/>
  <c r="M332" i="1"/>
  <c r="L332" i="1"/>
  <c r="M328" i="1"/>
  <c r="L328" i="1"/>
  <c r="M320" i="1"/>
  <c r="L320" i="1"/>
  <c r="M300" i="1"/>
  <c r="L300" i="1"/>
  <c r="M288" i="1"/>
  <c r="L288" i="1"/>
  <c r="M284" i="1"/>
  <c r="L284" i="1"/>
  <c r="M280" i="1"/>
  <c r="L280" i="1"/>
  <c r="M272" i="1"/>
  <c r="L272" i="1"/>
  <c r="M256" i="1"/>
  <c r="L256" i="1"/>
  <c r="L240" i="1"/>
  <c r="M240" i="1"/>
  <c r="M236" i="1"/>
  <c r="L236" i="1"/>
  <c r="M232" i="1"/>
  <c r="L232" i="1"/>
  <c r="M224" i="1"/>
  <c r="L224" i="1"/>
  <c r="M220" i="1"/>
  <c r="L220" i="1"/>
  <c r="M208" i="1"/>
  <c r="L208" i="1"/>
  <c r="M204" i="1"/>
  <c r="L204" i="1"/>
  <c r="M200" i="1"/>
  <c r="L200" i="1"/>
  <c r="M192" i="1"/>
  <c r="L192" i="1"/>
  <c r="M188" i="1"/>
  <c r="L188" i="1"/>
  <c r="M176" i="1"/>
  <c r="L176" i="1"/>
  <c r="M172" i="1"/>
  <c r="L172" i="1"/>
  <c r="M168" i="1"/>
  <c r="L168" i="1"/>
  <c r="M160" i="1"/>
  <c r="L160" i="1"/>
  <c r="M156" i="1"/>
  <c r="L156" i="1"/>
  <c r="M144" i="1"/>
  <c r="L144" i="1"/>
  <c r="M140" i="1"/>
  <c r="L140" i="1"/>
  <c r="M136" i="1"/>
  <c r="L136" i="1"/>
  <c r="M128" i="1"/>
  <c r="L128" i="1"/>
  <c r="M112" i="1"/>
  <c r="L112" i="1"/>
  <c r="M104" i="1"/>
  <c r="L104" i="1"/>
  <c r="M96" i="1"/>
  <c r="L96" i="1"/>
  <c r="M92" i="1"/>
  <c r="L92" i="1"/>
  <c r="M88" i="1"/>
  <c r="L88" i="1"/>
  <c r="M80" i="1"/>
  <c r="L80" i="1"/>
  <c r="M76" i="1"/>
  <c r="L76" i="1"/>
  <c r="M60" i="1"/>
  <c r="L60" i="1"/>
  <c r="M56" i="1"/>
  <c r="L56" i="1"/>
  <c r="M48" i="1"/>
  <c r="L48" i="1"/>
  <c r="M44" i="1"/>
  <c r="L44" i="1"/>
  <c r="M40" i="1"/>
  <c r="L40" i="1"/>
  <c r="M32" i="1"/>
  <c r="L32" i="1"/>
  <c r="L1536" i="1"/>
  <c r="L1520" i="1"/>
  <c r="L1504" i="1"/>
  <c r="L1472" i="1"/>
  <c r="L1456" i="1"/>
  <c r="L1440" i="1"/>
  <c r="L1424" i="1"/>
  <c r="L1408" i="1"/>
  <c r="L1392" i="1"/>
  <c r="L1376" i="1"/>
  <c r="L1360" i="1"/>
  <c r="L1344" i="1"/>
  <c r="L1328" i="1"/>
  <c r="L1312" i="1"/>
  <c r="L1296" i="1"/>
  <c r="L1280" i="1"/>
  <c r="L1264" i="1"/>
  <c r="L1248" i="1"/>
  <c r="L1232" i="1"/>
  <c r="L1216" i="1"/>
  <c r="L1200" i="1"/>
  <c r="L1184" i="1"/>
  <c r="L1168" i="1"/>
  <c r="L1152" i="1"/>
  <c r="L1136" i="1"/>
  <c r="L1120" i="1"/>
  <c r="L1104" i="1"/>
  <c r="L1088" i="1"/>
  <c r="L1072" i="1"/>
  <c r="L1056" i="1"/>
  <c r="L1040" i="1"/>
  <c r="L1024" i="1"/>
  <c r="L1008" i="1"/>
  <c r="L976" i="1"/>
  <c r="L960" i="1"/>
  <c r="L944" i="1"/>
  <c r="L928" i="1"/>
  <c r="L912" i="1"/>
  <c r="L896" i="1"/>
  <c r="L856" i="1"/>
  <c r="L792" i="1"/>
  <c r="M1572" i="1"/>
  <c r="M1540" i="1"/>
  <c r="M1508" i="1"/>
  <c r="K486" i="1"/>
  <c r="K839" i="1"/>
  <c r="K915" i="1"/>
  <c r="K90" i="1"/>
  <c r="K1595" i="1"/>
  <c r="K1591" i="1"/>
  <c r="K391" i="1"/>
  <c r="K1339" i="1"/>
  <c r="K179" i="1"/>
  <c r="K279" i="1"/>
  <c r="K459" i="1"/>
  <c r="K819" i="1"/>
  <c r="K127" i="1"/>
  <c r="K386" i="1"/>
  <c r="K1299" i="1"/>
  <c r="K1094" i="1"/>
  <c r="K231" i="1"/>
  <c r="K807" i="1"/>
  <c r="K1071" i="1"/>
  <c r="K455" i="1"/>
  <c r="K379" i="1"/>
  <c r="K82" i="1"/>
  <c r="K1291" i="1"/>
  <c r="K22" i="1"/>
  <c r="K1287" i="1"/>
  <c r="K790" i="1"/>
  <c r="K786" i="1"/>
  <c r="K1435" i="1"/>
  <c r="K1283" i="1"/>
  <c r="K950" i="1"/>
  <c r="K779" i="1"/>
  <c r="K775" i="1"/>
  <c r="K450" i="1"/>
  <c r="K370" i="1"/>
  <c r="K910" i="1"/>
  <c r="K227" i="1"/>
  <c r="K74" i="1"/>
  <c r="K447" i="1"/>
  <c r="K446" i="1"/>
  <c r="K907" i="1"/>
  <c r="K419" i="1"/>
  <c r="K190" i="1"/>
  <c r="K194" i="1"/>
  <c r="K367" i="1"/>
  <c r="K366" i="1"/>
  <c r="K1275" i="1"/>
  <c r="K418" i="1"/>
  <c r="K362" i="1"/>
  <c r="K174" i="1"/>
  <c r="K1266" i="1"/>
  <c r="K946" i="1"/>
  <c r="K742" i="1"/>
  <c r="K1047" i="1"/>
  <c r="K738" i="1"/>
  <c r="K359" i="1"/>
  <c r="K730" i="1"/>
  <c r="K726" i="1"/>
  <c r="K1035" i="1"/>
  <c r="K1247" i="1"/>
  <c r="K718" i="1"/>
  <c r="K415" i="1"/>
  <c r="K1030" i="1"/>
  <c r="K355" i="1"/>
  <c r="K710" i="1"/>
  <c r="K1238" i="1"/>
  <c r="K1579" i="1"/>
  <c r="K414" i="1"/>
  <c r="K707" i="1"/>
  <c r="K1511" i="1"/>
  <c r="K223" i="1"/>
  <c r="K698" i="1"/>
  <c r="K694" i="1"/>
  <c r="K1463" i="1"/>
  <c r="K171" i="1"/>
  <c r="K346" i="1"/>
  <c r="K1403" i="1"/>
  <c r="K1230" i="1"/>
  <c r="K474" i="1"/>
  <c r="K686" i="1"/>
  <c r="K1226" i="1"/>
  <c r="K342" i="1"/>
  <c r="K674" i="1"/>
  <c r="K339" i="1"/>
  <c r="K338" i="1"/>
  <c r="K666" i="1"/>
  <c r="K1215" i="1"/>
  <c r="K663" i="1"/>
  <c r="K662" i="1"/>
  <c r="K1211" i="1"/>
  <c r="K1391" i="1"/>
  <c r="K1023" i="1"/>
  <c r="K654" i="1"/>
  <c r="K1206" i="1"/>
  <c r="K1203" i="1"/>
  <c r="K650" i="1"/>
  <c r="K1018" i="1"/>
  <c r="K643" i="1"/>
  <c r="K1014" i="1"/>
  <c r="K638" i="1"/>
  <c r="K1190" i="1"/>
  <c r="K1011" i="1"/>
  <c r="K630" i="1"/>
  <c r="K1186" i="1"/>
  <c r="K1383" i="1"/>
  <c r="K627" i="1"/>
  <c r="K618" i="1"/>
  <c r="K615" i="1"/>
  <c r="K471" i="1"/>
  <c r="K470" i="1"/>
  <c r="K1174" i="1"/>
  <c r="K607" i="1"/>
  <c r="K602" i="1"/>
  <c r="K290" i="1"/>
  <c r="K1003" i="1"/>
  <c r="K598" i="1"/>
  <c r="K595" i="1"/>
  <c r="K1378" i="1"/>
  <c r="K262" i="1"/>
  <c r="K590" i="1"/>
  <c r="K1563" i="1"/>
  <c r="K587" i="1"/>
  <c r="K582" i="1"/>
  <c r="K1167" i="1"/>
  <c r="K934" i="1"/>
  <c r="K995" i="1"/>
  <c r="K567" i="1"/>
  <c r="K318" i="1"/>
  <c r="K1150" i="1"/>
  <c r="K563" i="1"/>
  <c r="K1330" i="1"/>
  <c r="K1143" i="1"/>
  <c r="K1455" i="1"/>
  <c r="K551" i="1"/>
  <c r="K550" i="1"/>
  <c r="K1086" i="1"/>
  <c r="K314" i="1"/>
  <c r="K435" i="1"/>
  <c r="K879" i="1"/>
  <c r="K1131" i="1"/>
  <c r="K434" i="1"/>
  <c r="K1367" i="1"/>
  <c r="K878" i="1"/>
  <c r="K47" i="1"/>
  <c r="K1535" i="1"/>
  <c r="K55" i="1"/>
  <c r="K531" i="1"/>
  <c r="K1559" i="1"/>
  <c r="K978" i="1"/>
  <c r="K527" i="1"/>
  <c r="K927" i="1"/>
  <c r="K1119" i="1"/>
  <c r="K1118" i="1"/>
  <c r="K1479" i="1"/>
  <c r="K843" i="1"/>
  <c r="K974" i="1"/>
  <c r="K971" i="1"/>
  <c r="K1110" i="1"/>
  <c r="K95" i="1"/>
  <c r="K211" i="1"/>
  <c r="K926" i="1"/>
  <c r="K862" i="1"/>
  <c r="K163" i="1"/>
  <c r="K187" i="1"/>
  <c r="K842" i="1"/>
  <c r="K86" i="1"/>
  <c r="K402" i="1"/>
  <c r="K498" i="1"/>
  <c r="K426" i="1"/>
  <c r="K875" i="1"/>
  <c r="K495" i="1"/>
  <c r="K1106" i="1"/>
  <c r="K1555" i="1"/>
  <c r="K67" i="1"/>
  <c r="K66" i="1"/>
  <c r="K431" i="1"/>
  <c r="K854" i="1"/>
  <c r="K50" i="1"/>
  <c r="K63" i="1"/>
  <c r="K490" i="1"/>
  <c r="K155" i="1"/>
  <c r="K138" i="1"/>
  <c r="K958" i="1"/>
  <c r="K62" i="1"/>
  <c r="K39" i="1"/>
  <c r="L868" i="1"/>
  <c r="L804" i="1"/>
  <c r="L756" i="1"/>
  <c r="L724" i="1"/>
  <c r="L692" i="1"/>
  <c r="L660" i="1"/>
  <c r="L628" i="1"/>
  <c r="L596" i="1"/>
  <c r="L564" i="1"/>
  <c r="L532" i="1"/>
  <c r="L500" i="1"/>
  <c r="L468" i="1"/>
  <c r="L436" i="1"/>
  <c r="L404" i="1"/>
  <c r="L372" i="1"/>
  <c r="L340" i="1"/>
  <c r="L308" i="1"/>
  <c r="L276" i="1"/>
  <c r="L244" i="1"/>
  <c r="L212" i="1"/>
  <c r="L180" i="1"/>
  <c r="L148" i="1"/>
  <c r="L116" i="1"/>
  <c r="L84" i="1"/>
  <c r="L52" i="1"/>
  <c r="L20" i="1"/>
  <c r="M1444" i="1"/>
  <c r="M1380" i="1"/>
  <c r="M1316" i="1"/>
  <c r="M1252" i="1"/>
  <c r="M1188" i="1"/>
  <c r="M1124" i="1"/>
  <c r="M352" i="1"/>
  <c r="K1447" i="1"/>
  <c r="K1114" i="1"/>
  <c r="K1350" i="1"/>
  <c r="K967" i="1"/>
  <c r="K7" i="1"/>
  <c r="K91" i="1"/>
  <c r="K35" i="1"/>
  <c r="K503" i="1"/>
  <c r="K87" i="1"/>
  <c r="K131" i="1"/>
  <c r="K922" i="1"/>
  <c r="K306" i="1"/>
  <c r="K871" i="1"/>
  <c r="K499" i="1"/>
  <c r="K207" i="1"/>
  <c r="K46" i="1"/>
  <c r="K1443" i="1"/>
  <c r="K3" i="1"/>
  <c r="K507" i="1"/>
  <c r="K1347" i="1"/>
  <c r="K34" i="1"/>
  <c r="K142" i="1"/>
  <c r="K83" i="1"/>
  <c r="K1083" i="1"/>
  <c r="K203" i="1"/>
  <c r="K295" i="1"/>
  <c r="K183" i="1"/>
  <c r="K202" i="1"/>
  <c r="K294" i="1"/>
  <c r="K399" i="1"/>
  <c r="K1102" i="1"/>
  <c r="K58" i="1"/>
  <c r="M1046" i="1"/>
  <c r="M982" i="1"/>
  <c r="M918" i="1"/>
  <c r="M854" i="1"/>
  <c r="M790" i="1"/>
  <c r="M726" i="1"/>
  <c r="M662" i="1"/>
  <c r="M586" i="1"/>
  <c r="L1528" i="1"/>
  <c r="L1512" i="1"/>
  <c r="L1496" i="1"/>
  <c r="L1480" i="1"/>
  <c r="L1464" i="1"/>
  <c r="L1448" i="1"/>
  <c r="L1432" i="1"/>
  <c r="L1416" i="1"/>
  <c r="L1400" i="1"/>
  <c r="L1384" i="1"/>
  <c r="L1368" i="1"/>
  <c r="L1352" i="1"/>
  <c r="L1336" i="1"/>
  <c r="L1320" i="1"/>
  <c r="L1304" i="1"/>
  <c r="L1288" i="1"/>
  <c r="L1272" i="1"/>
  <c r="L1256" i="1"/>
  <c r="L1240" i="1"/>
  <c r="L1224" i="1"/>
  <c r="L1208" i="1"/>
  <c r="L1192" i="1"/>
  <c r="L1176" i="1"/>
  <c r="L1160" i="1"/>
  <c r="L1144" i="1"/>
  <c r="L1128" i="1"/>
  <c r="L1112" i="1"/>
  <c r="L1096" i="1"/>
  <c r="L1080" i="1"/>
  <c r="L1064" i="1"/>
  <c r="L1048" i="1"/>
  <c r="L1032" i="1"/>
  <c r="L1016" i="1"/>
  <c r="L1000" i="1"/>
  <c r="L984" i="1"/>
  <c r="L968" i="1"/>
  <c r="L952" i="1"/>
  <c r="L936" i="1"/>
  <c r="L920" i="1"/>
  <c r="L904" i="1"/>
  <c r="L888" i="1"/>
  <c r="L824" i="1"/>
  <c r="M1588" i="1"/>
  <c r="M1556" i="1"/>
  <c r="M1524" i="1"/>
  <c r="M1539" i="1"/>
  <c r="L1539" i="1"/>
  <c r="M1535" i="1"/>
  <c r="L1535" i="1"/>
  <c r="M1531" i="1"/>
  <c r="L1531" i="1"/>
  <c r="M1527" i="1"/>
  <c r="L1527" i="1"/>
  <c r="M1523" i="1"/>
  <c r="L1523" i="1"/>
  <c r="M1519" i="1"/>
  <c r="L1519" i="1"/>
  <c r="M1515" i="1"/>
  <c r="L1515" i="1"/>
  <c r="M1511" i="1"/>
  <c r="L1511" i="1"/>
  <c r="M1507" i="1"/>
  <c r="L1507" i="1"/>
  <c r="M1503" i="1"/>
  <c r="L1503" i="1"/>
  <c r="M1495" i="1"/>
  <c r="L1495" i="1"/>
  <c r="M1491" i="1"/>
  <c r="L1491" i="1"/>
  <c r="M1487" i="1"/>
  <c r="L1487" i="1"/>
  <c r="M1483" i="1"/>
  <c r="L1483" i="1"/>
  <c r="M1475" i="1"/>
  <c r="L1475" i="1"/>
  <c r="M1471" i="1"/>
  <c r="L1471" i="1"/>
  <c r="M1463" i="1"/>
  <c r="L1463" i="1"/>
  <c r="M1459" i="1"/>
  <c r="L1459" i="1"/>
  <c r="M1455" i="1"/>
  <c r="L1455" i="1"/>
  <c r="M1451" i="1"/>
  <c r="L1451" i="1"/>
  <c r="M1447" i="1"/>
  <c r="L1447" i="1"/>
  <c r="M1439" i="1"/>
  <c r="L1439" i="1"/>
  <c r="M1435" i="1"/>
  <c r="L1435" i="1"/>
  <c r="M1431" i="1"/>
  <c r="L1431" i="1"/>
  <c r="M1423" i="1"/>
  <c r="L1423" i="1"/>
  <c r="M1419" i="1"/>
  <c r="L1419" i="1"/>
  <c r="M1415" i="1"/>
  <c r="L1415" i="1"/>
  <c r="M1407" i="1"/>
  <c r="L1407" i="1"/>
  <c r="M1403" i="1"/>
  <c r="L1403" i="1"/>
  <c r="M1399" i="1"/>
  <c r="L1399" i="1"/>
  <c r="M1391" i="1"/>
  <c r="L1391" i="1"/>
  <c r="M1387" i="1"/>
  <c r="L1387" i="1"/>
  <c r="M1383" i="1"/>
  <c r="L1383" i="1"/>
  <c r="M1375" i="1"/>
  <c r="L1375" i="1"/>
  <c r="M1371" i="1"/>
  <c r="L1371" i="1"/>
  <c r="M1367" i="1"/>
  <c r="L1367" i="1"/>
  <c r="M1359" i="1"/>
  <c r="L1359" i="1"/>
  <c r="M1355" i="1"/>
  <c r="L1355" i="1"/>
  <c r="M1351" i="1"/>
  <c r="L1351" i="1"/>
  <c r="M1343" i="1"/>
  <c r="L1343" i="1"/>
  <c r="M1339" i="1"/>
  <c r="L1339" i="1"/>
  <c r="M1335" i="1"/>
  <c r="L1335" i="1"/>
  <c r="M1327" i="1"/>
  <c r="L1327" i="1"/>
  <c r="M1323" i="1"/>
  <c r="L1323" i="1"/>
  <c r="M1319" i="1"/>
  <c r="L1319" i="1"/>
  <c r="M1311" i="1"/>
  <c r="L1311" i="1"/>
  <c r="M1307" i="1"/>
  <c r="L1307" i="1"/>
  <c r="M1303" i="1"/>
  <c r="L1303" i="1"/>
  <c r="M1295" i="1"/>
  <c r="L1295" i="1"/>
  <c r="M1291" i="1"/>
  <c r="L1291" i="1"/>
  <c r="M1287" i="1"/>
  <c r="L1287" i="1"/>
  <c r="M1279" i="1"/>
  <c r="L1279" i="1"/>
  <c r="M1275" i="1"/>
  <c r="L1275" i="1"/>
  <c r="M1271" i="1"/>
  <c r="L1271" i="1"/>
  <c r="M1263" i="1"/>
  <c r="L1263" i="1"/>
  <c r="M1259" i="1"/>
  <c r="L1259" i="1"/>
  <c r="M1255" i="1"/>
  <c r="L1255" i="1"/>
  <c r="M1247" i="1"/>
  <c r="L1247" i="1"/>
  <c r="M1243" i="1"/>
  <c r="L1243" i="1"/>
  <c r="M1239" i="1"/>
  <c r="L1239" i="1"/>
  <c r="M1231" i="1"/>
  <c r="L1231" i="1"/>
  <c r="M1227" i="1"/>
  <c r="L1227" i="1"/>
  <c r="M1223" i="1"/>
  <c r="L1223" i="1"/>
  <c r="M1215" i="1"/>
  <c r="L1215" i="1"/>
  <c r="M1211" i="1"/>
  <c r="L1211" i="1"/>
  <c r="M1207" i="1"/>
  <c r="L1207" i="1"/>
  <c r="M1199" i="1"/>
  <c r="L1199" i="1"/>
  <c r="M1195" i="1"/>
  <c r="L1195" i="1"/>
  <c r="M1191" i="1"/>
  <c r="L1191" i="1"/>
  <c r="M1183" i="1"/>
  <c r="L1183" i="1"/>
  <c r="M1179" i="1"/>
  <c r="L1179" i="1"/>
  <c r="M1175" i="1"/>
  <c r="L1175" i="1"/>
  <c r="M1167" i="1"/>
  <c r="L1167" i="1"/>
  <c r="M1163" i="1"/>
  <c r="L1163" i="1"/>
  <c r="M1159" i="1"/>
  <c r="L1159" i="1"/>
  <c r="M1151" i="1"/>
  <c r="L1151" i="1"/>
  <c r="M1147" i="1"/>
  <c r="L1147" i="1"/>
  <c r="M1143" i="1"/>
  <c r="L1143" i="1"/>
  <c r="M1135" i="1"/>
  <c r="L1135" i="1"/>
  <c r="M1131" i="1"/>
  <c r="L1131" i="1"/>
  <c r="M1127" i="1"/>
  <c r="L1127" i="1"/>
  <c r="M1119" i="1"/>
  <c r="L1119" i="1"/>
  <c r="M1115" i="1"/>
  <c r="L1115" i="1"/>
  <c r="M1111" i="1"/>
  <c r="L1111" i="1"/>
  <c r="M1107" i="1"/>
  <c r="L1107" i="1"/>
  <c r="M1099" i="1"/>
  <c r="L1099" i="1"/>
  <c r="M1095" i="1"/>
  <c r="L1095" i="1"/>
  <c r="M1091" i="1"/>
  <c r="L1091" i="1"/>
  <c r="M1087" i="1"/>
  <c r="L1087" i="1"/>
  <c r="M1083" i="1"/>
  <c r="L1083" i="1"/>
  <c r="M1079" i="1"/>
  <c r="L1079" i="1"/>
  <c r="M1075" i="1"/>
  <c r="L1075" i="1"/>
  <c r="M1071" i="1"/>
  <c r="L1071" i="1"/>
  <c r="M1067" i="1"/>
  <c r="L1067" i="1"/>
  <c r="M1063" i="1"/>
  <c r="L1063" i="1"/>
  <c r="M1059" i="1"/>
  <c r="L1059" i="1"/>
  <c r="M1055" i="1"/>
  <c r="L1055" i="1"/>
  <c r="M1051" i="1"/>
  <c r="L1051" i="1"/>
  <c r="M1047" i="1"/>
  <c r="L1047" i="1"/>
  <c r="M1043" i="1"/>
  <c r="L1043" i="1"/>
  <c r="M1039" i="1"/>
  <c r="L1039" i="1"/>
  <c r="M1035" i="1"/>
  <c r="L1035" i="1"/>
  <c r="M1031" i="1"/>
  <c r="L1031" i="1"/>
  <c r="M1027" i="1"/>
  <c r="L1027" i="1"/>
  <c r="M1023" i="1"/>
  <c r="L1023" i="1"/>
  <c r="M1019" i="1"/>
  <c r="L1019" i="1"/>
  <c r="M1015" i="1"/>
  <c r="L1015" i="1"/>
  <c r="M1011" i="1"/>
  <c r="L1011" i="1"/>
  <c r="M1007" i="1"/>
  <c r="L1007" i="1"/>
  <c r="M1003" i="1"/>
  <c r="L1003" i="1"/>
  <c r="M999" i="1"/>
  <c r="L999" i="1"/>
  <c r="M995" i="1"/>
  <c r="L995" i="1"/>
  <c r="M991" i="1"/>
  <c r="L991" i="1"/>
  <c r="M987" i="1"/>
  <c r="L987" i="1"/>
  <c r="M983" i="1"/>
  <c r="L983" i="1"/>
  <c r="M979" i="1"/>
  <c r="L979" i="1"/>
  <c r="M975" i="1"/>
  <c r="L975" i="1"/>
  <c r="M971" i="1"/>
  <c r="L971" i="1"/>
  <c r="M967" i="1"/>
  <c r="L967" i="1"/>
  <c r="M963" i="1"/>
  <c r="L963" i="1"/>
  <c r="M959" i="1"/>
  <c r="L959" i="1"/>
  <c r="M955" i="1"/>
  <c r="L955" i="1"/>
  <c r="M951" i="1"/>
  <c r="L951" i="1"/>
  <c r="M947" i="1"/>
  <c r="L947" i="1"/>
  <c r="M943" i="1"/>
  <c r="L943" i="1"/>
  <c r="M939" i="1"/>
  <c r="L939" i="1"/>
  <c r="M935" i="1"/>
  <c r="L935" i="1"/>
  <c r="M931" i="1"/>
  <c r="L931" i="1"/>
  <c r="M927" i="1"/>
  <c r="L927" i="1"/>
  <c r="M923" i="1"/>
  <c r="L923" i="1"/>
  <c r="M919" i="1"/>
  <c r="L919" i="1"/>
  <c r="M915" i="1"/>
  <c r="L915" i="1"/>
  <c r="M911" i="1"/>
  <c r="L911" i="1"/>
  <c r="M907" i="1"/>
  <c r="L907" i="1"/>
  <c r="M903" i="1"/>
  <c r="L903" i="1"/>
  <c r="M899" i="1"/>
  <c r="L899" i="1"/>
  <c r="M895" i="1"/>
  <c r="L895" i="1"/>
  <c r="M891" i="1"/>
  <c r="L891" i="1"/>
  <c r="M887" i="1"/>
  <c r="L887" i="1"/>
  <c r="M875" i="1"/>
  <c r="L875" i="1"/>
  <c r="M871" i="1"/>
  <c r="L871" i="1"/>
  <c r="M859" i="1"/>
  <c r="L859" i="1"/>
  <c r="M855" i="1"/>
  <c r="L855" i="1"/>
  <c r="M843" i="1"/>
  <c r="L843" i="1"/>
  <c r="M839" i="1"/>
  <c r="L839" i="1"/>
  <c r="M827" i="1"/>
  <c r="L827" i="1"/>
  <c r="M823" i="1"/>
  <c r="L823" i="1"/>
  <c r="M811" i="1"/>
  <c r="L811" i="1"/>
  <c r="M807" i="1"/>
  <c r="L807" i="1"/>
  <c r="M795" i="1"/>
  <c r="L795" i="1"/>
  <c r="M791" i="1"/>
  <c r="L791" i="1"/>
  <c r="M779" i="1"/>
  <c r="L779" i="1"/>
  <c r="M775" i="1"/>
  <c r="L775" i="1"/>
  <c r="M767" i="1"/>
  <c r="L767" i="1"/>
  <c r="M759" i="1"/>
  <c r="L759" i="1"/>
  <c r="M751" i="1"/>
  <c r="L751" i="1"/>
  <c r="M743" i="1"/>
  <c r="L743" i="1"/>
  <c r="M735" i="1"/>
  <c r="L735" i="1"/>
  <c r="M727" i="1"/>
  <c r="L727" i="1"/>
  <c r="M719" i="1"/>
  <c r="L719" i="1"/>
  <c r="M711" i="1"/>
  <c r="L711" i="1"/>
  <c r="M703" i="1"/>
  <c r="L703" i="1"/>
  <c r="M695" i="1"/>
  <c r="L695" i="1"/>
  <c r="M687" i="1"/>
  <c r="L687" i="1"/>
  <c r="M679" i="1"/>
  <c r="L679" i="1"/>
  <c r="M671" i="1"/>
  <c r="L671" i="1"/>
  <c r="M663" i="1"/>
  <c r="L663" i="1"/>
  <c r="M655" i="1"/>
  <c r="L655" i="1"/>
  <c r="M647" i="1"/>
  <c r="L647" i="1"/>
  <c r="M639" i="1"/>
  <c r="L639" i="1"/>
  <c r="M631" i="1"/>
  <c r="L631" i="1"/>
  <c r="M623" i="1"/>
  <c r="L623" i="1"/>
  <c r="M615" i="1"/>
  <c r="L615" i="1"/>
  <c r="M607" i="1"/>
  <c r="L607" i="1"/>
  <c r="M599" i="1"/>
  <c r="L599" i="1"/>
  <c r="M591" i="1"/>
  <c r="L591" i="1"/>
  <c r="M583" i="1"/>
  <c r="L583" i="1"/>
  <c r="M575" i="1"/>
  <c r="L575" i="1"/>
  <c r="M567" i="1"/>
  <c r="L567" i="1"/>
  <c r="M559" i="1"/>
  <c r="L559" i="1"/>
  <c r="M551" i="1"/>
  <c r="L551" i="1"/>
  <c r="M543" i="1"/>
  <c r="L543" i="1"/>
  <c r="M535" i="1"/>
  <c r="L535" i="1"/>
  <c r="M527" i="1"/>
  <c r="L527" i="1"/>
  <c r="M519" i="1"/>
  <c r="L519" i="1"/>
  <c r="M511" i="1"/>
  <c r="L511" i="1"/>
  <c r="M503" i="1"/>
  <c r="L503" i="1"/>
  <c r="M495" i="1"/>
  <c r="L495" i="1"/>
  <c r="M487" i="1"/>
  <c r="L487" i="1"/>
  <c r="M479" i="1"/>
  <c r="L479" i="1"/>
  <c r="M471" i="1"/>
  <c r="L471" i="1"/>
  <c r="M463" i="1"/>
  <c r="L463" i="1"/>
  <c r="M455" i="1"/>
  <c r="L455" i="1"/>
  <c r="M447" i="1"/>
  <c r="L447" i="1"/>
  <c r="M439" i="1"/>
  <c r="L439" i="1"/>
  <c r="M431" i="1"/>
  <c r="L431" i="1"/>
  <c r="M423" i="1"/>
  <c r="L423" i="1"/>
  <c r="M415" i="1"/>
  <c r="L415" i="1"/>
  <c r="M407" i="1"/>
  <c r="L407" i="1"/>
  <c r="M399" i="1"/>
  <c r="L399" i="1"/>
  <c r="M391" i="1"/>
  <c r="L391" i="1"/>
  <c r="M383" i="1"/>
  <c r="L383" i="1"/>
  <c r="M375" i="1"/>
  <c r="L375" i="1"/>
  <c r="M367" i="1"/>
  <c r="L367" i="1"/>
  <c r="M359" i="1"/>
  <c r="L359" i="1"/>
  <c r="M351" i="1"/>
  <c r="L351" i="1"/>
  <c r="M343" i="1"/>
  <c r="L343" i="1"/>
  <c r="M335" i="1"/>
  <c r="L335" i="1"/>
  <c r="M327" i="1"/>
  <c r="L327" i="1"/>
  <c r="M319" i="1"/>
  <c r="L319" i="1"/>
  <c r="M311" i="1"/>
  <c r="L311" i="1"/>
  <c r="M303" i="1"/>
  <c r="L303" i="1"/>
  <c r="M295" i="1"/>
  <c r="L295" i="1"/>
  <c r="M287" i="1"/>
  <c r="L287" i="1"/>
  <c r="M279" i="1"/>
  <c r="L279" i="1"/>
  <c r="M271" i="1"/>
  <c r="L271" i="1"/>
  <c r="M263" i="1"/>
  <c r="L263" i="1"/>
  <c r="M255" i="1"/>
  <c r="L255" i="1"/>
  <c r="M247" i="1"/>
  <c r="L247" i="1"/>
  <c r="M231" i="1"/>
  <c r="L231" i="1"/>
  <c r="M223" i="1"/>
  <c r="L223" i="1"/>
  <c r="M215" i="1"/>
  <c r="L215" i="1"/>
  <c r="M207" i="1"/>
  <c r="L207" i="1"/>
  <c r="M199" i="1"/>
  <c r="L199" i="1"/>
  <c r="M191" i="1"/>
  <c r="L191" i="1"/>
  <c r="M183" i="1"/>
  <c r="L183" i="1"/>
  <c r="M175" i="1"/>
  <c r="L175" i="1"/>
  <c r="M167" i="1"/>
  <c r="L167" i="1"/>
  <c r="M159" i="1"/>
  <c r="L159" i="1"/>
  <c r="M151" i="1"/>
  <c r="L151" i="1"/>
  <c r="M143" i="1"/>
  <c r="L143" i="1"/>
  <c r="M135" i="1"/>
  <c r="L135" i="1"/>
  <c r="M127" i="1"/>
  <c r="L127" i="1"/>
  <c r="M119" i="1"/>
  <c r="L119" i="1"/>
  <c r="M111" i="1"/>
  <c r="L111" i="1"/>
  <c r="M103" i="1"/>
  <c r="L103" i="1"/>
  <c r="M95" i="1"/>
  <c r="L95" i="1"/>
  <c r="M87" i="1"/>
  <c r="L87" i="1"/>
  <c r="M79" i="1"/>
  <c r="L79" i="1"/>
  <c r="M71" i="1"/>
  <c r="L71" i="1"/>
  <c r="M63" i="1"/>
  <c r="L63" i="1"/>
  <c r="M55" i="1"/>
  <c r="L55" i="1"/>
  <c r="M47" i="1"/>
  <c r="L47" i="1"/>
  <c r="M39" i="1"/>
  <c r="L39" i="1"/>
  <c r="M31" i="1"/>
  <c r="L31" i="1"/>
  <c r="M23" i="1"/>
  <c r="L23" i="1"/>
  <c r="M15" i="1"/>
  <c r="L15" i="1"/>
  <c r="M7" i="1"/>
  <c r="L7" i="1"/>
  <c r="L863" i="1"/>
  <c r="L831" i="1"/>
  <c r="L799" i="1"/>
  <c r="M1479" i="1"/>
  <c r="M1602" i="1"/>
  <c r="M1598" i="1"/>
  <c r="M1594" i="1"/>
  <c r="M1590" i="1"/>
  <c r="M1586" i="1"/>
  <c r="M1582" i="1"/>
  <c r="M1578" i="1"/>
  <c r="M1574" i="1"/>
  <c r="M1570" i="1"/>
  <c r="M1566" i="1"/>
  <c r="M1562" i="1"/>
  <c r="M1558" i="1"/>
  <c r="M1554" i="1"/>
  <c r="M1550" i="1"/>
  <c r="M1546" i="1"/>
  <c r="M1542" i="1"/>
  <c r="M1538" i="1"/>
  <c r="L1538" i="1"/>
  <c r="M1534" i="1"/>
  <c r="L1534" i="1"/>
  <c r="M1530" i="1"/>
  <c r="L1530" i="1"/>
  <c r="M1526" i="1"/>
  <c r="L1526" i="1"/>
  <c r="M1522" i="1"/>
  <c r="L1522" i="1"/>
  <c r="M1518" i="1"/>
  <c r="L1518" i="1"/>
  <c r="M1514" i="1"/>
  <c r="L1514" i="1"/>
  <c r="M1510" i="1"/>
  <c r="L1510" i="1"/>
  <c r="M1506" i="1"/>
  <c r="L1506" i="1"/>
  <c r="M1502" i="1"/>
  <c r="L1502" i="1"/>
  <c r="M1498" i="1"/>
  <c r="L1498" i="1"/>
  <c r="M1494" i="1"/>
  <c r="L1494" i="1"/>
  <c r="M1490" i="1"/>
  <c r="L1490" i="1"/>
  <c r="M1486" i="1"/>
  <c r="L1486" i="1"/>
  <c r="M1482" i="1"/>
  <c r="L1482" i="1"/>
  <c r="M1478" i="1"/>
  <c r="L1478" i="1"/>
  <c r="M1474" i="1"/>
  <c r="L1474" i="1"/>
  <c r="M1470" i="1"/>
  <c r="L1470" i="1"/>
  <c r="M1466" i="1"/>
  <c r="L1466" i="1"/>
  <c r="M1462" i="1"/>
  <c r="L1462" i="1"/>
  <c r="M1458" i="1"/>
  <c r="L1458" i="1"/>
  <c r="M1454" i="1"/>
  <c r="L1454" i="1"/>
  <c r="M1450" i="1"/>
  <c r="L1450" i="1"/>
  <c r="M1446" i="1"/>
  <c r="L1446" i="1"/>
  <c r="M1442" i="1"/>
  <c r="L1442" i="1"/>
  <c r="M1438" i="1"/>
  <c r="L1438" i="1"/>
  <c r="M1434" i="1"/>
  <c r="L1434" i="1"/>
  <c r="M1430" i="1"/>
  <c r="L1430" i="1"/>
  <c r="M1426" i="1"/>
  <c r="L1426" i="1"/>
  <c r="M1422" i="1"/>
  <c r="L1422" i="1"/>
  <c r="M1418" i="1"/>
  <c r="L1418" i="1"/>
  <c r="M1414" i="1"/>
  <c r="L1414" i="1"/>
  <c r="M1410" i="1"/>
  <c r="L1410" i="1"/>
  <c r="M1406" i="1"/>
  <c r="L1406" i="1"/>
  <c r="M1402" i="1"/>
  <c r="L1402" i="1"/>
  <c r="M1398" i="1"/>
  <c r="L1398" i="1"/>
  <c r="M1394" i="1"/>
  <c r="L1394" i="1"/>
  <c r="M1390" i="1"/>
  <c r="L1390" i="1"/>
  <c r="M1386" i="1"/>
  <c r="L1386" i="1"/>
  <c r="M1382" i="1"/>
  <c r="L1382" i="1"/>
  <c r="M1378" i="1"/>
  <c r="L1378" i="1"/>
  <c r="M1374" i="1"/>
  <c r="L1374" i="1"/>
  <c r="M1370" i="1"/>
  <c r="L1370" i="1"/>
  <c r="M1366" i="1"/>
  <c r="L1366" i="1"/>
  <c r="M1362" i="1"/>
  <c r="L1362" i="1"/>
  <c r="M1358" i="1"/>
  <c r="L1358" i="1"/>
  <c r="M1354" i="1"/>
  <c r="L1354" i="1"/>
  <c r="M1350" i="1"/>
  <c r="L1350" i="1"/>
  <c r="M1346" i="1"/>
  <c r="L1346" i="1"/>
  <c r="M1342" i="1"/>
  <c r="L1342" i="1"/>
  <c r="M1338" i="1"/>
  <c r="L1338" i="1"/>
  <c r="M1334" i="1"/>
  <c r="L1334" i="1"/>
  <c r="M1330" i="1"/>
  <c r="L1330" i="1"/>
  <c r="M1326" i="1"/>
  <c r="L1326" i="1"/>
  <c r="M1322" i="1"/>
  <c r="L1322" i="1"/>
  <c r="M1318" i="1"/>
  <c r="L1318" i="1"/>
  <c r="M1314" i="1"/>
  <c r="L1314" i="1"/>
  <c r="M1310" i="1"/>
  <c r="L1310" i="1"/>
  <c r="M1306" i="1"/>
  <c r="L1306" i="1"/>
  <c r="M1302" i="1"/>
  <c r="L1302" i="1"/>
  <c r="M1298" i="1"/>
  <c r="L1298" i="1"/>
  <c r="M1294" i="1"/>
  <c r="L1294" i="1"/>
  <c r="M1290" i="1"/>
  <c r="L1290" i="1"/>
  <c r="M1286" i="1"/>
  <c r="L1286" i="1"/>
  <c r="M1282" i="1"/>
  <c r="L1282" i="1"/>
  <c r="M1278" i="1"/>
  <c r="L1278" i="1"/>
  <c r="M1274" i="1"/>
  <c r="L1274" i="1"/>
  <c r="M1270" i="1"/>
  <c r="L1270" i="1"/>
  <c r="M1266" i="1"/>
  <c r="L1266" i="1"/>
  <c r="M1262" i="1"/>
  <c r="L1262" i="1"/>
  <c r="M1258" i="1"/>
  <c r="L1258" i="1"/>
  <c r="M1254" i="1"/>
  <c r="L1254" i="1"/>
  <c r="M1250" i="1"/>
  <c r="L1250" i="1"/>
  <c r="M1246" i="1"/>
  <c r="L1246" i="1"/>
  <c r="M1242" i="1"/>
  <c r="L1242" i="1"/>
  <c r="M1238" i="1"/>
  <c r="L1238" i="1"/>
  <c r="M1234" i="1"/>
  <c r="L1234" i="1"/>
  <c r="M1230" i="1"/>
  <c r="L1230" i="1"/>
  <c r="M1226" i="1"/>
  <c r="L1226" i="1"/>
  <c r="M1222" i="1"/>
  <c r="L1222" i="1"/>
  <c r="M1218" i="1"/>
  <c r="L1218" i="1"/>
  <c r="M1214" i="1"/>
  <c r="L1214" i="1"/>
  <c r="M1210" i="1"/>
  <c r="L1210" i="1"/>
  <c r="M1206" i="1"/>
  <c r="L1206" i="1"/>
  <c r="M1202" i="1"/>
  <c r="L1202" i="1"/>
  <c r="M1198" i="1"/>
  <c r="L1198" i="1"/>
  <c r="M1194" i="1"/>
  <c r="L1194" i="1"/>
  <c r="M1190" i="1"/>
  <c r="L1190" i="1"/>
  <c r="M1186" i="1"/>
  <c r="L1186" i="1"/>
  <c r="M1182" i="1"/>
  <c r="L1182" i="1"/>
  <c r="M1178" i="1"/>
  <c r="L1178" i="1"/>
  <c r="M1174" i="1"/>
  <c r="L1174" i="1"/>
  <c r="M1170" i="1"/>
  <c r="L1170" i="1"/>
  <c r="M1166" i="1"/>
  <c r="L1166" i="1"/>
  <c r="M1162" i="1"/>
  <c r="L1162" i="1"/>
  <c r="M1158" i="1"/>
  <c r="L1158" i="1"/>
  <c r="M1154" i="1"/>
  <c r="L1154" i="1"/>
  <c r="M1150" i="1"/>
  <c r="L1150" i="1"/>
  <c r="M1146" i="1"/>
  <c r="L1146" i="1"/>
  <c r="M1142" i="1"/>
  <c r="L1142" i="1"/>
  <c r="M1138" i="1"/>
  <c r="L1138" i="1"/>
  <c r="M1134" i="1"/>
  <c r="L1134" i="1"/>
  <c r="M1130" i="1"/>
  <c r="L1130" i="1"/>
  <c r="M1126" i="1"/>
  <c r="L1126" i="1"/>
  <c r="M1122" i="1"/>
  <c r="L1122" i="1"/>
  <c r="M1118" i="1"/>
  <c r="L1118" i="1"/>
  <c r="M1114" i="1"/>
  <c r="L1114" i="1"/>
  <c r="M1110" i="1"/>
  <c r="L1110" i="1"/>
  <c r="M1106" i="1"/>
  <c r="L1106" i="1"/>
  <c r="M1102" i="1"/>
  <c r="L1102" i="1"/>
  <c r="M1098" i="1"/>
  <c r="L1098" i="1"/>
  <c r="L1094" i="1"/>
  <c r="M1094" i="1"/>
  <c r="M1090" i="1"/>
  <c r="L1090" i="1"/>
  <c r="M1086" i="1"/>
  <c r="L1086" i="1"/>
  <c r="M1082" i="1"/>
  <c r="L1082" i="1"/>
  <c r="L1078" i="1"/>
  <c r="M1074" i="1"/>
  <c r="L1074" i="1"/>
  <c r="M1070" i="1"/>
  <c r="L1070" i="1"/>
  <c r="M1066" i="1"/>
  <c r="L1066" i="1"/>
  <c r="L1062" i="1"/>
  <c r="M1062" i="1"/>
  <c r="M1058" i="1"/>
  <c r="L1058" i="1"/>
  <c r="M1054" i="1"/>
  <c r="L1054" i="1"/>
  <c r="M1050" i="1"/>
  <c r="L1050" i="1"/>
  <c r="L1046" i="1"/>
  <c r="M1042" i="1"/>
  <c r="L1042" i="1"/>
  <c r="M1038" i="1"/>
  <c r="L1038" i="1"/>
  <c r="M1034" i="1"/>
  <c r="L1034" i="1"/>
  <c r="L1030" i="1"/>
  <c r="M1030" i="1"/>
  <c r="M1026" i="1"/>
  <c r="L1026" i="1"/>
  <c r="M1022" i="1"/>
  <c r="L1022" i="1"/>
  <c r="M1018" i="1"/>
  <c r="L1018" i="1"/>
  <c r="L1014" i="1"/>
  <c r="M1010" i="1"/>
  <c r="L1010" i="1"/>
  <c r="M1006" i="1"/>
  <c r="L1006" i="1"/>
  <c r="M1002" i="1"/>
  <c r="L1002" i="1"/>
  <c r="L998" i="1"/>
  <c r="M998" i="1"/>
  <c r="M994" i="1"/>
  <c r="L994" i="1"/>
  <c r="M990" i="1"/>
  <c r="L990" i="1"/>
  <c r="M986" i="1"/>
  <c r="L986" i="1"/>
  <c r="L982" i="1"/>
  <c r="M978" i="1"/>
  <c r="L978" i="1"/>
  <c r="M974" i="1"/>
  <c r="L974" i="1"/>
  <c r="M970" i="1"/>
  <c r="L970" i="1"/>
  <c r="L966" i="1"/>
  <c r="M966" i="1"/>
  <c r="M962" i="1"/>
  <c r="L962" i="1"/>
  <c r="M958" i="1"/>
  <c r="L958" i="1"/>
  <c r="M954" i="1"/>
  <c r="L954" i="1"/>
  <c r="L950" i="1"/>
  <c r="M946" i="1"/>
  <c r="L946" i="1"/>
  <c r="M942" i="1"/>
  <c r="L942" i="1"/>
  <c r="M938" i="1"/>
  <c r="L938" i="1"/>
  <c r="L934" i="1"/>
  <c r="M934" i="1"/>
  <c r="M930" i="1"/>
  <c r="L930" i="1"/>
  <c r="M926" i="1"/>
  <c r="L926" i="1"/>
  <c r="M922" i="1"/>
  <c r="L922" i="1"/>
  <c r="L918" i="1"/>
  <c r="M914" i="1"/>
  <c r="L914" i="1"/>
  <c r="M910" i="1"/>
  <c r="L910" i="1"/>
  <c r="M906" i="1"/>
  <c r="L906" i="1"/>
  <c r="L902" i="1"/>
  <c r="M902" i="1"/>
  <c r="M898" i="1"/>
  <c r="L898" i="1"/>
  <c r="M894" i="1"/>
  <c r="L894" i="1"/>
  <c r="M890" i="1"/>
  <c r="L890" i="1"/>
  <c r="L886" i="1"/>
  <c r="M882" i="1"/>
  <c r="L882" i="1"/>
  <c r="M878" i="1"/>
  <c r="L878" i="1"/>
  <c r="M874" i="1"/>
  <c r="L874" i="1"/>
  <c r="L870" i="1"/>
  <c r="M870" i="1"/>
  <c r="M866" i="1"/>
  <c r="L866" i="1"/>
  <c r="M862" i="1"/>
  <c r="L862" i="1"/>
  <c r="M858" i="1"/>
  <c r="L858" i="1"/>
  <c r="L854" i="1"/>
  <c r="M850" i="1"/>
  <c r="L850" i="1"/>
  <c r="M846" i="1"/>
  <c r="L846" i="1"/>
  <c r="M842" i="1"/>
  <c r="L842" i="1"/>
  <c r="L838" i="1"/>
  <c r="M838" i="1"/>
  <c r="M834" i="1"/>
  <c r="L834" i="1"/>
  <c r="M830" i="1"/>
  <c r="L830" i="1"/>
  <c r="M826" i="1"/>
  <c r="L826" i="1"/>
  <c r="L822" i="1"/>
  <c r="M818" i="1"/>
  <c r="L818" i="1"/>
  <c r="M814" i="1"/>
  <c r="L814" i="1"/>
  <c r="M810" i="1"/>
  <c r="L810" i="1"/>
  <c r="L806" i="1"/>
  <c r="M806" i="1"/>
  <c r="M802" i="1"/>
  <c r="L802" i="1"/>
  <c r="M798" i="1"/>
  <c r="L798" i="1"/>
  <c r="M794" i="1"/>
  <c r="L794" i="1"/>
  <c r="L790" i="1"/>
  <c r="M786" i="1"/>
  <c r="L786" i="1"/>
  <c r="M782" i="1"/>
  <c r="L782" i="1"/>
  <c r="M778" i="1"/>
  <c r="L778" i="1"/>
  <c r="L774" i="1"/>
  <c r="M774" i="1"/>
  <c r="M770" i="1"/>
  <c r="L770" i="1"/>
  <c r="M766" i="1"/>
  <c r="L766" i="1"/>
  <c r="M762" i="1"/>
  <c r="L762" i="1"/>
  <c r="L758" i="1"/>
  <c r="M754" i="1"/>
  <c r="L754" i="1"/>
  <c r="M750" i="1"/>
  <c r="L750" i="1"/>
  <c r="M746" i="1"/>
  <c r="L746" i="1"/>
  <c r="L742" i="1"/>
  <c r="M742" i="1"/>
  <c r="M738" i="1"/>
  <c r="L738" i="1"/>
  <c r="M734" i="1"/>
  <c r="L734" i="1"/>
  <c r="M730" i="1"/>
  <c r="L730" i="1"/>
  <c r="L726" i="1"/>
  <c r="M722" i="1"/>
  <c r="L722" i="1"/>
  <c r="M718" i="1"/>
  <c r="L718" i="1"/>
  <c r="M714" i="1"/>
  <c r="L714" i="1"/>
  <c r="L710" i="1"/>
  <c r="M710" i="1"/>
  <c r="M706" i="1"/>
  <c r="L706" i="1"/>
  <c r="M702" i="1"/>
  <c r="L702" i="1"/>
  <c r="M698" i="1"/>
  <c r="L698" i="1"/>
  <c r="L694" i="1"/>
  <c r="M690" i="1"/>
  <c r="L690" i="1"/>
  <c r="M686" i="1"/>
  <c r="L686" i="1"/>
  <c r="M682" i="1"/>
  <c r="L682" i="1"/>
  <c r="L678" i="1"/>
  <c r="M678" i="1"/>
  <c r="M674" i="1"/>
  <c r="L674" i="1"/>
  <c r="M670" i="1"/>
  <c r="L670" i="1"/>
  <c r="M666" i="1"/>
  <c r="L666" i="1"/>
  <c r="L662" i="1"/>
  <c r="M658" i="1"/>
  <c r="L658" i="1"/>
  <c r="M654" i="1"/>
  <c r="L654" i="1"/>
  <c r="M650" i="1"/>
  <c r="L650" i="1"/>
  <c r="L646" i="1"/>
  <c r="M646" i="1"/>
  <c r="M642" i="1"/>
  <c r="L642" i="1"/>
  <c r="M638" i="1"/>
  <c r="L638" i="1"/>
  <c r="M634" i="1"/>
  <c r="L634" i="1"/>
  <c r="L630" i="1"/>
  <c r="M626" i="1"/>
  <c r="L626" i="1"/>
  <c r="M622" i="1"/>
  <c r="L622" i="1"/>
  <c r="M618" i="1"/>
  <c r="L618" i="1"/>
  <c r="L614" i="1"/>
  <c r="M614" i="1"/>
  <c r="M610" i="1"/>
  <c r="L610" i="1"/>
  <c r="M606" i="1"/>
  <c r="L606" i="1"/>
  <c r="M602" i="1"/>
  <c r="L602" i="1"/>
  <c r="M598" i="1"/>
  <c r="L598" i="1"/>
  <c r="M594" i="1"/>
  <c r="L594" i="1"/>
  <c r="M590" i="1"/>
  <c r="L590" i="1"/>
  <c r="L586" i="1"/>
  <c r="M582" i="1"/>
  <c r="L582" i="1"/>
  <c r="M578" i="1"/>
  <c r="L578" i="1"/>
  <c r="M574" i="1"/>
  <c r="L574" i="1"/>
  <c r="M570" i="1"/>
  <c r="L570" i="1"/>
  <c r="M566" i="1"/>
  <c r="L566" i="1"/>
  <c r="M562" i="1"/>
  <c r="L562" i="1"/>
  <c r="M558" i="1"/>
  <c r="L558" i="1"/>
  <c r="L554" i="1"/>
  <c r="M554" i="1"/>
  <c r="M550" i="1"/>
  <c r="L550" i="1"/>
  <c r="M546" i="1"/>
  <c r="L546" i="1"/>
  <c r="M542" i="1"/>
  <c r="L542" i="1"/>
  <c r="M538" i="1"/>
  <c r="L538" i="1"/>
  <c r="M534" i="1"/>
  <c r="L534" i="1"/>
  <c r="M530" i="1"/>
  <c r="L530" i="1"/>
  <c r="M526" i="1"/>
  <c r="L526" i="1"/>
  <c r="L522" i="1"/>
  <c r="M518" i="1"/>
  <c r="L518" i="1"/>
  <c r="M514" i="1"/>
  <c r="L514" i="1"/>
  <c r="M510" i="1"/>
  <c r="L510" i="1"/>
  <c r="M506" i="1"/>
  <c r="L506" i="1"/>
  <c r="M502" i="1"/>
  <c r="L502" i="1"/>
  <c r="M498" i="1"/>
  <c r="L498" i="1"/>
  <c r="M494" i="1"/>
  <c r="L494" i="1"/>
  <c r="M490" i="1"/>
  <c r="L490" i="1"/>
  <c r="M486" i="1"/>
  <c r="L486" i="1"/>
  <c r="M482" i="1"/>
  <c r="L482" i="1"/>
  <c r="L478" i="1"/>
  <c r="M478" i="1"/>
  <c r="M474" i="1"/>
  <c r="L474" i="1"/>
  <c r="M470" i="1"/>
  <c r="L470" i="1"/>
  <c r="M466" i="1"/>
  <c r="L466" i="1"/>
  <c r="M462" i="1"/>
  <c r="L462" i="1"/>
  <c r="M458" i="1"/>
  <c r="L458" i="1"/>
  <c r="M454" i="1"/>
  <c r="L454" i="1"/>
  <c r="M450" i="1"/>
  <c r="L450" i="1"/>
  <c r="M446" i="1"/>
  <c r="L446" i="1"/>
  <c r="M442" i="1"/>
  <c r="L442" i="1"/>
  <c r="M438" i="1"/>
  <c r="L438" i="1"/>
  <c r="M434" i="1"/>
  <c r="L434" i="1"/>
  <c r="M430" i="1"/>
  <c r="L430" i="1"/>
  <c r="M426" i="1"/>
  <c r="L426" i="1"/>
  <c r="M422" i="1"/>
  <c r="L422" i="1"/>
  <c r="M418" i="1"/>
  <c r="L418" i="1"/>
  <c r="M414" i="1"/>
  <c r="L414" i="1"/>
  <c r="M410" i="1"/>
  <c r="L410" i="1"/>
  <c r="M406" i="1"/>
  <c r="L406" i="1"/>
  <c r="M402" i="1"/>
  <c r="L402" i="1"/>
  <c r="M398" i="1"/>
  <c r="L398" i="1"/>
  <c r="L394" i="1"/>
  <c r="M394" i="1"/>
  <c r="M390" i="1"/>
  <c r="L390" i="1"/>
  <c r="M386" i="1"/>
  <c r="L386" i="1"/>
  <c r="M382" i="1"/>
  <c r="L382" i="1"/>
  <c r="M378" i="1"/>
  <c r="L378" i="1"/>
  <c r="M374" i="1"/>
  <c r="L374" i="1"/>
  <c r="M370" i="1"/>
  <c r="L370" i="1"/>
  <c r="M366" i="1"/>
  <c r="L366" i="1"/>
  <c r="M362" i="1"/>
  <c r="L362" i="1"/>
  <c r="M358" i="1"/>
  <c r="L358" i="1"/>
  <c r="M354" i="1"/>
  <c r="L354" i="1"/>
  <c r="L350" i="1"/>
  <c r="M346" i="1"/>
  <c r="L346" i="1"/>
  <c r="M342" i="1"/>
  <c r="L342" i="1"/>
  <c r="M338" i="1"/>
  <c r="L338" i="1"/>
  <c r="M334" i="1"/>
  <c r="L334" i="1"/>
  <c r="M330" i="1"/>
  <c r="L330" i="1"/>
  <c r="M326" i="1"/>
  <c r="L326" i="1"/>
  <c r="M322" i="1"/>
  <c r="L322" i="1"/>
  <c r="M318" i="1"/>
  <c r="L318" i="1"/>
  <c r="M314" i="1"/>
  <c r="L314" i="1"/>
  <c r="M310" i="1"/>
  <c r="L310" i="1"/>
  <c r="M306" i="1"/>
  <c r="L306" i="1"/>
  <c r="M302" i="1"/>
  <c r="L302" i="1"/>
  <c r="L298" i="1"/>
  <c r="M298" i="1"/>
  <c r="M294" i="1"/>
  <c r="L294" i="1"/>
  <c r="M290" i="1"/>
  <c r="L290" i="1"/>
  <c r="M286" i="1"/>
  <c r="L286" i="1"/>
  <c r="M282" i="1"/>
  <c r="L282" i="1"/>
  <c r="M278" i="1"/>
  <c r="L278" i="1"/>
  <c r="M274" i="1"/>
  <c r="L274" i="1"/>
  <c r="M270" i="1"/>
  <c r="L270" i="1"/>
  <c r="M266" i="1"/>
  <c r="L266" i="1"/>
  <c r="M262" i="1"/>
  <c r="L262" i="1"/>
  <c r="M258" i="1"/>
  <c r="L258" i="1"/>
  <c r="M254" i="1"/>
  <c r="L254" i="1"/>
  <c r="M250" i="1"/>
  <c r="L250" i="1"/>
  <c r="M246" i="1"/>
  <c r="L246" i="1"/>
  <c r="M242" i="1"/>
  <c r="L242" i="1"/>
  <c r="M238" i="1"/>
  <c r="L238" i="1"/>
  <c r="M234" i="1"/>
  <c r="L234" i="1"/>
  <c r="M230" i="1"/>
  <c r="L230" i="1"/>
  <c r="M226" i="1"/>
  <c r="L226" i="1"/>
  <c r="M222" i="1"/>
  <c r="L222" i="1"/>
  <c r="M218" i="1"/>
  <c r="L218" i="1"/>
  <c r="M214" i="1"/>
  <c r="L214" i="1"/>
  <c r="M210" i="1"/>
  <c r="L210" i="1"/>
  <c r="M206" i="1"/>
  <c r="L206" i="1"/>
  <c r="M202" i="1"/>
  <c r="L202" i="1"/>
  <c r="M198" i="1"/>
  <c r="L198" i="1"/>
  <c r="M194" i="1"/>
  <c r="L194" i="1"/>
  <c r="M190" i="1"/>
  <c r="L190" i="1"/>
  <c r="M186" i="1"/>
  <c r="L186" i="1"/>
  <c r="M182" i="1"/>
  <c r="L182" i="1"/>
  <c r="M178" i="1"/>
  <c r="L178" i="1"/>
  <c r="L174" i="1"/>
  <c r="M174" i="1"/>
  <c r="M170" i="1"/>
  <c r="L170" i="1"/>
  <c r="L166" i="1"/>
  <c r="M166" i="1"/>
  <c r="M162" i="1"/>
  <c r="L162" i="1"/>
  <c r="M158" i="1"/>
  <c r="L158" i="1"/>
  <c r="M154" i="1"/>
  <c r="L154" i="1"/>
  <c r="M150" i="1"/>
  <c r="L150" i="1"/>
  <c r="M146" i="1"/>
  <c r="L146" i="1"/>
  <c r="M142" i="1"/>
  <c r="L142" i="1"/>
  <c r="M138" i="1"/>
  <c r="L138" i="1"/>
  <c r="M134" i="1"/>
  <c r="L134" i="1"/>
  <c r="M130" i="1"/>
  <c r="L130" i="1"/>
  <c r="M126" i="1"/>
  <c r="L126" i="1"/>
  <c r="M122" i="1"/>
  <c r="L122" i="1"/>
  <c r="M118" i="1"/>
  <c r="L118" i="1"/>
  <c r="M114" i="1"/>
  <c r="L114" i="1"/>
  <c r="M110" i="1"/>
  <c r="L110" i="1"/>
  <c r="M106" i="1"/>
  <c r="L106" i="1"/>
  <c r="M102" i="1"/>
  <c r="L102" i="1"/>
  <c r="M98" i="1"/>
  <c r="L98" i="1"/>
  <c r="M94" i="1"/>
  <c r="L94" i="1"/>
  <c r="M90" i="1"/>
  <c r="L90" i="1"/>
  <c r="M86" i="1"/>
  <c r="L86" i="1"/>
  <c r="M82" i="1"/>
  <c r="L82" i="1"/>
  <c r="M78" i="1"/>
  <c r="L78" i="1"/>
  <c r="M74" i="1"/>
  <c r="L74" i="1"/>
  <c r="M70" i="1"/>
  <c r="L70" i="1"/>
  <c r="M66" i="1"/>
  <c r="L66" i="1"/>
  <c r="M62" i="1"/>
  <c r="L62" i="1"/>
  <c r="M58" i="1"/>
  <c r="L58" i="1"/>
  <c r="M54" i="1"/>
  <c r="L54" i="1"/>
  <c r="M50" i="1"/>
  <c r="L50" i="1"/>
  <c r="M46" i="1"/>
  <c r="L46" i="1"/>
  <c r="M42" i="1"/>
  <c r="L42" i="1"/>
  <c r="M38" i="1"/>
  <c r="L38" i="1"/>
  <c r="M34" i="1"/>
  <c r="L34" i="1"/>
  <c r="M30" i="1"/>
  <c r="L30" i="1"/>
  <c r="M26" i="1"/>
  <c r="L26" i="1"/>
  <c r="M22" i="1"/>
  <c r="L22" i="1"/>
  <c r="M18" i="1"/>
  <c r="L18" i="1"/>
  <c r="M14" i="1"/>
  <c r="L14" i="1"/>
  <c r="M10" i="1"/>
  <c r="L10" i="1"/>
  <c r="M6" i="1"/>
  <c r="L6" i="1"/>
  <c r="L883" i="1"/>
  <c r="L851" i="1"/>
  <c r="L819" i="1"/>
  <c r="L787" i="1"/>
  <c r="L763" i="1"/>
  <c r="L747" i="1"/>
  <c r="L731" i="1"/>
  <c r="L715" i="1"/>
  <c r="L699" i="1"/>
  <c r="L683" i="1"/>
  <c r="L667" i="1"/>
  <c r="L651" i="1"/>
  <c r="L635" i="1"/>
  <c r="L619" i="1"/>
  <c r="L603" i="1"/>
  <c r="L587" i="1"/>
  <c r="L571" i="1"/>
  <c r="L555" i="1"/>
  <c r="L539" i="1"/>
  <c r="L523" i="1"/>
  <c r="L507" i="1"/>
  <c r="L491" i="1"/>
  <c r="L475" i="1"/>
  <c r="L459" i="1"/>
  <c r="L443" i="1"/>
  <c r="L427" i="1"/>
  <c r="L411" i="1"/>
  <c r="L395" i="1"/>
  <c r="L379" i="1"/>
  <c r="L363" i="1"/>
  <c r="L347" i="1"/>
  <c r="L331" i="1"/>
  <c r="L315" i="1"/>
  <c r="L299" i="1"/>
  <c r="L283" i="1"/>
  <c r="L267" i="1"/>
  <c r="L251" i="1"/>
  <c r="L235" i="1"/>
  <c r="L219" i="1"/>
  <c r="L203" i="1"/>
  <c r="L187" i="1"/>
  <c r="L171" i="1"/>
  <c r="L155" i="1"/>
  <c r="L139" i="1"/>
  <c r="L123" i="1"/>
  <c r="L107" i="1"/>
  <c r="L91" i="1"/>
  <c r="L75" i="1"/>
  <c r="L59" i="1"/>
  <c r="L43" i="1"/>
  <c r="L27" i="1"/>
  <c r="L11" i="1"/>
  <c r="M1499" i="1"/>
  <c r="M1427" i="1"/>
  <c r="M1395" i="1"/>
  <c r="M1363" i="1"/>
  <c r="M1331" i="1"/>
  <c r="M1299" i="1"/>
  <c r="M1267" i="1"/>
  <c r="M1235" i="1"/>
  <c r="M1203" i="1"/>
  <c r="M1171" i="1"/>
  <c r="M1139" i="1"/>
  <c r="M1103" i="1"/>
  <c r="M239" i="1"/>
  <c r="S9" i="1" l="1"/>
</calcChain>
</file>

<file path=xl/sharedStrings.xml><?xml version="1.0" encoding="utf-8"?>
<sst xmlns="http://schemas.openxmlformats.org/spreadsheetml/2006/main" count="8236" uniqueCount="1876">
  <si>
    <t>Company</t>
  </si>
  <si>
    <t>Industry</t>
  </si>
  <si>
    <t>Paid Maternity Leave</t>
  </si>
  <si>
    <t>Unpaid Maternity Leave</t>
  </si>
  <si>
    <t>Paid Paternity Leave</t>
  </si>
  <si>
    <t>Unpaid Paternity Leave</t>
  </si>
  <si>
    <t>Epsilon</t>
  </si>
  <si>
    <t>Advertising</t>
  </si>
  <si>
    <t>The Walt Disney Company</t>
  </si>
  <si>
    <t>Arts &amp; Entertainment</t>
  </si>
  <si>
    <t>Guild Education</t>
  </si>
  <si>
    <t>WeWork</t>
  </si>
  <si>
    <t>Randstad USA</t>
  </si>
  <si>
    <t>Business Services: Staffing &amp; Outsourcing</t>
  </si>
  <si>
    <t>Bain &amp; Company</t>
  </si>
  <si>
    <t>Consulting Services</t>
  </si>
  <si>
    <t>World 50</t>
  </si>
  <si>
    <t>ConAgra Foods, Inc.</t>
  </si>
  <si>
    <t>Anduril Industries</t>
  </si>
  <si>
    <t>Defense &amp; Space</t>
  </si>
  <si>
    <t>Northrop Grumman</t>
  </si>
  <si>
    <t>The University of Vermont</t>
  </si>
  <si>
    <t>Belden</t>
  </si>
  <si>
    <t>Motorola Solutions</t>
  </si>
  <si>
    <t>MFS Investment Management</t>
  </si>
  <si>
    <t>PIMCO</t>
  </si>
  <si>
    <t>Sandia National Laboratories</t>
  </si>
  <si>
    <t>Los Angeles County</t>
  </si>
  <si>
    <t>Federal Reserve Bank of Chicago</t>
  </si>
  <si>
    <t>Southern Health Partners</t>
  </si>
  <si>
    <t>Denver Health Medical Center</t>
  </si>
  <si>
    <t>Healthcare: Hospitals &amp; Clinics</t>
  </si>
  <si>
    <t>Kohler Co.</t>
  </si>
  <si>
    <t>UnitedHealth Group</t>
  </si>
  <si>
    <t>TEGNA</t>
  </si>
  <si>
    <t>BHP Billiton Ltd.</t>
  </si>
  <si>
    <t>Roman Catholic Archdiocese of Philadelphia</t>
  </si>
  <si>
    <t>Bristol Myers Squibb</t>
  </si>
  <si>
    <t>Pharmaceutical</t>
  </si>
  <si>
    <t>Walgreens</t>
  </si>
  <si>
    <t>Pharmacies &amp; Drug Stores</t>
  </si>
  <si>
    <t>Invitation Homes</t>
  </si>
  <si>
    <t>Real Estate</t>
  </si>
  <si>
    <t>Cushman &amp; Wakefield</t>
  </si>
  <si>
    <t>L Brands, Inc.</t>
  </si>
  <si>
    <t>Chronosphere</t>
  </si>
  <si>
    <t>Technology: B2B Tech Services</t>
  </si>
  <si>
    <t>Dropbox</t>
  </si>
  <si>
    <t>Fairygodboss Inc.</t>
  </si>
  <si>
    <t>SiriusXM &amp; Pandora</t>
  </si>
  <si>
    <t>Stack Overflow</t>
  </si>
  <si>
    <t>Electronic Arts</t>
  </si>
  <si>
    <t>Ginkgo Bioworks</t>
  </si>
  <si>
    <t>Avalara</t>
  </si>
  <si>
    <t>Technology: Software</t>
  </si>
  <si>
    <t>Cornerstone OnDemand</t>
  </si>
  <si>
    <t>ExamSoft Worldwide, Inc.</t>
  </si>
  <si>
    <t>Medidata Solutions</t>
  </si>
  <si>
    <t>Sulzer US, LLC</t>
  </si>
  <si>
    <t>Thryv</t>
  </si>
  <si>
    <t>T-Mobile</t>
  </si>
  <si>
    <t>Telecommunications</t>
  </si>
  <si>
    <t>CBIZ</t>
  </si>
  <si>
    <t>Accounting Services</t>
  </si>
  <si>
    <t>CliftonLarsonAllen</t>
  </si>
  <si>
    <t>Forvis</t>
  </si>
  <si>
    <t>Grant Thornton</t>
  </si>
  <si>
    <t>RSM US</t>
  </si>
  <si>
    <t>LiveRamp</t>
  </si>
  <si>
    <t>Boeing</t>
  </si>
  <si>
    <t>Aerospace</t>
  </si>
  <si>
    <t>Cessna Aircraft Company</t>
  </si>
  <si>
    <t>Collins Aerospace</t>
  </si>
  <si>
    <t>Lockheed Martin Corporation</t>
  </si>
  <si>
    <t>FCA US LLC</t>
  </si>
  <si>
    <t>Ford Motor Company</t>
  </si>
  <si>
    <t>General Motors</t>
  </si>
  <si>
    <t>Toyota North America</t>
  </si>
  <si>
    <t>Johnson Controls</t>
  </si>
  <si>
    <t>ADP</t>
  </si>
  <si>
    <t>IHS Markit Ltd.</t>
  </si>
  <si>
    <t>Samsung Research America</t>
  </si>
  <si>
    <t>Adecco Group North America</t>
  </si>
  <si>
    <t>CGI</t>
  </si>
  <si>
    <t>Paychex</t>
  </si>
  <si>
    <t>Ecolab, Inc.</t>
  </si>
  <si>
    <t>Conglomerate</t>
  </si>
  <si>
    <t>Siemens</t>
  </si>
  <si>
    <t>84.51¡</t>
  </si>
  <si>
    <t>Boston Consulting Group</t>
  </si>
  <si>
    <t>Deloitte</t>
  </si>
  <si>
    <t>KPMG</t>
  </si>
  <si>
    <t>McKinsey &amp; Company</t>
  </si>
  <si>
    <t>Pariveda</t>
  </si>
  <si>
    <t>Protiviti</t>
  </si>
  <si>
    <t>Slalom</t>
  </si>
  <si>
    <t>Campari America</t>
  </si>
  <si>
    <t>Miller Coors</t>
  </si>
  <si>
    <t>General Mills</t>
  </si>
  <si>
    <t>Mondelez International, Inc.</t>
  </si>
  <si>
    <t>Johnson &amp; Johnson</t>
  </si>
  <si>
    <t>Reckitt Benckiser</t>
  </si>
  <si>
    <t>Unilever</t>
  </si>
  <si>
    <t>Hasbro Inc.</t>
  </si>
  <si>
    <t>L'OrŽal USA</t>
  </si>
  <si>
    <t>Cosmetics</t>
  </si>
  <si>
    <t>Raytheon Technologies</t>
  </si>
  <si>
    <t>Rice University</t>
  </si>
  <si>
    <t>University of Minnesota</t>
  </si>
  <si>
    <t>Walden University</t>
  </si>
  <si>
    <t>Cengage Learning</t>
  </si>
  <si>
    <t>Samsung Electronics</t>
  </si>
  <si>
    <t>Apollo Global Management</t>
  </si>
  <si>
    <t>Capital Group</t>
  </si>
  <si>
    <t>Merrill</t>
  </si>
  <si>
    <t>Discover Financial Services</t>
  </si>
  <si>
    <t>Mastercard</t>
  </si>
  <si>
    <t>Ally Financial</t>
  </si>
  <si>
    <t>Ameriprise Financial</t>
  </si>
  <si>
    <t>Charles Schwab</t>
  </si>
  <si>
    <t>Citigroup</t>
  </si>
  <si>
    <t>Deutsche Bank</t>
  </si>
  <si>
    <t>DTCC</t>
  </si>
  <si>
    <t>Goldman Sachs</t>
  </si>
  <si>
    <t>Macquarie Group</t>
  </si>
  <si>
    <t>Northern Trust</t>
  </si>
  <si>
    <t>Raymond James</t>
  </si>
  <si>
    <t>RBC Wealth Management</t>
  </si>
  <si>
    <t>Silicon Valley Bank</t>
  </si>
  <si>
    <t>UBS</t>
  </si>
  <si>
    <t>Wells Fargo</t>
  </si>
  <si>
    <t>William Blair</t>
  </si>
  <si>
    <t>SoFi</t>
  </si>
  <si>
    <t>PNC Financial Services Group</t>
  </si>
  <si>
    <t>TD Bank</t>
  </si>
  <si>
    <t>TIAA Bank</t>
  </si>
  <si>
    <t>OECD</t>
  </si>
  <si>
    <t>Banfield Pet Hospital</t>
  </si>
  <si>
    <t>Illumina</t>
  </si>
  <si>
    <t>Thermo Fisher Scientific</t>
  </si>
  <si>
    <t>CVS Health</t>
  </si>
  <si>
    <t>Fresenius</t>
  </si>
  <si>
    <t>Aurora Health Care</t>
  </si>
  <si>
    <t>Mayo Clinic</t>
  </si>
  <si>
    <t>Universal Health Services, Inc.</t>
  </si>
  <si>
    <t>University of Pittsburgh Medical Center</t>
  </si>
  <si>
    <t>Quest Diagnostics</t>
  </si>
  <si>
    <t>Becton, Dickinson and Company</t>
  </si>
  <si>
    <t>Healthcare: Medical Devices</t>
  </si>
  <si>
    <t>Medtronic</t>
  </si>
  <si>
    <t>Zimmer Biomet</t>
  </si>
  <si>
    <t>Flatiron Health</t>
  </si>
  <si>
    <t>Choice Hotels</t>
  </si>
  <si>
    <t>Marriott International</t>
  </si>
  <si>
    <t>McDonald's</t>
  </si>
  <si>
    <t>Starbucks</t>
  </si>
  <si>
    <t>Perkins + Will</t>
  </si>
  <si>
    <t>Owens Corning</t>
  </si>
  <si>
    <t>Power Home Remodeling</t>
  </si>
  <si>
    <t>Industrial: Construction Company</t>
  </si>
  <si>
    <t>3M</t>
  </si>
  <si>
    <t>Parker Hannifin</t>
  </si>
  <si>
    <t>BEUMER Group</t>
  </si>
  <si>
    <t>Caterpillar</t>
  </si>
  <si>
    <t>CNH Industrial America</t>
  </si>
  <si>
    <t>Cummins</t>
  </si>
  <si>
    <t>Hilti Corporation</t>
  </si>
  <si>
    <t>nVent</t>
  </si>
  <si>
    <t>Rockwell Automation</t>
  </si>
  <si>
    <t>McMaster-Carr</t>
  </si>
  <si>
    <t>Argus Media</t>
  </si>
  <si>
    <t>LAC-Group</t>
  </si>
  <si>
    <t>S&amp;P Global</t>
  </si>
  <si>
    <t>DXC Technology</t>
  </si>
  <si>
    <t>Information Services: Technology</t>
  </si>
  <si>
    <t>Forrester Research</t>
  </si>
  <si>
    <t>General Dynamics Information Technology</t>
  </si>
  <si>
    <t>AON</t>
  </si>
  <si>
    <t>Aetna</t>
  </si>
  <si>
    <t>Health Care Service Corporation</t>
  </si>
  <si>
    <t>Highmark Inc.</t>
  </si>
  <si>
    <t>Humana</t>
  </si>
  <si>
    <t>Kaiser Permanente</t>
  </si>
  <si>
    <t>Combined Insurance</t>
  </si>
  <si>
    <t>Root Insurance</t>
  </si>
  <si>
    <t>State Farm</t>
  </si>
  <si>
    <t>The Hanover Insurance Group</t>
  </si>
  <si>
    <t>Holland &amp; Knight LLP</t>
  </si>
  <si>
    <t>Law Firm</t>
  </si>
  <si>
    <t>Orrick, Herrington &amp; Sutcliffe LLP</t>
  </si>
  <si>
    <t>Expedia Group</t>
  </si>
  <si>
    <t>Leisure, Travel &amp; Tourism</t>
  </si>
  <si>
    <t>WarnerMedia</t>
  </si>
  <si>
    <t>Cargill</t>
  </si>
  <si>
    <t>Air Liquide</t>
  </si>
  <si>
    <t>Dow</t>
  </si>
  <si>
    <t>Ineos</t>
  </si>
  <si>
    <t>Ingevity Corporation</t>
  </si>
  <si>
    <t>PolyOne Corporation</t>
  </si>
  <si>
    <t>Consumers Energy</t>
  </si>
  <si>
    <t>NextEra Energy</t>
  </si>
  <si>
    <t>Chevron</t>
  </si>
  <si>
    <t>Phillips 66</t>
  </si>
  <si>
    <t>Range Resources</t>
  </si>
  <si>
    <t>American Water</t>
  </si>
  <si>
    <t>Make-A-Wish Foundation</t>
  </si>
  <si>
    <t>Wikimedia Foundation</t>
  </si>
  <si>
    <t>Girl Scouts of the USA</t>
  </si>
  <si>
    <t>RAND Corporation</t>
  </si>
  <si>
    <t>The MITRE Corporation</t>
  </si>
  <si>
    <t>Abbott Nutrition</t>
  </si>
  <si>
    <t>GlaxoSmithKline</t>
  </si>
  <si>
    <t>McKesson</t>
  </si>
  <si>
    <t>Vertex Pharmaceuticals</t>
  </si>
  <si>
    <t>Bill and Melinda Gates Foundation</t>
  </si>
  <si>
    <t>Philanthropy</t>
  </si>
  <si>
    <t>MOO</t>
  </si>
  <si>
    <t>Printing</t>
  </si>
  <si>
    <t>Elsevier</t>
  </si>
  <si>
    <t>Publishing</t>
  </si>
  <si>
    <t>Wiley Publishing</t>
  </si>
  <si>
    <t>Bidwells LLP</t>
  </si>
  <si>
    <t>Realtor.com</t>
  </si>
  <si>
    <t>Kohl's</t>
  </si>
  <si>
    <t>Home Depot</t>
  </si>
  <si>
    <t>Wayfair</t>
  </si>
  <si>
    <t>Columbia Sportswear</t>
  </si>
  <si>
    <t>Luxottica Group SpA</t>
  </si>
  <si>
    <t>Target</t>
  </si>
  <si>
    <t>Meijer</t>
  </si>
  <si>
    <t>Retail: Supermarket Company</t>
  </si>
  <si>
    <t>Publix Super Markets</t>
  </si>
  <si>
    <t>Athenahealth</t>
  </si>
  <si>
    <t>CDW Corporation</t>
  </si>
  <si>
    <t>Cerner Corporation</t>
  </si>
  <si>
    <t>Elastic</t>
  </si>
  <si>
    <t>Equinix</t>
  </si>
  <si>
    <t>Hewlett Packard Enterprise</t>
  </si>
  <si>
    <t>Tata Consultancy Services</t>
  </si>
  <si>
    <t>Amazon</t>
  </si>
  <si>
    <t>Angie's List</t>
  </si>
  <si>
    <t>Birchbox</t>
  </si>
  <si>
    <t>Box</t>
  </si>
  <si>
    <t>eBay</t>
  </si>
  <si>
    <t>Glassdoor</t>
  </si>
  <si>
    <t>Google</t>
  </si>
  <si>
    <t>Indeed</t>
  </si>
  <si>
    <t>LinkedIn</t>
  </si>
  <si>
    <t>Tinder</t>
  </si>
  <si>
    <t>Uber</t>
  </si>
  <si>
    <t>FIS Global</t>
  </si>
  <si>
    <t>Jack Henry</t>
  </si>
  <si>
    <t>Personal Capital</t>
  </si>
  <si>
    <t>Zwift</t>
  </si>
  <si>
    <t>Zynga</t>
  </si>
  <si>
    <t>Apple</t>
  </si>
  <si>
    <t>Cisco</t>
  </si>
  <si>
    <t>Dell Technologies</t>
  </si>
  <si>
    <t>Garmin</t>
  </si>
  <si>
    <t>IBM</t>
  </si>
  <si>
    <t>Intel Corporation</t>
  </si>
  <si>
    <t>Western Digital</t>
  </si>
  <si>
    <t>VISA</t>
  </si>
  <si>
    <t>Waters Corporation</t>
  </si>
  <si>
    <t>Forcepoint</t>
  </si>
  <si>
    <t>Tanium</t>
  </si>
  <si>
    <t>Addepar</t>
  </si>
  <si>
    <t>Adobe Systems</t>
  </si>
  <si>
    <t>Appian</t>
  </si>
  <si>
    <t>Calabrio, Inc.</t>
  </si>
  <si>
    <t>Epic Systems</t>
  </si>
  <si>
    <t>FactSet</t>
  </si>
  <si>
    <t>GitHub</t>
  </si>
  <si>
    <t>Klaviyo</t>
  </si>
  <si>
    <t>Mindbody</t>
  </si>
  <si>
    <t>NexJ Systems Inc.</t>
  </si>
  <si>
    <t>Pegasystems Inc.</t>
  </si>
  <si>
    <t>Qualitest Group</t>
  </si>
  <si>
    <t>Salesforce</t>
  </si>
  <si>
    <t>ServiceNow</t>
  </si>
  <si>
    <t>Slack Technologies</t>
  </si>
  <si>
    <t>UKG</t>
  </si>
  <si>
    <t>Workiva</t>
  </si>
  <si>
    <t>Zendesk, Inc</t>
  </si>
  <si>
    <t>DISH</t>
  </si>
  <si>
    <t>Lumen</t>
  </si>
  <si>
    <t>Spectrum</t>
  </si>
  <si>
    <t>Verizon</t>
  </si>
  <si>
    <t>Viasat</t>
  </si>
  <si>
    <t>Zoom</t>
  </si>
  <si>
    <t>FedEx</t>
  </si>
  <si>
    <t>Instacart</t>
  </si>
  <si>
    <t>C.H. Robinson</t>
  </si>
  <si>
    <t>Transportation: Freight &amp; Logistics</t>
  </si>
  <si>
    <t>Virgin Hyperloop One</t>
  </si>
  <si>
    <t>ClassPass</t>
  </si>
  <si>
    <t>Wellness &amp; Fitness</t>
  </si>
  <si>
    <t>Sysco</t>
  </si>
  <si>
    <t>Wholesale</t>
  </si>
  <si>
    <t>US Foods</t>
  </si>
  <si>
    <t>BerryDunn</t>
  </si>
  <si>
    <t>Crowe</t>
  </si>
  <si>
    <t>Eisneramper</t>
  </si>
  <si>
    <t>Fathom</t>
  </si>
  <si>
    <t>Kearney &amp; Company</t>
  </si>
  <si>
    <t>Marcum LLP</t>
  </si>
  <si>
    <t>Myers &amp; Stauffer LC</t>
  </si>
  <si>
    <t>Ryan LLC</t>
  </si>
  <si>
    <t>Acceleration Partners</t>
  </si>
  <si>
    <t>AdTheorent</t>
  </si>
  <si>
    <t>Affinion Group</t>
  </si>
  <si>
    <t>Ampersand</t>
  </si>
  <si>
    <t>Ansira</t>
  </si>
  <si>
    <t>BBDO</t>
  </si>
  <si>
    <t>Cares Pro LLC</t>
  </si>
  <si>
    <t>Code And Theory</t>
  </si>
  <si>
    <t>Constant Contact</t>
  </si>
  <si>
    <t>Conversant Media</t>
  </si>
  <si>
    <t>Create NYC</t>
  </si>
  <si>
    <t>DIGO</t>
  </si>
  <si>
    <t>Essence Digital</t>
  </si>
  <si>
    <t>Goodway Group</t>
  </si>
  <si>
    <t>Hawkeye Agency</t>
  </si>
  <si>
    <t>Hill Holliday</t>
  </si>
  <si>
    <t>Hirshorn Zuckerman Design Group</t>
  </si>
  <si>
    <t>Hootsuite</t>
  </si>
  <si>
    <t>Huge Inc</t>
  </si>
  <si>
    <t>Launch Potato</t>
  </si>
  <si>
    <t>Media Directions Advertising</t>
  </si>
  <si>
    <t>MediaCom</t>
  </si>
  <si>
    <t>Monigle</t>
  </si>
  <si>
    <t>National Cinemedia</t>
  </si>
  <si>
    <t>News America Marketing</t>
  </si>
  <si>
    <t>Ogilvy</t>
  </si>
  <si>
    <t>Omnicom Media Group</t>
  </si>
  <si>
    <t>PGR Media</t>
  </si>
  <si>
    <t>Pico</t>
  </si>
  <si>
    <t>R/GA</t>
  </si>
  <si>
    <t>Radancy</t>
  </si>
  <si>
    <t>Radius Intelligence</t>
  </si>
  <si>
    <t>ReachLocal</t>
  </si>
  <si>
    <t>Saatchi &amp; Saatchi</t>
  </si>
  <si>
    <t>SapientRazorfish</t>
  </si>
  <si>
    <t>SmartBug Media</t>
  </si>
  <si>
    <t>Spectrum Science</t>
  </si>
  <si>
    <t>Stage Marketing</t>
  </si>
  <si>
    <t>Tag Worldwide</t>
  </si>
  <si>
    <t>The Richards Group</t>
  </si>
  <si>
    <t>UNiDAYS</t>
  </si>
  <si>
    <t>VaynerMedia</t>
  </si>
  <si>
    <t>Wavemaker</t>
  </si>
  <si>
    <t>Wunderman DC</t>
  </si>
  <si>
    <t>Zenith Media</t>
  </si>
  <si>
    <t>AMG Research</t>
  </si>
  <si>
    <t>eMarketer</t>
  </si>
  <si>
    <t>Hanover Research</t>
  </si>
  <si>
    <t>Acubed</t>
  </si>
  <si>
    <t>Honeywell Aerospace</t>
  </si>
  <si>
    <t>Pratt &amp; Whitney</t>
  </si>
  <si>
    <t>SpaceX</t>
  </si>
  <si>
    <t>Boston Ballet</t>
  </si>
  <si>
    <t>Creative Artists Agency</t>
  </si>
  <si>
    <t>Disney Streaming Services</t>
  </si>
  <si>
    <t>GoDigital Media Group</t>
  </si>
  <si>
    <t>LaneOne</t>
  </si>
  <si>
    <t>Live Nation</t>
  </si>
  <si>
    <t>Camping World</t>
  </si>
  <si>
    <t>Young Automotive Group</t>
  </si>
  <si>
    <t>Aptiv PLC</t>
  </si>
  <si>
    <t>Mercedes-Benz Research &amp; Development North America</t>
  </si>
  <si>
    <t>Advance Auto Parts</t>
  </si>
  <si>
    <t>Bendix Commercial Vehicle Systems</t>
  </si>
  <si>
    <t>Bridgestone Corporation</t>
  </si>
  <si>
    <t>Continental</t>
  </si>
  <si>
    <t>Donaldson Company, Inc.</t>
  </si>
  <si>
    <t>Michelin</t>
  </si>
  <si>
    <t>Valvoline</t>
  </si>
  <si>
    <t>Aramark</t>
  </si>
  <si>
    <t>Business Services: Food &amp; Hospitality</t>
  </si>
  <si>
    <t>Cintas Corporation</t>
  </si>
  <si>
    <t>ADP Canada Inc</t>
  </si>
  <si>
    <t>ADP India</t>
  </si>
  <si>
    <t>ADP Philippines</t>
  </si>
  <si>
    <t>ADP UK</t>
  </si>
  <si>
    <t>ACA Compliance Group</t>
  </si>
  <si>
    <t>BDO USA, LLP</t>
  </si>
  <si>
    <t>Brabo Payroll</t>
  </si>
  <si>
    <t>Cardlytics</t>
  </si>
  <si>
    <t>Cians Analytics</t>
  </si>
  <si>
    <t>CoStar Group</t>
  </si>
  <si>
    <t>Deluxe Corporation</t>
  </si>
  <si>
    <t>EveryDay Labs</t>
  </si>
  <si>
    <t>Flexport</t>
  </si>
  <si>
    <t>LexisNexis Risk Solutions Group</t>
  </si>
  <si>
    <t>LGC Standards</t>
  </si>
  <si>
    <t>LOTH, Inc.</t>
  </si>
  <si>
    <t>MIC Global Services</t>
  </si>
  <si>
    <t>Moody's Analytics</t>
  </si>
  <si>
    <t>Nuclear Energy Institute</t>
  </si>
  <si>
    <t>SmithBucklin</t>
  </si>
  <si>
    <t>The Larkin Company</t>
  </si>
  <si>
    <t>Ticketmaster</t>
  </si>
  <si>
    <t>UL LLC</t>
  </si>
  <si>
    <t>United States Chamber of Commerce</t>
  </si>
  <si>
    <t>247 Private Security</t>
  </si>
  <si>
    <t>Allied Universal</t>
  </si>
  <si>
    <t>Vivint</t>
  </si>
  <si>
    <t>24-7 Intouch</t>
  </si>
  <si>
    <t>Aerotek, Inc.</t>
  </si>
  <si>
    <t>Beetroot</t>
  </si>
  <si>
    <t>Caastle</t>
  </si>
  <si>
    <t>Concurrent HRO</t>
  </si>
  <si>
    <t>Cyberbacker PH</t>
  </si>
  <si>
    <t>Daversa Partners</t>
  </si>
  <si>
    <t>Hays</t>
  </si>
  <si>
    <t>Kforce</t>
  </si>
  <si>
    <t>Manpower</t>
  </si>
  <si>
    <t>Marketsource</t>
  </si>
  <si>
    <t>MarketStar</t>
  </si>
  <si>
    <t>Maxim Healthcare Services</t>
  </si>
  <si>
    <t>nFuzion</t>
  </si>
  <si>
    <t>Norwin Technologies</t>
  </si>
  <si>
    <t>Populus Group</t>
  </si>
  <si>
    <t>Randstad Sourceright</t>
  </si>
  <si>
    <t>Recruitics</t>
  </si>
  <si>
    <t>Robert Half</t>
  </si>
  <si>
    <t>Rochester Telemessaging Center</t>
  </si>
  <si>
    <t>Search Solution Group</t>
  </si>
  <si>
    <t>TaskUs</t>
  </si>
  <si>
    <t>WilsonHCG</t>
  </si>
  <si>
    <t>Alight Solutions</t>
  </si>
  <si>
    <t>Allied Telecom Group</t>
  </si>
  <si>
    <t>Bazaarvoice</t>
  </si>
  <si>
    <t>Broadridge Financial Solutions Group</t>
  </si>
  <si>
    <t>CareDox</t>
  </si>
  <si>
    <t>Clever Devices</t>
  </si>
  <si>
    <t>Galois</t>
  </si>
  <si>
    <t>Paya</t>
  </si>
  <si>
    <t>Pitney Bowes</t>
  </si>
  <si>
    <t>Sprinklr</t>
  </si>
  <si>
    <t>Taulia Inc.</t>
  </si>
  <si>
    <t>Thoughtworks</t>
  </si>
  <si>
    <t>TodayTix</t>
  </si>
  <si>
    <t>Sysdig</t>
  </si>
  <si>
    <t>Computer &amp; Network Security</t>
  </si>
  <si>
    <t>Miro</t>
  </si>
  <si>
    <t>Computer Software</t>
  </si>
  <si>
    <t>General Electric</t>
  </si>
  <si>
    <t>Growmark</t>
  </si>
  <si>
    <t>Koch Industries</t>
  </si>
  <si>
    <t>Newell Brands</t>
  </si>
  <si>
    <t>Reliance Industries, Ltd</t>
  </si>
  <si>
    <t>Siemens Industry Automation and Drive Technologies</t>
  </si>
  <si>
    <t>Textron Inc.</t>
  </si>
  <si>
    <t>Accenture</t>
  </si>
  <si>
    <t>Alvarez &amp; Marsal</t>
  </si>
  <si>
    <t>Arc Aspicio</t>
  </si>
  <si>
    <t>Artemis Connection</t>
  </si>
  <si>
    <t>AustinCSI</t>
  </si>
  <si>
    <t>BSR (Business for Social Responsibility)</t>
  </si>
  <si>
    <t>Capco</t>
  </si>
  <si>
    <t>Capgemini</t>
  </si>
  <si>
    <t>Credera</t>
  </si>
  <si>
    <t>Dalberg</t>
  </si>
  <si>
    <t>Dexis Consulting Group</t>
  </si>
  <si>
    <t>FTI Consulting</t>
  </si>
  <si>
    <t>GHD Group Pty Ltd</t>
  </si>
  <si>
    <t>Guidehouse</t>
  </si>
  <si>
    <t>Heidrick &amp; Struggles</t>
  </si>
  <si>
    <t>Indigo Ag</t>
  </si>
  <si>
    <t>Intentional Futures</t>
  </si>
  <si>
    <t>Jasper Colin Research</t>
  </si>
  <si>
    <t>Macro Consultants LLC</t>
  </si>
  <si>
    <t>Mead &amp; Hunt</t>
  </si>
  <si>
    <t>MSA Worldwide</t>
  </si>
  <si>
    <t>MTX Group Inc</t>
  </si>
  <si>
    <t>Navigant Consulting</t>
  </si>
  <si>
    <t>Novantas Inc.</t>
  </si>
  <si>
    <t>NTT DATA Services</t>
  </si>
  <si>
    <t>O.C. Tanner</t>
  </si>
  <si>
    <t>OC&amp;C Strategy Consultants</t>
  </si>
  <si>
    <t>Oliver Wyman</t>
  </si>
  <si>
    <t>Perficient, Inc.</t>
  </si>
  <si>
    <t>PwC</t>
  </si>
  <si>
    <t>Resource Systems Group</t>
  </si>
  <si>
    <t>Search Discovery</t>
  </si>
  <si>
    <t>Stride Consulting</t>
  </si>
  <si>
    <t>TCG, Inc</t>
  </si>
  <si>
    <t>True Group</t>
  </si>
  <si>
    <t>West Monroe</t>
  </si>
  <si>
    <t>ZS</t>
  </si>
  <si>
    <t>Anheuser-Busch InBev</t>
  </si>
  <si>
    <t>Beam Suntory</t>
  </si>
  <si>
    <t>Boston Beer Company</t>
  </si>
  <si>
    <t>Molson Coors Brewing Company</t>
  </si>
  <si>
    <t>Nestle Waters</t>
  </si>
  <si>
    <t>PepsiCo</t>
  </si>
  <si>
    <t>Pernod Ricard</t>
  </si>
  <si>
    <t>Ranch Rider Spirits</t>
  </si>
  <si>
    <t>The Coca-Cola Company</t>
  </si>
  <si>
    <t>Total Wine &amp; More</t>
  </si>
  <si>
    <t xml:space="preserve"> Braum's Ice Cream &amp; Dairy Store</t>
  </si>
  <si>
    <t>Ajinomoto</t>
  </si>
  <si>
    <t>Bimbo Bakeries USA</t>
  </si>
  <si>
    <t>Campbell Soup Company</t>
  </si>
  <si>
    <t>Frito-Lay</t>
  </si>
  <si>
    <t>Impossible Foods</t>
  </si>
  <si>
    <t>Lindt &amp; SprŸngli</t>
  </si>
  <si>
    <t>Nestle</t>
  </si>
  <si>
    <t>R. M. Palmer Company</t>
  </si>
  <si>
    <t>Taylor Company</t>
  </si>
  <si>
    <t>The Coffee Bean &amp; Tea Leaf</t>
  </si>
  <si>
    <t>The Dannon Company, Inc.</t>
  </si>
  <si>
    <t>The J.M. Smucker Company</t>
  </si>
  <si>
    <t>WellPet LLC</t>
  </si>
  <si>
    <t>Colgate-Palmolive Company</t>
  </si>
  <si>
    <t>Elanco Animal Health</t>
  </si>
  <si>
    <t>Henkel</t>
  </si>
  <si>
    <t>Nestle Purina PetCare Company</t>
  </si>
  <si>
    <t>Procter &amp; Gamble</t>
  </si>
  <si>
    <t>The Scotts Miracle-Gro Company</t>
  </si>
  <si>
    <t>Altria Group, Inc.</t>
  </si>
  <si>
    <t>Reynolds American Inc.</t>
  </si>
  <si>
    <t>Munchkin</t>
  </si>
  <si>
    <t>Aesop</t>
  </si>
  <si>
    <t>Benefit Cosmetics LLC</t>
  </si>
  <si>
    <t>Curology</t>
  </si>
  <si>
    <t>Edge Systems LLC</t>
  </si>
  <si>
    <t>Estee Lauder Companies</t>
  </si>
  <si>
    <t>Mac Cosmetics</t>
  </si>
  <si>
    <t>Revlon</t>
  </si>
  <si>
    <t>BAE Systems</t>
  </si>
  <si>
    <t>L3Harris</t>
  </si>
  <si>
    <t>Sierra Nevada Corperation</t>
  </si>
  <si>
    <t>Textron Systems</t>
  </si>
  <si>
    <t>10up</t>
  </si>
  <si>
    <t>Design</t>
  </si>
  <si>
    <t>Kettle</t>
  </si>
  <si>
    <t>Reaktor</t>
  </si>
  <si>
    <t>Bard College</t>
  </si>
  <si>
    <t>Bryant University</t>
  </si>
  <si>
    <t>California State University</t>
  </si>
  <si>
    <t>Capella University</t>
  </si>
  <si>
    <t>Case Western Reserve University</t>
  </si>
  <si>
    <t>Colorado State University</t>
  </si>
  <si>
    <t>Columbia University</t>
  </si>
  <si>
    <t>Columbia University Information Technology</t>
  </si>
  <si>
    <t>Dartmouth College</t>
  </si>
  <si>
    <t>Dickinson College</t>
  </si>
  <si>
    <t>Duke University</t>
  </si>
  <si>
    <t>Ferris State University</t>
  </si>
  <si>
    <t>Florida International University</t>
  </si>
  <si>
    <t>Georgetown University</t>
  </si>
  <si>
    <t>Griffith University</t>
  </si>
  <si>
    <t>Harvard Business School</t>
  </si>
  <si>
    <t>Harvard University</t>
  </si>
  <si>
    <t>Imperial College London</t>
  </si>
  <si>
    <t>Indiana University</t>
  </si>
  <si>
    <t>IUPUI</t>
  </si>
  <si>
    <t>Johns Hopkins University</t>
  </si>
  <si>
    <t>Johns Hopkins University Applied Physics Laboratory</t>
  </si>
  <si>
    <t>Lasell College</t>
  </si>
  <si>
    <t>Marquette University</t>
  </si>
  <si>
    <t>Medical University of South Carolina</t>
  </si>
  <si>
    <t>New York University</t>
  </si>
  <si>
    <t>Northeastern University</t>
  </si>
  <si>
    <t>Northwestern University</t>
  </si>
  <si>
    <t>NYU School of Medicine</t>
  </si>
  <si>
    <t>Rutgers University</t>
  </si>
  <si>
    <t>The George Washington University</t>
  </si>
  <si>
    <t>The Ohio State University</t>
  </si>
  <si>
    <t>Tufts University</t>
  </si>
  <si>
    <t>UCLA</t>
  </si>
  <si>
    <t>University at Buffalo</t>
  </si>
  <si>
    <t>University of Arizona</t>
  </si>
  <si>
    <t>University of British Columbia</t>
  </si>
  <si>
    <t>University of California Berkeley</t>
  </si>
  <si>
    <t>University of Massachusetts Amherst</t>
  </si>
  <si>
    <t>University of Michigan</t>
  </si>
  <si>
    <t>University of New Hampshire</t>
  </si>
  <si>
    <t>University of Notre Dame</t>
  </si>
  <si>
    <t>University of Tampa</t>
  </si>
  <si>
    <t>Utah State University</t>
  </si>
  <si>
    <t>Virgina Commonwealth University</t>
  </si>
  <si>
    <t>Webster University</t>
  </si>
  <si>
    <t>Wheaton College</t>
  </si>
  <si>
    <t>360DigiTMG</t>
  </si>
  <si>
    <t>Chegg</t>
  </si>
  <si>
    <t>Clever</t>
  </si>
  <si>
    <t>Degreed</t>
  </si>
  <si>
    <t>Imagine Learning</t>
  </si>
  <si>
    <t>Pluralsight</t>
  </si>
  <si>
    <t>Renaissance Learning</t>
  </si>
  <si>
    <t>Skillcrush</t>
  </si>
  <si>
    <t>Soomo Learning</t>
  </si>
  <si>
    <t>Zearn</t>
  </si>
  <si>
    <t>CIEE</t>
  </si>
  <si>
    <t>Educational Services: Management</t>
  </si>
  <si>
    <t>General Assembly</t>
  </si>
  <si>
    <t>NWEA</t>
  </si>
  <si>
    <t>Prince William County Public Schools</t>
  </si>
  <si>
    <t>Santa Fe Public Schools</t>
  </si>
  <si>
    <t>Teachstone</t>
  </si>
  <si>
    <t>The College Board</t>
  </si>
  <si>
    <t>ACT, Inc</t>
  </si>
  <si>
    <t>British Council</t>
  </si>
  <si>
    <t>Pearson</t>
  </si>
  <si>
    <t>Savvas Learning Company</t>
  </si>
  <si>
    <t>Texas A&amp;M AgriLife Research</t>
  </si>
  <si>
    <t>The Concord Consortium</t>
  </si>
  <si>
    <t>KinderCare Learning Companies</t>
  </si>
  <si>
    <t>Aperian Global</t>
  </si>
  <si>
    <t>Achievement First</t>
  </si>
  <si>
    <t>Cobb County School District</t>
  </si>
  <si>
    <t>Curtis Institute of Music</t>
  </si>
  <si>
    <t>Henderson Collegiate</t>
  </si>
  <si>
    <t>Humble Independent School District</t>
  </si>
  <si>
    <t>IDEA Public Schools</t>
  </si>
  <si>
    <t>Long Trail School</t>
  </si>
  <si>
    <t>San Francisco Unified School District</t>
  </si>
  <si>
    <t>The Meadowbrook School of Weston</t>
  </si>
  <si>
    <t>Creative Education Services</t>
  </si>
  <si>
    <t>Armada Technologies</t>
  </si>
  <si>
    <t>Bose</t>
  </si>
  <si>
    <t>Harman International Industries</t>
  </si>
  <si>
    <t>iRobot</t>
  </si>
  <si>
    <t>Keysight Technologies</t>
  </si>
  <si>
    <t>Legrand</t>
  </si>
  <si>
    <t>Maxim Integrated Products</t>
  </si>
  <si>
    <t>Philips</t>
  </si>
  <si>
    <t>Radar</t>
  </si>
  <si>
    <t>Sanmina</t>
  </si>
  <si>
    <t>Trane Technologies</t>
  </si>
  <si>
    <t>Reprise</t>
  </si>
  <si>
    <t>Engineering</t>
  </si>
  <si>
    <t>Barclays</t>
  </si>
  <si>
    <t>Finance</t>
  </si>
  <si>
    <t>Progressive Leasing</t>
  </si>
  <si>
    <t>Acorns</t>
  </si>
  <si>
    <t>AllianceBernstein LP</t>
  </si>
  <si>
    <t>American Century Investments</t>
  </si>
  <si>
    <t>American Endowment Foundation</t>
  </si>
  <si>
    <t>BNY Mellon</t>
  </si>
  <si>
    <t>Bridgewater Associates</t>
  </si>
  <si>
    <t>Cantella &amp; Co., Inc.</t>
  </si>
  <si>
    <t>Citadel</t>
  </si>
  <si>
    <t>Coller Capital Ltd.</t>
  </si>
  <si>
    <t>DWS</t>
  </si>
  <si>
    <t>Fisher Investments</t>
  </si>
  <si>
    <t>Gemini Trust Company</t>
  </si>
  <si>
    <t>Golub Capital</t>
  </si>
  <si>
    <t>Invesco</t>
  </si>
  <si>
    <t>North Star Resource Group</t>
  </si>
  <si>
    <t>The StepStone Group LP</t>
  </si>
  <si>
    <t>TIAA</t>
  </si>
  <si>
    <t>TPG Capital</t>
  </si>
  <si>
    <t>Trinity Lifetime</t>
  </si>
  <si>
    <t>Vanguard Group</t>
  </si>
  <si>
    <t>American Express</t>
  </si>
  <si>
    <t>American Honda Finance Corp</t>
  </si>
  <si>
    <t>Navy Federal Credit Union</t>
  </si>
  <si>
    <t>Achieve</t>
  </si>
  <si>
    <t>Andrew Davidson &amp; Co</t>
  </si>
  <si>
    <t>ASB Bank</t>
  </si>
  <si>
    <t>Bank of America</t>
  </si>
  <si>
    <t>BB&amp;T Corporation</t>
  </si>
  <si>
    <t>BBVA</t>
  </si>
  <si>
    <t>BNP Paribas</t>
  </si>
  <si>
    <t>Capital One</t>
  </si>
  <si>
    <t>CAPTRUST</t>
  </si>
  <si>
    <t>CME Group</t>
  </si>
  <si>
    <t>Computershare</t>
  </si>
  <si>
    <t>Credit Suisse</t>
  </si>
  <si>
    <t>Digistream Investigations</t>
  </si>
  <si>
    <t>Edward Jones</t>
  </si>
  <si>
    <t>Fidelity Investments</t>
  </si>
  <si>
    <t>First Citizens Bank</t>
  </si>
  <si>
    <t>Geller &amp; Company</t>
  </si>
  <si>
    <t>HSBC</t>
  </si>
  <si>
    <t>JMP Group LLC</t>
  </si>
  <si>
    <t>JPMorgan Chase</t>
  </si>
  <si>
    <t>Kasasa by BancVue</t>
  </si>
  <si>
    <t>Lincoln Financial Group</t>
  </si>
  <si>
    <t>Marsh McLennan</t>
  </si>
  <si>
    <t>Morgan Stanley</t>
  </si>
  <si>
    <t>Nomura</t>
  </si>
  <si>
    <t>Scotiabank</t>
  </si>
  <si>
    <t>Securian Financial Group Inc.</t>
  </si>
  <si>
    <t>Standard Chartered</t>
  </si>
  <si>
    <t>State Street Corporation</t>
  </si>
  <si>
    <t>Stifel Nicolaus &amp; Co.</t>
  </si>
  <si>
    <t>USAA</t>
  </si>
  <si>
    <t>Northwestern Mutual Ð Corporate Careers</t>
  </si>
  <si>
    <t>Better Mortgage</t>
  </si>
  <si>
    <t>OneMain Financial</t>
  </si>
  <si>
    <t>Quicken Loans Inc.</t>
  </si>
  <si>
    <t>Veterans United Home Loans</t>
  </si>
  <si>
    <t>ANZ</t>
  </si>
  <si>
    <t>Bank of the West</t>
  </si>
  <si>
    <t>BMO Harris Bank</t>
  </si>
  <si>
    <t>CIT</t>
  </si>
  <si>
    <t>Citizens Bank</t>
  </si>
  <si>
    <t>Commonwealth Bank of Australia</t>
  </si>
  <si>
    <t>Federal Home Loan Bank Of New York</t>
  </si>
  <si>
    <t>Fifth Third Bank</t>
  </si>
  <si>
    <t>First Republic Bank</t>
  </si>
  <si>
    <t>Huntington Bank</t>
  </si>
  <si>
    <t>KeyBank</t>
  </si>
  <si>
    <t>M&amp;T Bank Corporation</t>
  </si>
  <si>
    <t>Santander US</t>
  </si>
  <si>
    <t>SociŽtŽ GŽnŽrale</t>
  </si>
  <si>
    <t>Stanbic IBTC Bank</t>
  </si>
  <si>
    <t>SunTrust Banks</t>
  </si>
  <si>
    <t>U.S. Bank</t>
  </si>
  <si>
    <t>Union Bank</t>
  </si>
  <si>
    <t>Vanquis Bank</t>
  </si>
  <si>
    <t>Wintrust Financial Corporation</t>
  </si>
  <si>
    <t>Adams Street Partners, LLC</t>
  </si>
  <si>
    <t>Guggenheim Partners, LLC</t>
  </si>
  <si>
    <t>City of Virginia Beach</t>
  </si>
  <si>
    <t>New York City</t>
  </si>
  <si>
    <t>New York City Economic Development Corporation</t>
  </si>
  <si>
    <t>The City of Portland</t>
  </si>
  <si>
    <t>The City of San Antonio</t>
  </si>
  <si>
    <t>Peraton</t>
  </si>
  <si>
    <t>Marion County Sheriff's Office</t>
  </si>
  <si>
    <t>Multnomah County, Oregon</t>
  </si>
  <si>
    <t>Spokane County</t>
  </si>
  <si>
    <t>Corporation for National and Community Service</t>
  </si>
  <si>
    <t>Federal Deposit Insurance Corporation</t>
  </si>
  <si>
    <t>Federal Public Defender</t>
  </si>
  <si>
    <t>Federal Reserve Bank of New York</t>
  </si>
  <si>
    <t>Los Alamos National Laboratory</t>
  </si>
  <si>
    <t>NASA Jet Propulsion Laboratory</t>
  </si>
  <si>
    <t>Naval Medical Center Portsmouth</t>
  </si>
  <si>
    <t>NavSea</t>
  </si>
  <si>
    <t>NSA</t>
  </si>
  <si>
    <t>The United States Air Force</t>
  </si>
  <si>
    <t>U.S. Department of Education</t>
  </si>
  <si>
    <t>U.S. Department of Veterans Affairs</t>
  </si>
  <si>
    <t>U.S. Social Security Administration</t>
  </si>
  <si>
    <t>United States Army</t>
  </si>
  <si>
    <t>United States Department of State</t>
  </si>
  <si>
    <t>United States Trade and Development Agency</t>
  </si>
  <si>
    <t>USAID</t>
  </si>
  <si>
    <t>United Nations</t>
  </si>
  <si>
    <t>World Health Organization</t>
  </si>
  <si>
    <t>Commonwealth of Massachusetts</t>
  </si>
  <si>
    <t>DBPR</t>
  </si>
  <si>
    <t>State of North Carolina</t>
  </si>
  <si>
    <t>Companion Animal Hospital Partners</t>
  </si>
  <si>
    <t>Veterinary Emergency Group</t>
  </si>
  <si>
    <t>Zoetis</t>
  </si>
  <si>
    <t>Beacon Health Options</t>
  </si>
  <si>
    <t>Ambry Genetics</t>
  </si>
  <si>
    <t>Biogen</t>
  </si>
  <si>
    <t>bioMerieux</t>
  </si>
  <si>
    <t>Bolt Threads</t>
  </si>
  <si>
    <t>Charles River Laboratories</t>
  </si>
  <si>
    <t>Genentech</t>
  </si>
  <si>
    <t>Gilead Sciences, Inc.</t>
  </si>
  <si>
    <t>Idexx Laboratories</t>
  </si>
  <si>
    <t>NanoString Technologies</t>
  </si>
  <si>
    <t>Nova Biomedical</t>
  </si>
  <si>
    <t>Novozymes</t>
  </si>
  <si>
    <t>Promega Corporation</t>
  </si>
  <si>
    <t>SCIEX</t>
  </si>
  <si>
    <t>Bupa</t>
  </si>
  <si>
    <t>Call9</t>
  </si>
  <si>
    <t>Saint Francis Medical Center</t>
  </si>
  <si>
    <t>BAYADA</t>
  </si>
  <si>
    <t>Inspire Wellness</t>
  </si>
  <si>
    <t>Landmark Health</t>
  </si>
  <si>
    <t>Southwest Idaho Treatment Center</t>
  </si>
  <si>
    <t>Ascension Health</t>
  </si>
  <si>
    <t>Baptist Health System</t>
  </si>
  <si>
    <t>Bon Secours Mercy Health</t>
  </si>
  <si>
    <t>Central Maine Medical Center</t>
  </si>
  <si>
    <t>Children's Hospital of Pittsburgh of UPMC</t>
  </si>
  <si>
    <t>Children's Wisconsin</t>
  </si>
  <si>
    <t>Christiana Care Health System</t>
  </si>
  <si>
    <t>Cincinnati Children's Hospital Medical Center</t>
  </si>
  <si>
    <t>Duke Health</t>
  </si>
  <si>
    <t>Everett Clinic</t>
  </si>
  <si>
    <t>Houston Methodist Hospital</t>
  </si>
  <si>
    <t>Johns Hopkins All Children's Hospital</t>
  </si>
  <si>
    <t>Lovelace Health System</t>
  </si>
  <si>
    <t>Mercy</t>
  </si>
  <si>
    <t>MetroHealth Medical Center</t>
  </si>
  <si>
    <t>Michigan Medicine</t>
  </si>
  <si>
    <t>Molina Healthcare</t>
  </si>
  <si>
    <t>Montefiore Medical Center</t>
  </si>
  <si>
    <t>Moses Cone</t>
  </si>
  <si>
    <t>New Century Health</t>
  </si>
  <si>
    <t>New York State Psychiatric Institute</t>
  </si>
  <si>
    <t>Northwell Health</t>
  </si>
  <si>
    <t>NYU Langone Health</t>
  </si>
  <si>
    <t>Partners Healthcare</t>
  </si>
  <si>
    <t>Penn Medicine</t>
  </si>
  <si>
    <t>Providence</t>
  </si>
  <si>
    <t>Temple University Hospital</t>
  </si>
  <si>
    <t>Texas Children's Hospital</t>
  </si>
  <si>
    <t>LabCorp</t>
  </si>
  <si>
    <t>Aeroflow Healthcare</t>
  </si>
  <si>
    <t>Aquilant</t>
  </si>
  <si>
    <t>BD</t>
  </si>
  <si>
    <t>Boston Scientific</t>
  </si>
  <si>
    <t>Cook Medical</t>
  </si>
  <si>
    <t>Hillrom</t>
  </si>
  <si>
    <t>Integra LifeSciences</t>
  </si>
  <si>
    <t>Intuitive</t>
  </si>
  <si>
    <t>Medela</t>
  </si>
  <si>
    <t>MicroPort Orthopedics</t>
  </si>
  <si>
    <t>Olympus Corporation</t>
  </si>
  <si>
    <t>ResMed</t>
  </si>
  <si>
    <t>Stryker Corporation</t>
  </si>
  <si>
    <t>Terumo BCT</t>
  </si>
  <si>
    <t>J&amp;J MedTech</t>
  </si>
  <si>
    <t>SmileDirectClub</t>
  </si>
  <si>
    <t>Be The Match</t>
  </si>
  <si>
    <t>Cardinal Health</t>
  </si>
  <si>
    <t>GE Healthcare Systems</t>
  </si>
  <si>
    <t>Heartland Dental</t>
  </si>
  <si>
    <t>Lumeris</t>
  </si>
  <si>
    <t>McKesson Specialty Health</t>
  </si>
  <si>
    <t>Optum</t>
  </si>
  <si>
    <t>Spectra</t>
  </si>
  <si>
    <t>Hospitality</t>
  </si>
  <si>
    <t>Gordon Food Service</t>
  </si>
  <si>
    <t>Hilton</t>
  </si>
  <si>
    <t>Hyatt</t>
  </si>
  <si>
    <t>Rosewood Hotels &amp; Resorts</t>
  </si>
  <si>
    <t>Taj Hotels</t>
  </si>
  <si>
    <t>Blue Apron</t>
  </si>
  <si>
    <t>Disneyland</t>
  </si>
  <si>
    <t>Great Wolf Resorts</t>
  </si>
  <si>
    <t>Hilton Grand Vacations</t>
  </si>
  <si>
    <t>Vail Resorts</t>
  </si>
  <si>
    <t>Chick-fil-A</t>
  </si>
  <si>
    <t>Chipotle Mexican Grill</t>
  </si>
  <si>
    <t>Gate Gourmet</t>
  </si>
  <si>
    <t>La Colombe Torrefaction</t>
  </si>
  <si>
    <t>Momofuku</t>
  </si>
  <si>
    <t>Red Robin</t>
  </si>
  <si>
    <t>Restaurant Brands International</t>
  </si>
  <si>
    <t>Texas Roadhouse</t>
  </si>
  <si>
    <t>Ergotron</t>
  </si>
  <si>
    <t>Stanley Black &amp; Decker</t>
  </si>
  <si>
    <t>Steelcase</t>
  </si>
  <si>
    <t>Whirlpool Corporation</t>
  </si>
  <si>
    <t>Deborah Berke Partners</t>
  </si>
  <si>
    <t>Grimshaw Architects</t>
  </si>
  <si>
    <t>Hickok Cole Architects</t>
  </si>
  <si>
    <t>HOK</t>
  </si>
  <si>
    <t>MG2</t>
  </si>
  <si>
    <t>CertainTeed</t>
  </si>
  <si>
    <t>Construction Specialties</t>
  </si>
  <si>
    <t>Daltile</t>
  </si>
  <si>
    <t>GAF</t>
  </si>
  <si>
    <t>Lehigh Hanson</t>
  </si>
  <si>
    <t>Sherwin-Williams</t>
  </si>
  <si>
    <t>Wilsonart</t>
  </si>
  <si>
    <t>Graham Construction &amp; Engineering Inc</t>
  </si>
  <si>
    <t>CIRCOR International, Inc.</t>
  </si>
  <si>
    <t>Danaher</t>
  </si>
  <si>
    <t>Eaton</t>
  </si>
  <si>
    <t>Faith Technologies</t>
  </si>
  <si>
    <t>HDR</t>
  </si>
  <si>
    <t>Honeywell</t>
  </si>
  <si>
    <t>Jacobs</t>
  </si>
  <si>
    <t>Jason Industrial</t>
  </si>
  <si>
    <t>Babcock International Group</t>
  </si>
  <si>
    <t>Emerson Process Management</t>
  </si>
  <si>
    <t>Equinor</t>
  </si>
  <si>
    <t>GZA</t>
  </si>
  <si>
    <t>Pfaudler inc</t>
  </si>
  <si>
    <t>Quiddity Engineering</t>
  </si>
  <si>
    <t>Stantec</t>
  </si>
  <si>
    <t>Subsea 7</t>
  </si>
  <si>
    <t>WSP Global</t>
  </si>
  <si>
    <t>Xylem Inc.</t>
  </si>
  <si>
    <t>AGCO Corporation</t>
  </si>
  <si>
    <t>Association of Equipment Manufacturers</t>
  </si>
  <si>
    <t>Atlantic Diving Supply, Inc.</t>
  </si>
  <si>
    <t>Emerson Climate Technologies</t>
  </si>
  <si>
    <t>Genie Industries</t>
  </si>
  <si>
    <t>ITW</t>
  </si>
  <si>
    <t>KONE Corporation</t>
  </si>
  <si>
    <t>Terex</t>
  </si>
  <si>
    <t>Weir ESCO</t>
  </si>
  <si>
    <t>Zoox</t>
  </si>
  <si>
    <t>Aleris International, Inc.</t>
  </si>
  <si>
    <t>Avantor</t>
  </si>
  <si>
    <t>HP Manufacturing</t>
  </si>
  <si>
    <t>Orica</t>
  </si>
  <si>
    <t>W.L. Gore</t>
  </si>
  <si>
    <t>Grainger Industrial Supply</t>
  </si>
  <si>
    <t>Hunter Douglas</t>
  </si>
  <si>
    <t>United Rentals</t>
  </si>
  <si>
    <t>Bloomberg</t>
  </si>
  <si>
    <t>Nielsen Holdings N.V.</t>
  </si>
  <si>
    <t>RELX Group</t>
  </si>
  <si>
    <t>WinBizSolutions</t>
  </si>
  <si>
    <t>Wolters Kluwer</t>
  </si>
  <si>
    <t>Dun &amp; Bradstreet</t>
  </si>
  <si>
    <t>Experian PLC</t>
  </si>
  <si>
    <t>Fitch Ratings</t>
  </si>
  <si>
    <t>Ipreo Holdings LLC</t>
  </si>
  <si>
    <t>NASDAQ</t>
  </si>
  <si>
    <t>TransUnion</t>
  </si>
  <si>
    <t>Bloomberg BNA</t>
  </si>
  <si>
    <t>1010data</t>
  </si>
  <si>
    <t>Avanade</t>
  </si>
  <si>
    <t>Cloudreach</t>
  </si>
  <si>
    <t>Dataminr</t>
  </si>
  <si>
    <t>Dell Boomi</t>
  </si>
  <si>
    <t>DoubleVerify, Inc.</t>
  </si>
  <si>
    <t>Emids</t>
  </si>
  <si>
    <t>Equian</t>
  </si>
  <si>
    <t>Eras Tech</t>
  </si>
  <si>
    <t>Gartner</t>
  </si>
  <si>
    <t>Google Cloud</t>
  </si>
  <si>
    <t>HealthStream</t>
  </si>
  <si>
    <t>Hitachi Vantara</t>
  </si>
  <si>
    <t>Infolock</t>
  </si>
  <si>
    <t>Infosys</t>
  </si>
  <si>
    <t>J2 Global</t>
  </si>
  <si>
    <t>LeverX</t>
  </si>
  <si>
    <t>LexisNexis</t>
  </si>
  <si>
    <t>Lloyd Group</t>
  </si>
  <si>
    <t>LMT Technology Solutions</t>
  </si>
  <si>
    <t>Microsoft Azure</t>
  </si>
  <si>
    <t>NetImpact Strategies</t>
  </si>
  <si>
    <t>Newfold Digital</t>
  </si>
  <si>
    <t>Niche</t>
  </si>
  <si>
    <t>NielsenIQ</t>
  </si>
  <si>
    <t>OM1</t>
  </si>
  <si>
    <t>OPTIMIZERx Corporation</t>
  </si>
  <si>
    <t>PatientPop</t>
  </si>
  <si>
    <t>Publicis Sapient</t>
  </si>
  <si>
    <t>Remind</t>
  </si>
  <si>
    <t>RF Code</t>
  </si>
  <si>
    <t>Siemens Healthineers</t>
  </si>
  <si>
    <t>Smarsh</t>
  </si>
  <si>
    <t>SpotX</t>
  </si>
  <si>
    <t>Surescripts</t>
  </si>
  <si>
    <t>The Gordian Group</t>
  </si>
  <si>
    <t>TriNet</t>
  </si>
  <si>
    <t>Verisk Analytics</t>
  </si>
  <si>
    <t>VTS</t>
  </si>
  <si>
    <t>WP Engine</t>
  </si>
  <si>
    <t>ZoomInfo</t>
  </si>
  <si>
    <t>Marsh &amp; McLennan Agency</t>
  </si>
  <si>
    <t>Insurance</t>
  </si>
  <si>
    <t>Hub International</t>
  </si>
  <si>
    <t>USI Insurance Services</t>
  </si>
  <si>
    <t>Willis Towers Watson</t>
  </si>
  <si>
    <t>AmeriTrust Group</t>
  </si>
  <si>
    <t>Aspen Insurance Holdings Limited</t>
  </si>
  <si>
    <t>CUNA Mutual Group</t>
  </si>
  <si>
    <t>First American</t>
  </si>
  <si>
    <t>Hiscox</t>
  </si>
  <si>
    <t>IAG Limited</t>
  </si>
  <si>
    <t>Lockton Companies Inc.</t>
  </si>
  <si>
    <t>MassMutual</t>
  </si>
  <si>
    <t>MJ Insurance</t>
  </si>
  <si>
    <t>Sana Benefits</t>
  </si>
  <si>
    <t>Sun Life Financial</t>
  </si>
  <si>
    <t>The McGowan Companies Inc.</t>
  </si>
  <si>
    <t>Trustmark Companies</t>
  </si>
  <si>
    <t>Anthem</t>
  </si>
  <si>
    <t>Blue Cross and Blue Shield of Texas</t>
  </si>
  <si>
    <t>Blue Cross Blue Shield of Alabama</t>
  </si>
  <si>
    <t>Cambia Health Solutions</t>
  </si>
  <si>
    <t>CareFirst</t>
  </si>
  <si>
    <t>CareSource</t>
  </si>
  <si>
    <t>Centene Corporation</t>
  </si>
  <si>
    <t>CIGNA Corporation</t>
  </si>
  <si>
    <t>Clover Health</t>
  </si>
  <si>
    <t>Delta Dental Ins</t>
  </si>
  <si>
    <t>GoHealth</t>
  </si>
  <si>
    <t>Independence Blue Cross</t>
  </si>
  <si>
    <t>Oscar Health</t>
  </si>
  <si>
    <t>Premera Blue Cross</t>
  </si>
  <si>
    <t>UCare</t>
  </si>
  <si>
    <t>UnitedHealthcare</t>
  </si>
  <si>
    <t>WellCare Health Plans</t>
  </si>
  <si>
    <t>American Income Life</t>
  </si>
  <si>
    <t>Genworth Financial, Inc.</t>
  </si>
  <si>
    <t>GuardianLife</t>
  </si>
  <si>
    <t>MetLife</t>
  </si>
  <si>
    <t>National Benefit Life Insurance</t>
  </si>
  <si>
    <t>New York Life Insurance Company</t>
  </si>
  <si>
    <t>Prudential Financial</t>
  </si>
  <si>
    <t>Unum</t>
  </si>
  <si>
    <t>Allstate Insurance Company</t>
  </si>
  <si>
    <t>American Family Insurance</t>
  </si>
  <si>
    <t>Assurant, Inc.</t>
  </si>
  <si>
    <t>Farmers Insurance</t>
  </si>
  <si>
    <t>FM Global</t>
  </si>
  <si>
    <t>GEICO</t>
  </si>
  <si>
    <t>IAT Insurance Group</t>
  </si>
  <si>
    <t>Intact Financial Corporation</t>
  </si>
  <si>
    <t>Liberty Mutual Insurance</t>
  </si>
  <si>
    <t>Progressive Corporation</t>
  </si>
  <si>
    <t>Selective Insurance</t>
  </si>
  <si>
    <t>The Hartford</t>
  </si>
  <si>
    <t>Travelers</t>
  </si>
  <si>
    <t>Guy Carpenter</t>
  </si>
  <si>
    <t>Burr &amp; Forman LLP</t>
  </si>
  <si>
    <t>Cleary Gottlieb Steen &amp; Hamilton LLP</t>
  </si>
  <si>
    <t>Cooley LLP</t>
  </si>
  <si>
    <t>Correia &amp; Puth, PLLC</t>
  </si>
  <si>
    <t>Covington &amp; Burling LLP</t>
  </si>
  <si>
    <t>Crowell &amp; Moring</t>
  </si>
  <si>
    <t>Davis &amp; Santos</t>
  </si>
  <si>
    <t>Desmarais LLP</t>
  </si>
  <si>
    <t>Entwistle &amp; Cappucci LLC</t>
  </si>
  <si>
    <t>Fox Rothschild LLP</t>
  </si>
  <si>
    <t>Fragomen</t>
  </si>
  <si>
    <t>Hogan Lovells</t>
  </si>
  <si>
    <t>Hudson Cook</t>
  </si>
  <si>
    <t>Kirkland &amp; Ellis LLP</t>
  </si>
  <si>
    <t>Latham &amp; Watkins LLP</t>
  </si>
  <si>
    <t>Lathrop GPM LLP</t>
  </si>
  <si>
    <t>Linklaters LLP</t>
  </si>
  <si>
    <t>Littler Mendelson P.C.</t>
  </si>
  <si>
    <t>Manatt, Phelps &amp; Phillips, LLP</t>
  </si>
  <si>
    <t>Mayer Brown</t>
  </si>
  <si>
    <t>McLane Middleton PA</t>
  </si>
  <si>
    <t>Mintz Levin Cohn Ferris Glovsky and Popeo PC</t>
  </si>
  <si>
    <t>Schlam Stone &amp; Dolan</t>
  </si>
  <si>
    <t>Simpson Thacher &amp; Bartlett LLP</t>
  </si>
  <si>
    <t>Veritas Law</t>
  </si>
  <si>
    <t>Wynyard Wood</t>
  </si>
  <si>
    <t>HBR Consulting</t>
  </si>
  <si>
    <t>Legal Services</t>
  </si>
  <si>
    <t>Cruise Planners</t>
  </si>
  <si>
    <t>Royal Caribbean International</t>
  </si>
  <si>
    <t>VRBO</t>
  </si>
  <si>
    <t>BrightTALK</t>
  </si>
  <si>
    <t>Media</t>
  </si>
  <si>
    <t>CondŽ Nast</t>
  </si>
  <si>
    <t>Meredith</t>
  </si>
  <si>
    <t>NBCUniversal</t>
  </si>
  <si>
    <t>Quartz</t>
  </si>
  <si>
    <t>Sky PLC</t>
  </si>
  <si>
    <t>Thomson Reuters</t>
  </si>
  <si>
    <t>Townsquare Media</t>
  </si>
  <si>
    <t>Viacom Inc.</t>
  </si>
  <si>
    <t>ViacomCBS</t>
  </si>
  <si>
    <t>WGBH</t>
  </si>
  <si>
    <t>Cinemark</t>
  </si>
  <si>
    <t>Lionsgate</t>
  </si>
  <si>
    <t>Madison Square Garden</t>
  </si>
  <si>
    <t>Showtime</t>
  </si>
  <si>
    <t>Spins</t>
  </si>
  <si>
    <t>The Atlantic</t>
  </si>
  <si>
    <t>Business Insider</t>
  </si>
  <si>
    <t>Dow Jones</t>
  </si>
  <si>
    <t>Forbes</t>
  </si>
  <si>
    <t>Gannett</t>
  </si>
  <si>
    <t>New York Times</t>
  </si>
  <si>
    <t>The New York Times Company</t>
  </si>
  <si>
    <t>Washington Post</t>
  </si>
  <si>
    <t>Public Broadcasting Service</t>
  </si>
  <si>
    <t>Sinclair Broadcast Group</t>
  </si>
  <si>
    <t>ASML</t>
  </si>
  <si>
    <t>INK Communications Co.</t>
  </si>
  <si>
    <t>Rokt</t>
  </si>
  <si>
    <t>Bunge North America</t>
  </si>
  <si>
    <t>Pilgrim's Pride</t>
  </si>
  <si>
    <t>Tate &amp; Lyle</t>
  </si>
  <si>
    <t>CHS Inc.</t>
  </si>
  <si>
    <t>Air Products &amp; Chemicals, Inc.</t>
  </si>
  <si>
    <t>AkzoNobel Global</t>
  </si>
  <si>
    <t>Albemarle Corporation</t>
  </si>
  <si>
    <t>Ashland, Inc.</t>
  </si>
  <si>
    <t>DuPont</t>
  </si>
  <si>
    <t>Eastman Chemical Company</t>
  </si>
  <si>
    <t>LyondellBasell</t>
  </si>
  <si>
    <t>Nalco, An Ecolab Company</t>
  </si>
  <si>
    <t>Nutrien</t>
  </si>
  <si>
    <t>Solvay S.A.</t>
  </si>
  <si>
    <t>Syngenta Flowers</t>
  </si>
  <si>
    <t>CLEAResult</t>
  </si>
  <si>
    <t>Consolidated Edison Inc.</t>
  </si>
  <si>
    <t>Entergy Corporation</t>
  </si>
  <si>
    <t>NRG Energy, Inc.</t>
  </si>
  <si>
    <t>Eversource</t>
  </si>
  <si>
    <t>GE Power</t>
  </si>
  <si>
    <t>National Grid plc</t>
  </si>
  <si>
    <t>NiSource</t>
  </si>
  <si>
    <t>Sempra Energy</t>
  </si>
  <si>
    <t>Williams</t>
  </si>
  <si>
    <t>American Electric Power Company, Inc.</t>
  </si>
  <si>
    <t>Duke Energy</t>
  </si>
  <si>
    <t>Exelon Corporation</t>
  </si>
  <si>
    <t>Pacific Gas and Electric Company</t>
  </si>
  <si>
    <t>Southern California Edison</t>
  </si>
  <si>
    <t>Freeport-McMoRan</t>
  </si>
  <si>
    <t>Novelis</t>
  </si>
  <si>
    <t>Enbridge, Inc.</t>
  </si>
  <si>
    <t>ExxonMobil</t>
  </si>
  <si>
    <t>Marathon Petroleum Corporation</t>
  </si>
  <si>
    <t>Shell Oil Company</t>
  </si>
  <si>
    <t>T.D. Williamson, Inc.</t>
  </si>
  <si>
    <t>ASRC Energy Services</t>
  </si>
  <si>
    <t>Baker Hughes</t>
  </si>
  <si>
    <t>Schlumberger</t>
  </si>
  <si>
    <t>Save the Children</t>
  </si>
  <si>
    <t>The Pew Charitable Trusts</t>
  </si>
  <si>
    <t>World Vision</t>
  </si>
  <si>
    <t>AARP</t>
  </si>
  <si>
    <t>Convergence</t>
  </si>
  <si>
    <t>Enterprise Community Partners</t>
  </si>
  <si>
    <t>Help USA</t>
  </si>
  <si>
    <t>National Partnership for Women &amp; Families</t>
  </si>
  <si>
    <t>Project Renewal</t>
  </si>
  <si>
    <t>uAspire</t>
  </si>
  <si>
    <t>Washburn Center For Children</t>
  </si>
  <si>
    <t>Endeavor</t>
  </si>
  <si>
    <t>Achievement Network</t>
  </si>
  <si>
    <t>Start Early</t>
  </si>
  <si>
    <t>Teach for America</t>
  </si>
  <si>
    <t>Wildwood Programs</t>
  </si>
  <si>
    <t>Environmental Defense Fund</t>
  </si>
  <si>
    <t>Natural Resources Defense Council</t>
  </si>
  <si>
    <t>The Nature Conservancy</t>
  </si>
  <si>
    <t>Financial Industry Regulatory Authority</t>
  </si>
  <si>
    <t>Financial Ombudsman Service</t>
  </si>
  <si>
    <t>Harvard Pilgrim Health Care</t>
  </si>
  <si>
    <t>Jewish Board of Family and Children's Services</t>
  </si>
  <si>
    <t>Planned Parenthood</t>
  </si>
  <si>
    <t>Sanford Health</t>
  </si>
  <si>
    <t>SWOG</t>
  </si>
  <si>
    <t>The Task Force For Global Health</t>
  </si>
  <si>
    <t>American Red Cross</t>
  </si>
  <si>
    <t>International Justice Mission</t>
  </si>
  <si>
    <t>Legal Aid Society - Employment Law Center</t>
  </si>
  <si>
    <t>Center for Reproductive Rights</t>
  </si>
  <si>
    <t>Legal Aid of North Carolina</t>
  </si>
  <si>
    <t>Westbank Community Library</t>
  </si>
  <si>
    <t>Camden Coalition of Healthcare Providers</t>
  </si>
  <si>
    <t>MOXI, The Wolf Museum of Exploration + Innovation</t>
  </si>
  <si>
    <t>The Field Museum</t>
  </si>
  <si>
    <t>The World Economic Forum</t>
  </si>
  <si>
    <t>Archdiocese of Chicago</t>
  </si>
  <si>
    <t>Battelle Memorial Institute</t>
  </si>
  <si>
    <t>Charles Stark Draper Laboratory</t>
  </si>
  <si>
    <t>Education Development Center, Inc.</t>
  </si>
  <si>
    <t>HopeLab</t>
  </si>
  <si>
    <t>RTI International</t>
  </si>
  <si>
    <t>The Leukemia &amp; Lymphoma Society</t>
  </si>
  <si>
    <t>American Chemical Society</t>
  </si>
  <si>
    <t>AICPA</t>
  </si>
  <si>
    <t>Nonprofit: Trade Organization</t>
  </si>
  <si>
    <t>The Georgia Society of CPAs</t>
  </si>
  <si>
    <t>American Canning</t>
  </si>
  <si>
    <t>Packaging</t>
  </si>
  <si>
    <t>Avery Dennison</t>
  </si>
  <si>
    <t>AbbVie Inc.</t>
  </si>
  <si>
    <t>Agios Pharmaceuticals</t>
  </si>
  <si>
    <t>AstraZeneca</t>
  </si>
  <si>
    <t>Bayer AG</t>
  </si>
  <si>
    <t>Bayer HealthCare Pharmaceuticals</t>
  </si>
  <si>
    <t>Envigo</t>
  </si>
  <si>
    <t>Ferring Pharmaceuticals</t>
  </si>
  <si>
    <t>Kite Pharma</t>
  </si>
  <si>
    <t>Merck &amp; Co., Inc.</t>
  </si>
  <si>
    <t>Novartis</t>
  </si>
  <si>
    <t>Oceanic Pharmachem Pvt. Ltd.</t>
  </si>
  <si>
    <t>Otsuka Pharmaceutical</t>
  </si>
  <si>
    <t>Pfizer</t>
  </si>
  <si>
    <t>Reata Pharmaceuticals</t>
  </si>
  <si>
    <t>Recursion Pharmaceuticals</t>
  </si>
  <si>
    <t>Syneos Health</t>
  </si>
  <si>
    <t>Express Scripts Holding</t>
  </si>
  <si>
    <t>OptumRx</t>
  </si>
  <si>
    <t>Chan Zuckerberg Initiative</t>
  </si>
  <si>
    <t>Harold Grinspoon Foundation</t>
  </si>
  <si>
    <t>Open Society Foundations</t>
  </si>
  <si>
    <t>W. K. Kellogg Foundation</t>
  </si>
  <si>
    <t>BCW</t>
  </si>
  <si>
    <t>Public Relations</t>
  </si>
  <si>
    <t>Curley &amp; Pynn</t>
  </si>
  <si>
    <t>Edelman</t>
  </si>
  <si>
    <t>Golin</t>
  </si>
  <si>
    <t>MWWPR</t>
  </si>
  <si>
    <t>Virgo Health</t>
  </si>
  <si>
    <t>American City Business Journals</t>
  </si>
  <si>
    <t>Axel Springer</t>
  </si>
  <si>
    <t>Curriculum Associates</t>
  </si>
  <si>
    <t>Macmillan Learning</t>
  </si>
  <si>
    <t>Mcgraw Hill</t>
  </si>
  <si>
    <t>Penguin Random House</t>
  </si>
  <si>
    <t>NavigatorCRE</t>
  </si>
  <si>
    <t>Keller Williams Realty</t>
  </si>
  <si>
    <t>Redfin</t>
  </si>
  <si>
    <t>Square Yards</t>
  </si>
  <si>
    <t>Wyse Home Team Realty</t>
  </si>
  <si>
    <t>CBRE</t>
  </si>
  <si>
    <t>HILLS Properties</t>
  </si>
  <si>
    <t>Jones Lang LaSalle</t>
  </si>
  <si>
    <t>Ryan Companies</t>
  </si>
  <si>
    <t>The Howard Hughes Corporation</t>
  </si>
  <si>
    <t>David Weekley Homes</t>
  </si>
  <si>
    <t>PGIM Real Estate</t>
  </si>
  <si>
    <t>Uniti</t>
  </si>
  <si>
    <t>Blanton Turner</t>
  </si>
  <si>
    <t>Love's</t>
  </si>
  <si>
    <t>Retail: Convenience Store</t>
  </si>
  <si>
    <t>Hallmark Cards</t>
  </si>
  <si>
    <t>Michaels</t>
  </si>
  <si>
    <t>Belk</t>
  </si>
  <si>
    <t>Bloomingdale's</t>
  </si>
  <si>
    <t>Macy's</t>
  </si>
  <si>
    <t>Myer</t>
  </si>
  <si>
    <t>Nordstrom</t>
  </si>
  <si>
    <t>Aldi USA</t>
  </si>
  <si>
    <t>BJs Wholesale Club</t>
  </si>
  <si>
    <t>Costco</t>
  </si>
  <si>
    <t>Dollar General</t>
  </si>
  <si>
    <t>Ross Stores</t>
  </si>
  <si>
    <t>Sprouts Farmers Market</t>
  </si>
  <si>
    <t>Best Buy</t>
  </si>
  <si>
    <t>Crutchfield</t>
  </si>
  <si>
    <t>Telstra</t>
  </si>
  <si>
    <t>Central Garden &amp; Pet</t>
  </si>
  <si>
    <t>Floor &amp; Decor</t>
  </si>
  <si>
    <t>Sleep Number</t>
  </si>
  <si>
    <t>Williams Sonoma</t>
  </si>
  <si>
    <t>Kroger</t>
  </si>
  <si>
    <t>LoweÕs Home Improvement</t>
  </si>
  <si>
    <t>Petco</t>
  </si>
  <si>
    <t>Petsmart</t>
  </si>
  <si>
    <t>Tesco PLC</t>
  </si>
  <si>
    <t>Signet Jewelers</t>
  </si>
  <si>
    <t>Drizly</t>
  </si>
  <si>
    <t>Custom Ink</t>
  </si>
  <si>
    <t>Overstock.com</t>
  </si>
  <si>
    <t>Zola</t>
  </si>
  <si>
    <t>Academy Sports + Outdoors</t>
  </si>
  <si>
    <t>Accent Decor</t>
  </si>
  <si>
    <t>Guitar Center</t>
  </si>
  <si>
    <t>Marshall Retail Group</t>
  </si>
  <si>
    <t>Uncommon Goods</t>
  </si>
  <si>
    <t>ANN Inc.</t>
  </si>
  <si>
    <t>Athleta</t>
  </si>
  <si>
    <t>Calvin Klein</t>
  </si>
  <si>
    <t>DICK'S Sporting Goods</t>
  </si>
  <si>
    <t>DSW</t>
  </si>
  <si>
    <t>Esprit</t>
  </si>
  <si>
    <t>Evisons</t>
  </si>
  <si>
    <t>Fossil</t>
  </si>
  <si>
    <t>Haggar</t>
  </si>
  <si>
    <t>Hollister</t>
  </si>
  <si>
    <t>J.Crew</t>
  </si>
  <si>
    <t>Jockey International, Inc.</t>
  </si>
  <si>
    <t>Lands' End</t>
  </si>
  <si>
    <t>Levi Strauss &amp; Co.</t>
  </si>
  <si>
    <t>Lululemon Athletica</t>
  </si>
  <si>
    <t>New Balance</t>
  </si>
  <si>
    <t>PVH Corp.</t>
  </si>
  <si>
    <t>Reebok International, Ltd.</t>
  </si>
  <si>
    <t>REI</t>
  </si>
  <si>
    <t>Trunk Club</t>
  </si>
  <si>
    <t>Uniqlo</t>
  </si>
  <si>
    <t>Meredith Digital</t>
  </si>
  <si>
    <t>Office Depot</t>
  </si>
  <si>
    <t>Ahold Delhaize</t>
  </si>
  <si>
    <t>Family Dollar</t>
  </si>
  <si>
    <t>Hy-Vee</t>
  </si>
  <si>
    <t>Lowes Foods</t>
  </si>
  <si>
    <t>CozyKin</t>
  </si>
  <si>
    <t>Services: Daycare</t>
  </si>
  <si>
    <t>EasyWayPaper</t>
  </si>
  <si>
    <t>Essay 4 Students</t>
  </si>
  <si>
    <t>Industrious</t>
  </si>
  <si>
    <t>International SOS</t>
  </si>
  <si>
    <t>Sunrun</t>
  </si>
  <si>
    <t>Terminix</t>
  </si>
  <si>
    <t>Uno Assignment Help</t>
  </si>
  <si>
    <t>TransPerfect</t>
  </si>
  <si>
    <t>Clean Harbors, Inc.</t>
  </si>
  <si>
    <t>Republic Services, Inc.</t>
  </si>
  <si>
    <t>Waste Connections</t>
  </si>
  <si>
    <t>WIN Waste Innovations</t>
  </si>
  <si>
    <t>Nike</t>
  </si>
  <si>
    <t>Sporting Goods</t>
  </si>
  <si>
    <t>Trek Bikes</t>
  </si>
  <si>
    <t>National Football League</t>
  </si>
  <si>
    <t>Sports</t>
  </si>
  <si>
    <t>Round Rock Express</t>
  </si>
  <si>
    <t>Braze</t>
  </si>
  <si>
    <t>Technology</t>
  </si>
  <si>
    <t>Akamai</t>
  </si>
  <si>
    <t>Amazon Web Services</t>
  </si>
  <si>
    <t>Atos</t>
  </si>
  <si>
    <t>Bepress</t>
  </si>
  <si>
    <t>CACI International</t>
  </si>
  <si>
    <t>CDK Global</t>
  </si>
  <si>
    <t>Chartbeat</t>
  </si>
  <si>
    <t>Cognizant</t>
  </si>
  <si>
    <t>Cubic Corporation</t>
  </si>
  <si>
    <t>Datto, Inc.</t>
  </si>
  <si>
    <t>DMI, Inc.</t>
  </si>
  <si>
    <t>Impinj</t>
  </si>
  <si>
    <t>Iron Mountain</t>
  </si>
  <si>
    <t>Knowable</t>
  </si>
  <si>
    <t>Leidos</t>
  </si>
  <si>
    <t>Luxoft</t>
  </si>
  <si>
    <t>MediaMath</t>
  </si>
  <si>
    <t>MEDITECH</t>
  </si>
  <si>
    <t>MPAY</t>
  </si>
  <si>
    <t>NCR Corporation</t>
  </si>
  <si>
    <t>Optoro</t>
  </si>
  <si>
    <t>Quantcast</t>
  </si>
  <si>
    <t>Recurly</t>
  </si>
  <si>
    <t>Sirius Computer Solutions</t>
  </si>
  <si>
    <t>Teradata</t>
  </si>
  <si>
    <t>Twilio</t>
  </si>
  <si>
    <t>Unisys</t>
  </si>
  <si>
    <t>Volt Information Sciences</t>
  </si>
  <si>
    <t>Wipro</t>
  </si>
  <si>
    <t>Airbnb</t>
  </si>
  <si>
    <t>AOL</t>
  </si>
  <si>
    <t>BentoBox</t>
  </si>
  <si>
    <t>BlaBlaCar</t>
  </si>
  <si>
    <t>Booking.com</t>
  </si>
  <si>
    <t>CampusLogic</t>
  </si>
  <si>
    <t>CarMax</t>
  </si>
  <si>
    <t>Carsales</t>
  </si>
  <si>
    <t>ChowNow</t>
  </si>
  <si>
    <t>Cloudworkers</t>
  </si>
  <si>
    <t>Comoto Holdings</t>
  </si>
  <si>
    <t>Divercity</t>
  </si>
  <si>
    <t>DoorDash</t>
  </si>
  <si>
    <t>Freewheel</t>
  </si>
  <si>
    <t>Genius</t>
  </si>
  <si>
    <t>GoDaddy</t>
  </si>
  <si>
    <t>Groupon</t>
  </si>
  <si>
    <t>Grubhub</t>
  </si>
  <si>
    <t>Ibotta</t>
  </si>
  <si>
    <t>Indiegogo</t>
  </si>
  <si>
    <t>Justworks</t>
  </si>
  <si>
    <t>LaunchGood</t>
  </si>
  <si>
    <t>Lyft</t>
  </si>
  <si>
    <t>Match</t>
  </si>
  <si>
    <t>Match Group</t>
  </si>
  <si>
    <t>Meta</t>
  </si>
  <si>
    <t>MindSumo</t>
  </si>
  <si>
    <t>Nerdwallet</t>
  </si>
  <si>
    <t>Netflix</t>
  </si>
  <si>
    <t>Noom, inc.</t>
  </si>
  <si>
    <t>Offerup</t>
  </si>
  <si>
    <t>OLX Group</t>
  </si>
  <si>
    <t>ON Semiconductor</t>
  </si>
  <si>
    <t>Peapod Digital Labs</t>
  </si>
  <si>
    <t>Postmates</t>
  </si>
  <si>
    <t>Rally Health</t>
  </si>
  <si>
    <t>Reddit</t>
  </si>
  <si>
    <t>Shopify</t>
  </si>
  <si>
    <t>Spotify</t>
  </si>
  <si>
    <t>Spring Health</t>
  </si>
  <si>
    <t>Squarespace</t>
  </si>
  <si>
    <t>Travelzoo</t>
  </si>
  <si>
    <t>Twitter</t>
  </si>
  <si>
    <t>WorkMarket</t>
  </si>
  <si>
    <t>Yelp</t>
  </si>
  <si>
    <t>YouTube</t>
  </si>
  <si>
    <t>Zillow</t>
  </si>
  <si>
    <t>Zumper</t>
  </si>
  <si>
    <t>Enova</t>
  </si>
  <si>
    <t>Funding Circle</t>
  </si>
  <si>
    <t>Kabbage</t>
  </si>
  <si>
    <t>Amazon Games</t>
  </si>
  <si>
    <t>Roblox</t>
  </si>
  <si>
    <t>Advantest</t>
  </si>
  <si>
    <t>Analog Devices</t>
  </si>
  <si>
    <t>Aruba Networks</t>
  </si>
  <si>
    <t>Cadence Design Systems</t>
  </si>
  <si>
    <t>Cirrus Logic</t>
  </si>
  <si>
    <t>Ericsson</t>
  </si>
  <si>
    <t>GlobalFoundries</t>
  </si>
  <si>
    <t>HP Inc.</t>
  </si>
  <si>
    <t>Infineon Technologies</t>
  </si>
  <si>
    <t>Itron</t>
  </si>
  <si>
    <t>Juniper Networks</t>
  </si>
  <si>
    <t>KLA-Tencor Corporation</t>
  </si>
  <si>
    <t>Lenovo</t>
  </si>
  <si>
    <t>Markforged</t>
  </si>
  <si>
    <t>Molecular Devices</t>
  </si>
  <si>
    <t>National Instruments</t>
  </si>
  <si>
    <t>Roku</t>
  </si>
  <si>
    <t>Seagate Technology</t>
  </si>
  <si>
    <t>Siemens Energy</t>
  </si>
  <si>
    <t>Snap Inc.</t>
  </si>
  <si>
    <t>Texas Instruments</t>
  </si>
  <si>
    <t>Currencycloud</t>
  </si>
  <si>
    <t>Gusto</t>
  </si>
  <si>
    <t>Ingenico Group</t>
  </si>
  <si>
    <t>MineralTree</t>
  </si>
  <si>
    <t>Pangea Money Transfer</t>
  </si>
  <si>
    <t>PayPal</t>
  </si>
  <si>
    <t>Plastiq</t>
  </si>
  <si>
    <t>Ramp</t>
  </si>
  <si>
    <t>Square</t>
  </si>
  <si>
    <t>Magic Leap</t>
  </si>
  <si>
    <t>ADT Security Services</t>
  </si>
  <si>
    <t>Alarm.com</t>
  </si>
  <si>
    <t>Brivo</t>
  </si>
  <si>
    <t>Coalfire</t>
  </si>
  <si>
    <t>CrowdStrike</t>
  </si>
  <si>
    <t>Entrust</t>
  </si>
  <si>
    <t>RSA</t>
  </si>
  <si>
    <t>Trustwave Holdings</t>
  </si>
  <si>
    <t>Agilysys</t>
  </si>
  <si>
    <t>Alkami Technology</t>
  </si>
  <si>
    <t>Alteryx</t>
  </si>
  <si>
    <t>Amplitude</t>
  </si>
  <si>
    <t>Anant Corporation</t>
  </si>
  <si>
    <t>Ansys</t>
  </si>
  <si>
    <t>AppDynamics</t>
  </si>
  <si>
    <t>Aquicore</t>
  </si>
  <si>
    <t>ArisGlobal</t>
  </si>
  <si>
    <t>Atlassian</t>
  </si>
  <si>
    <t>Automox</t>
  </si>
  <si>
    <t>Aware, Inc</t>
  </si>
  <si>
    <t>Axon</t>
  </si>
  <si>
    <t>Bentley Systems, Inc.</t>
  </si>
  <si>
    <t>BigCommerce</t>
  </si>
  <si>
    <t>Bitdefender</t>
  </si>
  <si>
    <t>Blackbaud</t>
  </si>
  <si>
    <t>Bullhorn</t>
  </si>
  <si>
    <t>CallRail</t>
  </si>
  <si>
    <t>Canva</t>
  </si>
  <si>
    <t>CareValidate</t>
  </si>
  <si>
    <t>CentralSquare Technologies</t>
  </si>
  <si>
    <t>Ceridian</t>
  </si>
  <si>
    <t>Citrix</t>
  </si>
  <si>
    <t>ClearPoint Strategy</t>
  </si>
  <si>
    <t>Cludo</t>
  </si>
  <si>
    <t>Collective Health</t>
  </si>
  <si>
    <t>Collibra</t>
  </si>
  <si>
    <t>Community Brands</t>
  </si>
  <si>
    <t>ConsenSys</t>
  </si>
  <si>
    <t>Conviva</t>
  </si>
  <si>
    <t>Convoy</t>
  </si>
  <si>
    <t>Coupa</t>
  </si>
  <si>
    <t>Dassault Systemes</t>
  </si>
  <si>
    <t>Detechtion Technologies</t>
  </si>
  <si>
    <t>Digit</t>
  </si>
  <si>
    <t>DISCO</t>
  </si>
  <si>
    <t>Donnelley Financial Solutions</t>
  </si>
  <si>
    <t>Doximity</t>
  </si>
  <si>
    <t>DxMinds Technologies Inc</t>
  </si>
  <si>
    <t>Dynatrace</t>
  </si>
  <si>
    <t>Ellevation Education</t>
  </si>
  <si>
    <t>Engrain</t>
  </si>
  <si>
    <t>ePublishing</t>
  </si>
  <si>
    <t>Esri</t>
  </si>
  <si>
    <t>Expeed Software</t>
  </si>
  <si>
    <t>Fearless</t>
  </si>
  <si>
    <t>Flexera Software</t>
  </si>
  <si>
    <t>FreshBooks</t>
  </si>
  <si>
    <t>Freshworks</t>
  </si>
  <si>
    <t>Frontline Education</t>
  </si>
  <si>
    <t>Fusion Risk Management</t>
  </si>
  <si>
    <t>GlossGenius</t>
  </si>
  <si>
    <t>Gong</t>
  </si>
  <si>
    <t>GoodCore Software</t>
  </si>
  <si>
    <t>Higher Logic</t>
  </si>
  <si>
    <t>HubSpot, Inc.</t>
  </si>
  <si>
    <t>Hudl</t>
  </si>
  <si>
    <t>iCIMS, Inc.</t>
  </si>
  <si>
    <t>Infor</t>
  </si>
  <si>
    <t>Informatica</t>
  </si>
  <si>
    <t>InsightSquared</t>
  </si>
  <si>
    <t>Instructure</t>
  </si>
  <si>
    <t>Integrity Software</t>
  </si>
  <si>
    <t>Intellimize</t>
  </si>
  <si>
    <t>Intuit, Inc</t>
  </si>
  <si>
    <t>JHC Systems</t>
  </si>
  <si>
    <t>Juice Analytics</t>
  </si>
  <si>
    <t>Kajabi</t>
  </si>
  <si>
    <t>Khoros</t>
  </si>
  <si>
    <t>LevaData</t>
  </si>
  <si>
    <t>Lionbridge</t>
  </si>
  <si>
    <t>Lithero</t>
  </si>
  <si>
    <t>Mad Mobile</t>
  </si>
  <si>
    <t>Maestro</t>
  </si>
  <si>
    <t>Mapbox</t>
  </si>
  <si>
    <t>MaritzCX</t>
  </si>
  <si>
    <t>Medallia</t>
  </si>
  <si>
    <t>Microsoft</t>
  </si>
  <si>
    <t>MicroStrategy</t>
  </si>
  <si>
    <t>MobileIron</t>
  </si>
  <si>
    <t>Mode Mobile</t>
  </si>
  <si>
    <t>MongoDB, Inc.</t>
  </si>
  <si>
    <t>Motus LLC</t>
  </si>
  <si>
    <t>Netskope</t>
  </si>
  <si>
    <t>NetSuite Inc.</t>
  </si>
  <si>
    <t>New Relic</t>
  </si>
  <si>
    <t>Nextech</t>
  </si>
  <si>
    <t>NextGen Healthcare</t>
  </si>
  <si>
    <t>Nutanix</t>
  </si>
  <si>
    <t>OfferFit</t>
  </si>
  <si>
    <t>Palantir</t>
  </si>
  <si>
    <t>PandaDoc</t>
  </si>
  <si>
    <t>panOpen</t>
  </si>
  <si>
    <t>Panopto, Inc.</t>
  </si>
  <si>
    <t>Patron Technology</t>
  </si>
  <si>
    <t>Paylocity</t>
  </si>
  <si>
    <t>Pear Therapeutics</t>
  </si>
  <si>
    <t>Persistent Systems</t>
  </si>
  <si>
    <t>Pexip</t>
  </si>
  <si>
    <t>PhotoShelter</t>
  </si>
  <si>
    <t>Praxent</t>
  </si>
  <si>
    <t>Privitar Ltd</t>
  </si>
  <si>
    <t>Procore Technologies</t>
  </si>
  <si>
    <t>Qualtrics</t>
  </si>
  <si>
    <t>Rangle.io</t>
  </si>
  <si>
    <t>Red Hat</t>
  </si>
  <si>
    <t>Rosetta Stone</t>
  </si>
  <si>
    <t>Safety Labs Inc</t>
  </si>
  <si>
    <t>Sage</t>
  </si>
  <si>
    <t>SAP</t>
  </si>
  <si>
    <t>SAS</t>
  </si>
  <si>
    <t>Screencastify</t>
  </si>
  <si>
    <t>ServiceTitan</t>
  </si>
  <si>
    <t>Siemens Digital Industries Software</t>
  </si>
  <si>
    <t>Signzy Technology Private Limited</t>
  </si>
  <si>
    <t>SmartBear Software</t>
  </si>
  <si>
    <t>Splunk</t>
  </si>
  <si>
    <t>Storable</t>
  </si>
  <si>
    <t>Tableau Software</t>
  </si>
  <si>
    <t>Taboola</t>
  </si>
  <si>
    <t>Talkdesk</t>
  </si>
  <si>
    <t>TIBCO Software</t>
  </si>
  <si>
    <t>Triton Digital</t>
  </si>
  <si>
    <t>Veeva Systems</t>
  </si>
  <si>
    <t>VMware</t>
  </si>
  <si>
    <t>WGU Labs</t>
  </si>
  <si>
    <t>Workday</t>
  </si>
  <si>
    <t>WorkJam</t>
  </si>
  <si>
    <t>Wrike, Inc.</t>
  </si>
  <si>
    <t>Xactly Corporation</t>
  </si>
  <si>
    <t>Xandr</t>
  </si>
  <si>
    <t>Zapier</t>
  </si>
  <si>
    <t xml:space="preserve"> Charter Communications</t>
  </si>
  <si>
    <t>Asurion</t>
  </si>
  <si>
    <t>AT&amp;T</t>
  </si>
  <si>
    <t>Ciena</t>
  </si>
  <si>
    <t>Comcast</t>
  </si>
  <si>
    <t>Cox</t>
  </si>
  <si>
    <t>G Fiber</t>
  </si>
  <si>
    <t>Hughes Network Systems</t>
  </si>
  <si>
    <t>Qualcomm Incorporated</t>
  </si>
  <si>
    <t>RingCentral, Inc.</t>
  </si>
  <si>
    <t>Telnyx</t>
  </si>
  <si>
    <t>Viettel Group</t>
  </si>
  <si>
    <t>Zara</t>
  </si>
  <si>
    <t>Textiles</t>
  </si>
  <si>
    <t>FlixBus</t>
  </si>
  <si>
    <t>UPS</t>
  </si>
  <si>
    <t>CSX Corporation</t>
  </si>
  <si>
    <t>Dematic</t>
  </si>
  <si>
    <t>Echo Global Logistics</t>
  </si>
  <si>
    <t>Redwood Logistics</t>
  </si>
  <si>
    <t>Transplace</t>
  </si>
  <si>
    <t>UniGroup</t>
  </si>
  <si>
    <t>American Airlines</t>
  </si>
  <si>
    <t>Southwest Airlines</t>
  </si>
  <si>
    <t>United Airlines</t>
  </si>
  <si>
    <t>Amtrak</t>
  </si>
  <si>
    <t>BNSF Logistics</t>
  </si>
  <si>
    <t>Kansas City Southern</t>
  </si>
  <si>
    <t>Avis Budget Group, Inc.</t>
  </si>
  <si>
    <t>Enterprise Holdings</t>
  </si>
  <si>
    <t>Hertz Global Holdings, Inc.</t>
  </si>
  <si>
    <t>ISO New England</t>
  </si>
  <si>
    <t>Utilities</t>
  </si>
  <si>
    <t>Equinox</t>
  </si>
  <si>
    <t>THE WELL</t>
  </si>
  <si>
    <t>C&amp;S Wholesale Grocers</t>
  </si>
  <si>
    <t>Martine's Wines</t>
  </si>
  <si>
    <t>Sonepar</t>
  </si>
  <si>
    <t>Sonepar USA</t>
  </si>
  <si>
    <t>Worldwide Produce</t>
  </si>
  <si>
    <t>Daggerwing Group Inc.</t>
  </si>
  <si>
    <t>KBS</t>
  </si>
  <si>
    <t>Wilson Dow Group</t>
  </si>
  <si>
    <t>Compass Group PLC</t>
  </si>
  <si>
    <t>Hays PLC</t>
  </si>
  <si>
    <t>S.i. Systems</t>
  </si>
  <si>
    <t>Vectrus</t>
  </si>
  <si>
    <t>Scentsy</t>
  </si>
  <si>
    <t>Yankee Candle</t>
  </si>
  <si>
    <t>Weill Cornell Medicine</t>
  </si>
  <si>
    <t>Round Rock ISD</t>
  </si>
  <si>
    <t>Austin Independent School District</t>
  </si>
  <si>
    <t>Bain Capital</t>
  </si>
  <si>
    <t>KKR &amp; Co. LP</t>
  </si>
  <si>
    <t>Nationwide Building Society</t>
  </si>
  <si>
    <t>Carbon Health</t>
  </si>
  <si>
    <t>Nemours</t>
  </si>
  <si>
    <t>ProMedica</t>
  </si>
  <si>
    <t>Trinity Health System</t>
  </si>
  <si>
    <t>University Hospitals</t>
  </si>
  <si>
    <t>NxStage Medical, Inc.</t>
  </si>
  <si>
    <t>Intercontinental Hotels Group</t>
  </si>
  <si>
    <t>Waffle House</t>
  </si>
  <si>
    <t>Whataburger</t>
  </si>
  <si>
    <t>Pella Windows and Doors</t>
  </si>
  <si>
    <t>American Bridge Company</t>
  </si>
  <si>
    <t>Black &amp; Veatch</t>
  </si>
  <si>
    <t>Bhel</t>
  </si>
  <si>
    <t>Macy's Technology</t>
  </si>
  <si>
    <t>Wisetech Global</t>
  </si>
  <si>
    <t>Yext</t>
  </si>
  <si>
    <t>Matrix Absence Management, Inc.</t>
  </si>
  <si>
    <t>Elevance Health</t>
  </si>
  <si>
    <t>Auto-Owners Insurance</t>
  </si>
  <si>
    <t>Hapag-Lloyd</t>
  </si>
  <si>
    <t>Maritime</t>
  </si>
  <si>
    <t>BASF</t>
  </si>
  <si>
    <t>Alpha Natural Resources</t>
  </si>
  <si>
    <t>Barrick Gold Corporation</t>
  </si>
  <si>
    <t>BP</t>
  </si>
  <si>
    <t>Halliburton</t>
  </si>
  <si>
    <t>National Oilwell Varco, Inc.</t>
  </si>
  <si>
    <t>Silicon Valley Employers Forum</t>
  </si>
  <si>
    <t>SPEEA</t>
  </si>
  <si>
    <t>AmerisourceBergen</t>
  </si>
  <si>
    <t>Transwestern</t>
  </si>
  <si>
    <t>Trader JoeÕs</t>
  </si>
  <si>
    <t>Harrods</t>
  </si>
  <si>
    <t>Tractor Supply Company</t>
  </si>
  <si>
    <t>American Eagle Outfitters</t>
  </si>
  <si>
    <t>LVMH</t>
  </si>
  <si>
    <t>Steve Madden</t>
  </si>
  <si>
    <t>Food Lion</t>
  </si>
  <si>
    <t>Bright Horizons</t>
  </si>
  <si>
    <t>Talent Inc.</t>
  </si>
  <si>
    <t>SHI International Corp.</t>
  </si>
  <si>
    <t>Vistaprint</t>
  </si>
  <si>
    <t>Fujifilm Global</t>
  </si>
  <si>
    <t>PlayStation</t>
  </si>
  <si>
    <t>Druva</t>
  </si>
  <si>
    <t>SurveyGizmo</t>
  </si>
  <si>
    <t>Xero</t>
  </si>
  <si>
    <t>Fedex Supply Chain</t>
  </si>
  <si>
    <t>Schneider National</t>
  </si>
  <si>
    <t>HD Supply</t>
  </si>
  <si>
    <t>Merrimac Industrial Sales</t>
  </si>
  <si>
    <t>Sum of PAID Parental Leave</t>
  </si>
  <si>
    <t>Grand Total</t>
  </si>
  <si>
    <t>Sum of Sum of PAID Parental Leave</t>
  </si>
  <si>
    <t>Total</t>
  </si>
  <si>
    <t>Top 10 Companies offering max. Paid Leaves</t>
  </si>
  <si>
    <t>1. Which companies offer the most paid parental leave weeks?</t>
  </si>
  <si>
    <t>2. Is maternity leave typically longer than paternity leave?</t>
  </si>
  <si>
    <t>Sum of UNPAID Leave</t>
  </si>
  <si>
    <t>Total Leave</t>
  </si>
  <si>
    <t>Total Maternity Leaves</t>
  </si>
  <si>
    <t>Total Paternity Leaves</t>
  </si>
  <si>
    <t>Maternity Vs Paternity</t>
  </si>
  <si>
    <t>Hence, Maternity leave is typically longer than paternity leave.</t>
  </si>
  <si>
    <t>3. What is the distribution of parental leave weeks offered?</t>
  </si>
  <si>
    <t>Values</t>
  </si>
  <si>
    <t>Sum of Total Maternity Leaves</t>
  </si>
  <si>
    <t>Sum of Total Paternity Leaves</t>
  </si>
  <si>
    <t>Healthcare</t>
  </si>
  <si>
    <t>Educational Services</t>
  </si>
  <si>
    <t>Government</t>
  </si>
  <si>
    <t>Information Services</t>
  </si>
  <si>
    <t>Nonprofit</t>
  </si>
  <si>
    <t>Transportation</t>
  </si>
  <si>
    <t>Consumer Packaged Goods</t>
  </si>
  <si>
    <t>Industrial</t>
  </si>
  <si>
    <t>Business Services</t>
  </si>
  <si>
    <t>Services</t>
  </si>
  <si>
    <t>Natural Resources</t>
  </si>
  <si>
    <t>Retail</t>
  </si>
  <si>
    <t>Automotive</t>
  </si>
  <si>
    <t>Electronics</t>
  </si>
  <si>
    <t>Sum of Total Leave</t>
  </si>
  <si>
    <t>Leisure</t>
  </si>
  <si>
    <t>Sum of total PAID Leave</t>
  </si>
  <si>
    <r>
      <t xml:space="preserve">                         </t>
    </r>
    <r>
      <rPr>
        <b/>
        <sz val="12"/>
        <color theme="1"/>
        <rFont val="Calibri"/>
        <family val="2"/>
        <scheme val="minor"/>
      </rPr>
      <t>Top 10 Companies offering max. Paid Leaves</t>
    </r>
  </si>
  <si>
    <t>4. Are there noticeable differences between industries?</t>
  </si>
  <si>
    <t>Top industry offering maximum number of leaves.</t>
  </si>
  <si>
    <t>Number of Maternity &amp; Paternity leaves offered by various industries.</t>
  </si>
  <si>
    <t>Business Services: Other</t>
  </si>
  <si>
    <t>Consumer Packaged Goods: Packaged Foods</t>
  </si>
  <si>
    <t>Educational Services: College &amp; Universities</t>
  </si>
  <si>
    <t>Electronics: Manufacturing</t>
  </si>
  <si>
    <t>Finance: Asset Management</t>
  </si>
  <si>
    <t>Government: Contractor</t>
  </si>
  <si>
    <t>Government: County</t>
  </si>
  <si>
    <t>Government: Federal</t>
  </si>
  <si>
    <t>Healthcare: Diversified</t>
  </si>
  <si>
    <t>Industrial: Equipment Manufacturing</t>
  </si>
  <si>
    <t>Insurance: Health</t>
  </si>
  <si>
    <t>Media: Television</t>
  </si>
  <si>
    <t>Natural Resources: Metals &amp; Mining</t>
  </si>
  <si>
    <t>Nonprofit: Religious</t>
  </si>
  <si>
    <t>Real Estate: Development &amp; Management</t>
  </si>
  <si>
    <t>Retail: Shoes, Accessories and Apparel</t>
  </si>
  <si>
    <t>Technology: Consumer Internet</t>
  </si>
  <si>
    <t>Technology: Gaming</t>
  </si>
  <si>
    <t>Technology: Research</t>
  </si>
  <si>
    <t>Automotive: Manufacturers</t>
  </si>
  <si>
    <t>Automotive: Parts Manufacturing</t>
  </si>
  <si>
    <t>Business Services: Human Resources</t>
  </si>
  <si>
    <t>Business Services: Technology Solutions</t>
  </si>
  <si>
    <t>Consumer Packaged Goods: Beverages</t>
  </si>
  <si>
    <t>Consumer Packaged Goods: Packaged Products</t>
  </si>
  <si>
    <t>Consumer Packaged Goods: Toys &amp; Baby Products</t>
  </si>
  <si>
    <t>Educational Services: E-Learning</t>
  </si>
  <si>
    <t>Finance: Credit &amp; Fund Services</t>
  </si>
  <si>
    <t>Finance: Diversified</t>
  </si>
  <si>
    <t>Finance: Loans</t>
  </si>
  <si>
    <t>Finance: Personal &amp; Commercial Banking</t>
  </si>
  <si>
    <t>Government: International</t>
  </si>
  <si>
    <t>Healthcare: Animal Health</t>
  </si>
  <si>
    <t>Healthcare: Biotechnology</t>
  </si>
  <si>
    <t>Healthcare: Laboratory Testing</t>
  </si>
  <si>
    <t>Healthcare: Telemedicine</t>
  </si>
  <si>
    <t>Hospitality: Hotels</t>
  </si>
  <si>
    <t>Hospitality: Restaurants</t>
  </si>
  <si>
    <t>Industrial: Architecture &amp; Design</t>
  </si>
  <si>
    <t>Industrial: Building Materials Manufacturing</t>
  </si>
  <si>
    <t>Industrial: Diversified</t>
  </si>
  <si>
    <t>Industrial: Other</t>
  </si>
  <si>
    <t>Information Services: Diversified</t>
  </si>
  <si>
    <t>Information Services: Financial</t>
  </si>
  <si>
    <t>Insurance: Diversified</t>
  </si>
  <si>
    <t>Insurance: Life</t>
  </si>
  <si>
    <t>Insurance: Property &amp; Casualty</t>
  </si>
  <si>
    <t>Media: Diversified</t>
  </si>
  <si>
    <t>Natural Resources: Agriculture and Food Processing</t>
  </si>
  <si>
    <t>Natural Resources: Chemicals</t>
  </si>
  <si>
    <t>Natural Resources: Electric &amp; Gas Utility</t>
  </si>
  <si>
    <t>Natural Resources: Electric Power Generation</t>
  </si>
  <si>
    <t>Natural Resources: Oil &amp; Gas</t>
  </si>
  <si>
    <t>Natural Resources: Renewables &amp; Environment</t>
  </si>
  <si>
    <t>Nonprofit: Charity</t>
  </si>
  <si>
    <t>Nonprofit: Education</t>
  </si>
  <si>
    <t>Nonprofit: Human Rights Advocacy</t>
  </si>
  <si>
    <t>Nonprofit: Public Policy</t>
  </si>
  <si>
    <t>Nonprofit: Research</t>
  </si>
  <si>
    <t>Real Estate: Other</t>
  </si>
  <si>
    <t>Retail: Department Store</t>
  </si>
  <si>
    <t>Retail: Furniture &amp; Home Improvement</t>
  </si>
  <si>
    <t>Technology: Financial Services</t>
  </si>
  <si>
    <t>Technology: Manufacturing</t>
  </si>
  <si>
    <t>Technology: Payments</t>
  </si>
  <si>
    <t>Technology: Security</t>
  </si>
  <si>
    <t>Transportation: Couriers &amp; Delivery</t>
  </si>
  <si>
    <t>Transportation: Rail</t>
  </si>
  <si>
    <t>Advertising: Market Research</t>
  </si>
  <si>
    <t>Automotive: Dealers</t>
  </si>
  <si>
    <t>Automotive: Parts</t>
  </si>
  <si>
    <t>Automotive: Products &amp; Services</t>
  </si>
  <si>
    <t>Business Services: Security</t>
  </si>
  <si>
    <t>Consumer Packaged Goods: Tobacco</t>
  </si>
  <si>
    <t>Educational Services: Other</t>
  </si>
  <si>
    <t>Educational Services: Preschool</t>
  </si>
  <si>
    <t>Educational Services: Professional Training</t>
  </si>
  <si>
    <t>Educational Services: School</t>
  </si>
  <si>
    <t>Educational Services: Tutoring</t>
  </si>
  <si>
    <t>Finance: Credit Unions</t>
  </si>
  <si>
    <t>Finance: Life</t>
  </si>
  <si>
    <t>Finance: Venture Capital</t>
  </si>
  <si>
    <t>Government: City</t>
  </si>
  <si>
    <t>Government: State</t>
  </si>
  <si>
    <t>Healthcare: Behavioral</t>
  </si>
  <si>
    <t>Healthcare: Family Care</t>
  </si>
  <si>
    <t>Healthcare: Products</t>
  </si>
  <si>
    <t>Healthcare: Services</t>
  </si>
  <si>
    <t>Hospitality: Foodservice Distributors</t>
  </si>
  <si>
    <t>Hospitality: Meal Kit Delivery</t>
  </si>
  <si>
    <t>Hospitality: Resorts</t>
  </si>
  <si>
    <t>Industrial: Appliances &amp; Furniture</t>
  </si>
  <si>
    <t>Industrial: Engineering</t>
  </si>
  <si>
    <t>Industrial: Materials</t>
  </si>
  <si>
    <t>Information Services: Legal</t>
  </si>
  <si>
    <t>Insurance: Brokerage</t>
  </si>
  <si>
    <t>Insurance: Reinsurance</t>
  </si>
  <si>
    <t>Media: Entertainment</t>
  </si>
  <si>
    <t>Media: Magazines</t>
  </si>
  <si>
    <t>Media: News</t>
  </si>
  <si>
    <t>Natural Resources: Agrochemical</t>
  </si>
  <si>
    <t>Natural Resources: Diversified Energy</t>
  </si>
  <si>
    <t>Natural Resources: Oilfield Services</t>
  </si>
  <si>
    <t>Nonprofit: Civic &amp; Social</t>
  </si>
  <si>
    <t>Nonprofit: Development</t>
  </si>
  <si>
    <t>Nonprofit: Environmental Organization</t>
  </si>
  <si>
    <t>Nonprofit: Finance</t>
  </si>
  <si>
    <t>Nonprofit: Healthcare</t>
  </si>
  <si>
    <t>Nonprofit: Humanitarian Aid Organization</t>
  </si>
  <si>
    <t>Nonprofit: Legal</t>
  </si>
  <si>
    <t>Nonprofit: Legal Services</t>
  </si>
  <si>
    <t>Nonprofit: Libraries</t>
  </si>
  <si>
    <t>Nonprofit: Medical</t>
  </si>
  <si>
    <t>Nonprofit: Museums</t>
  </si>
  <si>
    <t>Nonprofit: Political Organization</t>
  </si>
  <si>
    <t>Nonprofit: Science &amp; Technology</t>
  </si>
  <si>
    <t>Real Estate: Brokers</t>
  </si>
  <si>
    <t>Real Estate: Home Building</t>
  </si>
  <si>
    <t>Real Estate: Investment Trust</t>
  </si>
  <si>
    <t>Real Estate: Management</t>
  </si>
  <si>
    <t>Retail: Crafts, Fabrics &amp; Party Supplies</t>
  </si>
  <si>
    <t>Retail: Discount Store</t>
  </si>
  <si>
    <t>Retail: Electronics</t>
  </si>
  <si>
    <t>Retail: General Merchandise</t>
  </si>
  <si>
    <t>Retail: Jewelery</t>
  </si>
  <si>
    <t>Retail: Liquor</t>
  </si>
  <si>
    <t>Retail: Online</t>
  </si>
  <si>
    <t>Retail: Other</t>
  </si>
  <si>
    <t>Retail: Stationary &amp; Office Supplies</t>
  </si>
  <si>
    <t>Services: Other</t>
  </si>
  <si>
    <t>Services: Translation</t>
  </si>
  <si>
    <t>Services: Waste Management</t>
  </si>
  <si>
    <t>Transportation: Bus</t>
  </si>
  <si>
    <t>Transportation: Passenger Air</t>
  </si>
  <si>
    <t>Transportation: Rental</t>
  </si>
  <si>
    <t>Sum of Maternity Leave</t>
  </si>
  <si>
    <t>Sum of paternity Leave</t>
  </si>
  <si>
    <t>Sum of Paid Parental Leave</t>
  </si>
  <si>
    <t>Sum of Unpaid Parental Leave</t>
  </si>
  <si>
    <t>0</t>
  </si>
  <si>
    <t>Total Maternity &amp; Paternity Leave</t>
  </si>
  <si>
    <t>Average</t>
  </si>
  <si>
    <r>
      <t>Distribution (</t>
    </r>
    <r>
      <rPr>
        <b/>
        <sz val="11"/>
        <color theme="1"/>
        <rFont val="Calibri"/>
        <family val="2"/>
      </rPr>
      <t>δ)</t>
    </r>
  </si>
  <si>
    <r>
      <t>(δ)</t>
    </r>
    <r>
      <rPr>
        <sz val="11"/>
        <color theme="1"/>
        <rFont val="Calibri"/>
        <family val="2"/>
      </rPr>
      <t>²</t>
    </r>
  </si>
  <si>
    <t>Sum of squared deviations</t>
  </si>
  <si>
    <t>Standard Deviation</t>
  </si>
  <si>
    <t>Sum of Sum of paternity Leave</t>
  </si>
  <si>
    <t>Sum of Sum of Maternity Leave</t>
  </si>
  <si>
    <t>The distribution of maternity leave is more prevalent in various industries than the paternity leave.</t>
  </si>
  <si>
    <t>Count of Maternity leave</t>
  </si>
  <si>
    <t>Count of Paternity leave</t>
  </si>
  <si>
    <t>consensus numbers (if any) or the median are shown. "N/A" means no</t>
  </si>
  <si>
    <t>information has been reported.</t>
  </si>
  <si>
    <t>DATA DICTIONARY</t>
  </si>
  <si>
    <t>FIELD</t>
  </si>
  <si>
    <t>DESCRIPTION</t>
  </si>
  <si>
    <t>Company name</t>
  </si>
  <si>
    <t>Company Industry &amp; sub-industry (Industry: Sub-industry)</t>
  </si>
  <si>
    <t>Paid weeks off from work for mothers after the birth of their child</t>
  </si>
  <si>
    <t>Unpaid weeks off from work for mothers after the birth of their child</t>
  </si>
  <si>
    <t>Paid weeks off from work for fathers after the birth of their child</t>
  </si>
  <si>
    <t>Unpaid weeks off from work for fathers after the birth of their child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</si>
  <si>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This is user-reported data. Where users report conflicting information,</t>
    </r>
  </si>
  <si>
    <t xml:space="preserve">   </t>
  </si>
  <si>
    <t>Count of Paternity Leave= 98</t>
  </si>
  <si>
    <t>Count of Maternity Leave= 1503</t>
  </si>
  <si>
    <t xml:space="preserve">% of Maternity leave= </t>
  </si>
  <si>
    <t>Sum of Maternity leave</t>
  </si>
  <si>
    <t>Sum of Paternity leave</t>
  </si>
  <si>
    <t xml:space="preserve">% of Paternity leave= </t>
  </si>
  <si>
    <t>Sum of Paid Maternity Leave</t>
  </si>
  <si>
    <t>Sum of unpaid Maternity Leave</t>
  </si>
  <si>
    <t xml:space="preserve">Sum of Paid Paternity Leave </t>
  </si>
  <si>
    <t xml:space="preserve">Sum of unpaid Paternity Leave </t>
  </si>
  <si>
    <t>% of paid Maternity leave</t>
  </si>
  <si>
    <t>% of unpaid Maternity leave</t>
  </si>
  <si>
    <t xml:space="preserve">% of paid Paternity Leave </t>
  </si>
  <si>
    <t xml:space="preserve">% of unpaid Paternity Leave </t>
  </si>
  <si>
    <t xml:space="preserve">Total paid Leave </t>
  </si>
  <si>
    <t>Total unpaid Leave</t>
  </si>
  <si>
    <t xml:space="preserve">% of Paid Leave </t>
  </si>
  <si>
    <t xml:space="preserve">% of Unpaid Leave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</si>
</sst>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C000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pivotButton="1"/>
    <xf numFmtId="0" fontId="0" fillId="35" borderId="0" xfId="0" applyFill="1"/>
    <xf numFmtId="0" fontId="18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8" fillId="35" borderId="0" xfId="0" applyFont="1" applyFill="1"/>
    <xf numFmtId="0" fontId="16" fillId="0" borderId="0" xfId="0" applyFont="1" applyAlignment="1">
      <alignment horizontal="left" vertical="top"/>
    </xf>
    <xf numFmtId="0" fontId="2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6" fillId="38" borderId="0" xfId="0" applyFont="1" applyFill="1" applyAlignment="1">
      <alignment horizontal="center" vertical="center" wrapText="1"/>
    </xf>
    <xf numFmtId="0" fontId="16" fillId="39" borderId="0" xfId="0" applyFont="1" applyFill="1" applyAlignment="1">
      <alignment horizontal="center" vertical="center" wrapText="1"/>
    </xf>
    <xf numFmtId="2" fontId="0" fillId="0" borderId="0" xfId="0" applyNumberFormat="1"/>
    <xf numFmtId="0" fontId="0" fillId="40" borderId="0" xfId="0" applyFill="1"/>
    <xf numFmtId="0" fontId="0" fillId="41" borderId="0" xfId="0" applyFill="1"/>
    <xf numFmtId="2" fontId="0" fillId="41" borderId="0" xfId="0" applyNumberFormat="1" applyFill="1"/>
    <xf numFmtId="0" fontId="0" fillId="42" borderId="0" xfId="0" applyFill="1"/>
    <xf numFmtId="0" fontId="19" fillId="0" borderId="0" xfId="0" applyFont="1" applyAlignment="1">
      <alignment horizontal="left" vertical="top"/>
    </xf>
    <xf numFmtId="0" fontId="23" fillId="0" borderId="0" xfId="0" applyFont="1" applyAlignment="1">
      <alignment vertical="top"/>
    </xf>
    <xf numFmtId="0" fontId="19" fillId="36" borderId="0" xfId="0" applyFont="1" applyFill="1"/>
    <xf numFmtId="0" fontId="19" fillId="33" borderId="0" xfId="0" applyFont="1" applyFill="1"/>
    <xf numFmtId="0" fontId="0" fillId="0" borderId="0" xfId="0" quotePrefix="1" applyAlignment="1">
      <alignment horizontal="center" vertical="center"/>
    </xf>
    <xf numFmtId="0" fontId="24" fillId="0" borderId="0" xfId="0" applyFont="1"/>
    <xf numFmtId="0" fontId="24" fillId="0" borderId="0" xfId="0" applyFont="1" applyAlignment="1">
      <alignment horizontal="center" vertical="center"/>
    </xf>
    <xf numFmtId="0" fontId="19" fillId="37" borderId="0" xfId="0" applyFont="1" applyFill="1"/>
    <xf numFmtId="0" fontId="25" fillId="0" borderId="0" xfId="0" applyFont="1"/>
    <xf numFmtId="0" fontId="19" fillId="0" borderId="0" xfId="0" applyFont="1"/>
    <xf numFmtId="0" fontId="24" fillId="0" borderId="0" xfId="0" applyFont="1" applyAlignment="1">
      <alignment horizontal="left" vertical="top"/>
    </xf>
    <xf numFmtId="0" fontId="26" fillId="0" borderId="0" xfId="0" applyFont="1" applyAlignment="1">
      <alignment vertical="top"/>
    </xf>
    <xf numFmtId="0" fontId="26" fillId="0" borderId="0" xfId="0" applyFont="1" applyAlignment="1">
      <alignment horizontal="left" vertical="top"/>
    </xf>
    <xf numFmtId="0" fontId="26" fillId="0" borderId="0" xfId="0" applyFont="1"/>
    <xf numFmtId="0" fontId="26" fillId="0" borderId="0" xfId="0" applyFont="1" applyAlignment="1">
      <alignment horizontal="center" vertical="center"/>
    </xf>
    <xf numFmtId="0" fontId="25" fillId="37" borderId="0" xfId="0" applyFont="1" applyFill="1"/>
    <xf numFmtId="164" fontId="0" fillId="0" borderId="0" xfId="42" applyNumberFormat="1" applyFont="1"/>
    <xf numFmtId="0" fontId="25" fillId="35" borderId="0" xfId="0" applyFont="1" applyFill="1"/>
    <xf numFmtId="0" fontId="16" fillId="43" borderId="0" xfId="0" applyFont="1" applyFill="1"/>
    <xf numFmtId="0" fontId="16" fillId="41" borderId="0" xfId="0" applyFont="1" applyFill="1"/>
    <xf numFmtId="0" fontId="16" fillId="36" borderId="0" xfId="0" applyFont="1" applyFill="1"/>
    <xf numFmtId="0" fontId="0" fillId="44" borderId="0" xfId="0" applyFill="1"/>
    <xf numFmtId="9" fontId="16" fillId="41" borderId="0" xfId="42" applyFont="1" applyFill="1"/>
    <xf numFmtId="9" fontId="16" fillId="36" borderId="0" xfId="42" applyFont="1" applyFill="1"/>
    <xf numFmtId="9" fontId="16" fillId="43" borderId="0" xfId="42" applyFont="1" applyFill="1"/>
    <xf numFmtId="0" fontId="16" fillId="45" borderId="0" xfId="0" applyFont="1" applyFill="1"/>
    <xf numFmtId="0" fontId="16" fillId="34" borderId="0" xfId="0" applyFont="1" applyFill="1"/>
    <xf numFmtId="9" fontId="16" fillId="34" borderId="0" xfId="42" applyFont="1" applyFill="1"/>
    <xf numFmtId="0" fontId="1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6" fillId="35" borderId="0" xfId="0" applyFont="1" applyFill="1" applyAlignment="1">
      <alignment horizontal="left" vertical="top" wrapText="1"/>
    </xf>
    <xf numFmtId="0" fontId="16" fillId="33" borderId="0" xfId="0" applyFont="1" applyFill="1" applyAlignment="1">
      <alignment horizontal="left" vertical="top" wrapText="1"/>
    </xf>
    <xf numFmtId="0" fontId="16" fillId="34" borderId="0" xfId="0" applyFont="1" applyFill="1" applyAlignment="1">
      <alignment horizontal="left" vertical="top" wrapText="1"/>
    </xf>
    <xf numFmtId="0" fontId="16" fillId="36" borderId="0" xfId="0" applyFont="1" applyFill="1" applyAlignment="1">
      <alignment horizontal="left" vertical="top" wrapText="1"/>
    </xf>
    <xf numFmtId="0" fontId="16" fillId="0" borderId="0" xfId="0" applyFont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[Parental_Leave_Final.xlsx]4a_Top_Industry!PivotTable16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noFill/>
          <a:ln w="22225" cap="rnd" cmpd="sng" algn="ctr">
            <a:solidFill>
              <a:schemeClr val="accent1"/>
            </a:solidFill>
            <a:miter lim="800000"/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'4a_Top_Industry'!$B$3:$B$4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'4a_Top_Industry'!$A$5:$A$70</c:f>
              <c:strCache>
                <c:ptCount val="65"/>
                <c:pt idx="0">
                  <c:v>0</c:v>
                </c:pt>
                <c:pt idx="1">
                  <c:v>Accounting Services</c:v>
                </c:pt>
                <c:pt idx="2">
                  <c:v>Advertising</c:v>
                </c:pt>
                <c:pt idx="3">
                  <c:v>Aerospace</c:v>
                </c:pt>
                <c:pt idx="4">
                  <c:v>Arts &amp; Entertainment</c:v>
                </c:pt>
                <c:pt idx="5">
                  <c:v>Automotive</c:v>
                </c:pt>
                <c:pt idx="6">
                  <c:v>Business Services</c:v>
                </c:pt>
                <c:pt idx="7">
                  <c:v>Business Services: Food &amp; Hospitality</c:v>
                </c:pt>
                <c:pt idx="8">
                  <c:v>Business Services: Staffing &amp; Outsourcing</c:v>
                </c:pt>
                <c:pt idx="9">
                  <c:v>Computer &amp; Network Security</c:v>
                </c:pt>
                <c:pt idx="10">
                  <c:v>Computer Software</c:v>
                </c:pt>
                <c:pt idx="11">
                  <c:v>Conglomerate</c:v>
                </c:pt>
                <c:pt idx="12">
                  <c:v>Consulting Services</c:v>
                </c:pt>
                <c:pt idx="13">
                  <c:v>Consumer Packaged Goods</c:v>
                </c:pt>
                <c:pt idx="14">
                  <c:v>Cosmetics</c:v>
                </c:pt>
                <c:pt idx="15">
                  <c:v>Defense &amp; Space</c:v>
                </c:pt>
                <c:pt idx="16">
                  <c:v>Design</c:v>
                </c:pt>
                <c:pt idx="17">
                  <c:v>Educational Services</c:v>
                </c:pt>
                <c:pt idx="18">
                  <c:v>Educational Services: Management</c:v>
                </c:pt>
                <c:pt idx="19">
                  <c:v>Electronics</c:v>
                </c:pt>
                <c:pt idx="20">
                  <c:v>Engineering</c:v>
                </c:pt>
                <c:pt idx="21">
                  <c:v>Finance</c:v>
                </c:pt>
                <c:pt idx="22">
                  <c:v>Government</c:v>
                </c:pt>
                <c:pt idx="23">
                  <c:v>Healthcare</c:v>
                </c:pt>
                <c:pt idx="24">
                  <c:v>Healthcare: Hospitals &amp; Clinics</c:v>
                </c:pt>
                <c:pt idx="25">
                  <c:v>Healthcare: Medical Devices</c:v>
                </c:pt>
                <c:pt idx="26">
                  <c:v>Hospitality</c:v>
                </c:pt>
                <c:pt idx="27">
                  <c:v>Industrial</c:v>
                </c:pt>
                <c:pt idx="28">
                  <c:v>Industrial: Construction Company</c:v>
                </c:pt>
                <c:pt idx="29">
                  <c:v>Information Services</c:v>
                </c:pt>
                <c:pt idx="30">
                  <c:v>Information Services: Technology</c:v>
                </c:pt>
                <c:pt idx="31">
                  <c:v>Insurance</c:v>
                </c:pt>
                <c:pt idx="32">
                  <c:v>Law Firm</c:v>
                </c:pt>
                <c:pt idx="33">
                  <c:v>Legal Services</c:v>
                </c:pt>
                <c:pt idx="34">
                  <c:v>Leisure, Travel &amp; Tourism</c:v>
                </c:pt>
                <c:pt idx="35">
                  <c:v>Maritime</c:v>
                </c:pt>
                <c:pt idx="36">
                  <c:v>Media</c:v>
                </c:pt>
                <c:pt idx="37">
                  <c:v>Natural Resources</c:v>
                </c:pt>
                <c:pt idx="38">
                  <c:v>Nonprofit</c:v>
                </c:pt>
                <c:pt idx="39">
                  <c:v>Nonprofit: Trade Organization</c:v>
                </c:pt>
                <c:pt idx="40">
                  <c:v>Packaging</c:v>
                </c:pt>
                <c:pt idx="41">
                  <c:v>Pharmaceutical</c:v>
                </c:pt>
                <c:pt idx="42">
                  <c:v>Pharmacies &amp; Drug Stores</c:v>
                </c:pt>
                <c:pt idx="43">
                  <c:v>Philanthropy</c:v>
                </c:pt>
                <c:pt idx="44">
                  <c:v>Printing</c:v>
                </c:pt>
                <c:pt idx="45">
                  <c:v>Public Relations</c:v>
                </c:pt>
                <c:pt idx="46">
                  <c:v>Publishing</c:v>
                </c:pt>
                <c:pt idx="47">
                  <c:v>Real Estate</c:v>
                </c:pt>
                <c:pt idx="48">
                  <c:v>Retail</c:v>
                </c:pt>
                <c:pt idx="49">
                  <c:v>Retail: Convenience Store</c:v>
                </c:pt>
                <c:pt idx="50">
                  <c:v>Retail: Supermarket Company</c:v>
                </c:pt>
                <c:pt idx="51">
                  <c:v>Services</c:v>
                </c:pt>
                <c:pt idx="52">
                  <c:v>Services: Daycare</c:v>
                </c:pt>
                <c:pt idx="53">
                  <c:v>Sporting Goods</c:v>
                </c:pt>
                <c:pt idx="54">
                  <c:v>Sports</c:v>
                </c:pt>
                <c:pt idx="55">
                  <c:v>Technology</c:v>
                </c:pt>
                <c:pt idx="56">
                  <c:v>Technology: B2B Tech Services</c:v>
                </c:pt>
                <c:pt idx="57">
                  <c:v>Technology: Software</c:v>
                </c:pt>
                <c:pt idx="58">
                  <c:v>Telecommunications</c:v>
                </c:pt>
                <c:pt idx="59">
                  <c:v>Textiles</c:v>
                </c:pt>
                <c:pt idx="60">
                  <c:v>Transportation</c:v>
                </c:pt>
                <c:pt idx="61">
                  <c:v>Transportation: Freight &amp; Logistics</c:v>
                </c:pt>
                <c:pt idx="62">
                  <c:v>Utilities</c:v>
                </c:pt>
                <c:pt idx="63">
                  <c:v>Wellness &amp; Fitness</c:v>
                </c:pt>
                <c:pt idx="64">
                  <c:v>Wholesale</c:v>
                </c:pt>
              </c:strCache>
            </c:strRef>
          </c:cat>
          <c:val>
            <c:numRef>
              <c:f>'4a_Top_Industry'!$B$5:$B$70</c:f>
              <c:numCache>
                <c:formatCode>General</c:formatCode>
                <c:ptCount val="65"/>
                <c:pt idx="0">
                  <c:v>119</c:v>
                </c:pt>
                <c:pt idx="1">
                  <c:v>380</c:v>
                </c:pt>
                <c:pt idx="2">
                  <c:v>802.5</c:v>
                </c:pt>
                <c:pt idx="3">
                  <c:v>181</c:v>
                </c:pt>
                <c:pt idx="4">
                  <c:v>129.5</c:v>
                </c:pt>
                <c:pt idx="5">
                  <c:v>219</c:v>
                </c:pt>
                <c:pt idx="6">
                  <c:v>1333</c:v>
                </c:pt>
                <c:pt idx="7">
                  <c:v>0</c:v>
                </c:pt>
                <c:pt idx="8">
                  <c:v>0</c:v>
                </c:pt>
                <c:pt idx="9">
                  <c:v>13</c:v>
                </c:pt>
                <c:pt idx="10">
                  <c:v>18</c:v>
                </c:pt>
                <c:pt idx="11">
                  <c:v>204</c:v>
                </c:pt>
                <c:pt idx="12">
                  <c:v>1084.5</c:v>
                </c:pt>
                <c:pt idx="13">
                  <c:v>1002.5</c:v>
                </c:pt>
                <c:pt idx="14">
                  <c:v>158</c:v>
                </c:pt>
                <c:pt idx="15">
                  <c:v>111.5</c:v>
                </c:pt>
                <c:pt idx="16">
                  <c:v>64</c:v>
                </c:pt>
                <c:pt idx="17">
                  <c:v>1617</c:v>
                </c:pt>
                <c:pt idx="18">
                  <c:v>0</c:v>
                </c:pt>
                <c:pt idx="19">
                  <c:v>263.5</c:v>
                </c:pt>
                <c:pt idx="20">
                  <c:v>12</c:v>
                </c:pt>
                <c:pt idx="21">
                  <c:v>2405</c:v>
                </c:pt>
                <c:pt idx="22">
                  <c:v>672</c:v>
                </c:pt>
                <c:pt idx="23">
                  <c:v>1316.5</c:v>
                </c:pt>
                <c:pt idx="24">
                  <c:v>0</c:v>
                </c:pt>
                <c:pt idx="25">
                  <c:v>0</c:v>
                </c:pt>
                <c:pt idx="26">
                  <c:v>482</c:v>
                </c:pt>
                <c:pt idx="27">
                  <c:v>1094.5</c:v>
                </c:pt>
                <c:pt idx="28">
                  <c:v>0</c:v>
                </c:pt>
                <c:pt idx="29">
                  <c:v>1160</c:v>
                </c:pt>
                <c:pt idx="30">
                  <c:v>0</c:v>
                </c:pt>
                <c:pt idx="31">
                  <c:v>1136</c:v>
                </c:pt>
                <c:pt idx="32">
                  <c:v>590</c:v>
                </c:pt>
                <c:pt idx="33">
                  <c:v>7</c:v>
                </c:pt>
                <c:pt idx="34">
                  <c:v>61</c:v>
                </c:pt>
                <c:pt idx="35">
                  <c:v>14</c:v>
                </c:pt>
                <c:pt idx="36">
                  <c:v>493.5</c:v>
                </c:pt>
                <c:pt idx="37">
                  <c:v>1165</c:v>
                </c:pt>
                <c:pt idx="38">
                  <c:v>980.5</c:v>
                </c:pt>
                <c:pt idx="39">
                  <c:v>0</c:v>
                </c:pt>
                <c:pt idx="40">
                  <c:v>21</c:v>
                </c:pt>
                <c:pt idx="41">
                  <c:v>446</c:v>
                </c:pt>
                <c:pt idx="42">
                  <c:v>73</c:v>
                </c:pt>
                <c:pt idx="43">
                  <c:v>178</c:v>
                </c:pt>
                <c:pt idx="44">
                  <c:v>44</c:v>
                </c:pt>
                <c:pt idx="45">
                  <c:v>87</c:v>
                </c:pt>
                <c:pt idx="46">
                  <c:v>195</c:v>
                </c:pt>
                <c:pt idx="47">
                  <c:v>382</c:v>
                </c:pt>
                <c:pt idx="48">
                  <c:v>1246.5</c:v>
                </c:pt>
                <c:pt idx="49">
                  <c:v>0</c:v>
                </c:pt>
                <c:pt idx="50">
                  <c:v>0</c:v>
                </c:pt>
                <c:pt idx="51">
                  <c:v>220.5</c:v>
                </c:pt>
                <c:pt idx="52">
                  <c:v>0</c:v>
                </c:pt>
                <c:pt idx="53">
                  <c:v>36</c:v>
                </c:pt>
                <c:pt idx="54">
                  <c:v>17</c:v>
                </c:pt>
                <c:pt idx="55">
                  <c:v>6741.5</c:v>
                </c:pt>
                <c:pt idx="56">
                  <c:v>0</c:v>
                </c:pt>
                <c:pt idx="57">
                  <c:v>0</c:v>
                </c:pt>
                <c:pt idx="58">
                  <c:v>412.5</c:v>
                </c:pt>
                <c:pt idx="59">
                  <c:v>10</c:v>
                </c:pt>
                <c:pt idx="60">
                  <c:v>406</c:v>
                </c:pt>
                <c:pt idx="61">
                  <c:v>0</c:v>
                </c:pt>
                <c:pt idx="62">
                  <c:v>10</c:v>
                </c:pt>
                <c:pt idx="63">
                  <c:v>60</c:v>
                </c:pt>
                <c:pt idx="64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8-4764-B9C9-47A3EE5A2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551720"/>
        <c:axId val="353555248"/>
      </c:lineChart>
      <c:catAx>
        <c:axId val="3535517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55248"/>
        <c:crosses val="autoZero"/>
        <c:auto val="1"/>
        <c:lblAlgn val="ctr"/>
        <c:lblOffset val="100"/>
        <c:noMultiLvlLbl val="0"/>
      </c:catAx>
      <c:valAx>
        <c:axId val="3535552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551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[Parental_Leave_Final.xlsx]4b_Total_Mat_Pat_leave!PivotTable1</c:name>
    <c:fmtId val="19"/>
  </c:pivotSource>
  <c:chart>
    <c:autoTitleDeleted val="0"/>
    <c:pivotFmts>
      <c:pivotFmt>
        <c:idx val="0"/>
      </c:pivotFmt>
      <c:pivotFmt>
        <c:idx val="1"/>
        <c:spPr>
          <a:noFill/>
          <a:ln w="22225" cap="rnd" cmpd="sng" algn="ctr">
            <a:solidFill>
              <a:schemeClr val="accent6"/>
            </a:solidFill>
            <a:miter lim="800000"/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22225" cap="rnd" cmpd="sng" algn="ctr">
            <a:solidFill>
              <a:schemeClr val="accent6"/>
            </a:solidFill>
            <a:miter lim="800000"/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22225" cap="rnd" cmpd="sng" algn="ctr">
            <a:solidFill>
              <a:schemeClr val="accent6"/>
            </a:solidFill>
            <a:miter lim="800000"/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</c:pivotFmt>
      <c:pivotFmt>
        <c:idx val="4"/>
        <c:spPr>
          <a:noFill/>
          <a:ln w="22225" cap="rnd" cmpd="sng" algn="ctr">
            <a:solidFill>
              <a:schemeClr val="accent6"/>
            </a:solidFill>
            <a:miter lim="800000"/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</c:pivotFmt>
      <c:pivotFmt>
        <c:idx val="5"/>
        <c:spPr>
          <a:ln w="22225" cap="rnd">
            <a:solidFill>
              <a:schemeClr val="accent6"/>
            </a:soli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6"/>
            </a:soli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4738014140922851E-2"/>
          <c:y val="0.10021822910364037"/>
          <c:w val="0.69899120129329229"/>
          <c:h val="0.39943745500563005"/>
        </c:manualLayout>
      </c:layout>
      <c:lineChart>
        <c:grouping val="standard"/>
        <c:varyColors val="0"/>
        <c:ser>
          <c:idx val="0"/>
          <c:order val="0"/>
          <c:tx>
            <c:strRef>
              <c:f>'4b_Total_Mat_Pat_leave'!$B$3:$B$4</c:f>
              <c:strCache>
                <c:ptCount val="1"/>
                <c:pt idx="0">
                  <c:v>Sum of Total Maternity Leaves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'4b_Total_Mat_Pat_leave'!$A$5:$A$70</c:f>
              <c:strCache>
                <c:ptCount val="65"/>
                <c:pt idx="0">
                  <c:v>0</c:v>
                </c:pt>
                <c:pt idx="1">
                  <c:v>Accounting Services</c:v>
                </c:pt>
                <c:pt idx="2">
                  <c:v>Advertising</c:v>
                </c:pt>
                <c:pt idx="3">
                  <c:v>Aerospace</c:v>
                </c:pt>
                <c:pt idx="4">
                  <c:v>Arts &amp; Entertainment</c:v>
                </c:pt>
                <c:pt idx="5">
                  <c:v>Automotive</c:v>
                </c:pt>
                <c:pt idx="6">
                  <c:v>Business Services</c:v>
                </c:pt>
                <c:pt idx="7">
                  <c:v>Business Services: Food &amp; Hospitality</c:v>
                </c:pt>
                <c:pt idx="8">
                  <c:v>Business Services: Staffing &amp; Outsourcing</c:v>
                </c:pt>
                <c:pt idx="9">
                  <c:v>Computer &amp; Network Security</c:v>
                </c:pt>
                <c:pt idx="10">
                  <c:v>Computer Software</c:v>
                </c:pt>
                <c:pt idx="11">
                  <c:v>Conglomerate</c:v>
                </c:pt>
                <c:pt idx="12">
                  <c:v>Consulting Services</c:v>
                </c:pt>
                <c:pt idx="13">
                  <c:v>Consumer Packaged Goods</c:v>
                </c:pt>
                <c:pt idx="14">
                  <c:v>Cosmetics</c:v>
                </c:pt>
                <c:pt idx="15">
                  <c:v>Defense &amp; Space</c:v>
                </c:pt>
                <c:pt idx="16">
                  <c:v>Design</c:v>
                </c:pt>
                <c:pt idx="17">
                  <c:v>Educational Services</c:v>
                </c:pt>
                <c:pt idx="18">
                  <c:v>Educational Services: Management</c:v>
                </c:pt>
                <c:pt idx="19">
                  <c:v>Electronics</c:v>
                </c:pt>
                <c:pt idx="20">
                  <c:v>Engineering</c:v>
                </c:pt>
                <c:pt idx="21">
                  <c:v>Finance</c:v>
                </c:pt>
                <c:pt idx="22">
                  <c:v>Government</c:v>
                </c:pt>
                <c:pt idx="23">
                  <c:v>Healthcare</c:v>
                </c:pt>
                <c:pt idx="24">
                  <c:v>Healthcare: Hospitals &amp; Clinics</c:v>
                </c:pt>
                <c:pt idx="25">
                  <c:v>Healthcare: Medical Devices</c:v>
                </c:pt>
                <c:pt idx="26">
                  <c:v>Hospitality</c:v>
                </c:pt>
                <c:pt idx="27">
                  <c:v>Industrial</c:v>
                </c:pt>
                <c:pt idx="28">
                  <c:v>Industrial: Construction Company</c:v>
                </c:pt>
                <c:pt idx="29">
                  <c:v>Information Services</c:v>
                </c:pt>
                <c:pt idx="30">
                  <c:v>Information Services: Technology</c:v>
                </c:pt>
                <c:pt idx="31">
                  <c:v>Insurance</c:v>
                </c:pt>
                <c:pt idx="32">
                  <c:v>Law Firm</c:v>
                </c:pt>
                <c:pt idx="33">
                  <c:v>Legal Services</c:v>
                </c:pt>
                <c:pt idx="34">
                  <c:v>Leisure</c:v>
                </c:pt>
                <c:pt idx="35">
                  <c:v>Maritime</c:v>
                </c:pt>
                <c:pt idx="36">
                  <c:v>Media</c:v>
                </c:pt>
                <c:pt idx="37">
                  <c:v>Natural Resources</c:v>
                </c:pt>
                <c:pt idx="38">
                  <c:v>Nonprofit</c:v>
                </c:pt>
                <c:pt idx="39">
                  <c:v>Nonprofit: Trade Organization</c:v>
                </c:pt>
                <c:pt idx="40">
                  <c:v>Packaging</c:v>
                </c:pt>
                <c:pt idx="41">
                  <c:v>Pharmaceutical</c:v>
                </c:pt>
                <c:pt idx="42">
                  <c:v>Pharmacies &amp; Drug Stores</c:v>
                </c:pt>
                <c:pt idx="43">
                  <c:v>Philanthropy</c:v>
                </c:pt>
                <c:pt idx="44">
                  <c:v>Printing</c:v>
                </c:pt>
                <c:pt idx="45">
                  <c:v>Public Relations</c:v>
                </c:pt>
                <c:pt idx="46">
                  <c:v>Publishing</c:v>
                </c:pt>
                <c:pt idx="47">
                  <c:v>Real Estate</c:v>
                </c:pt>
                <c:pt idx="48">
                  <c:v>Retail</c:v>
                </c:pt>
                <c:pt idx="49">
                  <c:v>Retail: Convenience Store</c:v>
                </c:pt>
                <c:pt idx="50">
                  <c:v>Retail: Supermarket Company</c:v>
                </c:pt>
                <c:pt idx="51">
                  <c:v>Services</c:v>
                </c:pt>
                <c:pt idx="52">
                  <c:v>Services: Daycare</c:v>
                </c:pt>
                <c:pt idx="53">
                  <c:v>Sporting Goods</c:v>
                </c:pt>
                <c:pt idx="54">
                  <c:v>Sports</c:v>
                </c:pt>
                <c:pt idx="55">
                  <c:v>Technology</c:v>
                </c:pt>
                <c:pt idx="56">
                  <c:v>Technology: B2B Tech Services</c:v>
                </c:pt>
                <c:pt idx="57">
                  <c:v>Technology: Software</c:v>
                </c:pt>
                <c:pt idx="58">
                  <c:v>Telecommunications</c:v>
                </c:pt>
                <c:pt idx="59">
                  <c:v>Textiles</c:v>
                </c:pt>
                <c:pt idx="60">
                  <c:v>Transportation</c:v>
                </c:pt>
                <c:pt idx="61">
                  <c:v>Transportation: Freight &amp; Logistics</c:v>
                </c:pt>
                <c:pt idx="62">
                  <c:v>Utilities</c:v>
                </c:pt>
                <c:pt idx="63">
                  <c:v>Wellness &amp; Fitness</c:v>
                </c:pt>
                <c:pt idx="64">
                  <c:v>Wholesale</c:v>
                </c:pt>
              </c:strCache>
            </c:strRef>
          </c:cat>
          <c:val>
            <c:numRef>
              <c:f>'4b_Total_Mat_Pat_leave'!$B$5:$B$70</c:f>
              <c:numCache>
                <c:formatCode>General</c:formatCode>
                <c:ptCount val="65"/>
                <c:pt idx="0">
                  <c:v>119</c:v>
                </c:pt>
                <c:pt idx="1">
                  <c:v>301</c:v>
                </c:pt>
                <c:pt idx="2">
                  <c:v>774.5</c:v>
                </c:pt>
                <c:pt idx="3">
                  <c:v>145</c:v>
                </c:pt>
                <c:pt idx="4">
                  <c:v>109</c:v>
                </c:pt>
                <c:pt idx="5">
                  <c:v>193</c:v>
                </c:pt>
                <c:pt idx="6">
                  <c:v>1269</c:v>
                </c:pt>
                <c:pt idx="7">
                  <c:v>0</c:v>
                </c:pt>
                <c:pt idx="8">
                  <c:v>0</c:v>
                </c:pt>
                <c:pt idx="9">
                  <c:v>13</c:v>
                </c:pt>
                <c:pt idx="10">
                  <c:v>12</c:v>
                </c:pt>
                <c:pt idx="11">
                  <c:v>196</c:v>
                </c:pt>
                <c:pt idx="12">
                  <c:v>984.5</c:v>
                </c:pt>
                <c:pt idx="13">
                  <c:v>877.5</c:v>
                </c:pt>
                <c:pt idx="14">
                  <c:v>144</c:v>
                </c:pt>
                <c:pt idx="15">
                  <c:v>78.5</c:v>
                </c:pt>
                <c:pt idx="16">
                  <c:v>64</c:v>
                </c:pt>
                <c:pt idx="17">
                  <c:v>1568</c:v>
                </c:pt>
                <c:pt idx="18">
                  <c:v>0</c:v>
                </c:pt>
                <c:pt idx="19">
                  <c:v>243.5</c:v>
                </c:pt>
                <c:pt idx="20">
                  <c:v>12</c:v>
                </c:pt>
                <c:pt idx="21">
                  <c:v>2111.5</c:v>
                </c:pt>
                <c:pt idx="22">
                  <c:v>638</c:v>
                </c:pt>
                <c:pt idx="23">
                  <c:v>1239.5</c:v>
                </c:pt>
                <c:pt idx="24">
                  <c:v>0</c:v>
                </c:pt>
                <c:pt idx="25">
                  <c:v>0</c:v>
                </c:pt>
                <c:pt idx="26">
                  <c:v>433</c:v>
                </c:pt>
                <c:pt idx="27">
                  <c:v>1019.5</c:v>
                </c:pt>
                <c:pt idx="28">
                  <c:v>0</c:v>
                </c:pt>
                <c:pt idx="29">
                  <c:v>1085</c:v>
                </c:pt>
                <c:pt idx="30">
                  <c:v>0</c:v>
                </c:pt>
                <c:pt idx="31">
                  <c:v>1069</c:v>
                </c:pt>
                <c:pt idx="32">
                  <c:v>568</c:v>
                </c:pt>
                <c:pt idx="33">
                  <c:v>7</c:v>
                </c:pt>
                <c:pt idx="34">
                  <c:v>49</c:v>
                </c:pt>
                <c:pt idx="35">
                  <c:v>14</c:v>
                </c:pt>
                <c:pt idx="36">
                  <c:v>467.5</c:v>
                </c:pt>
                <c:pt idx="37">
                  <c:v>1077</c:v>
                </c:pt>
                <c:pt idx="38">
                  <c:v>926.5</c:v>
                </c:pt>
                <c:pt idx="39">
                  <c:v>0</c:v>
                </c:pt>
                <c:pt idx="40">
                  <c:v>21</c:v>
                </c:pt>
                <c:pt idx="41">
                  <c:v>398</c:v>
                </c:pt>
                <c:pt idx="42">
                  <c:v>41</c:v>
                </c:pt>
                <c:pt idx="43">
                  <c:v>152</c:v>
                </c:pt>
                <c:pt idx="44">
                  <c:v>42</c:v>
                </c:pt>
                <c:pt idx="45">
                  <c:v>75</c:v>
                </c:pt>
                <c:pt idx="46">
                  <c:v>190</c:v>
                </c:pt>
                <c:pt idx="47">
                  <c:v>355</c:v>
                </c:pt>
                <c:pt idx="48">
                  <c:v>1200.5</c:v>
                </c:pt>
                <c:pt idx="49">
                  <c:v>0</c:v>
                </c:pt>
                <c:pt idx="50">
                  <c:v>0</c:v>
                </c:pt>
                <c:pt idx="51">
                  <c:v>220.5</c:v>
                </c:pt>
                <c:pt idx="52">
                  <c:v>0</c:v>
                </c:pt>
                <c:pt idx="53">
                  <c:v>36</c:v>
                </c:pt>
                <c:pt idx="54">
                  <c:v>17</c:v>
                </c:pt>
                <c:pt idx="55">
                  <c:v>5892.5</c:v>
                </c:pt>
                <c:pt idx="56">
                  <c:v>0</c:v>
                </c:pt>
                <c:pt idx="57">
                  <c:v>0</c:v>
                </c:pt>
                <c:pt idx="58">
                  <c:v>364.5</c:v>
                </c:pt>
                <c:pt idx="59">
                  <c:v>10</c:v>
                </c:pt>
                <c:pt idx="60">
                  <c:v>374</c:v>
                </c:pt>
                <c:pt idx="61">
                  <c:v>0</c:v>
                </c:pt>
                <c:pt idx="62">
                  <c:v>10</c:v>
                </c:pt>
                <c:pt idx="63">
                  <c:v>56</c:v>
                </c:pt>
                <c:pt idx="64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F-474C-BCBD-1612B6F955F9}"/>
            </c:ext>
          </c:extLst>
        </c:ser>
        <c:ser>
          <c:idx val="1"/>
          <c:order val="1"/>
          <c:tx>
            <c:strRef>
              <c:f>'4b_Total_Mat_Pat_leave'!$C$3:$C$4</c:f>
              <c:strCache>
                <c:ptCount val="1"/>
                <c:pt idx="0">
                  <c:v>Sum of Total Paternity Leaves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'4b_Total_Mat_Pat_leave'!$A$5:$A$70</c:f>
              <c:strCache>
                <c:ptCount val="65"/>
                <c:pt idx="0">
                  <c:v>0</c:v>
                </c:pt>
                <c:pt idx="1">
                  <c:v>Accounting Services</c:v>
                </c:pt>
                <c:pt idx="2">
                  <c:v>Advertising</c:v>
                </c:pt>
                <c:pt idx="3">
                  <c:v>Aerospace</c:v>
                </c:pt>
                <c:pt idx="4">
                  <c:v>Arts &amp; Entertainment</c:v>
                </c:pt>
                <c:pt idx="5">
                  <c:v>Automotive</c:v>
                </c:pt>
                <c:pt idx="6">
                  <c:v>Business Services</c:v>
                </c:pt>
                <c:pt idx="7">
                  <c:v>Business Services: Food &amp; Hospitality</c:v>
                </c:pt>
                <c:pt idx="8">
                  <c:v>Business Services: Staffing &amp; Outsourcing</c:v>
                </c:pt>
                <c:pt idx="9">
                  <c:v>Computer &amp; Network Security</c:v>
                </c:pt>
                <c:pt idx="10">
                  <c:v>Computer Software</c:v>
                </c:pt>
                <c:pt idx="11">
                  <c:v>Conglomerate</c:v>
                </c:pt>
                <c:pt idx="12">
                  <c:v>Consulting Services</c:v>
                </c:pt>
                <c:pt idx="13">
                  <c:v>Consumer Packaged Goods</c:v>
                </c:pt>
                <c:pt idx="14">
                  <c:v>Cosmetics</c:v>
                </c:pt>
                <c:pt idx="15">
                  <c:v>Defense &amp; Space</c:v>
                </c:pt>
                <c:pt idx="16">
                  <c:v>Design</c:v>
                </c:pt>
                <c:pt idx="17">
                  <c:v>Educational Services</c:v>
                </c:pt>
                <c:pt idx="18">
                  <c:v>Educational Services: Management</c:v>
                </c:pt>
                <c:pt idx="19">
                  <c:v>Electronics</c:v>
                </c:pt>
                <c:pt idx="20">
                  <c:v>Engineering</c:v>
                </c:pt>
                <c:pt idx="21">
                  <c:v>Finance</c:v>
                </c:pt>
                <c:pt idx="22">
                  <c:v>Government</c:v>
                </c:pt>
                <c:pt idx="23">
                  <c:v>Healthcare</c:v>
                </c:pt>
                <c:pt idx="24">
                  <c:v>Healthcare: Hospitals &amp; Clinics</c:v>
                </c:pt>
                <c:pt idx="25">
                  <c:v>Healthcare: Medical Devices</c:v>
                </c:pt>
                <c:pt idx="26">
                  <c:v>Hospitality</c:v>
                </c:pt>
                <c:pt idx="27">
                  <c:v>Industrial</c:v>
                </c:pt>
                <c:pt idx="28">
                  <c:v>Industrial: Construction Company</c:v>
                </c:pt>
                <c:pt idx="29">
                  <c:v>Information Services</c:v>
                </c:pt>
                <c:pt idx="30">
                  <c:v>Information Services: Technology</c:v>
                </c:pt>
                <c:pt idx="31">
                  <c:v>Insurance</c:v>
                </c:pt>
                <c:pt idx="32">
                  <c:v>Law Firm</c:v>
                </c:pt>
                <c:pt idx="33">
                  <c:v>Legal Services</c:v>
                </c:pt>
                <c:pt idx="34">
                  <c:v>Leisure</c:v>
                </c:pt>
                <c:pt idx="35">
                  <c:v>Maritime</c:v>
                </c:pt>
                <c:pt idx="36">
                  <c:v>Media</c:v>
                </c:pt>
                <c:pt idx="37">
                  <c:v>Natural Resources</c:v>
                </c:pt>
                <c:pt idx="38">
                  <c:v>Nonprofit</c:v>
                </c:pt>
                <c:pt idx="39">
                  <c:v>Nonprofit: Trade Organization</c:v>
                </c:pt>
                <c:pt idx="40">
                  <c:v>Packaging</c:v>
                </c:pt>
                <c:pt idx="41">
                  <c:v>Pharmaceutical</c:v>
                </c:pt>
                <c:pt idx="42">
                  <c:v>Pharmacies &amp; Drug Stores</c:v>
                </c:pt>
                <c:pt idx="43">
                  <c:v>Philanthropy</c:v>
                </c:pt>
                <c:pt idx="44">
                  <c:v>Printing</c:v>
                </c:pt>
                <c:pt idx="45">
                  <c:v>Public Relations</c:v>
                </c:pt>
                <c:pt idx="46">
                  <c:v>Publishing</c:v>
                </c:pt>
                <c:pt idx="47">
                  <c:v>Real Estate</c:v>
                </c:pt>
                <c:pt idx="48">
                  <c:v>Retail</c:v>
                </c:pt>
                <c:pt idx="49">
                  <c:v>Retail: Convenience Store</c:v>
                </c:pt>
                <c:pt idx="50">
                  <c:v>Retail: Supermarket Company</c:v>
                </c:pt>
                <c:pt idx="51">
                  <c:v>Services</c:v>
                </c:pt>
                <c:pt idx="52">
                  <c:v>Services: Daycare</c:v>
                </c:pt>
                <c:pt idx="53">
                  <c:v>Sporting Goods</c:v>
                </c:pt>
                <c:pt idx="54">
                  <c:v>Sports</c:v>
                </c:pt>
                <c:pt idx="55">
                  <c:v>Technology</c:v>
                </c:pt>
                <c:pt idx="56">
                  <c:v>Technology: B2B Tech Services</c:v>
                </c:pt>
                <c:pt idx="57">
                  <c:v>Technology: Software</c:v>
                </c:pt>
                <c:pt idx="58">
                  <c:v>Telecommunications</c:v>
                </c:pt>
                <c:pt idx="59">
                  <c:v>Textiles</c:v>
                </c:pt>
                <c:pt idx="60">
                  <c:v>Transportation</c:v>
                </c:pt>
                <c:pt idx="61">
                  <c:v>Transportation: Freight &amp; Logistics</c:v>
                </c:pt>
                <c:pt idx="62">
                  <c:v>Utilities</c:v>
                </c:pt>
                <c:pt idx="63">
                  <c:v>Wellness &amp; Fitness</c:v>
                </c:pt>
                <c:pt idx="64">
                  <c:v>Wholesale</c:v>
                </c:pt>
              </c:strCache>
            </c:strRef>
          </c:cat>
          <c:val>
            <c:numRef>
              <c:f>'4b_Total_Mat_Pat_leave'!$C$5:$C$70</c:f>
              <c:numCache>
                <c:formatCode>General</c:formatCode>
                <c:ptCount val="65"/>
                <c:pt idx="0">
                  <c:v>0</c:v>
                </c:pt>
                <c:pt idx="1">
                  <c:v>79</c:v>
                </c:pt>
                <c:pt idx="2">
                  <c:v>28</c:v>
                </c:pt>
                <c:pt idx="3">
                  <c:v>36</c:v>
                </c:pt>
                <c:pt idx="4">
                  <c:v>20.5</c:v>
                </c:pt>
                <c:pt idx="5">
                  <c:v>26</c:v>
                </c:pt>
                <c:pt idx="6">
                  <c:v>64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8</c:v>
                </c:pt>
                <c:pt idx="12">
                  <c:v>100</c:v>
                </c:pt>
                <c:pt idx="13">
                  <c:v>125</c:v>
                </c:pt>
                <c:pt idx="14">
                  <c:v>14</c:v>
                </c:pt>
                <c:pt idx="15">
                  <c:v>33</c:v>
                </c:pt>
                <c:pt idx="16">
                  <c:v>0</c:v>
                </c:pt>
                <c:pt idx="17">
                  <c:v>49</c:v>
                </c:pt>
                <c:pt idx="18">
                  <c:v>0</c:v>
                </c:pt>
                <c:pt idx="19">
                  <c:v>20</c:v>
                </c:pt>
                <c:pt idx="20">
                  <c:v>0</c:v>
                </c:pt>
                <c:pt idx="21">
                  <c:v>293.5</c:v>
                </c:pt>
                <c:pt idx="22">
                  <c:v>34</c:v>
                </c:pt>
                <c:pt idx="23">
                  <c:v>77</c:v>
                </c:pt>
                <c:pt idx="24">
                  <c:v>0</c:v>
                </c:pt>
                <c:pt idx="25">
                  <c:v>0</c:v>
                </c:pt>
                <c:pt idx="26">
                  <c:v>49</c:v>
                </c:pt>
                <c:pt idx="27">
                  <c:v>75</c:v>
                </c:pt>
                <c:pt idx="28">
                  <c:v>0</c:v>
                </c:pt>
                <c:pt idx="29">
                  <c:v>75</c:v>
                </c:pt>
                <c:pt idx="30">
                  <c:v>0</c:v>
                </c:pt>
                <c:pt idx="31">
                  <c:v>67</c:v>
                </c:pt>
                <c:pt idx="32">
                  <c:v>22</c:v>
                </c:pt>
                <c:pt idx="33">
                  <c:v>0</c:v>
                </c:pt>
                <c:pt idx="34">
                  <c:v>12</c:v>
                </c:pt>
                <c:pt idx="35">
                  <c:v>0</c:v>
                </c:pt>
                <c:pt idx="36">
                  <c:v>26</c:v>
                </c:pt>
                <c:pt idx="37">
                  <c:v>88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48</c:v>
                </c:pt>
                <c:pt idx="42">
                  <c:v>32</c:v>
                </c:pt>
                <c:pt idx="43">
                  <c:v>26</c:v>
                </c:pt>
                <c:pt idx="44">
                  <c:v>2</c:v>
                </c:pt>
                <c:pt idx="45">
                  <c:v>12</c:v>
                </c:pt>
                <c:pt idx="46">
                  <c:v>5</c:v>
                </c:pt>
                <c:pt idx="47">
                  <c:v>27</c:v>
                </c:pt>
                <c:pt idx="48">
                  <c:v>46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849</c:v>
                </c:pt>
                <c:pt idx="56">
                  <c:v>0</c:v>
                </c:pt>
                <c:pt idx="57">
                  <c:v>0</c:v>
                </c:pt>
                <c:pt idx="58">
                  <c:v>48</c:v>
                </c:pt>
                <c:pt idx="59">
                  <c:v>0</c:v>
                </c:pt>
                <c:pt idx="60">
                  <c:v>32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F-474C-BCBD-1612B6F95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593336"/>
        <c:axId val="471588240"/>
      </c:lineChart>
      <c:catAx>
        <c:axId val="4715933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88240"/>
        <c:crosses val="autoZero"/>
        <c:auto val="1"/>
        <c:lblAlgn val="ctr"/>
        <c:lblOffset val="100"/>
        <c:noMultiLvlLbl val="0"/>
      </c:catAx>
      <c:valAx>
        <c:axId val="4715882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93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93156483043579"/>
          <c:y val="0.42791235353114782"/>
          <c:w val="0.21867876496509495"/>
          <c:h val="0.21580709900914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[Parental_Leave_Final.xlsx]3_Distribution!PivotTable1</c:name>
    <c:fmtId val="2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FC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bg2"/>
        </a:solidFill>
        <a:ln>
          <a:noFill/>
        </a:ln>
        <a:effectLst/>
        <a:sp3d/>
      </c:spPr>
    </c:sideWall>
    <c:backWall>
      <c:thickness val="0"/>
      <c:spPr>
        <a:solidFill>
          <a:schemeClr val="bg2"/>
        </a:soli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'3_Distribution'!$B$3:$B$4</c:f>
              <c:strCache>
                <c:ptCount val="1"/>
                <c:pt idx="0">
                  <c:v>Sum of Sum of paternity Leave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cat>
            <c:strRef>
              <c:f>'3_Distribution'!$A$5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'3_Distribution'!$B$5</c:f>
              <c:numCache>
                <c:formatCode>General</c:formatCode>
                <c:ptCount val="1"/>
                <c:pt idx="0">
                  <c:v>2614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2-4CAA-86D5-175D176EC5A9}"/>
            </c:ext>
          </c:extLst>
        </c:ser>
        <c:ser>
          <c:idx val="1"/>
          <c:order val="1"/>
          <c:tx>
            <c:strRef>
              <c:f>'3_Distribution'!$C$3:$C$4</c:f>
              <c:strCache>
                <c:ptCount val="1"/>
                <c:pt idx="0">
                  <c:v>Sum of Sum of Maternity Leave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cat>
            <c:strRef>
              <c:f>'3_Distribution'!$A$5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'3_Distribution'!$C$5</c:f>
              <c:numCache>
                <c:formatCode>General</c:formatCode>
                <c:ptCount val="1"/>
                <c:pt idx="0">
                  <c:v>27369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2-4CAA-86D5-175D176EC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3108560"/>
        <c:axId val="543104960"/>
        <c:axId val="0"/>
      </c:bar3DChart>
      <c:catAx>
        <c:axId val="5431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04960"/>
        <c:crosses val="autoZero"/>
        <c:auto val="1"/>
        <c:lblAlgn val="ctr"/>
        <c:lblOffset val="100"/>
        <c:noMultiLvlLbl val="0"/>
      </c:catAx>
      <c:valAx>
        <c:axId val="5431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0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[Parental_Leave_Final.xlsx]4a_Top_Industry!PivotTable16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'4a_Top_Industry'!$B$3:$B$4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'4a_Top_Industry'!$A$5:$A$70</c:f>
              <c:strCache>
                <c:ptCount val="65"/>
                <c:pt idx="0">
                  <c:v>0</c:v>
                </c:pt>
                <c:pt idx="1">
                  <c:v>Accounting Services</c:v>
                </c:pt>
                <c:pt idx="2">
                  <c:v>Advertising</c:v>
                </c:pt>
                <c:pt idx="3">
                  <c:v>Aerospace</c:v>
                </c:pt>
                <c:pt idx="4">
                  <c:v>Arts &amp; Entertainment</c:v>
                </c:pt>
                <c:pt idx="5">
                  <c:v>Automotive</c:v>
                </c:pt>
                <c:pt idx="6">
                  <c:v>Business Services</c:v>
                </c:pt>
                <c:pt idx="7">
                  <c:v>Business Services: Food &amp; Hospitality</c:v>
                </c:pt>
                <c:pt idx="8">
                  <c:v>Business Services: Staffing &amp; Outsourcing</c:v>
                </c:pt>
                <c:pt idx="9">
                  <c:v>Computer &amp; Network Security</c:v>
                </c:pt>
                <c:pt idx="10">
                  <c:v>Computer Software</c:v>
                </c:pt>
                <c:pt idx="11">
                  <c:v>Conglomerate</c:v>
                </c:pt>
                <c:pt idx="12">
                  <c:v>Consulting Services</c:v>
                </c:pt>
                <c:pt idx="13">
                  <c:v>Consumer Packaged Goods</c:v>
                </c:pt>
                <c:pt idx="14">
                  <c:v>Cosmetics</c:v>
                </c:pt>
                <c:pt idx="15">
                  <c:v>Defense &amp; Space</c:v>
                </c:pt>
                <c:pt idx="16">
                  <c:v>Design</c:v>
                </c:pt>
                <c:pt idx="17">
                  <c:v>Educational Services</c:v>
                </c:pt>
                <c:pt idx="18">
                  <c:v>Educational Services: Management</c:v>
                </c:pt>
                <c:pt idx="19">
                  <c:v>Electronics</c:v>
                </c:pt>
                <c:pt idx="20">
                  <c:v>Engineering</c:v>
                </c:pt>
                <c:pt idx="21">
                  <c:v>Finance</c:v>
                </c:pt>
                <c:pt idx="22">
                  <c:v>Government</c:v>
                </c:pt>
                <c:pt idx="23">
                  <c:v>Healthcare</c:v>
                </c:pt>
                <c:pt idx="24">
                  <c:v>Healthcare: Hospitals &amp; Clinics</c:v>
                </c:pt>
                <c:pt idx="25">
                  <c:v>Healthcare: Medical Devices</c:v>
                </c:pt>
                <c:pt idx="26">
                  <c:v>Hospitality</c:v>
                </c:pt>
                <c:pt idx="27">
                  <c:v>Industrial</c:v>
                </c:pt>
                <c:pt idx="28">
                  <c:v>Industrial: Construction Company</c:v>
                </c:pt>
                <c:pt idx="29">
                  <c:v>Information Services</c:v>
                </c:pt>
                <c:pt idx="30">
                  <c:v>Information Services: Technology</c:v>
                </c:pt>
                <c:pt idx="31">
                  <c:v>Insurance</c:v>
                </c:pt>
                <c:pt idx="32">
                  <c:v>Law Firm</c:v>
                </c:pt>
                <c:pt idx="33">
                  <c:v>Legal Services</c:v>
                </c:pt>
                <c:pt idx="34">
                  <c:v>Leisure, Travel &amp; Tourism</c:v>
                </c:pt>
                <c:pt idx="35">
                  <c:v>Maritime</c:v>
                </c:pt>
                <c:pt idx="36">
                  <c:v>Media</c:v>
                </c:pt>
                <c:pt idx="37">
                  <c:v>Natural Resources</c:v>
                </c:pt>
                <c:pt idx="38">
                  <c:v>Nonprofit</c:v>
                </c:pt>
                <c:pt idx="39">
                  <c:v>Nonprofit: Trade Organization</c:v>
                </c:pt>
                <c:pt idx="40">
                  <c:v>Packaging</c:v>
                </c:pt>
                <c:pt idx="41">
                  <c:v>Pharmaceutical</c:v>
                </c:pt>
                <c:pt idx="42">
                  <c:v>Pharmacies &amp; Drug Stores</c:v>
                </c:pt>
                <c:pt idx="43">
                  <c:v>Philanthropy</c:v>
                </c:pt>
                <c:pt idx="44">
                  <c:v>Printing</c:v>
                </c:pt>
                <c:pt idx="45">
                  <c:v>Public Relations</c:v>
                </c:pt>
                <c:pt idx="46">
                  <c:v>Publishing</c:v>
                </c:pt>
                <c:pt idx="47">
                  <c:v>Real Estate</c:v>
                </c:pt>
                <c:pt idx="48">
                  <c:v>Retail</c:v>
                </c:pt>
                <c:pt idx="49">
                  <c:v>Retail: Convenience Store</c:v>
                </c:pt>
                <c:pt idx="50">
                  <c:v>Retail: Supermarket Company</c:v>
                </c:pt>
                <c:pt idx="51">
                  <c:v>Services</c:v>
                </c:pt>
                <c:pt idx="52">
                  <c:v>Services: Daycare</c:v>
                </c:pt>
                <c:pt idx="53">
                  <c:v>Sporting Goods</c:v>
                </c:pt>
                <c:pt idx="54">
                  <c:v>Sports</c:v>
                </c:pt>
                <c:pt idx="55">
                  <c:v>Technology</c:v>
                </c:pt>
                <c:pt idx="56">
                  <c:v>Technology: B2B Tech Services</c:v>
                </c:pt>
                <c:pt idx="57">
                  <c:v>Technology: Software</c:v>
                </c:pt>
                <c:pt idx="58">
                  <c:v>Telecommunications</c:v>
                </c:pt>
                <c:pt idx="59">
                  <c:v>Textiles</c:v>
                </c:pt>
                <c:pt idx="60">
                  <c:v>Transportation</c:v>
                </c:pt>
                <c:pt idx="61">
                  <c:v>Transportation: Freight &amp; Logistics</c:v>
                </c:pt>
                <c:pt idx="62">
                  <c:v>Utilities</c:v>
                </c:pt>
                <c:pt idx="63">
                  <c:v>Wellness &amp; Fitness</c:v>
                </c:pt>
                <c:pt idx="64">
                  <c:v>Wholesale</c:v>
                </c:pt>
              </c:strCache>
            </c:strRef>
          </c:cat>
          <c:val>
            <c:numRef>
              <c:f>'4a_Top_Industry'!$B$5:$B$70</c:f>
              <c:numCache>
                <c:formatCode>General</c:formatCode>
                <c:ptCount val="65"/>
                <c:pt idx="0">
                  <c:v>119</c:v>
                </c:pt>
                <c:pt idx="1">
                  <c:v>380</c:v>
                </c:pt>
                <c:pt idx="2">
                  <c:v>802.5</c:v>
                </c:pt>
                <c:pt idx="3">
                  <c:v>181</c:v>
                </c:pt>
                <c:pt idx="4">
                  <c:v>129.5</c:v>
                </c:pt>
                <c:pt idx="5">
                  <c:v>219</c:v>
                </c:pt>
                <c:pt idx="6">
                  <c:v>1333</c:v>
                </c:pt>
                <c:pt idx="7">
                  <c:v>0</c:v>
                </c:pt>
                <c:pt idx="8">
                  <c:v>0</c:v>
                </c:pt>
                <c:pt idx="9">
                  <c:v>13</c:v>
                </c:pt>
                <c:pt idx="10">
                  <c:v>18</c:v>
                </c:pt>
                <c:pt idx="11">
                  <c:v>204</c:v>
                </c:pt>
                <c:pt idx="12">
                  <c:v>1084.5</c:v>
                </c:pt>
                <c:pt idx="13">
                  <c:v>1002.5</c:v>
                </c:pt>
                <c:pt idx="14">
                  <c:v>158</c:v>
                </c:pt>
                <c:pt idx="15">
                  <c:v>111.5</c:v>
                </c:pt>
                <c:pt idx="16">
                  <c:v>64</c:v>
                </c:pt>
                <c:pt idx="17">
                  <c:v>1617</c:v>
                </c:pt>
                <c:pt idx="18">
                  <c:v>0</c:v>
                </c:pt>
                <c:pt idx="19">
                  <c:v>263.5</c:v>
                </c:pt>
                <c:pt idx="20">
                  <c:v>12</c:v>
                </c:pt>
                <c:pt idx="21">
                  <c:v>2405</c:v>
                </c:pt>
                <c:pt idx="22">
                  <c:v>672</c:v>
                </c:pt>
                <c:pt idx="23">
                  <c:v>1316.5</c:v>
                </c:pt>
                <c:pt idx="24">
                  <c:v>0</c:v>
                </c:pt>
                <c:pt idx="25">
                  <c:v>0</c:v>
                </c:pt>
                <c:pt idx="26">
                  <c:v>482</c:v>
                </c:pt>
                <c:pt idx="27">
                  <c:v>1094.5</c:v>
                </c:pt>
                <c:pt idx="28">
                  <c:v>0</c:v>
                </c:pt>
                <c:pt idx="29">
                  <c:v>1160</c:v>
                </c:pt>
                <c:pt idx="30">
                  <c:v>0</c:v>
                </c:pt>
                <c:pt idx="31">
                  <c:v>1136</c:v>
                </c:pt>
                <c:pt idx="32">
                  <c:v>590</c:v>
                </c:pt>
                <c:pt idx="33">
                  <c:v>7</c:v>
                </c:pt>
                <c:pt idx="34">
                  <c:v>61</c:v>
                </c:pt>
                <c:pt idx="35">
                  <c:v>14</c:v>
                </c:pt>
                <c:pt idx="36">
                  <c:v>493.5</c:v>
                </c:pt>
                <c:pt idx="37">
                  <c:v>1165</c:v>
                </c:pt>
                <c:pt idx="38">
                  <c:v>980.5</c:v>
                </c:pt>
                <c:pt idx="39">
                  <c:v>0</c:v>
                </c:pt>
                <c:pt idx="40">
                  <c:v>21</c:v>
                </c:pt>
                <c:pt idx="41">
                  <c:v>446</c:v>
                </c:pt>
                <c:pt idx="42">
                  <c:v>73</c:v>
                </c:pt>
                <c:pt idx="43">
                  <c:v>178</c:v>
                </c:pt>
                <c:pt idx="44">
                  <c:v>44</c:v>
                </c:pt>
                <c:pt idx="45">
                  <c:v>87</c:v>
                </c:pt>
                <c:pt idx="46">
                  <c:v>195</c:v>
                </c:pt>
                <c:pt idx="47">
                  <c:v>382</c:v>
                </c:pt>
                <c:pt idx="48">
                  <c:v>1246.5</c:v>
                </c:pt>
                <c:pt idx="49">
                  <c:v>0</c:v>
                </c:pt>
                <c:pt idx="50">
                  <c:v>0</c:v>
                </c:pt>
                <c:pt idx="51">
                  <c:v>220.5</c:v>
                </c:pt>
                <c:pt idx="52">
                  <c:v>0</c:v>
                </c:pt>
                <c:pt idx="53">
                  <c:v>36</c:v>
                </c:pt>
                <c:pt idx="54">
                  <c:v>17</c:v>
                </c:pt>
                <c:pt idx="55">
                  <c:v>6741.5</c:v>
                </c:pt>
                <c:pt idx="56">
                  <c:v>0</c:v>
                </c:pt>
                <c:pt idx="57">
                  <c:v>0</c:v>
                </c:pt>
                <c:pt idx="58">
                  <c:v>412.5</c:v>
                </c:pt>
                <c:pt idx="59">
                  <c:v>10</c:v>
                </c:pt>
                <c:pt idx="60">
                  <c:v>406</c:v>
                </c:pt>
                <c:pt idx="61">
                  <c:v>0</c:v>
                </c:pt>
                <c:pt idx="62">
                  <c:v>10</c:v>
                </c:pt>
                <c:pt idx="63">
                  <c:v>60</c:v>
                </c:pt>
                <c:pt idx="64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8A-4BC2-875B-B56184757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645296"/>
        <c:axId val="313645688"/>
      </c:lineChart>
      <c:catAx>
        <c:axId val="31364529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45688"/>
        <c:crosses val="autoZero"/>
        <c:auto val="1"/>
        <c:lblAlgn val="ctr"/>
        <c:lblOffset val="100"/>
        <c:noMultiLvlLbl val="0"/>
      </c:catAx>
      <c:valAx>
        <c:axId val="3136456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64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[Parental_Leave_Final.xlsx]4b_Total_Mat_Pat_leave!PivotTable1</c:name>
    <c:fmtId val="0"/>
  </c:pivotSource>
  <c:chart>
    <c:autoTitleDeleted val="0"/>
    <c:pivotFmts>
      <c:pivotFmt>
        <c:idx val="0"/>
      </c:pivotFmt>
      <c:pivotFmt>
        <c:idx val="1"/>
        <c:spPr>
          <a:ln w="22225" cap="rnd">
            <a:solidFill>
              <a:schemeClr val="accent6"/>
            </a:soli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6"/>
            </a:solidFill>
          </a:ln>
          <a:effectLst>
            <a:glow rad="139700">
              <a:schemeClr val="accent6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4738014140922851E-2"/>
          <c:y val="0.10021822910364037"/>
          <c:w val="0.69899120129329229"/>
          <c:h val="0.39943745500563005"/>
        </c:manualLayout>
      </c:layout>
      <c:lineChart>
        <c:grouping val="standard"/>
        <c:varyColors val="0"/>
        <c:ser>
          <c:idx val="0"/>
          <c:order val="0"/>
          <c:tx>
            <c:strRef>
              <c:f>'4b_Total_Mat_Pat_leave'!$B$3:$B$4</c:f>
              <c:strCache>
                <c:ptCount val="1"/>
                <c:pt idx="0">
                  <c:v>Sum of Total Maternity Leaves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'4b_Total_Mat_Pat_leave'!$A$5:$A$70</c:f>
              <c:strCache>
                <c:ptCount val="65"/>
                <c:pt idx="0">
                  <c:v>0</c:v>
                </c:pt>
                <c:pt idx="1">
                  <c:v>Accounting Services</c:v>
                </c:pt>
                <c:pt idx="2">
                  <c:v>Advertising</c:v>
                </c:pt>
                <c:pt idx="3">
                  <c:v>Aerospace</c:v>
                </c:pt>
                <c:pt idx="4">
                  <c:v>Arts &amp; Entertainment</c:v>
                </c:pt>
                <c:pt idx="5">
                  <c:v>Automotive</c:v>
                </c:pt>
                <c:pt idx="6">
                  <c:v>Business Services</c:v>
                </c:pt>
                <c:pt idx="7">
                  <c:v>Business Services: Food &amp; Hospitality</c:v>
                </c:pt>
                <c:pt idx="8">
                  <c:v>Business Services: Staffing &amp; Outsourcing</c:v>
                </c:pt>
                <c:pt idx="9">
                  <c:v>Computer &amp; Network Security</c:v>
                </c:pt>
                <c:pt idx="10">
                  <c:v>Computer Software</c:v>
                </c:pt>
                <c:pt idx="11">
                  <c:v>Conglomerate</c:v>
                </c:pt>
                <c:pt idx="12">
                  <c:v>Consulting Services</c:v>
                </c:pt>
                <c:pt idx="13">
                  <c:v>Consumer Packaged Goods</c:v>
                </c:pt>
                <c:pt idx="14">
                  <c:v>Cosmetics</c:v>
                </c:pt>
                <c:pt idx="15">
                  <c:v>Defense &amp; Space</c:v>
                </c:pt>
                <c:pt idx="16">
                  <c:v>Design</c:v>
                </c:pt>
                <c:pt idx="17">
                  <c:v>Educational Services</c:v>
                </c:pt>
                <c:pt idx="18">
                  <c:v>Educational Services: Management</c:v>
                </c:pt>
                <c:pt idx="19">
                  <c:v>Electronics</c:v>
                </c:pt>
                <c:pt idx="20">
                  <c:v>Engineering</c:v>
                </c:pt>
                <c:pt idx="21">
                  <c:v>Finance</c:v>
                </c:pt>
                <c:pt idx="22">
                  <c:v>Government</c:v>
                </c:pt>
                <c:pt idx="23">
                  <c:v>Healthcare</c:v>
                </c:pt>
                <c:pt idx="24">
                  <c:v>Healthcare: Hospitals &amp; Clinics</c:v>
                </c:pt>
                <c:pt idx="25">
                  <c:v>Healthcare: Medical Devices</c:v>
                </c:pt>
                <c:pt idx="26">
                  <c:v>Hospitality</c:v>
                </c:pt>
                <c:pt idx="27">
                  <c:v>Industrial</c:v>
                </c:pt>
                <c:pt idx="28">
                  <c:v>Industrial: Construction Company</c:v>
                </c:pt>
                <c:pt idx="29">
                  <c:v>Information Services</c:v>
                </c:pt>
                <c:pt idx="30">
                  <c:v>Information Services: Technology</c:v>
                </c:pt>
                <c:pt idx="31">
                  <c:v>Insurance</c:v>
                </c:pt>
                <c:pt idx="32">
                  <c:v>Law Firm</c:v>
                </c:pt>
                <c:pt idx="33">
                  <c:v>Legal Services</c:v>
                </c:pt>
                <c:pt idx="34">
                  <c:v>Leisure</c:v>
                </c:pt>
                <c:pt idx="35">
                  <c:v>Maritime</c:v>
                </c:pt>
                <c:pt idx="36">
                  <c:v>Media</c:v>
                </c:pt>
                <c:pt idx="37">
                  <c:v>Natural Resources</c:v>
                </c:pt>
                <c:pt idx="38">
                  <c:v>Nonprofit</c:v>
                </c:pt>
                <c:pt idx="39">
                  <c:v>Nonprofit: Trade Organization</c:v>
                </c:pt>
                <c:pt idx="40">
                  <c:v>Packaging</c:v>
                </c:pt>
                <c:pt idx="41">
                  <c:v>Pharmaceutical</c:v>
                </c:pt>
                <c:pt idx="42">
                  <c:v>Pharmacies &amp; Drug Stores</c:v>
                </c:pt>
                <c:pt idx="43">
                  <c:v>Philanthropy</c:v>
                </c:pt>
                <c:pt idx="44">
                  <c:v>Printing</c:v>
                </c:pt>
                <c:pt idx="45">
                  <c:v>Public Relations</c:v>
                </c:pt>
                <c:pt idx="46">
                  <c:v>Publishing</c:v>
                </c:pt>
                <c:pt idx="47">
                  <c:v>Real Estate</c:v>
                </c:pt>
                <c:pt idx="48">
                  <c:v>Retail</c:v>
                </c:pt>
                <c:pt idx="49">
                  <c:v>Retail: Convenience Store</c:v>
                </c:pt>
                <c:pt idx="50">
                  <c:v>Retail: Supermarket Company</c:v>
                </c:pt>
                <c:pt idx="51">
                  <c:v>Services</c:v>
                </c:pt>
                <c:pt idx="52">
                  <c:v>Services: Daycare</c:v>
                </c:pt>
                <c:pt idx="53">
                  <c:v>Sporting Goods</c:v>
                </c:pt>
                <c:pt idx="54">
                  <c:v>Sports</c:v>
                </c:pt>
                <c:pt idx="55">
                  <c:v>Technology</c:v>
                </c:pt>
                <c:pt idx="56">
                  <c:v>Technology: B2B Tech Services</c:v>
                </c:pt>
                <c:pt idx="57">
                  <c:v>Technology: Software</c:v>
                </c:pt>
                <c:pt idx="58">
                  <c:v>Telecommunications</c:v>
                </c:pt>
                <c:pt idx="59">
                  <c:v>Textiles</c:v>
                </c:pt>
                <c:pt idx="60">
                  <c:v>Transportation</c:v>
                </c:pt>
                <c:pt idx="61">
                  <c:v>Transportation: Freight &amp; Logistics</c:v>
                </c:pt>
                <c:pt idx="62">
                  <c:v>Utilities</c:v>
                </c:pt>
                <c:pt idx="63">
                  <c:v>Wellness &amp; Fitness</c:v>
                </c:pt>
                <c:pt idx="64">
                  <c:v>Wholesale</c:v>
                </c:pt>
              </c:strCache>
            </c:strRef>
          </c:cat>
          <c:val>
            <c:numRef>
              <c:f>'4b_Total_Mat_Pat_leave'!$B$5:$B$70</c:f>
              <c:numCache>
                <c:formatCode>General</c:formatCode>
                <c:ptCount val="65"/>
                <c:pt idx="0">
                  <c:v>119</c:v>
                </c:pt>
                <c:pt idx="1">
                  <c:v>301</c:v>
                </c:pt>
                <c:pt idx="2">
                  <c:v>774.5</c:v>
                </c:pt>
                <c:pt idx="3">
                  <c:v>145</c:v>
                </c:pt>
                <c:pt idx="4">
                  <c:v>109</c:v>
                </c:pt>
                <c:pt idx="5">
                  <c:v>193</c:v>
                </c:pt>
                <c:pt idx="6">
                  <c:v>1269</c:v>
                </c:pt>
                <c:pt idx="7">
                  <c:v>0</c:v>
                </c:pt>
                <c:pt idx="8">
                  <c:v>0</c:v>
                </c:pt>
                <c:pt idx="9">
                  <c:v>13</c:v>
                </c:pt>
                <c:pt idx="10">
                  <c:v>12</c:v>
                </c:pt>
                <c:pt idx="11">
                  <c:v>196</c:v>
                </c:pt>
                <c:pt idx="12">
                  <c:v>984.5</c:v>
                </c:pt>
                <c:pt idx="13">
                  <c:v>877.5</c:v>
                </c:pt>
                <c:pt idx="14">
                  <c:v>144</c:v>
                </c:pt>
                <c:pt idx="15">
                  <c:v>78.5</c:v>
                </c:pt>
                <c:pt idx="16">
                  <c:v>64</c:v>
                </c:pt>
                <c:pt idx="17">
                  <c:v>1568</c:v>
                </c:pt>
                <c:pt idx="18">
                  <c:v>0</c:v>
                </c:pt>
                <c:pt idx="19">
                  <c:v>243.5</c:v>
                </c:pt>
                <c:pt idx="20">
                  <c:v>12</c:v>
                </c:pt>
                <c:pt idx="21">
                  <c:v>2111.5</c:v>
                </c:pt>
                <c:pt idx="22">
                  <c:v>638</c:v>
                </c:pt>
                <c:pt idx="23">
                  <c:v>1239.5</c:v>
                </c:pt>
                <c:pt idx="24">
                  <c:v>0</c:v>
                </c:pt>
                <c:pt idx="25">
                  <c:v>0</c:v>
                </c:pt>
                <c:pt idx="26">
                  <c:v>433</c:v>
                </c:pt>
                <c:pt idx="27">
                  <c:v>1019.5</c:v>
                </c:pt>
                <c:pt idx="28">
                  <c:v>0</c:v>
                </c:pt>
                <c:pt idx="29">
                  <c:v>1085</c:v>
                </c:pt>
                <c:pt idx="30">
                  <c:v>0</c:v>
                </c:pt>
                <c:pt idx="31">
                  <c:v>1069</c:v>
                </c:pt>
                <c:pt idx="32">
                  <c:v>568</c:v>
                </c:pt>
                <c:pt idx="33">
                  <c:v>7</c:v>
                </c:pt>
                <c:pt idx="34">
                  <c:v>49</c:v>
                </c:pt>
                <c:pt idx="35">
                  <c:v>14</c:v>
                </c:pt>
                <c:pt idx="36">
                  <c:v>467.5</c:v>
                </c:pt>
                <c:pt idx="37">
                  <c:v>1077</c:v>
                </c:pt>
                <c:pt idx="38">
                  <c:v>926.5</c:v>
                </c:pt>
                <c:pt idx="39">
                  <c:v>0</c:v>
                </c:pt>
                <c:pt idx="40">
                  <c:v>21</c:v>
                </c:pt>
                <c:pt idx="41">
                  <c:v>398</c:v>
                </c:pt>
                <c:pt idx="42">
                  <c:v>41</c:v>
                </c:pt>
                <c:pt idx="43">
                  <c:v>152</c:v>
                </c:pt>
                <c:pt idx="44">
                  <c:v>42</c:v>
                </c:pt>
                <c:pt idx="45">
                  <c:v>75</c:v>
                </c:pt>
                <c:pt idx="46">
                  <c:v>190</c:v>
                </c:pt>
                <c:pt idx="47">
                  <c:v>355</c:v>
                </c:pt>
                <c:pt idx="48">
                  <c:v>1200.5</c:v>
                </c:pt>
                <c:pt idx="49">
                  <c:v>0</c:v>
                </c:pt>
                <c:pt idx="50">
                  <c:v>0</c:v>
                </c:pt>
                <c:pt idx="51">
                  <c:v>220.5</c:v>
                </c:pt>
                <c:pt idx="52">
                  <c:v>0</c:v>
                </c:pt>
                <c:pt idx="53">
                  <c:v>36</c:v>
                </c:pt>
                <c:pt idx="54">
                  <c:v>17</c:v>
                </c:pt>
                <c:pt idx="55">
                  <c:v>5892.5</c:v>
                </c:pt>
                <c:pt idx="56">
                  <c:v>0</c:v>
                </c:pt>
                <c:pt idx="57">
                  <c:v>0</c:v>
                </c:pt>
                <c:pt idx="58">
                  <c:v>364.5</c:v>
                </c:pt>
                <c:pt idx="59">
                  <c:v>10</c:v>
                </c:pt>
                <c:pt idx="60">
                  <c:v>374</c:v>
                </c:pt>
                <c:pt idx="61">
                  <c:v>0</c:v>
                </c:pt>
                <c:pt idx="62">
                  <c:v>10</c:v>
                </c:pt>
                <c:pt idx="63">
                  <c:v>56</c:v>
                </c:pt>
                <c:pt idx="64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2-4246-8D56-40C2497E9B70}"/>
            </c:ext>
          </c:extLst>
        </c:ser>
        <c:ser>
          <c:idx val="1"/>
          <c:order val="1"/>
          <c:tx>
            <c:strRef>
              <c:f>'4b_Total_Mat_Pat_leave'!$C$3:$C$4</c:f>
              <c:strCache>
                <c:ptCount val="1"/>
                <c:pt idx="0">
                  <c:v>Sum of Total Paternity Leaves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'4b_Total_Mat_Pat_leave'!$A$5:$A$70</c:f>
              <c:strCache>
                <c:ptCount val="65"/>
                <c:pt idx="0">
                  <c:v>0</c:v>
                </c:pt>
                <c:pt idx="1">
                  <c:v>Accounting Services</c:v>
                </c:pt>
                <c:pt idx="2">
                  <c:v>Advertising</c:v>
                </c:pt>
                <c:pt idx="3">
                  <c:v>Aerospace</c:v>
                </c:pt>
                <c:pt idx="4">
                  <c:v>Arts &amp; Entertainment</c:v>
                </c:pt>
                <c:pt idx="5">
                  <c:v>Automotive</c:v>
                </c:pt>
                <c:pt idx="6">
                  <c:v>Business Services</c:v>
                </c:pt>
                <c:pt idx="7">
                  <c:v>Business Services: Food &amp; Hospitality</c:v>
                </c:pt>
                <c:pt idx="8">
                  <c:v>Business Services: Staffing &amp; Outsourcing</c:v>
                </c:pt>
                <c:pt idx="9">
                  <c:v>Computer &amp; Network Security</c:v>
                </c:pt>
                <c:pt idx="10">
                  <c:v>Computer Software</c:v>
                </c:pt>
                <c:pt idx="11">
                  <c:v>Conglomerate</c:v>
                </c:pt>
                <c:pt idx="12">
                  <c:v>Consulting Services</c:v>
                </c:pt>
                <c:pt idx="13">
                  <c:v>Consumer Packaged Goods</c:v>
                </c:pt>
                <c:pt idx="14">
                  <c:v>Cosmetics</c:v>
                </c:pt>
                <c:pt idx="15">
                  <c:v>Defense &amp; Space</c:v>
                </c:pt>
                <c:pt idx="16">
                  <c:v>Design</c:v>
                </c:pt>
                <c:pt idx="17">
                  <c:v>Educational Services</c:v>
                </c:pt>
                <c:pt idx="18">
                  <c:v>Educational Services: Management</c:v>
                </c:pt>
                <c:pt idx="19">
                  <c:v>Electronics</c:v>
                </c:pt>
                <c:pt idx="20">
                  <c:v>Engineering</c:v>
                </c:pt>
                <c:pt idx="21">
                  <c:v>Finance</c:v>
                </c:pt>
                <c:pt idx="22">
                  <c:v>Government</c:v>
                </c:pt>
                <c:pt idx="23">
                  <c:v>Healthcare</c:v>
                </c:pt>
                <c:pt idx="24">
                  <c:v>Healthcare: Hospitals &amp; Clinics</c:v>
                </c:pt>
                <c:pt idx="25">
                  <c:v>Healthcare: Medical Devices</c:v>
                </c:pt>
                <c:pt idx="26">
                  <c:v>Hospitality</c:v>
                </c:pt>
                <c:pt idx="27">
                  <c:v>Industrial</c:v>
                </c:pt>
                <c:pt idx="28">
                  <c:v>Industrial: Construction Company</c:v>
                </c:pt>
                <c:pt idx="29">
                  <c:v>Information Services</c:v>
                </c:pt>
                <c:pt idx="30">
                  <c:v>Information Services: Technology</c:v>
                </c:pt>
                <c:pt idx="31">
                  <c:v>Insurance</c:v>
                </c:pt>
                <c:pt idx="32">
                  <c:v>Law Firm</c:v>
                </c:pt>
                <c:pt idx="33">
                  <c:v>Legal Services</c:v>
                </c:pt>
                <c:pt idx="34">
                  <c:v>Leisure</c:v>
                </c:pt>
                <c:pt idx="35">
                  <c:v>Maritime</c:v>
                </c:pt>
                <c:pt idx="36">
                  <c:v>Media</c:v>
                </c:pt>
                <c:pt idx="37">
                  <c:v>Natural Resources</c:v>
                </c:pt>
                <c:pt idx="38">
                  <c:v>Nonprofit</c:v>
                </c:pt>
                <c:pt idx="39">
                  <c:v>Nonprofit: Trade Organization</c:v>
                </c:pt>
                <c:pt idx="40">
                  <c:v>Packaging</c:v>
                </c:pt>
                <c:pt idx="41">
                  <c:v>Pharmaceutical</c:v>
                </c:pt>
                <c:pt idx="42">
                  <c:v>Pharmacies &amp; Drug Stores</c:v>
                </c:pt>
                <c:pt idx="43">
                  <c:v>Philanthropy</c:v>
                </c:pt>
                <c:pt idx="44">
                  <c:v>Printing</c:v>
                </c:pt>
                <c:pt idx="45">
                  <c:v>Public Relations</c:v>
                </c:pt>
                <c:pt idx="46">
                  <c:v>Publishing</c:v>
                </c:pt>
                <c:pt idx="47">
                  <c:v>Real Estate</c:v>
                </c:pt>
                <c:pt idx="48">
                  <c:v>Retail</c:v>
                </c:pt>
                <c:pt idx="49">
                  <c:v>Retail: Convenience Store</c:v>
                </c:pt>
                <c:pt idx="50">
                  <c:v>Retail: Supermarket Company</c:v>
                </c:pt>
                <c:pt idx="51">
                  <c:v>Services</c:v>
                </c:pt>
                <c:pt idx="52">
                  <c:v>Services: Daycare</c:v>
                </c:pt>
                <c:pt idx="53">
                  <c:v>Sporting Goods</c:v>
                </c:pt>
                <c:pt idx="54">
                  <c:v>Sports</c:v>
                </c:pt>
                <c:pt idx="55">
                  <c:v>Technology</c:v>
                </c:pt>
                <c:pt idx="56">
                  <c:v>Technology: B2B Tech Services</c:v>
                </c:pt>
                <c:pt idx="57">
                  <c:v>Technology: Software</c:v>
                </c:pt>
                <c:pt idx="58">
                  <c:v>Telecommunications</c:v>
                </c:pt>
                <c:pt idx="59">
                  <c:v>Textiles</c:v>
                </c:pt>
                <c:pt idx="60">
                  <c:v>Transportation</c:v>
                </c:pt>
                <c:pt idx="61">
                  <c:v>Transportation: Freight &amp; Logistics</c:v>
                </c:pt>
                <c:pt idx="62">
                  <c:v>Utilities</c:v>
                </c:pt>
                <c:pt idx="63">
                  <c:v>Wellness &amp; Fitness</c:v>
                </c:pt>
                <c:pt idx="64">
                  <c:v>Wholesale</c:v>
                </c:pt>
              </c:strCache>
            </c:strRef>
          </c:cat>
          <c:val>
            <c:numRef>
              <c:f>'4b_Total_Mat_Pat_leave'!$C$5:$C$70</c:f>
              <c:numCache>
                <c:formatCode>General</c:formatCode>
                <c:ptCount val="65"/>
                <c:pt idx="0">
                  <c:v>0</c:v>
                </c:pt>
                <c:pt idx="1">
                  <c:v>79</c:v>
                </c:pt>
                <c:pt idx="2">
                  <c:v>28</c:v>
                </c:pt>
                <c:pt idx="3">
                  <c:v>36</c:v>
                </c:pt>
                <c:pt idx="4">
                  <c:v>20.5</c:v>
                </c:pt>
                <c:pt idx="5">
                  <c:v>26</c:v>
                </c:pt>
                <c:pt idx="6">
                  <c:v>64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8</c:v>
                </c:pt>
                <c:pt idx="12">
                  <c:v>100</c:v>
                </c:pt>
                <c:pt idx="13">
                  <c:v>125</c:v>
                </c:pt>
                <c:pt idx="14">
                  <c:v>14</c:v>
                </c:pt>
                <c:pt idx="15">
                  <c:v>33</c:v>
                </c:pt>
                <c:pt idx="16">
                  <c:v>0</c:v>
                </c:pt>
                <c:pt idx="17">
                  <c:v>49</c:v>
                </c:pt>
                <c:pt idx="18">
                  <c:v>0</c:v>
                </c:pt>
                <c:pt idx="19">
                  <c:v>20</c:v>
                </c:pt>
                <c:pt idx="20">
                  <c:v>0</c:v>
                </c:pt>
                <c:pt idx="21">
                  <c:v>293.5</c:v>
                </c:pt>
                <c:pt idx="22">
                  <c:v>34</c:v>
                </c:pt>
                <c:pt idx="23">
                  <c:v>77</c:v>
                </c:pt>
                <c:pt idx="24">
                  <c:v>0</c:v>
                </c:pt>
                <c:pt idx="25">
                  <c:v>0</c:v>
                </c:pt>
                <c:pt idx="26">
                  <c:v>49</c:v>
                </c:pt>
                <c:pt idx="27">
                  <c:v>75</c:v>
                </c:pt>
                <c:pt idx="28">
                  <c:v>0</c:v>
                </c:pt>
                <c:pt idx="29">
                  <c:v>75</c:v>
                </c:pt>
                <c:pt idx="30">
                  <c:v>0</c:v>
                </c:pt>
                <c:pt idx="31">
                  <c:v>67</c:v>
                </c:pt>
                <c:pt idx="32">
                  <c:v>22</c:v>
                </c:pt>
                <c:pt idx="33">
                  <c:v>0</c:v>
                </c:pt>
                <c:pt idx="34">
                  <c:v>12</c:v>
                </c:pt>
                <c:pt idx="35">
                  <c:v>0</c:v>
                </c:pt>
                <c:pt idx="36">
                  <c:v>26</c:v>
                </c:pt>
                <c:pt idx="37">
                  <c:v>88</c:v>
                </c:pt>
                <c:pt idx="38">
                  <c:v>54</c:v>
                </c:pt>
                <c:pt idx="39">
                  <c:v>0</c:v>
                </c:pt>
                <c:pt idx="40">
                  <c:v>0</c:v>
                </c:pt>
                <c:pt idx="41">
                  <c:v>48</c:v>
                </c:pt>
                <c:pt idx="42">
                  <c:v>32</c:v>
                </c:pt>
                <c:pt idx="43">
                  <c:v>26</c:v>
                </c:pt>
                <c:pt idx="44">
                  <c:v>2</c:v>
                </c:pt>
                <c:pt idx="45">
                  <c:v>12</c:v>
                </c:pt>
                <c:pt idx="46">
                  <c:v>5</c:v>
                </c:pt>
                <c:pt idx="47">
                  <c:v>27</c:v>
                </c:pt>
                <c:pt idx="48">
                  <c:v>46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849</c:v>
                </c:pt>
                <c:pt idx="56">
                  <c:v>0</c:v>
                </c:pt>
                <c:pt idx="57">
                  <c:v>0</c:v>
                </c:pt>
                <c:pt idx="58">
                  <c:v>48</c:v>
                </c:pt>
                <c:pt idx="59">
                  <c:v>0</c:v>
                </c:pt>
                <c:pt idx="60">
                  <c:v>32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2-4246-8D56-40C2497E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214328"/>
        <c:axId val="353212368"/>
      </c:lineChart>
      <c:catAx>
        <c:axId val="3532143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12368"/>
        <c:crosses val="autoZero"/>
        <c:auto val="1"/>
        <c:lblAlgn val="ctr"/>
        <c:lblOffset val="100"/>
        <c:noMultiLvlLbl val="0"/>
      </c:catAx>
      <c:valAx>
        <c:axId val="35321236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14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93156483043579"/>
          <c:y val="0.42791235353114782"/>
          <c:w val="0.21867876496509495"/>
          <c:h val="0.21580709900914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[Parental_Leave_Final.xlsx]3_Distribution!PivotTable1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solidFill>
          <a:schemeClr val="bg2"/>
        </a:solidFill>
        <a:ln>
          <a:noFill/>
        </a:ln>
        <a:effectLst/>
        <a:sp3d/>
      </c:spPr>
    </c:sideWall>
    <c:backWall>
      <c:thickness val="0"/>
      <c:spPr>
        <a:solidFill>
          <a:schemeClr val="bg2"/>
        </a:soli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'3_Distribution'!$B$3:$B$4</c:f>
              <c:strCache>
                <c:ptCount val="1"/>
                <c:pt idx="0">
                  <c:v>Sum of Sum of paternity Leave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  <a:sp3d/>
          </c:spPr>
          <c:invertIfNegative val="0"/>
          <c:cat>
            <c:strRef>
              <c:f>'3_Distribution'!$A$5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'3_Distribution'!$B$5</c:f>
              <c:numCache>
                <c:formatCode>General</c:formatCode>
                <c:ptCount val="1"/>
                <c:pt idx="0">
                  <c:v>2614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6-4A14-9F15-52386AEB71E2}"/>
            </c:ext>
          </c:extLst>
        </c:ser>
        <c:ser>
          <c:idx val="1"/>
          <c:order val="1"/>
          <c:tx>
            <c:strRef>
              <c:f>'3_Distribution'!$C$3:$C$4</c:f>
              <c:strCache>
                <c:ptCount val="1"/>
                <c:pt idx="0">
                  <c:v>Sum of Sum of Maternity Leave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  <a:sp3d/>
          </c:spPr>
          <c:invertIfNegative val="0"/>
          <c:cat>
            <c:strRef>
              <c:f>'3_Distribution'!$A$5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'3_Distribution'!$C$5</c:f>
              <c:numCache>
                <c:formatCode>General</c:formatCode>
                <c:ptCount val="1"/>
                <c:pt idx="0">
                  <c:v>27369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A6-4A14-9F15-52386AEB7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3108560"/>
        <c:axId val="543104960"/>
        <c:axId val="0"/>
      </c:bar3DChart>
      <c:catAx>
        <c:axId val="5431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04960"/>
        <c:crosses val="autoZero"/>
        <c:auto val="1"/>
        <c:lblAlgn val="ctr"/>
        <c:lblOffset val="100"/>
        <c:noMultiLvlLbl val="0"/>
      </c:catAx>
      <c:valAx>
        <c:axId val="54310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10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23</xdr:row>
      <xdr:rowOff>19049</xdr:rowOff>
    </xdr:from>
    <xdr:to>
      <xdr:col>24</xdr:col>
      <xdr:colOff>0</xdr:colOff>
      <xdr:row>43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1012151</xdr:colOff>
      <xdr:row>24</xdr:row>
      <xdr:rowOff>74083</xdr:rowOff>
    </xdr:from>
    <xdr:to>
      <xdr:col>38</xdr:col>
      <xdr:colOff>82551</xdr:colOff>
      <xdr:row>44</xdr:row>
      <xdr:rowOff>74083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657224</xdr:colOff>
      <xdr:row>22</xdr:row>
      <xdr:rowOff>200024</xdr:rowOff>
    </xdr:from>
    <xdr:to>
      <xdr:col>6</xdr:col>
      <xdr:colOff>658090</xdr:colOff>
      <xdr:row>43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CCF1DC-C3AC-447B-8B08-8AEE69F32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201083</xdr:colOff>
      <xdr:row>43</xdr:row>
      <xdr:rowOff>137584</xdr:rowOff>
    </xdr:from>
    <xdr:to>
      <xdr:col>23</xdr:col>
      <xdr:colOff>1238250</xdr:colOff>
      <xdr:row>45</xdr:row>
      <xdr:rowOff>137584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A497A8F-0650-CD70-7B97-8FBA40FD276E}"/>
            </a:ext>
          </a:extLst>
        </xdr:cNvPr>
        <xdr:cNvSpPr txBox="1"/>
      </xdr:nvSpPr>
      <xdr:spPr>
        <a:xfrm>
          <a:off x="14382750" y="8657167"/>
          <a:ext cx="8403167" cy="3915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C00000"/>
              </a:solidFill>
            </a:rPr>
            <a:t>Here, we can see that the maximum number of leave is given by the Technology industry to its employees.</a:t>
          </a:r>
        </a:p>
      </xdr:txBody>
    </xdr:sp>
    <xdr:clientData/>
  </xdr:twoCellAnchor>
  <xdr:twoCellAnchor>
    <xdr:from>
      <xdr:col>25</xdr:col>
      <xdr:colOff>306917</xdr:colOff>
      <xdr:row>44</xdr:row>
      <xdr:rowOff>105833</xdr:rowOff>
    </xdr:from>
    <xdr:to>
      <xdr:col>35</xdr:col>
      <xdr:colOff>264583</xdr:colOff>
      <xdr:row>45</xdr:row>
      <xdr:rowOff>179916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B4E70A-FDAF-F048-DCAD-92FCB3E7FCF1}"/>
            </a:ext>
          </a:extLst>
        </xdr:cNvPr>
        <xdr:cNvSpPr txBox="1"/>
      </xdr:nvSpPr>
      <xdr:spPr>
        <a:xfrm>
          <a:off x="24320500" y="8815916"/>
          <a:ext cx="6096000" cy="2751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rgbClr val="C00000"/>
              </a:solidFill>
            </a:rPr>
            <a:t>Women are offered more maternity leaves in Technology industry than the male parents.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</xdr:row>
      <xdr:rowOff>172848</xdr:rowOff>
    </xdr:from>
    <xdr:to>
      <xdr:col>12</xdr:col>
      <xdr:colOff>266700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3</xdr:row>
      <xdr:rowOff>42862</xdr:rowOff>
    </xdr:from>
    <xdr:to>
      <xdr:col>18</xdr:col>
      <xdr:colOff>342900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176212</xdr:rowOff>
    </xdr:from>
    <xdr:to>
      <xdr:col>11</xdr:col>
      <xdr:colOff>28575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8C0E1C-6B20-F226-D0EA-413BC1B08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FSHA WAHAB" refreshedDate="45081.796283912037" createdVersion="5" refreshedVersion="5" minRefreshableVersion="3" recordCount="1601" xr:uid="{00000000-000A-0000-FFFF-FFFF00000000}">
  <cacheSource type="worksheet">
    <worksheetSource ref="A1:G1602" sheet="Parental_lev"/>
  </cacheSource>
  <cacheFields count="7">
    <cacheField name="Company" numFmtId="0">
      <sharedItems count="1600">
        <s v="Grant Thornton"/>
        <s v="LAC-Group"/>
        <s v="Flatiron Health"/>
        <s v="Bill and Melinda Gates Foundation"/>
        <s v="Hewlett Packard Enterprise"/>
        <s v="Salesforce"/>
        <s v="Reliance Industries, Ltd"/>
        <s v="MTX Group Inc"/>
        <s v="University of British Columbia"/>
        <s v="Spokane County"/>
        <s v="LeverX"/>
        <s v="American Income Life"/>
        <s v="Intact Financial Corporation"/>
        <s v="Veritas Law"/>
        <s v="ASML"/>
        <s v="World Vision"/>
        <s v="Washburn Center For Children"/>
        <s v="Cloudworkers"/>
        <s v="Netflix"/>
        <s v="Bitdefender"/>
        <s v="Dynatrace"/>
        <s v="JHC Systems"/>
        <s v="Rangle.io"/>
        <s v="WorkJam"/>
        <s v="FlixBus"/>
        <s v="Scentsy"/>
        <s v="Intercontinental Hotels Group"/>
        <s v="Bhel"/>
        <s v="Dropbox"/>
        <s v="Start Early"/>
        <s v="Ogilvy"/>
        <s v="Naval Medical Center Portsmouth"/>
        <s v="UBS"/>
        <s v="Zynga"/>
        <s v="TIAA Bank"/>
        <s v="Google"/>
        <s v="Achievement First"/>
        <s v="Bain &amp; Company"/>
        <s v="S&amp;P Global"/>
        <s v="Goldman Sachs"/>
        <s v="GitHub"/>
        <s v="Elsevier"/>
        <s v="Vectrus"/>
        <s v="Whataburger"/>
        <s v="Orrick, Herrington &amp; Sutcliffe LLP"/>
        <s v="Randstad Sourceright"/>
        <s v="Trinity Lifetime"/>
        <s v="Aquilant"/>
        <s v="Reckitt Benckiser"/>
        <s v="Tinder"/>
        <s v="Uber"/>
        <s v="Guggenheim Partners, LLC"/>
        <s v="Hootsuite"/>
        <s v="ADP UK"/>
        <s v="Fairygodboss Inc."/>
        <s v="Adobe Systems"/>
        <s v="Anduril Industries"/>
        <s v="Chronosphere"/>
        <s v="Stack Overflow"/>
        <s v="Medidata Solutions"/>
        <s v="LiveRamp"/>
        <s v="Miller Coors"/>
        <s v="Mastercard"/>
        <s v="Deutsche Bank"/>
        <s v="DTCC"/>
        <s v="TD Bank"/>
        <s v="Elastic"/>
        <s v="Indeed"/>
        <s v="Klaviyo"/>
        <s v="Virgin Hyperloop One"/>
        <s v="Reynolds American Inc."/>
        <s v="Postmates"/>
        <s v="Reddit"/>
        <s v="Glassdoor"/>
        <s v="LinkedIn"/>
        <s v="ServiceNow"/>
        <s v="Slack Technologies"/>
        <s v="Sky PLC"/>
        <s v="Degreed"/>
        <s v="W. K. Kellogg Foundation"/>
        <s v="FreshBooks"/>
        <s v="Capital Group"/>
        <s v="WeWork"/>
        <s v="General Mills"/>
        <s v="Expedia Group"/>
        <s v="Box"/>
        <s v="EasyWayPaper"/>
        <s v="Palantir"/>
        <s v="Barrick Gold Corporation"/>
        <s v="Addepar"/>
        <s v="SiriusXM &amp; Pandora"/>
        <s v="MFS Investment Management"/>
        <s v="Appian"/>
        <s v="Instacart"/>
        <s v="IHS Markit Ltd."/>
        <s v="Merrill"/>
        <s v="Zoom"/>
        <s v="Tesco PLC"/>
        <s v="NexJ Systems Inc."/>
        <s v="Birchbox"/>
        <s v="Qualitest Group"/>
        <s v="ADP Canada Inc"/>
        <s v="Cians Analytics"/>
        <s v="WilsonHCG"/>
        <s v="Dalberg"/>
        <s v="OC&amp;C Strategy Consultants"/>
        <s v="Anheuser-Busch InBev"/>
        <s v="Beam Suntory"/>
        <s v="Taylor Company"/>
        <s v="Griffith University"/>
        <s v="British Council"/>
        <s v="Texas A&amp;M AgriLife Research"/>
        <s v="ASB Bank"/>
        <s v="Bloomberg"/>
        <s v="Eras Tech"/>
        <s v="Wynyard Wood"/>
        <s v="National Grid plc"/>
        <s v="NiSource"/>
        <s v="Freeport-McMoRan"/>
        <s v="Convergence"/>
        <s v="Financial Ombudsman Service"/>
        <s v="Williams Sonoma"/>
        <s v="Chartbeat"/>
        <s v="Luxoft"/>
        <s v="Shopify"/>
        <s v="Taboola"/>
        <s v="Nationwide Building Society"/>
        <s v="Deloitte"/>
        <s v="Viasat"/>
        <s v="Tata Consultancy Services"/>
        <s v="ADP India"/>
        <s v="Open Society Foundations"/>
        <s v="Essay 4 Students"/>
        <s v="Atlassian"/>
        <s v="Avalara"/>
        <s v="Boeing"/>
        <s v="General Motors"/>
        <s v="KPMG"/>
        <s v="Campari America"/>
        <s v="Cengage Learning"/>
        <s v="Ally Financial"/>
        <s v="Silicon Valley Bank"/>
        <s v="Root Insurance"/>
        <s v="eBay"/>
        <s v="Zwift"/>
        <s v="Dell Technologies"/>
        <s v="IBM"/>
        <s v="Workiva"/>
        <s v="Creative Artists Agency"/>
        <s v="Curtis Institute of Music"/>
        <s v="Dell Boomi"/>
        <s v="MWWPR"/>
        <s v="Amplitude"/>
        <s v="Boston Consulting Group"/>
        <s v="McKinsey &amp; Company"/>
        <s v="Johnson &amp; Johnson"/>
        <s v="Unilever"/>
        <s v="Vertex Pharmaceuticals"/>
        <s v="Tanium"/>
        <s v="Stifel Nicolaus &amp; Co."/>
        <s v="Talkdesk"/>
        <s v="Realtor.com"/>
        <s v="Wunderman DC"/>
        <s v="Live Nation"/>
        <s v="Mercedes-Benz Research &amp; Development North America"/>
        <s v="Jasper Colin Research"/>
        <s v="Estee Lauder Companies"/>
        <s v="World Health Organization"/>
        <s v="Ipreo Holdings LLC"/>
        <s v="Cooley LLP"/>
        <s v="Nalco, An Ecolab Company"/>
        <s v="GE Power"/>
        <s v="Lululemon Athletica"/>
        <s v="Spotify"/>
        <s v="Aruba Networks"/>
        <s v="Lenovo"/>
        <s v="Expeed Software"/>
        <s v="Viettel Group"/>
        <s v="VISA"/>
        <s v="Bristol Myers Squibb"/>
        <s v="Ticketmaster"/>
        <s v="ADP"/>
        <s v="Consumers Energy"/>
        <s v="Electronic Arts"/>
        <s v="Guild Education"/>
        <s v="GlaxoSmithKline"/>
        <s v="Macquarie Group"/>
        <s v="Standard Chartered"/>
        <s v="Booking.com"/>
        <s v="Meta"/>
        <s v="Zendesk, Inc"/>
        <s v="Union Bank"/>
        <s v="Airbnb"/>
        <s v="Collibra"/>
        <s v="Citigroup"/>
        <s v="Tate &amp; Lyle"/>
        <s v="Cessna Aircraft Company"/>
        <s v="Western Digital"/>
        <s v="CUNA Mutual Group"/>
        <s v="Northern Trust"/>
        <s v="Ford Motor Company"/>
        <s v="L'OrŽal USA"/>
        <s v="Chevron"/>
        <s v="L Brands, Inc."/>
        <s v="Cornerstone OnDemand"/>
        <s v="Air Liquide"/>
        <s v="Raymond James"/>
        <s v="Wells Fargo"/>
        <s v="McMaster-Carr"/>
        <s v="FactSet"/>
        <s v="BHP Billiton Ltd."/>
        <s v="William Blair"/>
        <s v="UNiDAYS"/>
        <s v="Manpower"/>
        <s v="The Dannon Company, Inc."/>
        <s v="American Express"/>
        <s v="Credit Suisse"/>
        <s v="CIT"/>
        <s v="Vanquis Bank"/>
        <s v="NielsenIQ"/>
        <s v="Hogan Lovells"/>
        <s v="Lionsgate"/>
        <s v="Dow Jones"/>
        <s v="The New York Times Company"/>
        <s v="New Balance"/>
        <s v="Squarespace"/>
        <s v="Twitter"/>
        <s v="GlobalFoundries"/>
        <s v="MongoDB, Inc."/>
        <s v="PandaDoc"/>
        <s v="Privitar Ltd"/>
        <s v="Colgate-Palmolive Company"/>
        <s v="OLX Group"/>
        <s v="Protiviti"/>
        <s v="RSM US"/>
        <s v="Wikimedia Foundation"/>
        <s v="HSBC"/>
        <s v="Google Cloud"/>
        <s v="Federal Reserve Bank of Chicago"/>
        <s v="PNC Financial Services Group"/>
        <s v="Cummins"/>
        <s v="Athenahealth"/>
        <s v="Amazon"/>
        <s v="Forcepoint"/>
        <s v="Lumen"/>
        <s v="Miro"/>
        <s v="Aesop"/>
        <s v="Dickinson College"/>
        <s v="Slalom"/>
        <s v="OECD"/>
        <s v="Apple"/>
        <s v="ClassPass"/>
        <s v="Apollo Global Management"/>
        <s v="Discover Financial Services"/>
        <s v="Nomura"/>
        <s v="Carsales"/>
        <s v="Hasbro Inc."/>
        <s v="Capco"/>
        <s v="Oliver Wyman"/>
        <s v="Imperial College London"/>
        <s v="Gemini Trust Company"/>
        <s v="Capital One"/>
        <s v="VTS"/>
        <s v="Kirkland &amp; Ellis LLP"/>
        <s v="Linklaters LLP"/>
        <s v="VRBO"/>
        <s v="Washington Post"/>
        <s v="Telstra"/>
        <s v="Braze"/>
        <s v="Rally Health"/>
        <s v="Spring Health"/>
        <s v="Magic Leap"/>
        <s v="RSA"/>
        <s v="Canva"/>
        <s v="Citrix"/>
        <s v="Digit"/>
        <s v="VMware"/>
        <s v="Ciena"/>
        <s v="BASF"/>
        <s v="Angie's List"/>
        <s v="Forrester Research"/>
        <s v="Novozymes"/>
        <s v="TransUnion"/>
        <s v="Mintz Levin Cohn Ferris Glovsky and Popeo PC"/>
        <s v="NCR Corporation"/>
        <s v="GoDaddy"/>
        <s v="MicroStrategy"/>
        <s v="Nutanix"/>
        <s v="Better Mortgage"/>
        <s v="Marriott International"/>
        <s v="Equinix"/>
        <s v="Verizon"/>
        <s v="Collins Aerospace"/>
        <s v="84.51¡"/>
        <s v="Choice Hotels"/>
        <s v="Hilti Corporation"/>
        <s v="Aetna"/>
        <s v="Cargill"/>
        <s v="Wayfair"/>
        <s v="Cerner Corporation"/>
        <s v="Pegasystems Inc."/>
        <s v="UKG"/>
        <s v="CME Group"/>
        <s v="Texas Instruments"/>
        <s v="Bidwells LLP"/>
        <s v="Honeywell Aerospace"/>
        <s v="Flexport"/>
        <s v="Galois"/>
        <s v="Taulia Inc."/>
        <s v="Accenture"/>
        <s v="FTI Consulting"/>
        <s v="Heidrick &amp; Struggles"/>
        <s v="Mead &amp; Hunt"/>
        <s v="PwC"/>
        <s v="ZS"/>
        <s v="Reaktor"/>
        <s v="Harvard Business School"/>
        <s v="General Assembly"/>
        <s v="Creative Education Services"/>
        <s v="Barclays"/>
        <s v="BNY Mellon"/>
        <s v="DWS"/>
        <s v="The StepStone Group LP"/>
        <s v="TIAA"/>
        <s v="TPG Capital"/>
        <s v="Navy Federal Credit Union"/>
        <s v="Bank of America"/>
        <s v="BNP Paribas"/>
        <s v="Edward Jones"/>
        <s v="Morgan Stanley"/>
        <s v="Bank of the West"/>
        <s v="SunTrust Banks"/>
        <s v="Restaurant Brands International"/>
        <s v="Equinor"/>
        <s v="WinBizSolutions"/>
        <s v="Avanade"/>
        <s v="Dataminr"/>
        <s v="J2 Global"/>
        <s v="Microsoft Azure"/>
        <s v="Remind"/>
        <s v="WP Engine"/>
        <s v="Aspen Insurance Holdings Limited"/>
        <s v="Sun Life Financial"/>
        <s v="Oscar Health"/>
        <s v="Liberty Mutual Insurance"/>
        <s v="Cleary Gottlieb Steen &amp; Hamilton LLP"/>
        <s v="Covington &amp; Burling LLP"/>
        <s v="Lathrop GPM LLP"/>
        <s v="Simpson Thacher &amp; Bartlett LLP"/>
        <s v="NBCUniversal"/>
        <s v="New York Times"/>
        <s v="DuPont"/>
        <s v="Solvay S.A."/>
        <s v="Exelon Corporation"/>
        <s v="Shell Oil Company"/>
        <s v="Endeavor"/>
        <s v="HopeLab"/>
        <s v="Chan Zuckerberg Initiative"/>
        <s v="Axel Springer"/>
        <s v="Redfin"/>
        <s v="REI"/>
        <s v="International SOS"/>
        <s v="National Football League"/>
        <s v="Datto, Inc."/>
        <s v="MEDITECH"/>
        <s v="Twilio"/>
        <s v="Wipro"/>
        <s v="Match"/>
        <s v="Roblox"/>
        <s v="Ericsson"/>
        <s v="Juniper Networks"/>
        <s v="Roku"/>
        <s v="Seagate Technology"/>
        <s v="Gusto"/>
        <s v="Square"/>
        <s v="GlossGenius"/>
        <s v="Gong"/>
        <s v="HubSpot, Inc."/>
        <s v="Infor"/>
        <s v="Informatica"/>
        <s v="Maestro"/>
        <s v="Motus LLC"/>
        <s v="NetSuite Inc."/>
        <s v="Procore Technologies"/>
        <s v="SmartBear Software"/>
        <s v="Splunk"/>
        <s v="Hughes Network Systems"/>
        <s v="CSX Corporation"/>
        <s v="Bain Capital"/>
        <s v="KKR &amp; Co. LP"/>
        <s v="Yext"/>
        <s v="BP"/>
        <s v="Vistaprint"/>
        <s v="Intel Corporation"/>
        <s v="CliftonLarsonAllen"/>
        <s v="RBC Wealth Management"/>
        <s v="Aware, Inc"/>
        <s v="Cushman &amp; Wakefield"/>
        <s v="Paychex"/>
        <s v="Ecolab, Inc."/>
        <s v="State Farm"/>
        <s v="WarnerMedia"/>
        <s v="PIMCO"/>
        <s v="Power Home Remodeling"/>
        <s v="Funding Circle"/>
        <s v="Combined Insurance"/>
        <s v="iRobot"/>
        <s v="Fidelity Investments"/>
        <s v="SCIEX"/>
        <s v="Dun &amp; Bradstreet"/>
        <s v="Experian PLC"/>
        <s v="NASDAQ"/>
        <s v="Rokt"/>
        <s v="National Partnership for Women &amp; Families"/>
        <s v="Natural Resources Defense Council"/>
        <s v="Athleta"/>
        <s v="Lowes Foods"/>
        <s v="ChowNow"/>
        <s v="YouTube"/>
        <s v="Safety Labs Inc"/>
        <s v="Thermo Fisher Scientific"/>
        <s v="Walgreens"/>
        <s v="Charles Schwab"/>
        <s v="Zimmer Biomet"/>
        <s v="AON"/>
        <s v="Ingevity Corporation"/>
        <s v="TEGNA"/>
        <s v="Ginkgo Bioworks"/>
        <s v="Forvis"/>
        <s v="Ameriprise Financial"/>
        <s v="Emerson Climate Technologies"/>
        <s v="Ryan LLC"/>
        <s v="Sprinklr"/>
        <s v="Capgemini"/>
        <s v="Molson Coors Brewing Company"/>
        <s v="Nestle Waters"/>
        <s v="Nestle"/>
        <s v="Scotiabank"/>
        <s v="Bupa"/>
        <s v="ResMed"/>
        <s v="LexisNexis"/>
        <s v="Syneos Health"/>
        <s v="Macmillan Learning"/>
        <s v="Bepress"/>
        <s v="Groupon"/>
        <s v="Justworks"/>
        <s v="Match Group"/>
        <s v="Yelp"/>
        <s v="HP Inc."/>
        <s v="Molecular Devices"/>
        <s v="Snap Inc."/>
        <s v="Ceridian"/>
        <s v="iCIMS, Inc."/>
        <s v="Intellimize"/>
        <s v="Patron Technology"/>
        <s v="Rosetta Stone"/>
        <s v="TIBCO Software"/>
        <s v="Zapier"/>
        <s v="Hapag-Lloyd"/>
        <s v="HD Supply"/>
        <s v="FCA US LLC"/>
        <s v="UL LLC"/>
        <s v="Cisco"/>
        <s v="Pico"/>
        <s v="Spectrum Science"/>
        <s v="Brabo Payroll"/>
        <s v="Sysdig"/>
        <s v="UCLA"/>
        <s v="U.S. Bank"/>
        <s v="Marion County Sheriff's Office"/>
        <s v="RELX Group"/>
        <s v="Sana Benefits"/>
        <s v="National Benefit Life Insurance"/>
        <s v="Duke Energy"/>
        <s v="Novartis"/>
        <s v="Harold Grinspoon Foundation"/>
        <s v="Keller Williams Realty"/>
        <s v="Terminix"/>
        <s v="Currencycloud"/>
        <s v="PayPal"/>
        <s v="AppDynamics"/>
        <s v="G Fiber"/>
        <s v="JPMorgan Chase"/>
        <s v="Weill Cornell Medicine"/>
        <s v="Epsilon"/>
        <s v="Sandia National Laboratories"/>
        <s v="Invitation Homes"/>
        <s v="Samsung Research America"/>
        <s v="Pariveda"/>
        <s v="Mondelez International, Inc."/>
        <s v="University of Minnesota"/>
        <s v="Illumina"/>
        <s v="Becton, Dickinson and Company"/>
        <s v="Starbucks"/>
        <s v="nVent"/>
        <s v="Rockwell Automation"/>
        <s v="Humana"/>
        <s v="PolyOne Corporation"/>
        <s v="Girl Scouts of the USA"/>
        <s v="McKesson"/>
        <s v="Home Depot"/>
        <s v="FIS Global"/>
        <s v="Total Wine &amp; More"/>
        <s v="Adecco Group North America"/>
        <s v="Medtronic"/>
        <s v="McDonald's"/>
        <s v="Dow"/>
        <s v="Mindbody"/>
        <s v="Fathom"/>
        <s v="Ampersand"/>
        <s v="Ansira"/>
        <s v="Constant Contact"/>
        <s v="Conversant Media"/>
        <s v="Goodway Group"/>
        <s v="Hill Holliday"/>
        <s v="Huge Inc"/>
        <s v="MediaCom"/>
        <s v="News America Marketing"/>
        <s v="PGR Media"/>
        <s v="R/GA"/>
        <s v="Radius Intelligence"/>
        <s v="The Richards Group"/>
        <s v="eMarketer"/>
        <s v="Hanover Research"/>
        <s v="Acubed"/>
        <s v="Pratt &amp; Whitney"/>
        <s v="Boston Ballet"/>
        <s v="Disney Streaming Services"/>
        <s v="Michelin"/>
        <s v="Cintas Corporation"/>
        <s v="Cardlytics"/>
        <s v="EveryDay Labs"/>
        <s v="LGC Standards"/>
        <s v="Moody's Analytics"/>
        <s v="Nuclear Energy Institute"/>
        <s v="The Larkin Company"/>
        <s v="Caastle"/>
        <s v="Daversa Partners"/>
        <s v="Populus Group"/>
        <s v="Search Solution Group"/>
        <s v="Bazaarvoice"/>
        <s v="CareDox"/>
        <s v="Thoughtworks"/>
        <s v="TodayTix"/>
        <s v="General Electric"/>
        <s v="Newell Brands"/>
        <s v="Alvarez &amp; Marsal"/>
        <s v="Indigo Ag"/>
        <s v="West Monroe"/>
        <s v="Pernod Ricard"/>
        <s v="The Coca-Cola Company"/>
        <s v="Impossible Foods"/>
        <s v="WellPet LLC"/>
        <s v="Elanco Animal Health"/>
        <s v="Procter &amp; Gamble"/>
        <s v="Benefit Cosmetics LLC"/>
        <s v="Curology"/>
        <s v="Edge Systems LLC"/>
        <s v="Mac Cosmetics"/>
        <s v="Revlon"/>
        <s v="Kettle"/>
        <s v="Capella University"/>
        <s v="Harvard University"/>
        <s v="Lasell College"/>
        <s v="New York University"/>
        <s v="The Ohio State University"/>
        <s v="Tufts University"/>
        <s v="University at Buffalo"/>
        <s v="University of California Berkeley"/>
        <s v="University of Massachusetts Amherst"/>
        <s v="University of Michigan"/>
        <s v="University of New Hampshire"/>
        <s v="University of Notre Dame"/>
        <s v="Clever"/>
        <s v="Soomo Learning"/>
        <s v="Zearn"/>
        <s v="CIEE"/>
        <s v="Prince William County Public Schools"/>
        <s v="Humble Independent School District"/>
        <s v="The Meadowbrook School of Weston"/>
        <s v="Bose"/>
        <s v="Harman International Industries"/>
        <s v="Legrand"/>
        <s v="Radar"/>
        <s v="Reprise"/>
        <s v="Progressive Leasing"/>
        <s v="Acorns"/>
        <s v="AllianceBernstein LP"/>
        <s v="Citadel"/>
        <s v="Invesco"/>
        <s v="American Honda Finance Corp"/>
        <s v="Andrew Davidson &amp; Co"/>
        <s v="BBVA"/>
        <s v="Digistream Investigations"/>
        <s v="Geller &amp; Company"/>
        <s v="JMP Group LLC"/>
        <s v="Kasasa by BancVue"/>
        <s v="Securian Financial Group Inc."/>
        <s v="USAA"/>
        <s v="Northwestern Mutual Ð Corporate Careers"/>
        <s v="ANZ"/>
        <s v="BMO Harris Bank"/>
        <s v="Citizens Bank"/>
        <s v="Commonwealth Bank of Australia"/>
        <s v="Federal Home Loan Bank Of New York"/>
        <s v="First Republic Bank"/>
        <s v="KeyBank"/>
        <s v="M&amp;T Bank Corporation"/>
        <s v="SociŽtŽ GŽnŽrale"/>
        <s v="Stanbic IBTC Bank"/>
        <s v="Adams Street Partners, LLC"/>
        <s v="New York City"/>
        <s v="Multnomah County, Oregon"/>
        <s v="Federal Deposit Insurance Corporation"/>
        <s v="Federal Public Defender"/>
        <s v="NASA Jet Propulsion Laboratory"/>
        <s v="The United States Air Force"/>
        <s v="United States Trade and Development Agency"/>
        <s v="DBPR"/>
        <s v="State of North Carolina"/>
        <s v="Biogen"/>
        <s v="bioMerieux"/>
        <s v="Bolt Threads"/>
        <s v="Genentech"/>
        <s v="Gilead Sciences, Inc."/>
        <s v="Idexx Laboratories"/>
        <s v="NanoString Technologies"/>
        <s v="Inspire Wellness"/>
        <s v="Southwest Idaho Treatment Center"/>
        <s v="Baptist Health System"/>
        <s v="Central Maine Medical Center"/>
        <s v="Cincinnati Children's Hospital Medical Center"/>
        <s v="Everett Clinic"/>
        <s v="MetroHealth Medical Center"/>
        <s v="New Century Health"/>
        <s v="New York State Psychiatric Institute"/>
        <s v="BD"/>
        <s v="Boston Scientific"/>
        <s v="Hillrom"/>
        <s v="Medela"/>
        <s v="Stryker Corporation"/>
        <s v="GE Healthcare Systems"/>
        <s v="McKesson Specialty Health"/>
        <s v="Spectra"/>
        <s v="Hilton"/>
        <s v="Taj Hotels"/>
        <s v="Blue Apron"/>
        <s v="Chipotle Mexican Grill"/>
        <s v="Ergotron"/>
        <s v="Whirlpool Corporation"/>
        <s v="Hickok Cole Architects"/>
        <s v="CertainTeed"/>
        <s v="Graham Construction &amp; Engineering Inc"/>
        <s v="CIRCOR International, Inc."/>
        <s v="Eaton"/>
        <s v="Jason Industrial"/>
        <s v="Babcock International Group"/>
        <s v="Emerson Process Management"/>
        <s v="Subsea 7"/>
        <s v="Genie Industries"/>
        <s v="Zoox"/>
        <s v="Orica"/>
        <s v="W.L. Gore"/>
        <s v="Fitch Ratings"/>
        <s v="Bloomberg BNA"/>
        <s v="1010data"/>
        <s v="Cloudreach"/>
        <s v="Gartner"/>
        <s v="Hitachi Vantara"/>
        <s v="Infolock"/>
        <s v="LMT Technology Solutions"/>
        <s v="Newfold Digital"/>
        <s v="PatientPop"/>
        <s v="Publicis Sapient"/>
        <s v="Siemens Healthineers"/>
        <s v="TriNet"/>
        <s v="ZoomInfo"/>
        <s v="Hiscox"/>
        <s v="IAG Limited"/>
        <s v="Lockton Companies Inc."/>
        <s v="The McGowan Companies Inc."/>
        <s v="Cambia Health Solutions"/>
        <s v="CareSource"/>
        <s v="Independence Blue Cross"/>
        <s v="Premera Blue Cross"/>
        <s v="UCare"/>
        <s v="Genworth Financial, Inc."/>
        <s v="New York Life Insurance Company"/>
        <s v="American Family Insurance"/>
        <s v="Farmers Insurance"/>
        <s v="Desmarais LLP"/>
        <s v="Fox Rothschild LLP"/>
        <s v="Latham &amp; Watkins LLP"/>
        <s v="Littler Mendelson P.C."/>
        <s v="Manatt, Phelps &amp; Phillips, LLP"/>
        <s v="Schlam Stone &amp; Dolan"/>
        <s v="BrightTALK"/>
        <s v="Meredith"/>
        <s v="Thomson Reuters"/>
        <s v="Townsquare Media"/>
        <s v="Madison Square Garden"/>
        <s v="Showtime"/>
        <s v="The Atlantic"/>
        <s v="Business Insider"/>
        <s v="Forbes"/>
        <s v="Public Broadcasting Service"/>
        <s v="AkzoNobel Global"/>
        <s v="Nutrien"/>
        <s v="Sempra Energy"/>
        <s v="Pacific Gas and Electric Company"/>
        <s v="ASRC Energy Services"/>
        <s v="Enterprise Community Partners"/>
        <s v="Help USA"/>
        <s v="Achievement Network"/>
        <s v="Teach for America"/>
        <s v="Wildwood Programs"/>
        <s v="Financial Industry Regulatory Authority"/>
        <s v="Jewish Board of Family and Children's Services"/>
        <s v="International Justice Mission"/>
        <s v="Legal Aid Society - Employment Law Center"/>
        <s v="Center for Reproductive Rights"/>
        <s v="Westbank Community Library"/>
        <s v="The World Economic Forum"/>
        <s v="Archdiocese of Chicago"/>
        <s v="Charles Stark Draper Laboratory"/>
        <s v="Education Development Center, Inc."/>
        <s v="AbbVie Inc."/>
        <s v="Kite Pharma"/>
        <s v="Oceanic Pharmachem Pvt. Ltd."/>
        <s v="Pfizer"/>
        <s v="Recursion Pharmaceuticals"/>
        <s v="OptumRx"/>
        <s v="Edelman"/>
        <s v="American City Business Journals"/>
        <s v="Curriculum Associates"/>
        <s v="Square Yards"/>
        <s v="Ryan Companies"/>
        <s v="The Howard Hughes Corporation"/>
        <s v="David Weekley Homes"/>
        <s v="Bloomingdale's"/>
        <s v="Myer"/>
        <s v="Nordstrom"/>
        <s v="Best Buy"/>
        <s v="Zola"/>
        <s v="Levi Strauss &amp; Co."/>
        <s v="Trunk Club"/>
        <s v="Meredith Digital"/>
        <s v="WIN Waste Innovations"/>
        <s v="Nike"/>
        <s v="Trek Bikes"/>
        <s v="Amazon Web Services"/>
        <s v="Impinj"/>
        <s v="Unisys"/>
        <s v="AOL"/>
        <s v="BentoBox"/>
        <s v="BlaBlaCar"/>
        <s v="Comoto Holdings"/>
        <s v="Freewheel"/>
        <s v="Genius"/>
        <s v="Grubhub"/>
        <s v="LaunchGood"/>
        <s v="Lyft"/>
        <s v="MindSumo"/>
        <s v="Nerdwallet"/>
        <s v="Noom, inc."/>
        <s v="Peapod Digital Labs"/>
        <s v="Zumper"/>
        <s v="Kabbage"/>
        <s v="Amazon Games"/>
        <s v="Advantest"/>
        <s v="Cadence Design Systems"/>
        <s v="Cirrus Logic"/>
        <s v="Itron"/>
        <s v="KLA-Tencor Corporation"/>
        <s v="Ingenico Group"/>
        <s v="MineralTree"/>
        <s v="Pangea Money Transfer"/>
        <s v="Plastiq"/>
        <s v="Ramp"/>
        <s v="Entrust"/>
        <s v="Trustwave Holdings"/>
        <s v="Alkami Technology"/>
        <s v="Alteryx"/>
        <s v="Aquicore"/>
        <s v="ArisGlobal"/>
        <s v="Automox"/>
        <s v="Axon"/>
        <s v="BigCommerce"/>
        <s v="Blackbaud"/>
        <s v="Bullhorn"/>
        <s v="CentralSquare Technologies"/>
        <s v="Cludo"/>
        <s v="ConsenSys"/>
        <s v="Convoy"/>
        <s v="DISCO"/>
        <s v="Doximity"/>
        <s v="Fusion Risk Management"/>
        <s v="GoodCore Software"/>
        <s v="Higher Logic"/>
        <s v="InsightSquared"/>
        <s v="Intuit, Inc"/>
        <s v="Khoros"/>
        <s v="MaritzCX"/>
        <s v="Medallia"/>
        <s v="Microsoft"/>
        <s v="MobileIron"/>
        <s v="New Relic"/>
        <s v="OfferFit"/>
        <s v="Panopto, Inc."/>
        <s v="Persistent Systems"/>
        <s v="PhotoShelter"/>
        <s v="Sage"/>
        <s v="SAP"/>
        <s v="ServiceTitan"/>
        <s v="Storable"/>
        <s v="Tableau Software"/>
        <s v="Triton Digital"/>
        <s v="Veeva Systems"/>
        <s v="WGU Labs"/>
        <s v="Workday"/>
        <s v="Xandr"/>
        <s v="Asurion"/>
        <s v="Comcast"/>
        <s v="Qualcomm Incorporated"/>
        <s v="RingCentral, Inc."/>
        <s v="Telnyx"/>
        <s v="Southwest Airlines"/>
        <s v="BNSF Logistics"/>
        <s v="Enterprise Holdings"/>
        <s v="Hertz Global Holdings, Inc."/>
        <s v="THE WELL"/>
        <s v="Yankee Candle"/>
        <s v="Carbon Health"/>
        <s v="Pella Windows and Doors"/>
        <s v="Black &amp; Veatch"/>
        <s v="Silicon Valley Employers Forum"/>
        <s v="Fujifilm Global"/>
        <s v="PlayStation"/>
        <s v="Macy's"/>
        <s v="Phillips 66"/>
        <s v="Range Resources"/>
        <s v="Hawkeye Agency"/>
        <s v="Trane Technologies"/>
        <s v="Bridgewater Associates"/>
        <s v="NavSea"/>
        <s v="U.S. Department of Veterans Affairs"/>
        <s v="Schlumberger"/>
        <s v="LoweÕs Home Improvement"/>
        <s v="DSW"/>
        <s v="Akamai"/>
        <s v="Knowable"/>
        <s v="T-Mobile"/>
        <s v="Raytheon Technologies"/>
        <s v="Luxottica Group SpA"/>
        <s v="Broadridge Financial Solutions Group"/>
        <s v="Steelcase"/>
        <s v="Williams"/>
        <s v="Mcgraw Hill"/>
        <s v="American Airlines"/>
        <s v="Holland &amp; Knight LLP"/>
        <s v="Columbia Sportswear"/>
        <s v="Lockheed Martin Corporation"/>
        <s v="Banfield Pet Hospital"/>
        <s v="CNH Industrial America"/>
        <s v="Wiley Publishing"/>
        <s v="Kohl's"/>
        <s v="Target"/>
        <s v="CGI"/>
        <s v="The Hanover Insurance Group"/>
        <s v="Abbott Nutrition"/>
        <s v="Jack Henry"/>
        <s v="American Electric Power Company, Inc."/>
        <s v="DXC Technology"/>
        <s v="3M"/>
        <s v="Cares Pro LLC"/>
        <s v="LOTH, Inc."/>
        <s v="Allied Telecom Group"/>
        <s v="Artemis Connection"/>
        <s v="Ranch Rider Spirits"/>
        <s v="Campbell Soup Company"/>
        <s v="The Scotts Miracle-Gro Company"/>
        <s v="Johns Hopkins University"/>
        <s v="Chegg"/>
        <s v="Vanguard Group"/>
        <s v="Lincoln Financial Group"/>
        <s v="Wintrust Financial Corporation"/>
        <s v="Cook Medical"/>
        <s v="Integra LifeSciences"/>
        <s v="Pfaudler inc"/>
        <s v="Terex"/>
        <s v="DoubleVerify, Inc."/>
        <s v="Surescripts"/>
        <s v="Verisk Analytics"/>
        <s v="Prudential Financial"/>
        <s v="GEICO"/>
        <s v="Viacom Inc."/>
        <s v="INK Communications Co."/>
        <s v="Consolidated Edison Inc."/>
        <s v="AICPA"/>
        <s v="Penguin Random House"/>
        <s v="BJs Wholesale Club"/>
        <s v="Uncommon Goods"/>
        <s v="Sunrun"/>
        <s v="MediaMath"/>
        <s v="CampusLogic"/>
        <s v="DoorDash"/>
        <s v="Indiegogo"/>
        <s v="WorkMarket"/>
        <s v="Enova"/>
        <s v="Coalfire"/>
        <s v="DxMinds Technologies Inc"/>
        <s v="Mapbox"/>
        <s v="Harrods"/>
        <s v="LVMH"/>
        <s v="Talent Inc."/>
        <s v="The Walt Disney Company"/>
        <s v="Siemens Industry Automation and Drive Technologies"/>
        <s v="NYU Langone Health"/>
        <s v="UnitedHealth Group"/>
        <s v="Caterpillar"/>
        <s v="Meijer"/>
        <s v="The MITRE Corporation"/>
        <s v="World 50"/>
        <s v="Argus Media"/>
        <s v="Waters Corporation"/>
        <s v="Wavemaker"/>
        <s v="BDO USA, LLP"/>
        <s v="Recruitics"/>
        <s v="Guidehouse"/>
        <s v="Ajinomoto"/>
        <s v="Northwestern University"/>
        <s v="Renaissance Learning"/>
        <s v="Henderson Collegiate"/>
        <s v="Fifth Third Bank"/>
        <s v="United States Department of State"/>
        <s v="Charles River Laboratories"/>
        <s v="Terumo BCT"/>
        <s v="KONE Corporation"/>
        <s v="Grainger Industrial Supply"/>
        <s v="Nielsen Holdings N.V."/>
        <s v="SpotX"/>
        <s v="Avery Dennison"/>
        <s v="Merck &amp; Co., Inc."/>
        <s v="Signet Jewelers"/>
        <s v="Marshall Retail Group"/>
        <s v="DICK'S Sporting Goods"/>
        <s v="Family Dollar"/>
        <s v="CDK Global"/>
        <s v="CrowdStrike"/>
        <s v="Frontline Education"/>
        <s v="AT&amp;T"/>
        <s v="RAND Corporation"/>
        <s v="Nestle Purina PetCare Company"/>
        <s v="Pearson"/>
        <s v="Marsh McLennan"/>
        <s v="Personal Capital"/>
        <s v="CVS Health"/>
        <s v="Perkins + Will"/>
        <s v="BEUMER Group"/>
        <s v="Overstock.com"/>
        <s v="ConAgra Foods, Inc."/>
        <s v="Kohler Co."/>
        <s v="Siemens"/>
        <s v="CDW Corporation"/>
        <s v="Spectrum"/>
        <s v="US Foods"/>
        <s v="Chick-fil-A"/>
        <s v="HOK"/>
        <s v="Eisneramper"/>
        <s v="Marcum LLP"/>
        <s v="Myers &amp; Stauffer LC"/>
        <s v="Create NYC"/>
        <s v="Launch Potato"/>
        <s v="SpaceX"/>
        <s v="Camping World"/>
        <s v="Advance Auto Parts"/>
        <s v="Bridgestone Corporation"/>
        <s v="Deluxe Corporation"/>
        <s v="United States Chamber of Commerce"/>
        <s v="Alight Solutions"/>
        <s v="Pitney Bowes"/>
        <s v="Intentional Futures"/>
        <s v="Macro Consultants LLC"/>
        <s v="MSA Worldwide"/>
        <s v="Bimbo Bakeries USA"/>
        <s v="The J.M. Smucker Company"/>
        <s v="Henkel"/>
        <s v="Bard College"/>
        <s v="Georgetown University"/>
        <s v="Marquette University"/>
        <s v="Northeastern University"/>
        <s v="Skillcrush"/>
        <s v="NWEA"/>
        <s v="The College Board"/>
        <s v="The Concord Consortium"/>
        <s v="Keysight Technologies"/>
        <s v="Maxim Integrated Products"/>
        <s v="Philips"/>
        <s v="Cantella &amp; Co., Inc."/>
        <s v="Fisher Investments"/>
        <s v="State Street Corporation"/>
        <s v="OneMain Financial"/>
        <s v="Veterans United Home Loans"/>
        <s v="Federal Reserve Bank of New York"/>
        <s v="NSA"/>
        <s v="Call9"/>
        <s v="Ascension Health"/>
        <s v="Bon Secours Mercy Health"/>
        <s v="Johns Hopkins All Children's Hospital"/>
        <s v="Partners Healthcare"/>
        <s v="Providence"/>
        <s v="J&amp;J MedTech"/>
        <s v="SmileDirectClub"/>
        <s v="Optum"/>
        <s v="Hyatt"/>
        <s v="Disneyland"/>
        <s v="Great Wolf Resorts"/>
        <s v="Hilton Grand Vacations"/>
        <s v="Sherwin-Williams"/>
        <s v="Danaher"/>
        <s v="Faith Technologies"/>
        <s v="The Gordian Group"/>
        <s v="MassMutual"/>
        <s v="Guy Carpenter"/>
        <s v="Entwistle &amp; Cappucci LLC"/>
        <s v="Eversource"/>
        <s v="Southern California Edison"/>
        <s v="Novelis"/>
        <s v="ExxonMobil"/>
        <s v="Marathon Petroleum Corporation"/>
        <s v="Baker Hughes"/>
        <s v="Environmental Defense Fund"/>
        <s v="American Red Cross"/>
        <s v="The Field Museum"/>
        <s v="American Chemical Society"/>
        <s v="The Georgia Society of CPAs"/>
        <s v="Agios Pharmaceuticals"/>
        <s v="Ferring Pharmaceuticals"/>
        <s v="Otsuka Pharmaceutical"/>
        <s v="Golin"/>
        <s v="HILLS Properties"/>
        <s v="PGIM Real Estate"/>
        <s v="Love's"/>
        <s v="Hallmark Cards"/>
        <s v="Michaels"/>
        <s v="Belk"/>
        <s v="Costco"/>
        <s v="Dollar General"/>
        <s v="Kroger"/>
        <s v="Petsmart"/>
        <s v="Calvin Klein"/>
        <s v="Lands' End"/>
        <s v="Reebok International, Ltd."/>
        <s v="Hy-Vee"/>
        <s v="TransPerfect"/>
        <s v="Republic Services, Inc."/>
        <s v="Atos"/>
        <s v="Teradata"/>
        <s v="Offerup"/>
        <s v="Analog Devices"/>
        <s v="Alarm.com"/>
        <s v="Brivo"/>
        <s v="CareValidate"/>
        <s v="Ellevation Education"/>
        <s v="Engrain"/>
        <s v="Flexera Software"/>
        <s v="Freshworks"/>
        <s v="Lionbridge"/>
        <s v="Lithero"/>
        <s v="Pexip"/>
        <s v="SAS"/>
        <s v="Wrike, Inc."/>
        <s v=" Charter Communications"/>
        <s v="Cox"/>
        <s v="Sonepar"/>
        <s v="Macy's Technology"/>
        <s v="Matrix Absence Management, Inc."/>
        <s v="Halliburton"/>
        <s v="AmerisourceBergen"/>
        <s v="Progressive Corporation"/>
        <s v="Walden University"/>
        <s v="VaynerMedia"/>
        <s v="Aerotek, Inc."/>
        <s v="Search Discovery"/>
        <s v="Case Western Reserve University"/>
        <s v="Computershare"/>
        <s v="ITW"/>
        <s v="GuardianLife"/>
        <s v="Albemarle Corporation"/>
        <s v="Guitar Center"/>
        <s v="Dassault Systemes"/>
        <s v="Paylocity"/>
        <s v="Transwestern"/>
        <s v="Ineos"/>
        <s v="ADP Philippines"/>
        <s v="Southern Health Partners"/>
        <s v="ExamSoft Worldwide, Inc."/>
        <s v="Sulzer US, LLC"/>
        <s v="SoFi"/>
        <s v="Motorola Solutions"/>
        <s v="Toyota North America"/>
        <s v="Johnson Controls"/>
        <s v="Rice University"/>
        <s v="Quest Diagnostics"/>
        <s v="Health Care Service Corporation"/>
        <s v="Highmark Inc."/>
        <s v="Make-A-Wish Foundation"/>
        <s v="Sysco"/>
        <s v="BerryDunn"/>
        <s v="Crowe"/>
        <s v="Acceleration Partners"/>
        <s v="AdTheorent"/>
        <s v="DIGO"/>
        <s v="Monigle"/>
        <s v="ReachLocal"/>
        <s v="SapientRazorfish"/>
        <s v="Tag Worldwide"/>
        <s v="LaneOne"/>
        <s v="Aptiv PLC"/>
        <s v="Bendix Commercial Vehicle Systems"/>
        <s v="CoStar Group"/>
        <s v="LexisNexis Risk Solutions Group"/>
        <s v="MIC Global Services"/>
        <s v="Vivint"/>
        <s v="Beetroot"/>
        <s v="MarketStar"/>
        <s v="Robert Half"/>
        <s v="TaskUs"/>
        <s v="Koch Industries"/>
        <s v="Arc Aspicio"/>
        <s v="Credera"/>
        <s v="GHD Group Pty Ltd"/>
        <s v="Navigant Consulting"/>
        <s v="Novantas Inc."/>
        <s v="NTT DATA Services"/>
        <s v="O.C. Tanner"/>
        <s v="True Group"/>
        <s v="PepsiCo"/>
        <s v="Frito-Lay"/>
        <s v="Lindt &amp; SprŸngli"/>
        <s v="R. M. Palmer Company"/>
        <s v="The Coffee Bean &amp; Tea Leaf"/>
        <s v="Altria Group, Inc."/>
        <s v="Munchkin"/>
        <s v="Columbia University"/>
        <s v="Columbia University Information Technology"/>
        <s v="Duke University"/>
        <s v="Ferris State University"/>
        <s v="Florida International University"/>
        <s v="Indiana University"/>
        <s v="IUPUI"/>
        <s v="Medical University of South Carolina"/>
        <s v="Rutgers University"/>
        <s v="The George Washington University"/>
        <s v="University of Arizona"/>
        <s v="University of Tampa"/>
        <s v="Webster University"/>
        <s v="Imagine Learning"/>
        <s v="Pluralsight"/>
        <s v="ACT, Inc"/>
        <s v="KinderCare Learning Companies"/>
        <s v="Cobb County School District"/>
        <s v="IDEA Public Schools"/>
        <s v="Long Trail School"/>
        <s v="San Francisco Unified School District"/>
        <s v="Sanmina"/>
        <s v="American Century Investments"/>
        <s v="Coller Capital Ltd."/>
        <s v="North Star Resource Group"/>
        <s v="BB&amp;T Corporation"/>
        <s v="Quicken Loans Inc."/>
        <s v="Santander US"/>
        <s v="City of Virginia Beach"/>
        <s v="New York City Economic Development Corporation"/>
        <s v="The City of Portland"/>
        <s v="The City of San Antonio"/>
        <s v="U.S. Social Security Administration"/>
        <s v="United States Army"/>
        <s v="USAID"/>
        <s v="Companion Animal Hospital Partners"/>
        <s v="Veterinary Emergency Group"/>
        <s v="Ambry Genetics"/>
        <s v="Nova Biomedical"/>
        <s v="Saint Francis Medical Center"/>
        <s v="Christiana Care Health System"/>
        <s v="Duke Health"/>
        <s v="Houston Methodist Hospital"/>
        <s v="Michigan Medicine"/>
        <s v="Molina Healthcare"/>
        <s v="Penn Medicine"/>
        <s v="LabCorp"/>
        <s v="Aeroflow Healthcare"/>
        <s v="Intuitive"/>
        <s v="MicroPort Orthopedics"/>
        <s v="Be The Match"/>
        <s v="Heartland Dental"/>
        <s v="Lumeris"/>
        <s v="Gate Gourmet"/>
        <s v="La Colombe Torrefaction"/>
        <s v="Texas Roadhouse"/>
        <s v="Deborah Berke Partners"/>
        <s v="MG2"/>
        <s v="Construction Specialties"/>
        <s v="GAF"/>
        <s v="Lehigh Hanson"/>
        <s v="Wilsonart"/>
        <s v="Stantec"/>
        <s v="AGCO Corporation"/>
        <s v="Association of Equipment Manufacturers"/>
        <s v="Atlantic Diving Supply, Inc."/>
        <s v="HP Manufacturing"/>
        <s v="Hunter Douglas"/>
        <s v="United Rentals"/>
        <s v="HealthStream"/>
        <s v="RF Code"/>
        <s v="Hub International"/>
        <s v="First American"/>
        <s v="Trustmark Companies"/>
        <s v="Blue Cross and Blue Shield of Texas"/>
        <s v="Blue Cross Blue Shield of Alabama"/>
        <s v="CareFirst"/>
        <s v="CIGNA Corporation"/>
        <s v="Clover Health"/>
        <s v="Delta Dental Ins"/>
        <s v="GoHealth"/>
        <s v="WellCare Health Plans"/>
        <s v="Unum"/>
        <s v="Allstate Insurance Company"/>
        <s v="Correia &amp; Puth, PLLC"/>
        <s v="Fragomen"/>
        <s v="Hudson Cook"/>
        <s v="McLane Middleton PA"/>
        <s v="Spins"/>
        <s v="Sinclair Broadcast Group"/>
        <s v="Pilgrim's Pride"/>
        <s v="Ashland, Inc."/>
        <s v="Syngenta Flowers"/>
        <s v="Entergy Corporation"/>
        <s v="NRG Energy, Inc."/>
        <s v="Enbridge, Inc."/>
        <s v="T.D. Williamson, Inc."/>
        <s v="The Pew Charitable Trusts"/>
        <s v="AARP"/>
        <s v="The Nature Conservancy"/>
        <s v="Planned Parenthood"/>
        <s v="SWOG"/>
        <s v="Legal Aid of North Carolina"/>
        <s v="Battelle Memorial Institute"/>
        <s v="RTI International"/>
        <s v="American Canning"/>
        <s v="AstraZeneca"/>
        <s v="Envigo"/>
        <s v="Reata Pharmaceuticals"/>
        <s v="Curley &amp; Pynn"/>
        <s v="NavigatorCRE"/>
        <s v="CBRE"/>
        <s v="Aldi USA"/>
        <s v="Ross Stores"/>
        <s v="Central Garden &amp; Pet"/>
        <s v="Drizly"/>
        <s v="Academy Sports + Outdoors"/>
        <s v="ANN Inc."/>
        <s v="Esprit"/>
        <s v="Evisons"/>
        <s v="Fossil"/>
        <s v="Haggar"/>
        <s v="Hollister"/>
        <s v="Jockey International, Inc."/>
        <s v="PVH Corp."/>
        <s v="Office Depot"/>
        <s v="Ahold Delhaize"/>
        <s v="CozyKin"/>
        <s v="Waste Connections"/>
        <s v="Optoro"/>
        <s v="Recurly"/>
        <s v="Volt Information Sciences"/>
        <s v="CarMax"/>
        <s v="Markforged"/>
        <s v="National Instruments"/>
        <s v="Siemens Energy"/>
        <s v="Agilysys"/>
        <s v="Ansys"/>
        <s v="Bentley Systems, Inc."/>
        <s v="CallRail"/>
        <s v="ClearPoint Strategy"/>
        <s v="Collective Health"/>
        <s v="Community Brands"/>
        <s v="Conviva"/>
        <s v="Esri"/>
        <s v="Fearless"/>
        <s v="Hudl"/>
        <s v="Integrity Software"/>
        <s v="LevaData"/>
        <s v="Netskope"/>
        <s v="Nextech"/>
        <s v="Pear Therapeutics"/>
        <s v="Qualtrics"/>
        <s v="Screencastify"/>
        <s v="Siemens Digital Industries Software"/>
        <s v="Xactly Corporation"/>
        <s v="Zara"/>
        <s v="Dematic"/>
        <s v="United Airlines"/>
        <s v="Amtrak"/>
        <s v="Kansas City Southern"/>
        <s v="Avis Budget Group, Inc."/>
        <s v="Equinox"/>
        <s v="C&amp;S Wholesale Grocers"/>
        <s v="Martine's Wines"/>
        <s v="Sonepar USA"/>
        <s v="Worldwide Produce"/>
        <s v="Waffle House"/>
        <s v="Elevance Health"/>
        <s v="Alpha Natural Resources"/>
        <s v="Tractor Supply Company"/>
        <s v="Steve Madden"/>
        <s v="Xero"/>
        <s v="Northrop Grumman"/>
        <s v="Randstad USA"/>
        <s v="Mayo Clinic"/>
        <s v="Allied Universal"/>
        <s v="Cyberbacker PH"/>
        <s v="Maxim Healthcare Services"/>
        <s v="Paya"/>
        <s v="BSR (Business for Social Responsibility)"/>
        <s v="Dexis Consulting Group"/>
        <s v="L3Harris"/>
        <s v="Sierra Nevada Corperation"/>
        <s v="NYU School of Medicine"/>
        <s v="Grimshaw Architects"/>
        <s v="Emids"/>
        <s v="MetLife"/>
        <s v="Save the Children"/>
        <s v="Iron Mountain"/>
        <s v="ADT Security Services"/>
        <s v="Donnelley Financial Solutions"/>
        <s v="Transplace"/>
        <s v="CBIZ"/>
        <s v="Saatchi &amp; Saatchi"/>
        <s v="The Hartford"/>
        <s v="Sleep Number"/>
        <s v="J.Crew"/>
        <s v="Redwood Logistics"/>
        <s v="Samsung Electronics"/>
        <s v="University of Pittsburgh Medical Center"/>
        <s v="MOO"/>
        <s v="Epic Systems"/>
        <s v="FedEx"/>
        <s v="C.H. Robinson"/>
        <s v="Fresenius"/>
        <s v="Owens Corning"/>
        <s v="Parker Hannifin"/>
        <s v="Kearney &amp; Company"/>
        <s v="Affinion Group"/>
        <s v="Code And Theory"/>
        <s v="National Cinemedia"/>
        <s v="SmartBug Media"/>
        <s v="Stage Marketing"/>
        <s v="AMG Research"/>
        <s v="Continental"/>
        <s v="Valvoline"/>
        <s v="ACA Compliance Group"/>
        <s v="Hays"/>
        <s v="nFuzion"/>
        <s v="Clever Devices"/>
        <s v="AustinCSI"/>
        <s v="Perficient, Inc."/>
        <s v="Resource Systems Group"/>
        <s v="10up"/>
        <s v="California State University"/>
        <s v="Utah State University"/>
        <s v="Virgina Commonwealth University"/>
        <s v="Wheaton College"/>
        <s v="Santa Fe Public Schools"/>
        <s v="Aperian Global"/>
        <s v="Achieve"/>
        <s v="First Citizens Bank"/>
        <s v="Huntington Bank"/>
        <s v="United Nations"/>
        <s v="Beacon Health Options"/>
        <s v="Promega Corporation"/>
        <s v="Landmark Health"/>
        <s v="Mercy"/>
        <s v="Olympus Corporation"/>
        <s v="Cardinal Health"/>
        <s v="Vail Resorts"/>
        <s v="Momofuku"/>
        <s v="Honeywell"/>
        <s v="GZA"/>
        <s v="Xylem Inc."/>
        <s v="Aleris International, Inc."/>
        <s v="Avantor"/>
        <s v="NetImpact Strategies"/>
        <s v="Niche"/>
        <s v="OM1"/>
        <s v="OPTIMIZERx Corporation"/>
        <s v="Willis Towers Watson"/>
        <s v="AmeriTrust Group"/>
        <s v="UnitedHealthcare"/>
        <s v="Assurant, Inc."/>
        <s v="FM Global"/>
        <s v="Burr &amp; Forman LLP"/>
        <s v="Crowell &amp; Moring"/>
        <s v="HBR Consulting"/>
        <s v="Royal Caribbean International"/>
        <s v="CondŽ Nast"/>
        <s v="ViacomCBS"/>
        <s v="WGBH"/>
        <s v="Air Products &amp; Chemicals, Inc."/>
        <s v="Eastman Chemical Company"/>
        <s v="Harvard Pilgrim Health Care"/>
        <s v="Sanford Health"/>
        <s v="Camden Coalition of Healthcare Providers"/>
        <s v="Bayer AG"/>
        <s v="Bayer HealthCare Pharmaceuticals"/>
        <s v="BCW"/>
        <s v="Virgo Health"/>
        <s v="Wyse Home Team Realty"/>
        <s v="Jones Lang LaSalle"/>
        <s v="Uniti"/>
        <s v="Blanton Turner"/>
        <s v="Uno Assignment Help"/>
        <s v="Cognizant"/>
        <s v="Cubic Corporation"/>
        <s v="Leidos"/>
        <s v="MPAY"/>
        <s v="Quantcast"/>
        <s v="Sirius Computer Solutions"/>
        <s v="Ibotta"/>
        <s v="ON Semiconductor"/>
        <s v="Travelzoo"/>
        <s v="Zillow"/>
        <s v="Anant Corporation"/>
        <s v="Juice Analytics"/>
        <s v="Mode Mobile"/>
        <s v="Echo Global Logistics"/>
        <s v="UniGroup"/>
        <s v="American Eagle Outfitters"/>
        <s v="SurveyGizmo"/>
        <s v="Sprouts Farmers Market"/>
        <s v="General Dynamics Information Technology"/>
        <s v="Kaiser Permanente"/>
        <s v="NextEra Energy"/>
        <s v="Calabrio, Inc."/>
        <s v="BBDO"/>
        <s v="Radancy"/>
        <s v="Zenith Media"/>
        <s v="Young Automotive Group"/>
        <s v="Rochester Telemessaging Center"/>
        <s v="Stride Consulting"/>
        <s v="TCG, Inc"/>
        <s v="Boston Beer Company"/>
        <s v=" Braum's Ice Cream &amp; Dairy Store"/>
        <s v="Colorado State University"/>
        <s v="Savvas Learning Company"/>
        <s v="Golub Capital"/>
        <s v="Los Alamos National Laboratory"/>
        <s v="Equian"/>
        <s v="Lloyd Group"/>
        <s v="Centene Corporation"/>
        <s v="Davis &amp; Santos"/>
        <s v="Cruise Planners"/>
        <s v="The Leukemia &amp; Lymphoma Society"/>
        <s v="Custom Ink"/>
        <s v="Accent Decor"/>
        <s v="CACI International"/>
        <s v="Coupa"/>
        <s v="Instructure"/>
        <s v="Signzy Technology Private Limited"/>
        <s v="UPS"/>
        <s v="Denver Health Medical Center"/>
        <s v="Infineon Technologies"/>
        <s v="American Water"/>
        <s v="Publix Super Markets"/>
        <s v="Garmin"/>
        <s v="Hirshorn Zuckerman Design Group"/>
        <s v="Omnicom Media Group"/>
        <s v="Aramark"/>
        <s v="SmithBucklin"/>
        <s v="Concurrent HRO"/>
        <s v="Norwin Technologies"/>
        <s v="Growmark"/>
        <s v="Textron Inc."/>
        <s v="BAE Systems"/>
        <s v="Textron Systems"/>
        <s v="Dartmouth College"/>
        <s v="Johns Hopkins University Applied Physics Laboratory"/>
        <s v="360DigiTMG"/>
        <s v="Teachstone"/>
        <s v="Armada Technologies"/>
        <s v="CAPTRUST"/>
        <s v="Commonwealth of Massachusetts"/>
        <s v="Zoetis"/>
        <s v="Children's Hospital of Pittsburgh of UPMC"/>
        <s v="Rosewood Hotels &amp; Resorts"/>
        <s v="Stanley Black &amp; Decker"/>
        <s v="HDR"/>
        <s v="Quiddity Engineering"/>
        <s v="WSP Global"/>
        <s v="Wolters Kluwer"/>
        <s v="Smarsh"/>
        <s v="Marsh &amp; McLennan Agency"/>
        <s v="USI Insurance Services"/>
        <s v="MJ Insurance"/>
        <s v="IAT Insurance Group"/>
        <s v="Selective Insurance"/>
        <s v="Travelers"/>
        <s v="Quartz"/>
        <s v="Gannett"/>
        <s v="CLEAResult"/>
        <s v="uAspire"/>
        <s v="Express Scripts Holding"/>
        <s v="Crutchfield"/>
        <s v="Floor &amp; Decor"/>
        <s v="Petco"/>
        <s v="DMI, Inc."/>
        <s v="ePublishing"/>
        <s v="Mad Mobile"/>
        <s v="NextGen Healthcare"/>
        <s v="panOpen"/>
        <s v="Praxent"/>
        <s v="ISO New England"/>
        <s v="KBS"/>
        <s v="Hays PLC"/>
        <s v="Trinity Health System"/>
        <s v="National Oilwell Varco, Inc."/>
        <s v="Druva"/>
        <s v="Fedex Supply Chain"/>
        <s v="Peraton"/>
        <s v="Infosys"/>
        <s v="Essence Digital"/>
        <s v="Media Directions Advertising"/>
        <s v="Kforce"/>
        <s v="Marketsource"/>
        <s v="Gordon Food Service"/>
        <s v="Jacobs"/>
        <s v="Weir ESCO"/>
        <s v="Cinemark"/>
        <s v="MOXI, The Wolf Museum of Exploration + Innovation"/>
        <s v="Round Rock Express"/>
        <s v="Divercity"/>
        <s v="Detechtion Technologies"/>
        <s v="Kajabi"/>
        <s v="Daggerwing Group Inc."/>
        <s v="Wilson Dow Group"/>
        <s v="Austin Independent School District"/>
        <s v="Auto-Owners Insurance"/>
        <s v="The University of Vermont"/>
        <s v="Belden"/>
        <s v="Los Angeles County"/>
        <s v="Roman Catholic Archdiocese of Philadelphia"/>
        <s v="Thryv"/>
        <s v="Aurora Health Care"/>
        <s v="Universal Health Services, Inc."/>
        <s v="DISH"/>
        <s v="GoDigital Media Group"/>
        <s v="Donaldson Company, Inc."/>
        <s v="247 Private Security"/>
        <s v="24-7 Intouch"/>
        <s v="Bryant University"/>
        <s v="American Endowment Foundation"/>
        <s v="Corporation for National and Community Service"/>
        <s v="U.S. Department of Education"/>
        <s v="BAYADA"/>
        <s v="Children's Wisconsin"/>
        <s v="Lovelace Health System"/>
        <s v="Montefiore Medical Center"/>
        <s v="Moses Cone"/>
        <s v="Northwell Health"/>
        <s v="Temple University Hospital"/>
        <s v="Texas Children's Hospital"/>
        <s v="Red Robin"/>
        <s v="Daltile"/>
        <s v="Anthem"/>
        <s v="Mayer Brown"/>
        <s v="Bunge North America"/>
        <s v="CHS Inc."/>
        <s v="LyondellBasell"/>
        <s v="Project Renewal"/>
        <s v="The Task Force For Global Health"/>
        <s v="Uniqlo"/>
        <s v="Industrious"/>
        <s v="Clean Harbors, Inc."/>
        <s v="Red Hat"/>
        <s v="Compass Group PLC"/>
        <s v="S.i. Systems"/>
        <s v="Round Rock ISD"/>
        <s v="Nemours"/>
        <s v="ProMedica"/>
        <s v="University Hospitals"/>
        <s v="NxStage Medical, Inc."/>
        <s v="American Bridge Company"/>
        <s v="Wisetech Global"/>
        <s v="SPEEA"/>
        <s v="Trader JoeÕs"/>
        <s v="Food Lion"/>
        <s v="Bright Horizons"/>
        <s v="SHI International Corp."/>
        <s v="Schneider National"/>
        <s v="Merrimac Industrial Sales"/>
      </sharedItems>
    </cacheField>
    <cacheField name="Industry" numFmtId="0">
      <sharedItems/>
    </cacheField>
    <cacheField name="Paid Maternity Leave" numFmtId="0">
      <sharedItems containsSemiMixedTypes="0" containsString="0" containsNumber="1" minValue="0" maxValue="52"/>
    </cacheField>
    <cacheField name="Paid Paternity Leave" numFmtId="0">
      <sharedItems containsSemiMixedTypes="0" containsString="0" containsNumber="1" minValue="0" maxValue="51" count="28">
        <n v="51"/>
        <n v="35"/>
        <n v="30"/>
        <n v="26"/>
        <n v="0"/>
        <n v="24"/>
        <n v="20"/>
        <n v="18"/>
        <n v="16"/>
        <n v="21"/>
        <n v="23"/>
        <n v="1"/>
        <n v="12"/>
        <n v="6"/>
        <n v="10"/>
        <n v="14"/>
        <n v="2"/>
        <n v="13"/>
        <n v="9"/>
        <n v="8"/>
        <n v="4"/>
        <n v="11"/>
        <n v="10.5"/>
        <n v="4.5"/>
        <n v="7"/>
        <n v="7.5"/>
        <n v="3"/>
        <n v="5"/>
      </sharedItems>
    </cacheField>
    <cacheField name="Sum of PAID Parental Leave" numFmtId="0">
      <sharedItems containsSemiMixedTypes="0" containsString="0" containsNumber="1" minValue="0" maxValue="102"/>
    </cacheField>
    <cacheField name="Unpaid Maternity Leave" numFmtId="0">
      <sharedItems containsSemiMixedTypes="0" containsString="0" containsNumber="1" minValue="0" maxValue="52"/>
    </cacheField>
    <cacheField name="Unpaid Paternity Leave" numFmtId="0">
      <sharedItems containsSemiMixedTypes="0" containsString="0" containsNumber="1" containsInteger="1" minValue="0" maxValue="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FSHA WAHAB" refreshedDate="45081.897349652776" createdVersion="5" refreshedVersion="5" minRefreshableVersion="3" recordCount="1601" xr:uid="{00000000-000A-0000-FFFF-FFFF02000000}">
  <cacheSource type="worksheet">
    <worksheetSource ref="A1:M1602" sheet="Parental_lev"/>
  </cacheSource>
  <cacheFields count="13">
    <cacheField name="Company" numFmtId="0">
      <sharedItems/>
    </cacheField>
    <cacheField name="Industry" numFmtId="0">
      <sharedItems containsMixedTypes="1" containsNumber="1" containsInteger="1" minValue="0" maxValue="0" count="65">
        <s v="Accounting Services"/>
        <s v="Information Services"/>
        <s v="Healthcare"/>
        <s v="Philanthropy"/>
        <s v="Technology"/>
        <s v="Conglomerate"/>
        <s v="Consulting Services"/>
        <s v="Educational Services"/>
        <s v="Government"/>
        <s v="Insurance"/>
        <s v="Law Firm"/>
        <n v="0"/>
        <s v="Nonprofit"/>
        <s v="Transportation"/>
        <s v="Consumer Packaged Goods"/>
        <s v="Hospitality"/>
        <s v="Industrial"/>
        <s v="Advertising"/>
        <s v="Finance"/>
        <s v="Publishing"/>
        <s v="Business Services"/>
        <s v="Defense &amp; Space"/>
        <s v="Media"/>
        <s v="Leisure, Travel &amp; Tourism"/>
        <s v="Services"/>
        <s v="Natural Resources"/>
        <s v="Telecommunications"/>
        <s v="Retail"/>
        <s v="Aerospace"/>
        <s v="Automotive"/>
        <s v="Arts &amp; Entertainment"/>
        <s v="Public Relations"/>
        <s v="Pharmaceutical"/>
        <s v="Real Estate"/>
        <s v="Cosmetics"/>
        <s v="Computer Software"/>
        <s v="Wellness &amp; Fitness"/>
        <s v="Design"/>
        <s v="Sports"/>
        <s v="Electronics"/>
        <s v="Pharmacies &amp; Drug Stores"/>
        <s v="Maritime"/>
        <s v="Wholesale"/>
        <s v="Computer &amp; Network Security"/>
        <s v="Engineering"/>
        <s v="Sporting Goods"/>
        <s v="Packaging"/>
        <s v="Textiles"/>
        <s v="Printing"/>
        <s v="Legal Services"/>
        <s v="Utilities"/>
        <s v="Technology: Software"/>
        <s v="Business Services: Food &amp; Hospitality"/>
        <s v="Business Services: Staffing &amp; Outsourcing"/>
        <s v="Educational Services: Management"/>
        <s v="Healthcare: Hospitals &amp; Clinics"/>
        <s v="Healthcare: Medical Devices"/>
        <s v="Industrial: Construction Company"/>
        <s v="Information Services: Technology"/>
        <s v="Nonprofit: Trade Organization"/>
        <s v="Retail: Convenience Store"/>
        <s v="Retail: Supermarket Company"/>
        <s v="Services: Daycare"/>
        <s v="Technology: B2B Tech Services"/>
        <s v="Transportation: Freight &amp; Logistics"/>
      </sharedItems>
    </cacheField>
    <cacheField name="Paid Maternity Leave" numFmtId="0">
      <sharedItems containsSemiMixedTypes="0" containsString="0" containsNumber="1" minValue="0" maxValue="52"/>
    </cacheField>
    <cacheField name="Paid Paternity Leave" numFmtId="0">
      <sharedItems containsSemiMixedTypes="0" containsString="0" containsNumber="1" minValue="0" maxValue="51"/>
    </cacheField>
    <cacheField name="Sum of PAID Parental Leave" numFmtId="0">
      <sharedItems containsSemiMixedTypes="0" containsString="0" containsNumber="1" minValue="0" maxValue="102"/>
    </cacheField>
    <cacheField name="Unpaid Maternity Leave" numFmtId="0">
      <sharedItems containsSemiMixedTypes="0" containsString="0" containsNumber="1" minValue="0" maxValue="52"/>
    </cacheField>
    <cacheField name="Unpaid Paternity Leave" numFmtId="0">
      <sharedItems containsSemiMixedTypes="0" containsString="0" containsNumber="1" containsInteger="1" minValue="0" maxValue="29"/>
    </cacheField>
    <cacheField name="Sum of UNPAID Leave" numFmtId="0">
      <sharedItems containsSemiMixedTypes="0" containsString="0" containsNumber="1" minValue="0" maxValue="52"/>
    </cacheField>
    <cacheField name="Total Maternity Leaves" numFmtId="0">
      <sharedItems containsSemiMixedTypes="0" containsString="0" containsNumber="1" minValue="0" maxValue="104"/>
    </cacheField>
    <cacheField name="Total Paternity Leaves" numFmtId="0">
      <sharedItems containsSemiMixedTypes="0" containsString="0" containsNumber="1" minValue="0" maxValue="51"/>
    </cacheField>
    <cacheField name="Total Leave" numFmtId="0">
      <sharedItems containsSemiMixedTypes="0" containsString="0" containsNumber="1" minValue="0" maxValue="153"/>
    </cacheField>
    <cacheField name="Maternity Vs Paternity" numFmtId="0">
      <sharedItems/>
    </cacheField>
    <cacheField name="Maternity Vs Paternity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FSHA WAHAB" refreshedDate="45081.938780902776" createdVersion="5" refreshedVersion="5" minRefreshableVersion="3" recordCount="1601" xr:uid="{00000000-000A-0000-FFFF-FFFF05000000}">
  <cacheSource type="worksheet">
    <worksheetSource ref="A1:L1602" sheet="Parental_lev"/>
  </cacheSource>
  <cacheFields count="12">
    <cacheField name="Company" numFmtId="0">
      <sharedItems/>
    </cacheField>
    <cacheField name="Industry" numFmtId="0">
      <sharedItems containsMixedTypes="1" containsNumber="1" containsInteger="1" minValue="0" maxValue="0" count="65">
        <s v="Accounting Services"/>
        <s v="Information Services"/>
        <s v="Healthcare"/>
        <s v="Philanthropy"/>
        <s v="Technology"/>
        <s v="Conglomerate"/>
        <s v="Consulting Services"/>
        <s v="Educational Services"/>
        <s v="Government"/>
        <s v="Insurance"/>
        <s v="Law Firm"/>
        <n v="0"/>
        <s v="Nonprofit"/>
        <s v="Transportation"/>
        <s v="Consumer Packaged Goods"/>
        <s v="Hospitality"/>
        <s v="Industrial"/>
        <s v="Advertising"/>
        <s v="Finance"/>
        <s v="Publishing"/>
        <s v="Business Services"/>
        <s v="Defense &amp; Space"/>
        <s v="Media"/>
        <s v="Leisure"/>
        <s v="Services"/>
        <s v="Natural Resources"/>
        <s v="Telecommunications"/>
        <s v="Retail"/>
        <s v="Aerospace"/>
        <s v="Automotive"/>
        <s v="Arts &amp; Entertainment"/>
        <s v="Public Relations"/>
        <s v="Pharmaceutical"/>
        <s v="Real Estate"/>
        <s v="Cosmetics"/>
        <s v="Computer Software"/>
        <s v="Wellness &amp; Fitness"/>
        <s v="Design"/>
        <s v="Sports"/>
        <s v="Electronics"/>
        <s v="Pharmacies &amp; Drug Stores"/>
        <s v="Maritime"/>
        <s v="Wholesale"/>
        <s v="Computer &amp; Network Security"/>
        <s v="Engineering"/>
        <s v="Sporting Goods"/>
        <s v="Packaging"/>
        <s v="Textiles"/>
        <s v="Printing"/>
        <s v="Legal Services"/>
        <s v="Utilities"/>
        <s v="Technology: Software"/>
        <s v="Business Services: Food &amp; Hospitality"/>
        <s v="Business Services: Staffing &amp; Outsourcing"/>
        <s v="Educational Services: Management"/>
        <s v="Healthcare: Hospitals &amp; Clinics"/>
        <s v="Healthcare: Medical Devices"/>
        <s v="Industrial: Construction Company"/>
        <s v="Information Services: Technology"/>
        <s v="Nonprofit: Trade Organization"/>
        <s v="Retail: Convenience Store"/>
        <s v="Retail: Supermarket Company"/>
        <s v="Services: Daycare"/>
        <s v="Technology: B2B Tech Services"/>
        <s v="Transportation: Freight &amp; Logistics"/>
      </sharedItems>
    </cacheField>
    <cacheField name="Paid Maternity Leave" numFmtId="0">
      <sharedItems containsSemiMixedTypes="0" containsString="0" containsNumber="1" minValue="0" maxValue="52"/>
    </cacheField>
    <cacheField name="Paid Paternity Leave" numFmtId="0">
      <sharedItems containsSemiMixedTypes="0" containsString="0" containsNumber="1" minValue="0" maxValue="51"/>
    </cacheField>
    <cacheField name="Sum of PAID Parental Leave" numFmtId="0">
      <sharedItems containsSemiMixedTypes="0" containsString="0" containsNumber="1" minValue="0" maxValue="102"/>
    </cacheField>
    <cacheField name="Unpaid Maternity Leave" numFmtId="0">
      <sharedItems containsSemiMixedTypes="0" containsString="0" containsNumber="1" minValue="0" maxValue="52"/>
    </cacheField>
    <cacheField name="Unpaid Paternity Leave" numFmtId="0">
      <sharedItems containsSemiMixedTypes="0" containsString="0" containsNumber="1" containsInteger="1" minValue="0" maxValue="29"/>
    </cacheField>
    <cacheField name="Sum of UNPAID Leave" numFmtId="0">
      <sharedItems containsSemiMixedTypes="0" containsString="0" containsNumber="1" minValue="0" maxValue="52"/>
    </cacheField>
    <cacheField name="Total Maternity Leaves" numFmtId="0">
      <sharedItems containsSemiMixedTypes="0" containsString="0" containsNumber="1" minValue="0" maxValue="104"/>
    </cacheField>
    <cacheField name="Total Paternity Leaves" numFmtId="0">
      <sharedItems containsSemiMixedTypes="0" containsString="0" containsNumber="1" minValue="0" maxValue="51"/>
    </cacheField>
    <cacheField name="Total Leave" numFmtId="0">
      <sharedItems containsSemiMixedTypes="0" containsString="0" containsNumber="1" minValue="0" maxValue="153"/>
    </cacheField>
    <cacheField name="Maternity Vs Paterni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FSHA WAHAB" refreshedDate="45100.849651851851" createdVersion="8" refreshedVersion="8" minRefreshableVersion="3" recordCount="1601" xr:uid="{2331262A-EAC6-4149-AB66-2E43EC4B2CB2}">
  <cacheSource type="worksheet">
    <worksheetSource ref="A1:M1602" sheet="Original_Data"/>
  </cacheSource>
  <cacheFields count="13">
    <cacheField name="Company" numFmtId="0">
      <sharedItems count="1600">
        <s v="Epsilon"/>
        <s v="The Walt Disney Company"/>
        <s v="Guild Education"/>
        <s v="WeWork"/>
        <s v="Randstad USA"/>
        <s v="Bain &amp; Company"/>
        <s v="World 50"/>
        <s v="ConAgra Foods, Inc."/>
        <s v="Anduril Industries"/>
        <s v="Northrop Grumman"/>
        <s v="The University of Vermont"/>
        <s v="Belden"/>
        <s v="Motorola Solutions"/>
        <s v="MFS Investment Management"/>
        <s v="PIMCO"/>
        <s v="Sandia National Laboratories"/>
        <s v="Los Angeles County"/>
        <s v="Federal Reserve Bank of Chicago"/>
        <s v="Southern Health Partners"/>
        <s v="Denver Health Medical Center"/>
        <s v="Kohler Co."/>
        <s v="UnitedHealth Group"/>
        <s v="TEGNA"/>
        <s v="BHP Billiton Ltd."/>
        <s v="Roman Catholic Archdiocese of Philadelphia"/>
        <s v="Bristol Myers Squibb"/>
        <s v="Walgreens"/>
        <s v="Invitation Homes"/>
        <s v="Cushman &amp; Wakefield"/>
        <s v="L Brands, Inc."/>
        <s v="Chronosphere"/>
        <s v="Dropbox"/>
        <s v="Fairygodboss Inc."/>
        <s v="SiriusXM &amp; Pandora"/>
        <s v="Stack Overflow"/>
        <s v="Electronic Arts"/>
        <s v="Ginkgo Bioworks"/>
        <s v="Avalara"/>
        <s v="Cornerstone OnDemand"/>
        <s v="ExamSoft Worldwide, Inc."/>
        <s v="Medidata Solutions"/>
        <s v="Sulzer US, LLC"/>
        <s v="Thryv"/>
        <s v="T-Mobile"/>
        <s v="CBIZ"/>
        <s v="CliftonLarsonAllen"/>
        <s v="Forvis"/>
        <s v="Grant Thornton"/>
        <s v="RSM US"/>
        <s v="LiveRamp"/>
        <s v="Boeing"/>
        <s v="Cessna Aircraft Company"/>
        <s v="Collins Aerospace"/>
        <s v="Lockheed Martin Corporation"/>
        <s v="FCA US LLC"/>
        <s v="Ford Motor Company"/>
        <s v="General Motors"/>
        <s v="Toyota North America"/>
        <s v="Johnson Controls"/>
        <s v="ADP"/>
        <s v="IHS Markit Ltd."/>
        <s v="Samsung Research America"/>
        <s v="Adecco Group North America"/>
        <s v="CGI"/>
        <s v="Paychex"/>
        <s v="Ecolab, Inc."/>
        <s v="Siemens"/>
        <s v="84.51¡"/>
        <s v="Boston Consulting Group"/>
        <s v="Deloitte"/>
        <s v="KPMG"/>
        <s v="McKinsey &amp; Company"/>
        <s v="Pariveda"/>
        <s v="Protiviti"/>
        <s v="Slalom"/>
        <s v="Campari America"/>
        <s v="Miller Coors"/>
        <s v="General Mills"/>
        <s v="Mondelez International, Inc."/>
        <s v="Johnson &amp; Johnson"/>
        <s v="Reckitt Benckiser"/>
        <s v="Unilever"/>
        <s v="Hasbro Inc."/>
        <s v="L'OrŽal USA"/>
        <s v="Raytheon Technologies"/>
        <s v="Rice University"/>
        <s v="University of Minnesota"/>
        <s v="Walden University"/>
        <s v="Cengage Learning"/>
        <s v="Samsung Electronics"/>
        <s v="Apollo Global Management"/>
        <s v="Capital Group"/>
        <s v="Merrill"/>
        <s v="Discover Financial Services"/>
        <s v="Mastercard"/>
        <s v="Ally Financial"/>
        <s v="Ameriprise Financial"/>
        <s v="Charles Schwab"/>
        <s v="Citigroup"/>
        <s v="Deutsche Bank"/>
        <s v="DTCC"/>
        <s v="Goldman Sachs"/>
        <s v="Macquarie Group"/>
        <s v="Northern Trust"/>
        <s v="Raymond James"/>
        <s v="RBC Wealth Management"/>
        <s v="Silicon Valley Bank"/>
        <s v="UBS"/>
        <s v="Wells Fargo"/>
        <s v="William Blair"/>
        <s v="SoFi"/>
        <s v="PNC Financial Services Group"/>
        <s v="TD Bank"/>
        <s v="TIAA Bank"/>
        <s v="OECD"/>
        <s v="Banfield Pet Hospital"/>
        <s v="Illumina"/>
        <s v="Thermo Fisher Scientific"/>
        <s v="CVS Health"/>
        <s v="Fresenius"/>
        <s v="Aurora Health Care"/>
        <s v="Mayo Clinic"/>
        <s v="Universal Health Services, Inc."/>
        <s v="University of Pittsburgh Medical Center"/>
        <s v="Quest Diagnostics"/>
        <s v="Becton, Dickinson and Company"/>
        <s v="Medtronic"/>
        <s v="Zimmer Biomet"/>
        <s v="Flatiron Health"/>
        <s v="Choice Hotels"/>
        <s v="Marriott International"/>
        <s v="McDonald's"/>
        <s v="Starbucks"/>
        <s v="Perkins + Will"/>
        <s v="Owens Corning"/>
        <s v="Power Home Remodeling"/>
        <s v="3M"/>
        <s v="Parker Hannifin"/>
        <s v="BEUMER Group"/>
        <s v="Caterpillar"/>
        <s v="CNH Industrial America"/>
        <s v="Cummins"/>
        <s v="Hilti Corporation"/>
        <s v="nVent"/>
        <s v="Rockwell Automation"/>
        <s v="McMaster-Carr"/>
        <s v="Argus Media"/>
        <s v="LAC-Group"/>
        <s v="S&amp;P Global"/>
        <s v="DXC Technology"/>
        <s v="Forrester Research"/>
        <s v="General Dynamics Information Technology"/>
        <s v="AON"/>
        <s v="Aetna"/>
        <s v="Health Care Service Corporation"/>
        <s v="Highmark Inc."/>
        <s v="Humana"/>
        <s v="Kaiser Permanente"/>
        <s v="Combined Insurance"/>
        <s v="Root Insurance"/>
        <s v="State Farm"/>
        <s v="The Hanover Insurance Group"/>
        <s v="Holland &amp; Knight LLP"/>
        <s v="Orrick, Herrington &amp; Sutcliffe LLP"/>
        <s v="Expedia Group"/>
        <s v="WarnerMedia"/>
        <s v="Cargill"/>
        <s v="Air Liquide"/>
        <s v="Dow"/>
        <s v="Ineos"/>
        <s v="Ingevity Corporation"/>
        <s v="PolyOne Corporation"/>
        <s v="Consumers Energy"/>
        <s v="NextEra Energy"/>
        <s v="Chevron"/>
        <s v="Phillips 66"/>
        <s v="Range Resources"/>
        <s v="American Water"/>
        <s v="Make-A-Wish Foundation"/>
        <s v="Wikimedia Foundation"/>
        <s v="Girl Scouts of the USA"/>
        <s v="RAND Corporation"/>
        <s v="The MITRE Corporation"/>
        <s v="Abbott Nutrition"/>
        <s v="GlaxoSmithKline"/>
        <s v="McKesson"/>
        <s v="Vertex Pharmaceuticals"/>
        <s v="Bill and Melinda Gates Foundation"/>
        <s v="MOO"/>
        <s v="Elsevier"/>
        <s v="Wiley Publishing"/>
        <s v="Bidwells LLP"/>
        <s v="Realtor.com"/>
        <s v="Kohl's"/>
        <s v="Home Depot"/>
        <s v="Wayfair"/>
        <s v="Columbia Sportswear"/>
        <s v="Luxottica Group SpA"/>
        <s v="Target"/>
        <s v="Meijer"/>
        <s v="Publix Super Markets"/>
        <s v="Athenahealth"/>
        <s v="CDW Corporation"/>
        <s v="Cerner Corporation"/>
        <s v="Elastic"/>
        <s v="Equinix"/>
        <s v="Hewlett Packard Enterprise"/>
        <s v="Tata Consultancy Services"/>
        <s v="Amazon"/>
        <s v="Angie's List"/>
        <s v="Birchbox"/>
        <s v="Box"/>
        <s v="eBay"/>
        <s v="Glassdoor"/>
        <s v="Google"/>
        <s v="Indeed"/>
        <s v="LinkedIn"/>
        <s v="Tinder"/>
        <s v="Uber"/>
        <s v="FIS Global"/>
        <s v="Jack Henry"/>
        <s v="Personal Capital"/>
        <s v="Zwift"/>
        <s v="Zynga"/>
        <s v="Apple"/>
        <s v="Cisco"/>
        <s v="Dell Technologies"/>
        <s v="Garmin"/>
        <s v="IBM"/>
        <s v="Intel Corporation"/>
        <s v="Western Digital"/>
        <s v="VISA"/>
        <s v="Waters Corporation"/>
        <s v="Forcepoint"/>
        <s v="Tanium"/>
        <s v="Addepar"/>
        <s v="Adobe Systems"/>
        <s v="Appian"/>
        <s v="Calabrio, Inc."/>
        <s v="Epic Systems"/>
        <s v="FactSet"/>
        <s v="GitHub"/>
        <s v="Klaviyo"/>
        <s v="Mindbody"/>
        <s v="NexJ Systems Inc."/>
        <s v="Pegasystems Inc."/>
        <s v="Qualitest Group"/>
        <s v="Salesforce"/>
        <s v="ServiceNow"/>
        <s v="Slack Technologies"/>
        <s v="UKG"/>
        <s v="Workiva"/>
        <s v="Zendesk, Inc"/>
        <s v="DISH"/>
        <s v="Lumen"/>
        <s v="Spectrum"/>
        <s v="Verizon"/>
        <s v="Viasat"/>
        <s v="Zoom"/>
        <s v="FedEx"/>
        <s v="Instacart"/>
        <s v="C.H. Robinson"/>
        <s v="Virgin Hyperloop One"/>
        <s v="ClassPass"/>
        <s v="Sysco"/>
        <s v="US Foods"/>
        <s v="BerryDunn"/>
        <s v="Crowe"/>
        <s v="Eisneramper"/>
        <s v="Fathom"/>
        <s v="Kearney &amp; Company"/>
        <s v="Marcum LLP"/>
        <s v="Myers &amp; Stauffer LC"/>
        <s v="Ryan LLC"/>
        <s v="Acceleration Partners"/>
        <s v="AdTheorent"/>
        <s v="Affinion Group"/>
        <s v="Ampersand"/>
        <s v="Ansira"/>
        <s v="BBDO"/>
        <s v="Cares Pro LLC"/>
        <s v="Code And Theory"/>
        <s v="Constant Contact"/>
        <s v="Conversant Media"/>
        <s v="Create NYC"/>
        <s v="DIGO"/>
        <s v="Essence Digital"/>
        <s v="Goodway Group"/>
        <s v="Hawkeye Agency"/>
        <s v="Hill Holliday"/>
        <s v="Hirshorn Zuckerman Design Group"/>
        <s v="Hootsuite"/>
        <s v="Huge Inc"/>
        <s v="Launch Potato"/>
        <s v="Media Directions Advertising"/>
        <s v="MediaCom"/>
        <s v="Monigle"/>
        <s v="National Cinemedia"/>
        <s v="News America Marketing"/>
        <s v="Ogilvy"/>
        <s v="Omnicom Media Group"/>
        <s v="PGR Media"/>
        <s v="Pico"/>
        <s v="R/GA"/>
        <s v="Radancy"/>
        <s v="Radius Intelligence"/>
        <s v="ReachLocal"/>
        <s v="Saatchi &amp; Saatchi"/>
        <s v="SapientRazorfish"/>
        <s v="SmartBug Media"/>
        <s v="Spectrum Science"/>
        <s v="Stage Marketing"/>
        <s v="Tag Worldwide"/>
        <s v="The Richards Group"/>
        <s v="UNiDAYS"/>
        <s v="VaynerMedia"/>
        <s v="Wavemaker"/>
        <s v="Wunderman DC"/>
        <s v="Zenith Media"/>
        <s v="AMG Research"/>
        <s v="eMarketer"/>
        <s v="Hanover Research"/>
        <s v="Acubed"/>
        <s v="Honeywell Aerospace"/>
        <s v="Pratt &amp; Whitney"/>
        <s v="SpaceX"/>
        <s v="Boston Ballet"/>
        <s v="Creative Artists Agency"/>
        <s v="Disney Streaming Services"/>
        <s v="GoDigital Media Group"/>
        <s v="LaneOne"/>
        <s v="Live Nation"/>
        <s v="Camping World"/>
        <s v="Young Automotive Group"/>
        <s v="Aptiv PLC"/>
        <s v="Mercedes-Benz Research &amp; Development North America"/>
        <s v="Advance Auto Parts"/>
        <s v="Bendix Commercial Vehicle Systems"/>
        <s v="Bridgestone Corporation"/>
        <s v="Continental"/>
        <s v="Donaldson Company, Inc."/>
        <s v="Michelin"/>
        <s v="Valvoline"/>
        <s v="Aramark"/>
        <s v="Cintas Corporation"/>
        <s v="ADP Canada Inc"/>
        <s v="ADP India"/>
        <s v="ADP Philippines"/>
        <s v="ADP UK"/>
        <s v="ACA Compliance Group"/>
        <s v="BDO USA, LLP"/>
        <s v="Brabo Payroll"/>
        <s v="Cardlytics"/>
        <s v="Cians Analytics"/>
        <s v="CoStar Group"/>
        <s v="Deluxe Corporation"/>
        <s v="EveryDay Labs"/>
        <s v="Flexport"/>
        <s v="LexisNexis Risk Solutions Group"/>
        <s v="LGC Standards"/>
        <s v="LOTH, Inc."/>
        <s v="MIC Global Services"/>
        <s v="Moody's Analytics"/>
        <s v="Nuclear Energy Institute"/>
        <s v="SmithBucklin"/>
        <s v="The Larkin Company"/>
        <s v="Ticketmaster"/>
        <s v="UL LLC"/>
        <s v="United States Chamber of Commerce"/>
        <s v="247 Private Security"/>
        <s v="Allied Universal"/>
        <s v="Vivint"/>
        <s v="24-7 Intouch"/>
        <s v="Aerotek, Inc."/>
        <s v="Beetroot"/>
        <s v="Caastle"/>
        <s v="Concurrent HRO"/>
        <s v="Cyberbacker PH"/>
        <s v="Daversa Partners"/>
        <s v="Hays"/>
        <s v="Kforce"/>
        <s v="Manpower"/>
        <s v="Marketsource"/>
        <s v="MarketStar"/>
        <s v="Maxim Healthcare Services"/>
        <s v="nFuzion"/>
        <s v="Norwin Technologies"/>
        <s v="Populus Group"/>
        <s v="Randstad Sourceright"/>
        <s v="Recruitics"/>
        <s v="Robert Half"/>
        <s v="Rochester Telemessaging Center"/>
        <s v="Search Solution Group"/>
        <s v="TaskUs"/>
        <s v="WilsonHCG"/>
        <s v="Alight Solutions"/>
        <s v="Allied Telecom Group"/>
        <s v="Bazaarvoice"/>
        <s v="Broadridge Financial Solutions Group"/>
        <s v="CareDox"/>
        <s v="Clever Devices"/>
        <s v="Galois"/>
        <s v="Paya"/>
        <s v="Pitney Bowes"/>
        <s v="Sprinklr"/>
        <s v="Taulia Inc."/>
        <s v="Thoughtworks"/>
        <s v="TodayTix"/>
        <s v="Sysdig"/>
        <s v="Miro"/>
        <s v="General Electric"/>
        <s v="Growmark"/>
        <s v="Koch Industries"/>
        <s v="Newell Brands"/>
        <s v="Reliance Industries, Ltd"/>
        <s v="Siemens Industry Automation and Drive Technologies"/>
        <s v="Textron Inc."/>
        <s v="Accenture"/>
        <s v="Alvarez &amp; Marsal"/>
        <s v="Arc Aspicio"/>
        <s v="Artemis Connection"/>
        <s v="AustinCSI"/>
        <s v="BSR (Business for Social Responsibility)"/>
        <s v="Capco"/>
        <s v="Capgemini"/>
        <s v="Credera"/>
        <s v="Dalberg"/>
        <s v="Dexis Consulting Group"/>
        <s v="FTI Consulting"/>
        <s v="GHD Group Pty Ltd"/>
        <s v="Guidehouse"/>
        <s v="Heidrick &amp; Struggles"/>
        <s v="Indigo Ag"/>
        <s v="Intentional Futures"/>
        <s v="Jasper Colin Research"/>
        <s v="Macro Consultants LLC"/>
        <s v="Mead &amp; Hunt"/>
        <s v="MSA Worldwide"/>
        <s v="MTX Group Inc"/>
        <s v="Navigant Consulting"/>
        <s v="Novantas Inc."/>
        <s v="NTT DATA Services"/>
        <s v="O.C. Tanner"/>
        <s v="OC&amp;C Strategy Consultants"/>
        <s v="Oliver Wyman"/>
        <s v="Perficient, Inc."/>
        <s v="PwC"/>
        <s v="Resource Systems Group"/>
        <s v="Search Discovery"/>
        <s v="Stride Consulting"/>
        <s v="TCG, Inc"/>
        <s v="True Group"/>
        <s v="West Monroe"/>
        <s v="ZS"/>
        <s v="Anheuser-Busch InBev"/>
        <s v="Beam Suntory"/>
        <s v="Boston Beer Company"/>
        <s v="Molson Coors Brewing Company"/>
        <s v="Nestle Waters"/>
        <s v="PepsiCo"/>
        <s v="Pernod Ricard"/>
        <s v="Ranch Rider Spirits"/>
        <s v="The Coca-Cola Company"/>
        <s v="Total Wine &amp; More"/>
        <s v=" Braum's Ice Cream &amp; Dairy Store"/>
        <s v="Ajinomoto"/>
        <s v="Bimbo Bakeries USA"/>
        <s v="Campbell Soup Company"/>
        <s v="Frito-Lay"/>
        <s v="Impossible Foods"/>
        <s v="Lindt &amp; SprŸngli"/>
        <s v="Nestle"/>
        <s v="R. M. Palmer Company"/>
        <s v="Taylor Company"/>
        <s v="The Coffee Bean &amp; Tea Leaf"/>
        <s v="The Dannon Company, Inc."/>
        <s v="The J.M. Smucker Company"/>
        <s v="WellPet LLC"/>
        <s v="Colgate-Palmolive Company"/>
        <s v="Elanco Animal Health"/>
        <s v="Henkel"/>
        <s v="Nestle Purina PetCare Company"/>
        <s v="Procter &amp; Gamble"/>
        <s v="The Scotts Miracle-Gro Company"/>
        <s v="Altria Group, Inc."/>
        <s v="Reynolds American Inc."/>
        <s v="Munchkin"/>
        <s v="Aesop"/>
        <s v="Benefit Cosmetics LLC"/>
        <s v="Curology"/>
        <s v="Edge Systems LLC"/>
        <s v="Estee Lauder Companies"/>
        <s v="Mac Cosmetics"/>
        <s v="Revlon"/>
        <s v="BAE Systems"/>
        <s v="L3Harris"/>
        <s v="Sierra Nevada Corperation"/>
        <s v="Textron Systems"/>
        <s v="10up"/>
        <s v="Kettle"/>
        <s v="Reaktor"/>
        <s v="Bard College"/>
        <s v="Bryant University"/>
        <s v="California State University"/>
        <s v="Capella University"/>
        <s v="Case Western Reserve University"/>
        <s v="Colorado State University"/>
        <s v="Columbia University"/>
        <s v="Columbia University Information Technology"/>
        <s v="Dartmouth College"/>
        <s v="Dickinson College"/>
        <s v="Duke University"/>
        <s v="Ferris State University"/>
        <s v="Florida International University"/>
        <s v="Georgetown University"/>
        <s v="Griffith University"/>
        <s v="Harvard Business School"/>
        <s v="Harvard University"/>
        <s v="Imperial College London"/>
        <s v="Indiana University"/>
        <s v="IUPUI"/>
        <s v="Johns Hopkins University"/>
        <s v="Johns Hopkins University Applied Physics Laboratory"/>
        <s v="Lasell College"/>
        <s v="Marquette University"/>
        <s v="Medical University of South Carolina"/>
        <s v="New York University"/>
        <s v="Northeastern University"/>
        <s v="Northwestern University"/>
        <s v="NYU School of Medicine"/>
        <s v="Rutgers University"/>
        <s v="The George Washington University"/>
        <s v="The Ohio State University"/>
        <s v="Tufts University"/>
        <s v="UCLA"/>
        <s v="University at Buffalo"/>
        <s v="University of Arizona"/>
        <s v="University of British Columbia"/>
        <s v="University of California Berkeley"/>
        <s v="University of Massachusetts Amherst"/>
        <s v="University of Michigan"/>
        <s v="University of New Hampshire"/>
        <s v="University of Notre Dame"/>
        <s v="University of Tampa"/>
        <s v="Utah State University"/>
        <s v="Virgina Commonwealth University"/>
        <s v="Webster University"/>
        <s v="Wheaton College"/>
        <s v="360DigiTMG"/>
        <s v="Chegg"/>
        <s v="Clever"/>
        <s v="Degreed"/>
        <s v="Imagine Learning"/>
        <s v="Pluralsight"/>
        <s v="Renaissance Learning"/>
        <s v="Skillcrush"/>
        <s v="Soomo Learning"/>
        <s v="Zearn"/>
        <s v="CIEE"/>
        <s v="General Assembly"/>
        <s v="NWEA"/>
        <s v="Prince William County Public Schools"/>
        <s v="Santa Fe Public Schools"/>
        <s v="Teachstone"/>
        <s v="The College Board"/>
        <s v="ACT, Inc"/>
        <s v="British Council"/>
        <s v="Pearson"/>
        <s v="Savvas Learning Company"/>
        <s v="Texas A&amp;M AgriLife Research"/>
        <s v="The Concord Consortium"/>
        <s v="KinderCare Learning Companies"/>
        <s v="Aperian Global"/>
        <s v="Achievement First"/>
        <s v="Cobb County School District"/>
        <s v="Curtis Institute of Music"/>
        <s v="Henderson Collegiate"/>
        <s v="Humble Independent School District"/>
        <s v="IDEA Public Schools"/>
        <s v="Long Trail School"/>
        <s v="San Francisco Unified School District"/>
        <s v="The Meadowbrook School of Weston"/>
        <s v="Creative Education Services"/>
        <s v="Armada Technologies"/>
        <s v="Bose"/>
        <s v="Harman International Industries"/>
        <s v="iRobot"/>
        <s v="Keysight Technologies"/>
        <s v="Legrand"/>
        <s v="Maxim Integrated Products"/>
        <s v="Philips"/>
        <s v="Radar"/>
        <s v="Sanmina"/>
        <s v="Trane Technologies"/>
        <s v="Reprise"/>
        <s v="Barclays"/>
        <s v="Progressive Leasing"/>
        <s v="Acorns"/>
        <s v="AllianceBernstein LP"/>
        <s v="American Century Investments"/>
        <s v="American Endowment Foundation"/>
        <s v="BNY Mellon"/>
        <s v="Bridgewater Associates"/>
        <s v="Cantella &amp; Co., Inc."/>
        <s v="Citadel"/>
        <s v="Coller Capital Ltd."/>
        <s v="DWS"/>
        <s v="Fisher Investments"/>
        <s v="Gemini Trust Company"/>
        <s v="Golub Capital"/>
        <s v="Invesco"/>
        <s v="North Star Resource Group"/>
        <s v="The StepStone Group LP"/>
        <s v="TIAA"/>
        <s v="TPG Capital"/>
        <s v="Trinity Lifetime"/>
        <s v="Vanguard Group"/>
        <s v="American Express"/>
        <s v="American Honda Finance Corp"/>
        <s v="Navy Federal Credit Union"/>
        <s v="Achieve"/>
        <s v="Andrew Davidson &amp; Co"/>
        <s v="ASB Bank"/>
        <s v="Bank of America"/>
        <s v="BB&amp;T Corporation"/>
        <s v="BBVA"/>
        <s v="BNP Paribas"/>
        <s v="Capital One"/>
        <s v="CAPTRUST"/>
        <s v="CME Group"/>
        <s v="Computershare"/>
        <s v="Credit Suisse"/>
        <s v="Digistream Investigations"/>
        <s v="Edward Jones"/>
        <s v="Fidelity Investments"/>
        <s v="First Citizens Bank"/>
        <s v="Geller &amp; Company"/>
        <s v="HSBC"/>
        <s v="JMP Group LLC"/>
        <s v="JPMorgan Chase"/>
        <s v="Kasasa by BancVue"/>
        <s v="Lincoln Financial Group"/>
        <s v="Marsh McLennan"/>
        <s v="Morgan Stanley"/>
        <s v="Nomura"/>
        <s v="Scotiabank"/>
        <s v="Securian Financial Group Inc."/>
        <s v="Standard Chartered"/>
        <s v="State Street Corporation"/>
        <s v="Stifel Nicolaus &amp; Co."/>
        <s v="USAA"/>
        <s v="Northwestern Mutual Ð Corporate Careers"/>
        <s v="Better Mortgage"/>
        <s v="OneMain Financial"/>
        <s v="Quicken Loans Inc."/>
        <s v="Veterans United Home Loans"/>
        <s v="ANZ"/>
        <s v="Bank of the West"/>
        <s v="BMO Harris Bank"/>
        <s v="CIT"/>
        <s v="Citizens Bank"/>
        <s v="Commonwealth Bank of Australia"/>
        <s v="Federal Home Loan Bank Of New York"/>
        <s v="Fifth Third Bank"/>
        <s v="First Republic Bank"/>
        <s v="Huntington Bank"/>
        <s v="KeyBank"/>
        <s v="M&amp;T Bank Corporation"/>
        <s v="Santander US"/>
        <s v="SociŽtŽ GŽnŽrale"/>
        <s v="Stanbic IBTC Bank"/>
        <s v="SunTrust Banks"/>
        <s v="U.S. Bank"/>
        <s v="Union Bank"/>
        <s v="Vanquis Bank"/>
        <s v="Wintrust Financial Corporation"/>
        <s v="Adams Street Partners, LLC"/>
        <s v="Guggenheim Partners, LLC"/>
        <s v="City of Virginia Beach"/>
        <s v="New York City"/>
        <s v="New York City Economic Development Corporation"/>
        <s v="The City of Portland"/>
        <s v="The City of San Antonio"/>
        <s v="Peraton"/>
        <s v="Marion County Sheriff's Office"/>
        <s v="Multnomah County, Oregon"/>
        <s v="Spokane County"/>
        <s v="Corporation for National and Community Service"/>
        <s v="Federal Deposit Insurance Corporation"/>
        <s v="Federal Public Defender"/>
        <s v="Federal Reserve Bank of New York"/>
        <s v="Los Alamos National Laboratory"/>
        <s v="NASA Jet Propulsion Laboratory"/>
        <s v="Naval Medical Center Portsmouth"/>
        <s v="NavSea"/>
        <s v="NSA"/>
        <s v="The United States Air Force"/>
        <s v="U.S. Department of Education"/>
        <s v="U.S. Department of Veterans Affairs"/>
        <s v="U.S. Social Security Administration"/>
        <s v="United States Army"/>
        <s v="United States Department of State"/>
        <s v="United States Trade and Development Agency"/>
        <s v="USAID"/>
        <s v="United Nations"/>
        <s v="World Health Organization"/>
        <s v="Commonwealth of Massachusetts"/>
        <s v="DBPR"/>
        <s v="State of North Carolina"/>
        <s v="Companion Animal Hospital Partners"/>
        <s v="Veterinary Emergency Group"/>
        <s v="Zoetis"/>
        <s v="Beacon Health Options"/>
        <s v="Ambry Genetics"/>
        <s v="Biogen"/>
        <s v="bioMerieux"/>
        <s v="Bolt Threads"/>
        <s v="Charles River Laboratories"/>
        <s v="Genentech"/>
        <s v="Gilead Sciences, Inc."/>
        <s v="Idexx Laboratories"/>
        <s v="NanoString Technologies"/>
        <s v="Nova Biomedical"/>
        <s v="Novozymes"/>
        <s v="Promega Corporation"/>
        <s v="SCIEX"/>
        <s v="Bupa"/>
        <s v="Call9"/>
        <s v="Saint Francis Medical Center"/>
        <s v="BAYADA"/>
        <s v="Inspire Wellness"/>
        <s v="Landmark Health"/>
        <s v="Southwest Idaho Treatment Center"/>
        <s v="Ascension Health"/>
        <s v="Baptist Health System"/>
        <s v="Bon Secours Mercy Health"/>
        <s v="Central Maine Medical Center"/>
        <s v="Children's Hospital of Pittsburgh of UPMC"/>
        <s v="Children's Wisconsin"/>
        <s v="Christiana Care Health System"/>
        <s v="Cincinnati Children's Hospital Medical Center"/>
        <s v="Duke Health"/>
        <s v="Everett Clinic"/>
        <s v="Houston Methodist Hospital"/>
        <s v="Johns Hopkins All Children's Hospital"/>
        <s v="Lovelace Health System"/>
        <s v="Mercy"/>
        <s v="MetroHealth Medical Center"/>
        <s v="Michigan Medicine"/>
        <s v="Molina Healthcare"/>
        <s v="Montefiore Medical Center"/>
        <s v="Moses Cone"/>
        <s v="New Century Health"/>
        <s v="New York State Psychiatric Institute"/>
        <s v="Northwell Health"/>
        <s v="NYU Langone Health"/>
        <s v="Partners Healthcare"/>
        <s v="Penn Medicine"/>
        <s v="Providence"/>
        <s v="Temple University Hospital"/>
        <s v="Texas Children's Hospital"/>
        <s v="LabCorp"/>
        <s v="Aeroflow Healthcare"/>
        <s v="Aquilant"/>
        <s v="BD"/>
        <s v="Boston Scientific"/>
        <s v="Cook Medical"/>
        <s v="Hillrom"/>
        <s v="Integra LifeSciences"/>
        <s v="Intuitive"/>
        <s v="Medela"/>
        <s v="MicroPort Orthopedics"/>
        <s v="Olympus Corporation"/>
        <s v="ResMed"/>
        <s v="Stryker Corporation"/>
        <s v="Terumo BCT"/>
        <s v="J&amp;J MedTech"/>
        <s v="SmileDirectClub"/>
        <s v="Be The Match"/>
        <s v="Cardinal Health"/>
        <s v="GE Healthcare Systems"/>
        <s v="Heartland Dental"/>
        <s v="Lumeris"/>
        <s v="McKesson Specialty Health"/>
        <s v="Optum"/>
        <s v="Spectra"/>
        <s v="Gordon Food Service"/>
        <s v="Hilton"/>
        <s v="Hyatt"/>
        <s v="Rosewood Hotels &amp; Resorts"/>
        <s v="Taj Hotels"/>
        <s v="Blue Apron"/>
        <s v="Disneyland"/>
        <s v="Great Wolf Resorts"/>
        <s v="Hilton Grand Vacations"/>
        <s v="Vail Resorts"/>
        <s v="Chick-fil-A"/>
        <s v="Chipotle Mexican Grill"/>
        <s v="Gate Gourmet"/>
        <s v="La Colombe Torrefaction"/>
        <s v="Momofuku"/>
        <s v="Red Robin"/>
        <s v="Restaurant Brands International"/>
        <s v="Texas Roadhouse"/>
        <s v="Ergotron"/>
        <s v="Stanley Black &amp; Decker"/>
        <s v="Steelcase"/>
        <s v="Whirlpool Corporation"/>
        <s v="Deborah Berke Partners"/>
        <s v="Grimshaw Architects"/>
        <s v="Hickok Cole Architects"/>
        <s v="HOK"/>
        <s v="MG2"/>
        <s v="CertainTeed"/>
        <s v="Construction Specialties"/>
        <s v="Daltile"/>
        <s v="GAF"/>
        <s v="Lehigh Hanson"/>
        <s v="Sherwin-Williams"/>
        <s v="Wilsonart"/>
        <s v="Graham Construction &amp; Engineering Inc"/>
        <s v="CIRCOR International, Inc."/>
        <s v="Danaher"/>
        <s v="Eaton"/>
        <s v="Faith Technologies"/>
        <s v="HDR"/>
        <s v="Honeywell"/>
        <s v="Jacobs"/>
        <s v="Jason Industrial"/>
        <s v="Babcock International Group"/>
        <s v="Emerson Process Management"/>
        <s v="Equinor"/>
        <s v="GZA"/>
        <s v="Pfaudler inc"/>
        <s v="Quiddity Engineering"/>
        <s v="Stantec"/>
        <s v="Subsea 7"/>
        <s v="WSP Global"/>
        <s v="Xylem Inc."/>
        <s v="AGCO Corporation"/>
        <s v="Association of Equipment Manufacturers"/>
        <s v="Atlantic Diving Supply, Inc."/>
        <s v="Emerson Climate Technologies"/>
        <s v="Genie Industries"/>
        <s v="ITW"/>
        <s v="KONE Corporation"/>
        <s v="Terex"/>
        <s v="Weir ESCO"/>
        <s v="Zoox"/>
        <s v="Aleris International, Inc."/>
        <s v="Avantor"/>
        <s v="HP Manufacturing"/>
        <s v="Orica"/>
        <s v="W.L. Gore"/>
        <s v="Grainger Industrial Supply"/>
        <s v="Hunter Douglas"/>
        <s v="United Rentals"/>
        <s v="Bloomberg"/>
        <s v="Nielsen Holdings N.V."/>
        <s v="RELX Group"/>
        <s v="WinBizSolutions"/>
        <s v="Wolters Kluwer"/>
        <s v="Dun &amp; Bradstreet"/>
        <s v="Experian PLC"/>
        <s v="Fitch Ratings"/>
        <s v="Ipreo Holdings LLC"/>
        <s v="NASDAQ"/>
        <s v="TransUnion"/>
        <s v="Bloomberg BNA"/>
        <s v="1010data"/>
        <s v="Avanade"/>
        <s v="Cloudreach"/>
        <s v="Dataminr"/>
        <s v="Dell Boomi"/>
        <s v="DoubleVerify, Inc."/>
        <s v="Emids"/>
        <s v="Equian"/>
        <s v="Eras Tech"/>
        <s v="Gartner"/>
        <s v="Google Cloud"/>
        <s v="HealthStream"/>
        <s v="Hitachi Vantara"/>
        <s v="Infolock"/>
        <s v="Infosys"/>
        <s v="J2 Global"/>
        <s v="LeverX"/>
        <s v="LexisNexis"/>
        <s v="Lloyd Group"/>
        <s v="LMT Technology Solutions"/>
        <s v="Microsoft Azure"/>
        <s v="NetImpact Strategies"/>
        <s v="Newfold Digital"/>
        <s v="Niche"/>
        <s v="NielsenIQ"/>
        <s v="OM1"/>
        <s v="OPTIMIZERx Corporation"/>
        <s v="PatientPop"/>
        <s v="Publicis Sapient"/>
        <s v="Remind"/>
        <s v="RF Code"/>
        <s v="Siemens Healthineers"/>
        <s v="Smarsh"/>
        <s v="SpotX"/>
        <s v="Surescripts"/>
        <s v="The Gordian Group"/>
        <s v="TriNet"/>
        <s v="Verisk Analytics"/>
        <s v="VTS"/>
        <s v="WP Engine"/>
        <s v="ZoomInfo"/>
        <s v="Marsh &amp; McLennan Agency"/>
        <s v="Hub International"/>
        <s v="USI Insurance Services"/>
        <s v="Willis Towers Watson"/>
        <s v="AmeriTrust Group"/>
        <s v="Aspen Insurance Holdings Limited"/>
        <s v="CUNA Mutual Group"/>
        <s v="First American"/>
        <s v="Hiscox"/>
        <s v="IAG Limited"/>
        <s v="Lockton Companies Inc."/>
        <s v="MassMutual"/>
        <s v="MJ Insurance"/>
        <s v="Sana Benefits"/>
        <s v="Sun Life Financial"/>
        <s v="The McGowan Companies Inc."/>
        <s v="Trustmark Companies"/>
        <s v="Anthem"/>
        <s v="Blue Cross and Blue Shield of Texas"/>
        <s v="Blue Cross Blue Shield of Alabama"/>
        <s v="Cambia Health Solutions"/>
        <s v="CareFirst"/>
        <s v="CareSource"/>
        <s v="Centene Corporation"/>
        <s v="CIGNA Corporation"/>
        <s v="Clover Health"/>
        <s v="Delta Dental Ins"/>
        <s v="GoHealth"/>
        <s v="Independence Blue Cross"/>
        <s v="Oscar Health"/>
        <s v="Premera Blue Cross"/>
        <s v="UCare"/>
        <s v="UnitedHealthcare"/>
        <s v="WellCare Health Plans"/>
        <s v="American Income Life"/>
        <s v="Genworth Financial, Inc."/>
        <s v="GuardianLife"/>
        <s v="MetLife"/>
        <s v="National Benefit Life Insurance"/>
        <s v="New York Life Insurance Company"/>
        <s v="Prudential Financial"/>
        <s v="Unum"/>
        <s v="Allstate Insurance Company"/>
        <s v="American Family Insurance"/>
        <s v="Assurant, Inc."/>
        <s v="Farmers Insurance"/>
        <s v="FM Global"/>
        <s v="GEICO"/>
        <s v="IAT Insurance Group"/>
        <s v="Intact Financial Corporation"/>
        <s v="Liberty Mutual Insurance"/>
        <s v="Progressive Corporation"/>
        <s v="Selective Insurance"/>
        <s v="The Hartford"/>
        <s v="Travelers"/>
        <s v="Guy Carpenter"/>
        <s v="Burr &amp; Forman LLP"/>
        <s v="Cleary Gottlieb Steen &amp; Hamilton LLP"/>
        <s v="Cooley LLP"/>
        <s v="Correia &amp; Puth, PLLC"/>
        <s v="Covington &amp; Burling LLP"/>
        <s v="Crowell &amp; Moring"/>
        <s v="Davis &amp; Santos"/>
        <s v="Desmarais LLP"/>
        <s v="Entwistle &amp; Cappucci LLC"/>
        <s v="Fox Rothschild LLP"/>
        <s v="Fragomen"/>
        <s v="Hogan Lovells"/>
        <s v="Hudson Cook"/>
        <s v="Kirkland &amp; Ellis LLP"/>
        <s v="Latham &amp; Watkins LLP"/>
        <s v="Lathrop GPM LLP"/>
        <s v="Linklaters LLP"/>
        <s v="Littler Mendelson P.C."/>
        <s v="Manatt, Phelps &amp; Phillips, LLP"/>
        <s v="Mayer Brown"/>
        <s v="McLane Middleton PA"/>
        <s v="Mintz Levin Cohn Ferris Glovsky and Popeo PC"/>
        <s v="Schlam Stone &amp; Dolan"/>
        <s v="Simpson Thacher &amp; Bartlett LLP"/>
        <s v="Veritas Law"/>
        <s v="Wynyard Wood"/>
        <s v="HBR Consulting"/>
        <s v="Cruise Planners"/>
        <s v="Royal Caribbean International"/>
        <s v="VRBO"/>
        <s v="BrightTALK"/>
        <s v="CondŽ Nast"/>
        <s v="Meredith"/>
        <s v="NBCUniversal"/>
        <s v="Quartz"/>
        <s v="Sky PLC"/>
        <s v="Thomson Reuters"/>
        <s v="Townsquare Media"/>
        <s v="Viacom Inc."/>
        <s v="ViacomCBS"/>
        <s v="WGBH"/>
        <s v="Cinemark"/>
        <s v="Lionsgate"/>
        <s v="Madison Square Garden"/>
        <s v="Showtime"/>
        <s v="Spins"/>
        <s v="The Atlantic"/>
        <s v="Business Insider"/>
        <s v="Dow Jones"/>
        <s v="Forbes"/>
        <s v="Gannett"/>
        <s v="New York Times"/>
        <s v="The New York Times Company"/>
        <s v="Washington Post"/>
        <s v="Public Broadcasting Service"/>
        <s v="Sinclair Broadcast Group"/>
        <s v="ASML"/>
        <s v="INK Communications Co."/>
        <s v="Rokt"/>
        <s v="Bunge North America"/>
        <s v="Pilgrim's Pride"/>
        <s v="Tate &amp; Lyle"/>
        <s v="CHS Inc."/>
        <s v="Air Products &amp; Chemicals, Inc."/>
        <s v="AkzoNobel Global"/>
        <s v="Albemarle Corporation"/>
        <s v="Ashland, Inc."/>
        <s v="DuPont"/>
        <s v="Eastman Chemical Company"/>
        <s v="LyondellBasell"/>
        <s v="Nalco, An Ecolab Company"/>
        <s v="Nutrien"/>
        <s v="Solvay S.A."/>
        <s v="Syngenta Flowers"/>
        <s v="CLEAResult"/>
        <s v="Consolidated Edison Inc."/>
        <s v="Entergy Corporation"/>
        <s v="NRG Energy, Inc."/>
        <s v="Eversource"/>
        <s v="GE Power"/>
        <s v="National Grid plc"/>
        <s v="NiSource"/>
        <s v="Sempra Energy"/>
        <s v="Williams"/>
        <s v="American Electric Power Company, Inc."/>
        <s v="Duke Energy"/>
        <s v="Exelon Corporation"/>
        <s v="Pacific Gas and Electric Company"/>
        <s v="Southern California Edison"/>
        <s v="Freeport-McMoRan"/>
        <s v="Novelis"/>
        <s v="Enbridge, Inc."/>
        <s v="ExxonMobil"/>
        <s v="Marathon Petroleum Corporation"/>
        <s v="Shell Oil Company"/>
        <s v="T.D. Williamson, Inc."/>
        <s v="ASRC Energy Services"/>
        <s v="Baker Hughes"/>
        <s v="Schlumberger"/>
        <s v="Save the Children"/>
        <s v="The Pew Charitable Trusts"/>
        <s v="World Vision"/>
        <s v="AARP"/>
        <s v="Convergence"/>
        <s v="Enterprise Community Partners"/>
        <s v="Help USA"/>
        <s v="National Partnership for Women &amp; Families"/>
        <s v="Project Renewal"/>
        <s v="uAspire"/>
        <s v="Washburn Center For Children"/>
        <s v="Endeavor"/>
        <s v="Achievement Network"/>
        <s v="Start Early"/>
        <s v="Teach for America"/>
        <s v="Wildwood Programs"/>
        <s v="Environmental Defense Fund"/>
        <s v="Natural Resources Defense Council"/>
        <s v="The Nature Conservancy"/>
        <s v="Financial Industry Regulatory Authority"/>
        <s v="Financial Ombudsman Service"/>
        <s v="Harvard Pilgrim Health Care"/>
        <s v="Jewish Board of Family and Children's Services"/>
        <s v="Planned Parenthood"/>
        <s v="Sanford Health"/>
        <s v="SWOG"/>
        <s v="The Task Force For Global Health"/>
        <s v="American Red Cross"/>
        <s v="International Justice Mission"/>
        <s v="Legal Aid Society - Employment Law Center"/>
        <s v="Center for Reproductive Rights"/>
        <s v="Legal Aid of North Carolina"/>
        <s v="Westbank Community Library"/>
        <s v="Camden Coalition of Healthcare Providers"/>
        <s v="MOXI, The Wolf Museum of Exploration + Innovation"/>
        <s v="The Field Museum"/>
        <s v="The World Economic Forum"/>
        <s v="Archdiocese of Chicago"/>
        <s v="Battelle Memorial Institute"/>
        <s v="Charles Stark Draper Laboratory"/>
        <s v="Education Development Center, Inc."/>
        <s v="HopeLab"/>
        <s v="RTI International"/>
        <s v="The Leukemia &amp; Lymphoma Society"/>
        <s v="American Chemical Society"/>
        <s v="AICPA"/>
        <s v="The Georgia Society of CPAs"/>
        <s v="American Canning"/>
        <s v="Avery Dennison"/>
        <s v="AbbVie Inc."/>
        <s v="Agios Pharmaceuticals"/>
        <s v="AstraZeneca"/>
        <s v="Bayer AG"/>
        <s v="Bayer HealthCare Pharmaceuticals"/>
        <s v="Envigo"/>
        <s v="Ferring Pharmaceuticals"/>
        <s v="Kite Pharma"/>
        <s v="Merck &amp; Co., Inc."/>
        <s v="Novartis"/>
        <s v="Oceanic Pharmachem Pvt. Ltd."/>
        <s v="Otsuka Pharmaceutical"/>
        <s v="Pfizer"/>
        <s v="Reata Pharmaceuticals"/>
        <s v="Recursion Pharmaceuticals"/>
        <s v="Syneos Health"/>
        <s v="Express Scripts Holding"/>
        <s v="OptumRx"/>
        <s v="Chan Zuckerberg Initiative"/>
        <s v="Harold Grinspoon Foundation"/>
        <s v="Open Society Foundations"/>
        <s v="W. K. Kellogg Foundation"/>
        <s v="BCW"/>
        <s v="Curley &amp; Pynn"/>
        <s v="Edelman"/>
        <s v="Golin"/>
        <s v="MWWPR"/>
        <s v="Virgo Health"/>
        <s v="American City Business Journals"/>
        <s v="Axel Springer"/>
        <s v="Curriculum Associates"/>
        <s v="Macmillan Learning"/>
        <s v="Mcgraw Hill"/>
        <s v="Penguin Random House"/>
        <s v="NavigatorCRE"/>
        <s v="Keller Williams Realty"/>
        <s v="Redfin"/>
        <s v="Square Yards"/>
        <s v="Wyse Home Team Realty"/>
        <s v="CBRE"/>
        <s v="HILLS Properties"/>
        <s v="Jones Lang LaSalle"/>
        <s v="Ryan Companies"/>
        <s v="The Howard Hughes Corporation"/>
        <s v="David Weekley Homes"/>
        <s v="PGIM Real Estate"/>
        <s v="Uniti"/>
        <s v="Blanton Turner"/>
        <s v="Love's"/>
        <s v="Hallmark Cards"/>
        <s v="Michaels"/>
        <s v="Belk"/>
        <s v="Bloomingdale's"/>
        <s v="Macy's"/>
        <s v="Myer"/>
        <s v="Nordstrom"/>
        <s v="Aldi USA"/>
        <s v="BJs Wholesale Club"/>
        <s v="Costco"/>
        <s v="Dollar General"/>
        <s v="Ross Stores"/>
        <s v="Sprouts Farmers Market"/>
        <s v="Best Buy"/>
        <s v="Crutchfield"/>
        <s v="Telstra"/>
        <s v="Central Garden &amp; Pet"/>
        <s v="Floor &amp; Decor"/>
        <s v="Sleep Number"/>
        <s v="Williams Sonoma"/>
        <s v="Kroger"/>
        <s v="LoweÕs Home Improvement"/>
        <s v="Petco"/>
        <s v="Petsmart"/>
        <s v="Tesco PLC"/>
        <s v="Signet Jewelers"/>
        <s v="Drizly"/>
        <s v="Custom Ink"/>
        <s v="Overstock.com"/>
        <s v="Zola"/>
        <s v="Academy Sports + Outdoors"/>
        <s v="Accent Decor"/>
        <s v="Guitar Center"/>
        <s v="Marshall Retail Group"/>
        <s v="Uncommon Goods"/>
        <s v="ANN Inc."/>
        <s v="Athleta"/>
        <s v="Calvin Klein"/>
        <s v="DICK'S Sporting Goods"/>
        <s v="DSW"/>
        <s v="Esprit"/>
        <s v="Evisons"/>
        <s v="Fossil"/>
        <s v="Haggar"/>
        <s v="Hollister"/>
        <s v="J.Crew"/>
        <s v="Jockey International, Inc."/>
        <s v="Lands' End"/>
        <s v="Levi Strauss &amp; Co."/>
        <s v="Lululemon Athletica"/>
        <s v="New Balance"/>
        <s v="PVH Corp."/>
        <s v="Reebok International, Ltd."/>
        <s v="REI"/>
        <s v="Trunk Club"/>
        <s v="Uniqlo"/>
        <s v="Meredith Digital"/>
        <s v="Office Depot"/>
        <s v="Ahold Delhaize"/>
        <s v="Family Dollar"/>
        <s v="Hy-Vee"/>
        <s v="Lowes Foods"/>
        <s v="CozyKin"/>
        <s v="EasyWayPaper"/>
        <s v="Essay 4 Students"/>
        <s v="Industrious"/>
        <s v="International SOS"/>
        <s v="Sunrun"/>
        <s v="Terminix"/>
        <s v="Uno Assignment Help"/>
        <s v="TransPerfect"/>
        <s v="Clean Harbors, Inc."/>
        <s v="Republic Services, Inc."/>
        <s v="Waste Connections"/>
        <s v="WIN Waste Innovations"/>
        <s v="Nike"/>
        <s v="Trek Bikes"/>
        <s v="National Football League"/>
        <s v="Round Rock Express"/>
        <s v="Braze"/>
        <s v="Akamai"/>
        <s v="Amazon Web Services"/>
        <s v="Atos"/>
        <s v="Bepress"/>
        <s v="CACI International"/>
        <s v="CDK Global"/>
        <s v="Chartbeat"/>
        <s v="Cognizant"/>
        <s v="Cubic Corporation"/>
        <s v="Datto, Inc."/>
        <s v="DMI, Inc."/>
        <s v="Impinj"/>
        <s v="Iron Mountain"/>
        <s v="Knowable"/>
        <s v="Leidos"/>
        <s v="Luxoft"/>
        <s v="MediaMath"/>
        <s v="MEDITECH"/>
        <s v="MPAY"/>
        <s v="NCR Corporation"/>
        <s v="Optoro"/>
        <s v="Quantcast"/>
        <s v="Recurly"/>
        <s v="Sirius Computer Solutions"/>
        <s v="Teradata"/>
        <s v="Twilio"/>
        <s v="Unisys"/>
        <s v="Volt Information Sciences"/>
        <s v="Wipro"/>
        <s v="Airbnb"/>
        <s v="AOL"/>
        <s v="BentoBox"/>
        <s v="BlaBlaCar"/>
        <s v="Booking.com"/>
        <s v="CampusLogic"/>
        <s v="CarMax"/>
        <s v="Carsales"/>
        <s v="ChowNow"/>
        <s v="Cloudworkers"/>
        <s v="Comoto Holdings"/>
        <s v="Divercity"/>
        <s v="DoorDash"/>
        <s v="Freewheel"/>
        <s v="Genius"/>
        <s v="GoDaddy"/>
        <s v="Groupon"/>
        <s v="Grubhub"/>
        <s v="Ibotta"/>
        <s v="Indiegogo"/>
        <s v="Justworks"/>
        <s v="LaunchGood"/>
        <s v="Lyft"/>
        <s v="Match"/>
        <s v="Match Group"/>
        <s v="Meta"/>
        <s v="MindSumo"/>
        <s v="Nerdwallet"/>
        <s v="Netflix"/>
        <s v="Noom, inc."/>
        <s v="Offerup"/>
        <s v="OLX Group"/>
        <s v="ON Semiconductor"/>
        <s v="Peapod Digital Labs"/>
        <s v="Postmates"/>
        <s v="Rally Health"/>
        <s v="Reddit"/>
        <s v="Shopify"/>
        <s v="Spotify"/>
        <s v="Spring Health"/>
        <s v="Squarespace"/>
        <s v="Travelzoo"/>
        <s v="Twitter"/>
        <s v="WorkMarket"/>
        <s v="Yelp"/>
        <s v="YouTube"/>
        <s v="Zillow"/>
        <s v="Zumper"/>
        <s v="Enova"/>
        <s v="Funding Circle"/>
        <s v="Kabbage"/>
        <s v="Amazon Games"/>
        <s v="Roblox"/>
        <s v="Advantest"/>
        <s v="Analog Devices"/>
        <s v="Aruba Networks"/>
        <s v="Cadence Design Systems"/>
        <s v="Cirrus Logic"/>
        <s v="Ericsson"/>
        <s v="GlobalFoundries"/>
        <s v="HP Inc."/>
        <s v="Infineon Technologies"/>
        <s v="Itron"/>
        <s v="Juniper Networks"/>
        <s v="KLA-Tencor Corporation"/>
        <s v="Lenovo"/>
        <s v="Markforged"/>
        <s v="Molecular Devices"/>
        <s v="National Instruments"/>
        <s v="Roku"/>
        <s v="Seagate Technology"/>
        <s v="Siemens Energy"/>
        <s v="Snap Inc."/>
        <s v="Texas Instruments"/>
        <s v="Currencycloud"/>
        <s v="Gusto"/>
        <s v="Ingenico Group"/>
        <s v="MineralTree"/>
        <s v="Pangea Money Transfer"/>
        <s v="PayPal"/>
        <s v="Plastiq"/>
        <s v="Ramp"/>
        <s v="Square"/>
        <s v="Magic Leap"/>
        <s v="ADT Security Services"/>
        <s v="Alarm.com"/>
        <s v="Brivo"/>
        <s v="Coalfire"/>
        <s v="CrowdStrike"/>
        <s v="Entrust"/>
        <s v="RSA"/>
        <s v="Trustwave Holdings"/>
        <s v="Agilysys"/>
        <s v="Alkami Technology"/>
        <s v="Alteryx"/>
        <s v="Amplitude"/>
        <s v="Anant Corporation"/>
        <s v="Ansys"/>
        <s v="AppDynamics"/>
        <s v="Aquicore"/>
        <s v="ArisGlobal"/>
        <s v="Atlassian"/>
        <s v="Automox"/>
        <s v="Aware, Inc"/>
        <s v="Axon"/>
        <s v="Bentley Systems, Inc."/>
        <s v="BigCommerce"/>
        <s v="Bitdefender"/>
        <s v="Blackbaud"/>
        <s v="Bullhorn"/>
        <s v="CallRail"/>
        <s v="Canva"/>
        <s v="CareValidate"/>
        <s v="CentralSquare Technologies"/>
        <s v="Ceridian"/>
        <s v="Citrix"/>
        <s v="ClearPoint Strategy"/>
        <s v="Cludo"/>
        <s v="Collective Health"/>
        <s v="Collibra"/>
        <s v="Community Brands"/>
        <s v="ConsenSys"/>
        <s v="Conviva"/>
        <s v="Convoy"/>
        <s v="Coupa"/>
        <s v="Dassault Systemes"/>
        <s v="Detechtion Technologies"/>
        <s v="Digit"/>
        <s v="DISCO"/>
        <s v="Donnelley Financial Solutions"/>
        <s v="Doximity"/>
        <s v="DxMinds Technologies Inc"/>
        <s v="Dynatrace"/>
        <s v="Ellevation Education"/>
        <s v="Engrain"/>
        <s v="ePublishing"/>
        <s v="Esri"/>
        <s v="Expeed Software"/>
        <s v="Fearless"/>
        <s v="Flexera Software"/>
        <s v="FreshBooks"/>
        <s v="Freshworks"/>
        <s v="Frontline Education"/>
        <s v="Fusion Risk Management"/>
        <s v="GlossGenius"/>
        <s v="Gong"/>
        <s v="GoodCore Software"/>
        <s v="Higher Logic"/>
        <s v="HubSpot, Inc."/>
        <s v="Hudl"/>
        <s v="iCIMS, Inc."/>
        <s v="Infor"/>
        <s v="Informatica"/>
        <s v="InsightSquared"/>
        <s v="Instructure"/>
        <s v="Integrity Software"/>
        <s v="Intellimize"/>
        <s v="Intuit, Inc"/>
        <s v="JHC Systems"/>
        <s v="Juice Analytics"/>
        <s v="Kajabi"/>
        <s v="Khoros"/>
        <s v="LevaData"/>
        <s v="Lionbridge"/>
        <s v="Lithero"/>
        <s v="Mad Mobile"/>
        <s v="Maestro"/>
        <s v="Mapbox"/>
        <s v="MaritzCX"/>
        <s v="Medallia"/>
        <s v="Microsoft"/>
        <s v="MicroStrategy"/>
        <s v="MobileIron"/>
        <s v="Mode Mobile"/>
        <s v="MongoDB, Inc."/>
        <s v="Motus LLC"/>
        <s v="Netskope"/>
        <s v="NetSuite Inc."/>
        <s v="New Relic"/>
        <s v="Nextech"/>
        <s v="NextGen Healthcare"/>
        <s v="Nutanix"/>
        <s v="OfferFit"/>
        <s v="Palantir"/>
        <s v="PandaDoc"/>
        <s v="panOpen"/>
        <s v="Panopto, Inc."/>
        <s v="Patron Technology"/>
        <s v="Paylocity"/>
        <s v="Pear Therapeutics"/>
        <s v="Persistent Systems"/>
        <s v="Pexip"/>
        <s v="PhotoShelter"/>
        <s v="Praxent"/>
        <s v="Privitar Ltd"/>
        <s v="Procore Technologies"/>
        <s v="Qualtrics"/>
        <s v="Rangle.io"/>
        <s v="Red Hat"/>
        <s v="Rosetta Stone"/>
        <s v="Safety Labs Inc"/>
        <s v="Sage"/>
        <s v="SAP"/>
        <s v="SAS"/>
        <s v="Screencastify"/>
        <s v="ServiceTitan"/>
        <s v="Siemens Digital Industries Software"/>
        <s v="Signzy Technology Private Limited"/>
        <s v="SmartBear Software"/>
        <s v="Splunk"/>
        <s v="Storable"/>
        <s v="Tableau Software"/>
        <s v="Taboola"/>
        <s v="Talkdesk"/>
        <s v="TIBCO Software"/>
        <s v="Triton Digital"/>
        <s v="Veeva Systems"/>
        <s v="VMware"/>
        <s v="WGU Labs"/>
        <s v="Workday"/>
        <s v="WorkJam"/>
        <s v="Wrike, Inc."/>
        <s v="Xactly Corporation"/>
        <s v="Xandr"/>
        <s v="Zapier"/>
        <s v=" Charter Communications"/>
        <s v="Asurion"/>
        <s v="AT&amp;T"/>
        <s v="Ciena"/>
        <s v="Comcast"/>
        <s v="Cox"/>
        <s v="G Fiber"/>
        <s v="Hughes Network Systems"/>
        <s v="Qualcomm Incorporated"/>
        <s v="RingCentral, Inc."/>
        <s v="Telnyx"/>
        <s v="Viettel Group"/>
        <s v="Zara"/>
        <s v="FlixBus"/>
        <s v="UPS"/>
        <s v="CSX Corporation"/>
        <s v="Dematic"/>
        <s v="Echo Global Logistics"/>
        <s v="Redwood Logistics"/>
        <s v="Transplace"/>
        <s v="UniGroup"/>
        <s v="American Airlines"/>
        <s v="Southwest Airlines"/>
        <s v="United Airlines"/>
        <s v="Amtrak"/>
        <s v="BNSF Logistics"/>
        <s v="Kansas City Southern"/>
        <s v="Avis Budget Group, Inc."/>
        <s v="Enterprise Holdings"/>
        <s v="Hertz Global Holdings, Inc."/>
        <s v="ISO New England"/>
        <s v="Equinox"/>
        <s v="THE WELL"/>
        <s v="C&amp;S Wholesale Grocers"/>
        <s v="Martine's Wines"/>
        <s v="Sonepar"/>
        <s v="Sonepar USA"/>
        <s v="Worldwide Produce"/>
        <s v="Daggerwing Group Inc."/>
        <s v="KBS"/>
        <s v="Wilson Dow Group"/>
        <s v="Compass Group PLC"/>
        <s v="Hays PLC"/>
        <s v="S.i. Systems"/>
        <s v="Vectrus"/>
        <s v="Scentsy"/>
        <s v="Yankee Candle"/>
        <s v="Weill Cornell Medicine"/>
        <s v="Round Rock ISD"/>
        <s v="Austin Independent School District"/>
        <s v="Bain Capital"/>
        <s v="KKR &amp; Co. LP"/>
        <s v="Nationwide Building Society"/>
        <s v="Carbon Health"/>
        <s v="Nemours"/>
        <s v="ProMedica"/>
        <s v="Trinity Health System"/>
        <s v="University Hospitals"/>
        <s v="NxStage Medical, Inc."/>
        <s v="Intercontinental Hotels Group"/>
        <s v="Waffle House"/>
        <s v="Whataburger"/>
        <s v="Pella Windows and Doors"/>
        <s v="American Bridge Company"/>
        <s v="Black &amp; Veatch"/>
        <s v="Bhel"/>
        <s v="Macy's Technology"/>
        <s v="Wisetech Global"/>
        <s v="Yext"/>
        <s v="Matrix Absence Management, Inc."/>
        <s v="Elevance Health"/>
        <s v="Auto-Owners Insurance"/>
        <s v="Hapag-Lloyd"/>
        <s v="BASF"/>
        <s v="Alpha Natural Resources"/>
        <s v="Barrick Gold Corporation"/>
        <s v="BP"/>
        <s v="Halliburton"/>
        <s v="National Oilwell Varco, Inc."/>
        <s v="Silicon Valley Employers Forum"/>
        <s v="SPEEA"/>
        <s v="AmerisourceBergen"/>
        <s v="Transwestern"/>
        <s v="Trader JoeÕs"/>
        <s v="Harrods"/>
        <s v="Tractor Supply Company"/>
        <s v="American Eagle Outfitters"/>
        <s v="LVMH"/>
        <s v="Steve Madden"/>
        <s v="Food Lion"/>
        <s v="Bright Horizons"/>
        <s v="Talent Inc."/>
        <s v="SHI International Corp."/>
        <s v="Vistaprint"/>
        <s v="Fujifilm Global"/>
        <s v="PlayStation"/>
        <s v="Druva"/>
        <s v="SurveyGizmo"/>
        <s v="Xero"/>
        <s v="Fedex Supply Chain"/>
        <s v="Schneider National"/>
        <s v="HD Supply"/>
        <s v="Merrimac Industrial Sales"/>
      </sharedItems>
    </cacheField>
    <cacheField name="Industry" numFmtId="0">
      <sharedItems containsMixedTypes="1" containsNumber="1" containsInteger="1" minValue="0" maxValue="0" count="186">
        <s v="Advertising"/>
        <s v="Arts &amp; Entertainment"/>
        <s v="Business Services: Other"/>
        <s v="Business Services: Staffing &amp; Outsourcing"/>
        <s v="Consulting Services"/>
        <s v="Consumer Packaged Goods: Packaged Foods"/>
        <s v="Defense &amp; Space"/>
        <s v="Educational Services: College &amp; Universities"/>
        <s v="Electronics: Manufacturing"/>
        <s v="Finance: Asset Management"/>
        <s v="Government: Contractor"/>
        <s v="Government: County"/>
        <s v="Government: Federal"/>
        <s v="Healthcare: Diversified"/>
        <s v="Healthcare: Hospitals &amp; Clinics"/>
        <s v="Industrial: Equipment Manufacturing"/>
        <s v="Insurance: Health"/>
        <s v="Media: Television"/>
        <s v="Natural Resources: Metals &amp; Mining"/>
        <s v="Nonprofit: Religious"/>
        <s v="Pharmaceutical"/>
        <s v="Pharmacies &amp; Drug Stores"/>
        <s v="Real Estate"/>
        <s v="Real Estate: Development &amp; Management"/>
        <s v="Retail: Shoes, Accessories and Apparel"/>
        <s v="Technology: B2B Tech Services"/>
        <s v="Technology: Consumer Internet"/>
        <s v="Technology: Gaming"/>
        <s v="Technology: Research"/>
        <s v="Technology: Software"/>
        <s v="Telecommunications"/>
        <s v="Accounting Services"/>
        <s v="Aerospace"/>
        <s v="Automotive: Manufacturers"/>
        <s v="Automotive: Parts Manufacturing"/>
        <s v="Business Services: Human Resources"/>
        <s v="Business Services: Technology Solutions"/>
        <s v="Conglomerate"/>
        <s v="Consumer Packaged Goods: Beverages"/>
        <s v="Consumer Packaged Goods: Packaged Products"/>
        <s v="Consumer Packaged Goods: Toys &amp; Baby Products"/>
        <s v="Cosmetics"/>
        <s v="Educational Services: E-Learning"/>
        <s v="Finance: Credit &amp; Fund Services"/>
        <s v="Finance: Diversified"/>
        <s v="Finance: Loans"/>
        <s v="Finance: Personal &amp; Commercial Banking"/>
        <s v="Government: International"/>
        <s v="Healthcare: Animal Health"/>
        <s v="Healthcare: Biotechnology"/>
        <s v="Healthcare: Laboratory Testing"/>
        <s v="Healthcare: Medical Devices"/>
        <s v="Healthcare: Telemedicine"/>
        <s v="Hospitality: Hotels"/>
        <s v="Hospitality: Restaurants"/>
        <s v="Industrial: Architecture &amp; Design"/>
        <s v="Industrial: Building Materials Manufacturing"/>
        <s v="Industrial: Construction Company"/>
        <s v="Industrial: Diversified"/>
        <s v="Industrial: Other"/>
        <s v="Information Services: Diversified"/>
        <s v="Information Services: Financial"/>
        <s v="Information Services: Technology"/>
        <s v="Insurance: Diversified"/>
        <s v="Insurance: Life"/>
        <s v="Insurance: Property &amp; Casualty"/>
        <s v="Law Firm"/>
        <s v="Leisure, Travel &amp; Tourism"/>
        <s v="Media: Diversified"/>
        <s v="Natural Resources: Agriculture and Food Processing"/>
        <s v="Natural Resources: Chemicals"/>
        <s v="Natural Resources: Electric &amp; Gas Utility"/>
        <s v="Natural Resources: Electric Power Generation"/>
        <s v="Natural Resources: Oil &amp; Gas"/>
        <s v="Natural Resources: Renewables &amp; Environment"/>
        <s v="Nonprofit: Charity"/>
        <s v="Nonprofit: Education"/>
        <s v="Nonprofit: Human Rights Advocacy"/>
        <s v="Nonprofit: Public Policy"/>
        <s v="Nonprofit: Research"/>
        <s v="Philanthropy"/>
        <s v="Printing"/>
        <s v="Publishing"/>
        <s v="Real Estate: Other"/>
        <s v="Retail: Department Store"/>
        <s v="Retail: Furniture &amp; Home Improvement"/>
        <s v="Retail: Supermarket Company"/>
        <s v="Technology: Financial Services"/>
        <s v="Technology: Manufacturing"/>
        <s v="Technology: Payments"/>
        <s v="Technology: Security"/>
        <s v="Transportation: Couriers &amp; Delivery"/>
        <s v="Transportation: Freight &amp; Logistics"/>
        <s v="Transportation: Rail"/>
        <s v="Wellness &amp; Fitness"/>
        <s v="Wholesale"/>
        <s v="Advertising: Market Research"/>
        <s v="Automotive: Dealers"/>
        <s v="Automotive: Parts"/>
        <s v="Automotive: Products &amp; Services"/>
        <s v="Business Services: Food &amp; Hospitality"/>
        <s v="Business Services: Security"/>
        <s v="Computer &amp; Network Security"/>
        <s v="Computer Software"/>
        <s v="Consumer Packaged Goods: Tobacco"/>
        <s v="Design"/>
        <s v="Educational Services: Management"/>
        <s v="Educational Services: Other"/>
        <s v="Educational Services: Preschool"/>
        <s v="Educational Services: Professional Training"/>
        <s v="Educational Services: School"/>
        <s v="Educational Services: Tutoring"/>
        <s v="Engineering"/>
        <s v="Finance"/>
        <s v="Finance: Credit Unions"/>
        <s v="Finance: Life"/>
        <s v="Finance: Venture Capital"/>
        <s v="Government: City"/>
        <s v="Government: State"/>
        <s v="Healthcare: Behavioral"/>
        <s v="Healthcare: Family Care"/>
        <s v="Healthcare: Products"/>
        <s v="Healthcare: Services"/>
        <s v="Hospitality"/>
        <s v="Hospitality: Foodservice Distributors"/>
        <s v="Hospitality: Meal Kit Delivery"/>
        <s v="Hospitality: Resorts"/>
        <s v="Industrial: Appliances &amp; Furniture"/>
        <s v="Industrial: Engineering"/>
        <s v="Industrial: Materials"/>
        <s v="Information Services: Legal"/>
        <s v="Insurance"/>
        <s v="Insurance: Brokerage"/>
        <s v="Insurance: Reinsurance"/>
        <s v="Legal Services"/>
        <s v="Media"/>
        <s v="Media: Entertainment"/>
        <s v="Media: Magazines"/>
        <s v="Media: News"/>
        <n v="0"/>
        <s v="Natural Resources: Agrochemical"/>
        <s v="Natural Resources: Diversified Energy"/>
        <s v="Natural Resources: Oilfield Services"/>
        <s v="Nonprofit: Civic &amp; Social"/>
        <s v="Nonprofit: Development"/>
        <s v="Nonprofit: Environmental Organization"/>
        <s v="Nonprofit: Finance"/>
        <s v="Nonprofit: Healthcare"/>
        <s v="Nonprofit: Humanitarian Aid Organization"/>
        <s v="Nonprofit: Legal"/>
        <s v="Nonprofit: Legal Services"/>
        <s v="Nonprofit: Libraries"/>
        <s v="Nonprofit: Medical"/>
        <s v="Nonprofit: Museums"/>
        <s v="Nonprofit: Political Organization"/>
        <s v="Nonprofit: Science &amp; Technology"/>
        <s v="Nonprofit: Trade Organization"/>
        <s v="Packaging"/>
        <s v="Public Relations"/>
        <s v="Real Estate: Brokers"/>
        <s v="Real Estate: Home Building"/>
        <s v="Real Estate: Investment Trust"/>
        <s v="Real Estate: Management"/>
        <s v="Retail: Convenience Store"/>
        <s v="Retail: Crafts, Fabrics &amp; Party Supplies"/>
        <s v="Retail: Discount Store"/>
        <s v="Retail: Electronics"/>
        <s v="Retail: General Merchandise"/>
        <s v="Retail: Jewelery"/>
        <s v="Retail: Liquor"/>
        <s v="Retail: Online"/>
        <s v="Retail: Other"/>
        <s v="Retail: Stationary &amp; Office Supplies"/>
        <s v="Services: Daycare"/>
        <s v="Services: Other"/>
        <s v="Services: Translation"/>
        <s v="Services: Waste Management"/>
        <s v="Sporting Goods"/>
        <s v="Sports"/>
        <s v="Technology"/>
        <s v="Textiles"/>
        <s v="Transportation: Bus"/>
        <s v="Transportation: Passenger Air"/>
        <s v="Transportation: Rental"/>
        <s v="Utilities"/>
        <s v="Maritime"/>
      </sharedItems>
    </cacheField>
    <cacheField name="Paid Maternity Leave" numFmtId="0">
      <sharedItems containsSemiMixedTypes="0" containsString="0" containsNumber="1" minValue="0" maxValue="52"/>
    </cacheField>
    <cacheField name="Unpaid Maternity Leave" numFmtId="0">
      <sharedItems containsSemiMixedTypes="0" containsString="0" containsNumber="1" minValue="0" maxValue="52"/>
    </cacheField>
    <cacheField name="Sum of Maternity Leave" numFmtId="0">
      <sharedItems containsSemiMixedTypes="0" containsString="0" containsNumber="1" minValue="0" maxValue="104" count="94">
        <n v="12"/>
        <n v="9"/>
        <n v="14"/>
        <n v="16"/>
        <n v="25.5"/>
        <n v="20"/>
        <n v="15"/>
        <n v="13.5"/>
        <n v="18"/>
        <n v="24"/>
        <n v="13"/>
        <n v="52"/>
        <n v="23"/>
        <n v="27"/>
        <n v="40"/>
        <n v="3"/>
        <n v="10.5"/>
        <n v="9.5"/>
        <n v="15.5"/>
        <n v="102"/>
        <n v="22"/>
        <n v="21"/>
        <n v="7"/>
        <n v="8.5"/>
        <n v="7.5"/>
        <n v="39"/>
        <n v="6"/>
        <n v="8"/>
        <n v="6.5"/>
        <n v="42"/>
        <n v="50"/>
        <n v="30"/>
        <n v="36"/>
        <n v="17"/>
        <n v="21.5"/>
        <n v="48"/>
        <n v="29"/>
        <n v="28"/>
        <n v="12.5"/>
        <n v="11.5"/>
        <n v="45"/>
        <n v="4"/>
        <n v="11"/>
        <n v="32.5"/>
        <n v="10"/>
        <n v="25"/>
        <n v="38"/>
        <n v="2"/>
        <n v="5.5"/>
        <n v="37"/>
        <n v="39.5"/>
        <n v="14.5"/>
        <n v="32"/>
        <n v="19"/>
        <n v="26"/>
        <n v="65"/>
        <n v="60"/>
        <n v="1"/>
        <n v="72"/>
        <n v="18.5"/>
        <n v="0"/>
        <n v="35"/>
        <n v="58"/>
        <n v="5"/>
        <n v="28.5"/>
        <n v="76"/>
        <n v="70"/>
        <n v="78"/>
        <n v="16.5"/>
        <n v="56"/>
        <n v="68"/>
        <n v="29.5"/>
        <n v="64"/>
        <n v="46"/>
        <n v="33"/>
        <n v="41"/>
        <n v="17.5"/>
        <n v="51"/>
        <n v="2.5"/>
        <n v="23.5"/>
        <n v="92"/>
        <n v="33.5"/>
        <n v="44"/>
        <n v="54"/>
        <n v="22.5"/>
        <n v="34"/>
        <n v="19.5"/>
        <n v="34.5"/>
        <n v="45.5"/>
        <n v="26.5"/>
        <n v="62"/>
        <n v="104"/>
        <n v="27.5"/>
        <n v="63"/>
      </sharedItems>
    </cacheField>
    <cacheField name="Paid Paternity Leave" numFmtId="0">
      <sharedItems containsSemiMixedTypes="0" containsString="0" containsNumber="1" minValue="0" maxValue="51"/>
    </cacheField>
    <cacheField name="Unpaid Paternity Leave" numFmtId="0">
      <sharedItems containsSemiMixedTypes="0" containsString="0" containsNumber="1" containsInteger="1" minValue="0" maxValue="29"/>
    </cacheField>
    <cacheField name="Sum of paternity Leave" numFmtId="0">
      <sharedItems containsSemiMixedTypes="0" containsString="0" containsNumber="1" minValue="0" maxValue="51"/>
    </cacheField>
    <cacheField name="Sum of Paid Parental Leave" numFmtId="0">
      <sharedItems containsSemiMixedTypes="0" containsString="0" containsNumber="1" minValue="0" maxValue="102"/>
    </cacheField>
    <cacheField name="Sum of Unpaid Parental Leave" numFmtId="0">
      <sharedItems containsSemiMixedTypes="0" containsString="0" containsNumber="1" minValue="0" maxValue="52"/>
    </cacheField>
    <cacheField name="Total Maternity &amp; Paternity Leave" numFmtId="0">
      <sharedItems containsSemiMixedTypes="0" containsString="0" containsNumber="1" minValue="0" maxValue="153"/>
    </cacheField>
    <cacheField name="Distribution (δ)" numFmtId="0">
      <sharedItems containsSemiMixedTypes="0" containsString="0" containsNumber="1" minValue="-18.72767" maxValue="134.27233000000001"/>
    </cacheField>
    <cacheField name="(δ)²" numFmtId="2">
      <sharedItems containsSemiMixedTypes="0" containsString="0" containsNumber="1" minValue="5.1833628899999915E-2" maxValue="18029.058603628902" count="103">
        <n v="27.797463628900001"/>
        <n v="1.5071736288999995"/>
        <n v="52.886783628900005"/>
        <n v="298.33338362889998"/>
        <n v="45.2615436289"/>
        <n v="1074.0256136288997"/>
        <n v="203.6994036289"/>
        <n v="1.6188236289000004"/>
        <n v="176.15474362890001"/>
        <n v="105.5207636289"/>
        <n v="0.59649362890000024"/>
        <n v="127.06542362890001"/>
        <n v="410.96736362889999"/>
        <n v="0.52950362889999969"/>
        <n v="7.440183628899999"/>
        <n v="39.342123628900005"/>
        <n v="5.1634836289000008"/>
        <n v="371.42270362890002"/>
        <n v="1872.4945436288997"/>
        <n v="496.05668362890003"/>
        <n v="856.86930362889996"/>
        <n v="2837.9411436288997"/>
        <n v="452.51202362890001"/>
        <n v="743.77998362890003"/>
        <n v="22.350863628899997"/>
        <n v="1041.5032836288997"/>
        <n v="3754.2984236288994"/>
        <n v="247.3596036289"/>
        <n v="67.694553628899996"/>
        <n v="7.685813628900001"/>
        <n v="18029.058603628902"/>
        <n v="7.4163628900000098E-2"/>
        <n v="59.7168836289"/>
        <n v="17.873193628899998"/>
        <n v="126.0605736289"/>
        <n v="85.976103628900006"/>
        <n v="76.172223628899999"/>
        <n v="13.895523628899999"/>
        <n v="104.6052336289"/>
        <n v="233.24406362889999"/>
        <n v="977.9586236289"/>
        <n v="2234.6731836288996"/>
        <n v="541.60134362890005"/>
        <n v="2427.7625036288996"/>
        <n v="916.41396362889998"/>
        <n v="27.328533628899997"/>
        <n v="32.806203628900001"/>
        <n v="33.319793628900001"/>
        <n v="333.8780436289"/>
        <n v="589.14600362889996"/>
        <n v="10.708143628900002"/>
        <n v="45.864453628900002"/>
        <n v="690.23532362890001"/>
        <n v="638.69066362889998"/>
        <n v="10.4178536289"/>
        <n v="52.239213628899996"/>
        <n v="161.99358362889998"/>
        <n v="3166.5751236288997"/>
        <n v="1174.5926036288997"/>
        <n v="115.0829036289"/>
        <n v="2378.7401736288998"/>
        <n v="18.252803628900001"/>
        <n v="2.9848436288999993"/>
        <n v="94.627563628899992"/>
        <n v="1960.0392036288997"/>
        <n v="474.03435362890002"/>
        <n v="1244.1372636288997"/>
        <n v="4.9625136288999991"/>
        <n v="1542.3159036288998"/>
        <n v="150.61008362890001"/>
        <n v="76.953773628900009"/>
        <n v="3513.2091036288998"/>
        <n v="1107.0479436288997"/>
        <n v="22.775133628900001"/>
        <n v="216.9042636289"/>
        <n v="1703.4052236288996"/>
        <n v="314.27028362890002"/>
        <n v="279.81494362889998"/>
        <n v="5.1833628899999915E-2"/>
        <n v="350.7256236289"/>
        <n v="149.51591362889999"/>
        <n v="264.78872362890002"/>
        <n v="137.53824362890001"/>
        <n v="188.44892362889999"/>
        <n v="95.498433628900003"/>
        <n v="3280.1197836288998"/>
        <n v="85.149893628900003"/>
        <n v="2628.8518236288996"/>
        <n v="1389.2265836288998"/>
        <n v="38.783873628899997"/>
        <n v="116.04309362890001"/>
        <n v="2049.5838636288995"/>
        <n v="68.431443628899999"/>
        <n v="263.33727362889999"/>
        <n v="5368.8343436288997"/>
        <n v="218.22173362890001"/>
        <n v="14.230473628900002"/>
        <n v="248.7663936289"/>
        <n v="189.67707362890002"/>
        <n v="716.75765362890002"/>
        <n v="60.409113628900002"/>
        <n v="7271.370263628899"/>
        <n v="174.971253628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1">
  <r>
    <x v="0"/>
    <s v="Accounting Services"/>
    <n v="51"/>
    <x v="0"/>
    <n v="102"/>
    <n v="51"/>
    <n v="0"/>
  </r>
  <r>
    <x v="1"/>
    <s v="Information Services: Diversified"/>
    <n v="32.5"/>
    <x v="1"/>
    <n v="67.5"/>
    <n v="0"/>
    <n v="0"/>
  </r>
  <r>
    <x v="2"/>
    <s v="Healthcare: Telemedicine"/>
    <n v="30"/>
    <x v="2"/>
    <n v="60"/>
    <n v="15"/>
    <n v="0"/>
  </r>
  <r>
    <x v="3"/>
    <s v="Philanthropy"/>
    <n v="26"/>
    <x v="3"/>
    <n v="52"/>
    <n v="11"/>
    <n v="0"/>
  </r>
  <r>
    <x v="4"/>
    <s v="Technology: B2B Tech Services"/>
    <n v="26"/>
    <x v="3"/>
    <n v="52"/>
    <n v="6"/>
    <n v="0"/>
  </r>
  <r>
    <x v="5"/>
    <s v="Technology: Software"/>
    <n v="26"/>
    <x v="3"/>
    <n v="52"/>
    <n v="0"/>
    <n v="0"/>
  </r>
  <r>
    <x v="6"/>
    <s v="Conglomerate"/>
    <n v="52"/>
    <x v="4"/>
    <n v="52"/>
    <n v="24"/>
    <n v="0"/>
  </r>
  <r>
    <x v="7"/>
    <s v="Consulting Services"/>
    <n v="52"/>
    <x v="4"/>
    <n v="52"/>
    <n v="0"/>
    <n v="0"/>
  </r>
  <r>
    <x v="8"/>
    <s v="Educational Services: College &amp; Universities"/>
    <n v="52"/>
    <x v="4"/>
    <n v="52"/>
    <n v="0"/>
    <n v="0"/>
  </r>
  <r>
    <x v="9"/>
    <s v="Government: County"/>
    <n v="52"/>
    <x v="4"/>
    <n v="52"/>
    <n v="26"/>
    <n v="0"/>
  </r>
  <r>
    <x v="10"/>
    <s v="Information Services: Technology"/>
    <n v="52"/>
    <x v="4"/>
    <n v="52"/>
    <n v="0"/>
    <n v="0"/>
  </r>
  <r>
    <x v="11"/>
    <s v="Insurance: Life"/>
    <n v="52"/>
    <x v="4"/>
    <n v="52"/>
    <n v="0"/>
    <n v="0"/>
  </r>
  <r>
    <x v="12"/>
    <s v="Insurance: Property &amp; Casualty"/>
    <n v="52"/>
    <x v="4"/>
    <n v="52"/>
    <n v="0"/>
    <n v="0"/>
  </r>
  <r>
    <x v="13"/>
    <s v="Law Firm"/>
    <n v="52"/>
    <x v="4"/>
    <n v="52"/>
    <n v="0"/>
    <n v="0"/>
  </r>
  <r>
    <x v="14"/>
    <s v="0"/>
    <n v="52"/>
    <x v="4"/>
    <n v="52"/>
    <n v="40"/>
    <n v="0"/>
  </r>
  <r>
    <x v="15"/>
    <s v="Nonprofit: Charity"/>
    <n v="52"/>
    <x v="4"/>
    <n v="52"/>
    <n v="0"/>
    <n v="0"/>
  </r>
  <r>
    <x v="16"/>
    <s v="Nonprofit: Civic &amp; Social"/>
    <n v="52"/>
    <x v="4"/>
    <n v="52"/>
    <n v="2"/>
    <n v="0"/>
  </r>
  <r>
    <x v="17"/>
    <s v="Technology: Consumer Internet"/>
    <n v="52"/>
    <x v="4"/>
    <n v="52"/>
    <n v="0"/>
    <n v="0"/>
  </r>
  <r>
    <x v="18"/>
    <s v="Technology: Consumer Internet"/>
    <n v="52"/>
    <x v="4"/>
    <n v="52"/>
    <n v="0"/>
    <n v="0"/>
  </r>
  <r>
    <x v="19"/>
    <s v="Technology: Software"/>
    <n v="52"/>
    <x v="4"/>
    <n v="52"/>
    <n v="52"/>
    <n v="0"/>
  </r>
  <r>
    <x v="20"/>
    <s v="Technology: Software"/>
    <n v="52"/>
    <x v="4"/>
    <n v="52"/>
    <n v="52"/>
    <n v="0"/>
  </r>
  <r>
    <x v="21"/>
    <s v="Technology: Software"/>
    <n v="52"/>
    <x v="4"/>
    <n v="52"/>
    <n v="0"/>
    <n v="0"/>
  </r>
  <r>
    <x v="22"/>
    <s v="Technology: Software"/>
    <n v="52"/>
    <x v="4"/>
    <n v="52"/>
    <n v="0"/>
    <n v="0"/>
  </r>
  <r>
    <x v="23"/>
    <s v="Technology: Software"/>
    <n v="52"/>
    <x v="4"/>
    <n v="52"/>
    <n v="0"/>
    <n v="0"/>
  </r>
  <r>
    <x v="24"/>
    <s v="Transportation: Bus"/>
    <n v="52"/>
    <x v="4"/>
    <n v="52"/>
    <n v="0"/>
    <n v="0"/>
  </r>
  <r>
    <x v="25"/>
    <s v="Consumer Packaged Goods: Packaged Products"/>
    <n v="52"/>
    <x v="4"/>
    <n v="52"/>
    <n v="0"/>
    <n v="0"/>
  </r>
  <r>
    <x v="26"/>
    <s v="Hospitality: Hotels"/>
    <n v="50"/>
    <x v="4"/>
    <n v="50"/>
    <n v="0"/>
    <n v="0"/>
  </r>
  <r>
    <x v="27"/>
    <s v="Industrial: Equipment Manufacturing"/>
    <n v="50"/>
    <x v="4"/>
    <n v="50"/>
    <n v="0"/>
    <n v="0"/>
  </r>
  <r>
    <x v="28"/>
    <s v="Technology: Consumer Internet"/>
    <n v="24"/>
    <x v="5"/>
    <n v="48"/>
    <n v="0"/>
    <n v="24"/>
  </r>
  <r>
    <x v="29"/>
    <s v="Nonprofit: Education"/>
    <n v="24"/>
    <x v="5"/>
    <n v="48"/>
    <n v="0"/>
    <n v="0"/>
  </r>
  <r>
    <x v="30"/>
    <s v="Advertising"/>
    <n v="48"/>
    <x v="4"/>
    <n v="48"/>
    <n v="4"/>
    <n v="0"/>
  </r>
  <r>
    <x v="31"/>
    <s v="Government: Federal"/>
    <n v="46"/>
    <x v="4"/>
    <n v="46"/>
    <n v="0"/>
    <n v="0"/>
  </r>
  <r>
    <x v="32"/>
    <s v="Finance: Diversified"/>
    <n v="24"/>
    <x v="6"/>
    <n v="44"/>
    <n v="24"/>
    <n v="0"/>
  </r>
  <r>
    <x v="33"/>
    <s v="Technology: Gaming"/>
    <n v="26"/>
    <x v="7"/>
    <n v="44"/>
    <n v="0"/>
    <n v="0"/>
  </r>
  <r>
    <x v="34"/>
    <s v="Finance: Personal &amp; Commercial Banking"/>
    <n v="28"/>
    <x v="8"/>
    <n v="44"/>
    <n v="0"/>
    <n v="0"/>
  </r>
  <r>
    <x v="35"/>
    <s v="Technology: Consumer Internet"/>
    <n v="24"/>
    <x v="7"/>
    <n v="42"/>
    <n v="0"/>
    <n v="0"/>
  </r>
  <r>
    <x v="36"/>
    <s v="Educational Services: School"/>
    <n v="42"/>
    <x v="4"/>
    <n v="42"/>
    <n v="14"/>
    <n v="0"/>
  </r>
  <r>
    <x v="37"/>
    <s v="Consulting Services"/>
    <n v="20.5"/>
    <x v="9"/>
    <n v="41.5"/>
    <n v="5"/>
    <n v="5"/>
  </r>
  <r>
    <x v="38"/>
    <s v="Information Services: Financial"/>
    <n v="18"/>
    <x v="10"/>
    <n v="41"/>
    <n v="0"/>
    <n v="0"/>
  </r>
  <r>
    <x v="39"/>
    <s v="Finance: Diversified"/>
    <n v="20"/>
    <x v="6"/>
    <n v="40"/>
    <n v="3"/>
    <n v="0"/>
  </r>
  <r>
    <x v="40"/>
    <s v="Technology: Software"/>
    <n v="20"/>
    <x v="6"/>
    <n v="40"/>
    <n v="4"/>
    <n v="0"/>
  </r>
  <r>
    <x v="41"/>
    <s v="Publishing"/>
    <n v="39"/>
    <x v="11"/>
    <n v="40"/>
    <n v="0.5"/>
    <n v="0"/>
  </r>
  <r>
    <x v="42"/>
    <s v="Conglomerate"/>
    <n v="40"/>
    <x v="4"/>
    <n v="40"/>
    <n v="0"/>
    <n v="0"/>
  </r>
  <r>
    <x v="43"/>
    <s v="Hospitality: Restaurants"/>
    <n v="40"/>
    <x v="4"/>
    <n v="40"/>
    <n v="0"/>
    <n v="0"/>
  </r>
  <r>
    <x v="44"/>
    <s v="Law Firm"/>
    <n v="23"/>
    <x v="8"/>
    <n v="39"/>
    <n v="2"/>
    <n v="0"/>
  </r>
  <r>
    <x v="45"/>
    <s v="Business Services: Staffing &amp; Outsourcing"/>
    <n v="39"/>
    <x v="4"/>
    <n v="39"/>
    <n v="13"/>
    <n v="0"/>
  </r>
  <r>
    <x v="46"/>
    <s v="Finance: Asset Management"/>
    <n v="39"/>
    <x v="4"/>
    <n v="39"/>
    <n v="13"/>
    <n v="0"/>
  </r>
  <r>
    <x v="47"/>
    <s v="Healthcare: Medical Devices"/>
    <n v="39"/>
    <x v="4"/>
    <n v="39"/>
    <n v="13"/>
    <n v="0"/>
  </r>
  <r>
    <x v="48"/>
    <s v="Consumer Packaged Goods: Packaged Products"/>
    <n v="21"/>
    <x v="8"/>
    <n v="37"/>
    <n v="31"/>
    <n v="0"/>
  </r>
  <r>
    <x v="49"/>
    <s v="Technology: Consumer Internet"/>
    <n v="18"/>
    <x v="7"/>
    <n v="36"/>
    <n v="0"/>
    <n v="0"/>
  </r>
  <r>
    <x v="50"/>
    <s v="Technology: Consumer Internet"/>
    <n v="18"/>
    <x v="7"/>
    <n v="36"/>
    <n v="0"/>
    <n v="0"/>
  </r>
  <r>
    <x v="51"/>
    <s v="Finance: Venture Capital"/>
    <n v="18"/>
    <x v="7"/>
    <n v="36"/>
    <n v="0"/>
    <n v="0"/>
  </r>
  <r>
    <x v="52"/>
    <s v="Advertising"/>
    <n v="36"/>
    <x v="4"/>
    <n v="36"/>
    <n v="36"/>
    <n v="0"/>
  </r>
  <r>
    <x v="53"/>
    <s v="Business Services: Human Resources"/>
    <n v="36"/>
    <x v="4"/>
    <n v="36"/>
    <n v="12"/>
    <n v="0"/>
  </r>
  <r>
    <x v="54"/>
    <s v="Technology: Consumer Internet"/>
    <n v="12"/>
    <x v="9"/>
    <n v="33"/>
    <n v="0"/>
    <n v="3"/>
  </r>
  <r>
    <x v="55"/>
    <s v="Technology: Software"/>
    <n v="17"/>
    <x v="8"/>
    <n v="33"/>
    <n v="15"/>
    <n v="0"/>
  </r>
  <r>
    <x v="56"/>
    <s v="Defense &amp; Space"/>
    <n v="16"/>
    <x v="8"/>
    <n v="32"/>
    <n v="0"/>
    <n v="0"/>
  </r>
  <r>
    <x v="57"/>
    <s v="Technology: B2B Tech Services"/>
    <n v="16"/>
    <x v="8"/>
    <n v="32"/>
    <n v="8"/>
    <n v="8"/>
  </r>
  <r>
    <x v="58"/>
    <s v="Technology: Consumer Internet"/>
    <n v="16"/>
    <x v="8"/>
    <n v="32"/>
    <n v="0"/>
    <n v="8"/>
  </r>
  <r>
    <x v="59"/>
    <s v="Technology: Software"/>
    <n v="16"/>
    <x v="8"/>
    <n v="32"/>
    <n v="24"/>
    <n v="24"/>
  </r>
  <r>
    <x v="60"/>
    <s v="Advertising"/>
    <n v="16"/>
    <x v="8"/>
    <n v="32"/>
    <n v="6"/>
    <n v="0"/>
  </r>
  <r>
    <x v="61"/>
    <s v="Consumer Packaged Goods: Beverages"/>
    <n v="16"/>
    <x v="8"/>
    <n v="32"/>
    <n v="34"/>
    <n v="0"/>
  </r>
  <r>
    <x v="62"/>
    <s v="Finance: Credit &amp; Fund Services"/>
    <n v="16"/>
    <x v="8"/>
    <n v="32"/>
    <n v="0"/>
    <n v="0"/>
  </r>
  <r>
    <x v="63"/>
    <s v="Finance: Diversified"/>
    <n v="16"/>
    <x v="8"/>
    <n v="32"/>
    <n v="5"/>
    <n v="0"/>
  </r>
  <r>
    <x v="64"/>
    <s v="Finance: Diversified"/>
    <n v="16"/>
    <x v="8"/>
    <n v="32"/>
    <n v="4"/>
    <n v="0"/>
  </r>
  <r>
    <x v="65"/>
    <s v="Finance: Personal &amp; Commercial Banking"/>
    <n v="16"/>
    <x v="8"/>
    <n v="32"/>
    <n v="13"/>
    <n v="0"/>
  </r>
  <r>
    <x v="66"/>
    <s v="Technology: B2B Tech Services"/>
    <n v="16"/>
    <x v="8"/>
    <n v="32"/>
    <n v="0"/>
    <n v="0"/>
  </r>
  <r>
    <x v="67"/>
    <s v="Technology: Consumer Internet"/>
    <n v="16"/>
    <x v="8"/>
    <n v="32"/>
    <n v="0"/>
    <n v="0"/>
  </r>
  <r>
    <x v="68"/>
    <s v="Technology: Software"/>
    <n v="16"/>
    <x v="8"/>
    <n v="32"/>
    <n v="0"/>
    <n v="0"/>
  </r>
  <r>
    <x v="69"/>
    <s v="Transportation: Rail"/>
    <n v="16"/>
    <x v="8"/>
    <n v="32"/>
    <n v="2"/>
    <n v="0"/>
  </r>
  <r>
    <x v="70"/>
    <s v="Consumer Packaged Goods: Tobacco"/>
    <n v="16"/>
    <x v="8"/>
    <n v="32"/>
    <n v="0"/>
    <n v="0"/>
  </r>
  <r>
    <x v="71"/>
    <s v="Technology: Consumer Internet"/>
    <n v="16"/>
    <x v="8"/>
    <n v="32"/>
    <n v="0"/>
    <n v="0"/>
  </r>
  <r>
    <x v="72"/>
    <s v="Technology: Consumer Internet"/>
    <n v="16"/>
    <x v="8"/>
    <n v="32"/>
    <n v="0"/>
    <n v="0"/>
  </r>
  <r>
    <x v="73"/>
    <s v="Technology: Consumer Internet"/>
    <n v="20"/>
    <x v="12"/>
    <n v="32"/>
    <n v="0"/>
    <n v="0"/>
  </r>
  <r>
    <x v="74"/>
    <s v="Technology: Consumer Internet"/>
    <n v="20"/>
    <x v="12"/>
    <n v="32"/>
    <n v="4"/>
    <n v="0"/>
  </r>
  <r>
    <x v="75"/>
    <s v="Technology: Software"/>
    <n v="20"/>
    <x v="12"/>
    <n v="32"/>
    <n v="0"/>
    <n v="0"/>
  </r>
  <r>
    <x v="76"/>
    <s v="Technology: Software"/>
    <n v="20"/>
    <x v="12"/>
    <n v="32"/>
    <n v="0"/>
    <n v="0"/>
  </r>
  <r>
    <x v="77"/>
    <s v="Media: Diversified"/>
    <n v="26"/>
    <x v="13"/>
    <n v="32"/>
    <n v="0"/>
    <n v="0"/>
  </r>
  <r>
    <x v="78"/>
    <s v="Educational Services: E-Learning"/>
    <n v="32"/>
    <x v="4"/>
    <n v="32"/>
    <n v="46"/>
    <n v="0"/>
  </r>
  <r>
    <x v="79"/>
    <s v="Philanthropy"/>
    <n v="32"/>
    <x v="4"/>
    <n v="32"/>
    <n v="0"/>
    <n v="0"/>
  </r>
  <r>
    <x v="80"/>
    <s v="Technology: Software"/>
    <n v="32"/>
    <x v="4"/>
    <n v="32"/>
    <n v="0"/>
    <n v="0"/>
  </r>
  <r>
    <x v="81"/>
    <s v="Finance: Asset Management"/>
    <n v="12"/>
    <x v="7"/>
    <n v="30"/>
    <n v="0"/>
    <n v="0"/>
  </r>
  <r>
    <x v="82"/>
    <s v="Business Services: Other"/>
    <n v="14"/>
    <x v="8"/>
    <n v="30"/>
    <n v="2"/>
    <n v="4"/>
  </r>
  <r>
    <x v="83"/>
    <s v="Consumer Packaged Goods: Packaged Foods"/>
    <n v="18"/>
    <x v="12"/>
    <n v="30"/>
    <n v="12"/>
    <n v="0"/>
  </r>
  <r>
    <x v="84"/>
    <s v="Leisure, Travel &amp; Tourism"/>
    <n v="18"/>
    <x v="12"/>
    <n v="30"/>
    <n v="4"/>
    <n v="0"/>
  </r>
  <r>
    <x v="85"/>
    <s v="Technology: Consumer Internet"/>
    <n v="18"/>
    <x v="12"/>
    <n v="30"/>
    <n v="1"/>
    <n v="0"/>
  </r>
  <r>
    <x v="86"/>
    <s v="Services: Other"/>
    <n v="30"/>
    <x v="4"/>
    <n v="30"/>
    <n v="5"/>
    <n v="0"/>
  </r>
  <r>
    <x v="87"/>
    <s v="Technology: Software"/>
    <n v="30"/>
    <x v="4"/>
    <n v="30"/>
    <n v="38"/>
    <n v="0"/>
  </r>
  <r>
    <x v="88"/>
    <s v="Natural Resources: Metals &amp; Mining"/>
    <n v="30"/>
    <x v="4"/>
    <n v="30"/>
    <n v="0"/>
    <n v="0"/>
  </r>
  <r>
    <x v="89"/>
    <s v="Technology: Software"/>
    <n v="19"/>
    <x v="14"/>
    <n v="29"/>
    <n v="0"/>
    <n v="0"/>
  </r>
  <r>
    <x v="90"/>
    <s v="Technology: Consumer Internet"/>
    <n v="14"/>
    <x v="15"/>
    <n v="28"/>
    <n v="0"/>
    <n v="2"/>
  </r>
  <r>
    <x v="91"/>
    <s v="Finance: Asset Management"/>
    <n v="16"/>
    <x v="12"/>
    <n v="28"/>
    <n v="2"/>
    <n v="0"/>
  </r>
  <r>
    <x v="92"/>
    <s v="Technology: Software"/>
    <n v="16"/>
    <x v="12"/>
    <n v="28"/>
    <n v="0"/>
    <n v="0"/>
  </r>
  <r>
    <x v="93"/>
    <s v="Transportation: Couriers &amp; Delivery"/>
    <n v="16"/>
    <x v="12"/>
    <n v="28"/>
    <n v="4"/>
    <n v="0"/>
  </r>
  <r>
    <x v="94"/>
    <s v="Business Services: Other"/>
    <n v="26"/>
    <x v="16"/>
    <n v="28"/>
    <n v="13"/>
    <n v="0"/>
  </r>
  <r>
    <x v="95"/>
    <s v="Finance: Asset Management"/>
    <n v="11"/>
    <x v="8"/>
    <n v="27"/>
    <n v="6"/>
    <n v="0"/>
  </r>
  <r>
    <x v="96"/>
    <s v="Telecommunications"/>
    <n v="11"/>
    <x v="8"/>
    <n v="27"/>
    <n v="6"/>
    <n v="0"/>
  </r>
  <r>
    <x v="97"/>
    <s v="Retail: General Merchandise"/>
    <n v="27"/>
    <x v="4"/>
    <n v="27"/>
    <n v="18"/>
    <n v="0"/>
  </r>
  <r>
    <x v="98"/>
    <s v="Technology: Software"/>
    <n v="13"/>
    <x v="17"/>
    <n v="26"/>
    <n v="52"/>
    <n v="0"/>
  </r>
  <r>
    <x v="99"/>
    <s v="Technology: Consumer Internet"/>
    <n v="14"/>
    <x v="12"/>
    <n v="26"/>
    <n v="0"/>
    <n v="0"/>
  </r>
  <r>
    <x v="100"/>
    <s v="Technology: Software"/>
    <n v="26"/>
    <x v="4"/>
    <n v="26"/>
    <n v="0"/>
    <n v="0"/>
  </r>
  <r>
    <x v="101"/>
    <s v="Business Services: Human Resources"/>
    <n v="26"/>
    <x v="4"/>
    <n v="26"/>
    <n v="4"/>
    <n v="0"/>
  </r>
  <r>
    <x v="102"/>
    <s v="Business Services: Other"/>
    <n v="26"/>
    <x v="4"/>
    <n v="26"/>
    <n v="26"/>
    <n v="0"/>
  </r>
  <r>
    <x v="103"/>
    <s v="Business Services: Staffing &amp; Outsourcing"/>
    <n v="26"/>
    <x v="4"/>
    <n v="26"/>
    <n v="26"/>
    <n v="0"/>
  </r>
  <r>
    <x v="104"/>
    <s v="Consulting Services"/>
    <n v="26"/>
    <x v="4"/>
    <n v="26"/>
    <n v="26"/>
    <n v="0"/>
  </r>
  <r>
    <x v="105"/>
    <s v="Consulting Services"/>
    <n v="26"/>
    <x v="4"/>
    <n v="26"/>
    <n v="26"/>
    <n v="0"/>
  </r>
  <r>
    <x v="106"/>
    <s v="Consumer Packaged Goods: Beverages"/>
    <n v="26"/>
    <x v="4"/>
    <n v="26"/>
    <n v="0"/>
    <n v="0"/>
  </r>
  <r>
    <x v="107"/>
    <s v="Consumer Packaged Goods: Beverages"/>
    <n v="26"/>
    <x v="4"/>
    <n v="26"/>
    <n v="0"/>
    <n v="0"/>
  </r>
  <r>
    <x v="108"/>
    <s v="Consumer Packaged Goods: Packaged Foods"/>
    <n v="26"/>
    <x v="4"/>
    <n v="26"/>
    <n v="0"/>
    <n v="0"/>
  </r>
  <r>
    <x v="109"/>
    <s v="Educational Services: College &amp; Universities"/>
    <n v="26"/>
    <x v="4"/>
    <n v="26"/>
    <n v="26"/>
    <n v="0"/>
  </r>
  <r>
    <x v="110"/>
    <s v="Educational Services: Other"/>
    <n v="26"/>
    <x v="4"/>
    <n v="26"/>
    <n v="0"/>
    <n v="0"/>
  </r>
  <r>
    <x v="111"/>
    <s v="Educational Services: Other"/>
    <n v="26"/>
    <x v="4"/>
    <n v="26"/>
    <n v="0"/>
    <n v="0"/>
  </r>
  <r>
    <x v="112"/>
    <s v="Finance: Diversified"/>
    <n v="26"/>
    <x v="4"/>
    <n v="26"/>
    <n v="26"/>
    <n v="0"/>
  </r>
  <r>
    <x v="113"/>
    <s v="Information Services: Diversified"/>
    <n v="26"/>
    <x v="4"/>
    <n v="26"/>
    <n v="0"/>
    <n v="0"/>
  </r>
  <r>
    <x v="114"/>
    <s v="Information Services: Technology"/>
    <n v="26"/>
    <x v="4"/>
    <n v="26"/>
    <n v="0"/>
    <n v="0"/>
  </r>
  <r>
    <x v="115"/>
    <s v="Law Firm"/>
    <n v="26"/>
    <x v="4"/>
    <n v="26"/>
    <n v="52"/>
    <n v="0"/>
  </r>
  <r>
    <x v="116"/>
    <s v="Natural Resources: Electric &amp; Gas Utility"/>
    <n v="26"/>
    <x v="4"/>
    <n v="26"/>
    <n v="13"/>
    <n v="0"/>
  </r>
  <r>
    <x v="117"/>
    <s v="Natural Resources: Electric &amp; Gas Utility"/>
    <n v="26"/>
    <x v="4"/>
    <n v="26"/>
    <n v="26"/>
    <n v="0"/>
  </r>
  <r>
    <x v="118"/>
    <s v="Natural Resources: Metals &amp; Mining"/>
    <n v="26"/>
    <x v="4"/>
    <n v="26"/>
    <n v="0"/>
    <n v="0"/>
  </r>
  <r>
    <x v="119"/>
    <s v="Nonprofit: Civic &amp; Social"/>
    <n v="26"/>
    <x v="4"/>
    <n v="26"/>
    <n v="26"/>
    <n v="0"/>
  </r>
  <r>
    <x v="120"/>
    <s v="Nonprofit: Finance"/>
    <n v="26"/>
    <x v="4"/>
    <n v="26"/>
    <n v="12"/>
    <n v="0"/>
  </r>
  <r>
    <x v="121"/>
    <s v="Retail: Furniture &amp; Home Improvement"/>
    <n v="26"/>
    <x v="4"/>
    <n v="26"/>
    <n v="8"/>
    <n v="0"/>
  </r>
  <r>
    <x v="122"/>
    <s v="Technology: B2B Tech Services"/>
    <n v="26"/>
    <x v="4"/>
    <n v="26"/>
    <n v="26"/>
    <n v="0"/>
  </r>
  <r>
    <x v="123"/>
    <s v="Technology: B2B Tech Services"/>
    <n v="26"/>
    <x v="4"/>
    <n v="26"/>
    <n v="12"/>
    <n v="0"/>
  </r>
  <r>
    <x v="124"/>
    <s v="Technology: Consumer Internet"/>
    <n v="26"/>
    <x v="4"/>
    <n v="26"/>
    <n v="26"/>
    <n v="0"/>
  </r>
  <r>
    <x v="125"/>
    <s v="Technology: Software"/>
    <n v="26"/>
    <x v="4"/>
    <n v="26"/>
    <n v="0"/>
    <n v="0"/>
  </r>
  <r>
    <x v="126"/>
    <s v="Finance: Diversified"/>
    <n v="26"/>
    <x v="4"/>
    <n v="26"/>
    <n v="0"/>
    <n v="0"/>
  </r>
  <r>
    <x v="127"/>
    <s v="Consulting Services"/>
    <n v="16"/>
    <x v="18"/>
    <n v="25"/>
    <n v="4"/>
    <n v="0"/>
  </r>
  <r>
    <x v="128"/>
    <s v="Telecommunications"/>
    <n v="16"/>
    <x v="18"/>
    <n v="25"/>
    <n v="0"/>
    <n v="0"/>
  </r>
  <r>
    <x v="129"/>
    <s v="Technology: B2B Tech Services"/>
    <n v="24"/>
    <x v="11"/>
    <n v="25"/>
    <n v="0"/>
    <n v="4"/>
  </r>
  <r>
    <x v="130"/>
    <s v="Business Services: Human Resources"/>
    <n v="25"/>
    <x v="4"/>
    <n v="25"/>
    <n v="25"/>
    <n v="0"/>
  </r>
  <r>
    <x v="131"/>
    <s v="Philanthropy"/>
    <n v="25"/>
    <x v="4"/>
    <n v="25"/>
    <n v="13"/>
    <n v="0"/>
  </r>
  <r>
    <x v="132"/>
    <s v="Services: Other"/>
    <n v="25"/>
    <x v="4"/>
    <n v="25"/>
    <n v="5"/>
    <n v="0"/>
  </r>
  <r>
    <x v="133"/>
    <s v="Technology: Software"/>
    <n v="25"/>
    <x v="4"/>
    <n v="25"/>
    <n v="0"/>
    <n v="0"/>
  </r>
  <r>
    <x v="134"/>
    <s v="Technology: Software"/>
    <n v="12"/>
    <x v="12"/>
    <n v="24"/>
    <n v="15"/>
    <n v="12"/>
  </r>
  <r>
    <x v="135"/>
    <s v="Aerospace"/>
    <n v="12"/>
    <x v="12"/>
    <n v="24"/>
    <n v="9"/>
    <n v="0"/>
  </r>
  <r>
    <x v="136"/>
    <s v="Automotive: Manufacturers"/>
    <n v="12"/>
    <x v="12"/>
    <n v="24"/>
    <n v="12"/>
    <n v="0"/>
  </r>
  <r>
    <x v="137"/>
    <s v="Consulting Services"/>
    <n v="12"/>
    <x v="12"/>
    <n v="24"/>
    <n v="10"/>
    <n v="0"/>
  </r>
  <r>
    <x v="138"/>
    <s v="Consumer Packaged Goods: Beverages"/>
    <n v="12"/>
    <x v="12"/>
    <n v="24"/>
    <n v="0"/>
    <n v="6"/>
  </r>
  <r>
    <x v="139"/>
    <s v="Educational Services: E-Learning"/>
    <n v="12"/>
    <x v="12"/>
    <n v="24"/>
    <n v="0"/>
    <n v="0"/>
  </r>
  <r>
    <x v="140"/>
    <s v="Finance: Diversified"/>
    <n v="12"/>
    <x v="12"/>
    <n v="24"/>
    <n v="0"/>
    <n v="0"/>
  </r>
  <r>
    <x v="141"/>
    <s v="Finance: Diversified"/>
    <n v="12"/>
    <x v="12"/>
    <n v="24"/>
    <n v="0"/>
    <n v="0"/>
  </r>
  <r>
    <x v="142"/>
    <s v="Insurance: Property &amp; Casualty"/>
    <n v="12"/>
    <x v="12"/>
    <n v="24"/>
    <n v="0"/>
    <n v="0"/>
  </r>
  <r>
    <x v="143"/>
    <s v="Technology: Consumer Internet"/>
    <n v="12"/>
    <x v="12"/>
    <n v="24"/>
    <n v="0"/>
    <n v="0"/>
  </r>
  <r>
    <x v="144"/>
    <s v="Technology: Gaming"/>
    <n v="12"/>
    <x v="12"/>
    <n v="24"/>
    <n v="6"/>
    <n v="0"/>
  </r>
  <r>
    <x v="145"/>
    <s v="Technology: Manufacturing"/>
    <n v="12"/>
    <x v="12"/>
    <n v="24"/>
    <n v="0"/>
    <n v="0"/>
  </r>
  <r>
    <x v="146"/>
    <s v="Technology: Manufacturing"/>
    <n v="12"/>
    <x v="12"/>
    <n v="24"/>
    <n v="0"/>
    <n v="0"/>
  </r>
  <r>
    <x v="147"/>
    <s v="Technology: Software"/>
    <n v="12"/>
    <x v="12"/>
    <n v="24"/>
    <n v="8"/>
    <n v="0"/>
  </r>
  <r>
    <x v="148"/>
    <s v="Arts &amp; Entertainment"/>
    <n v="12"/>
    <x v="12"/>
    <n v="24"/>
    <n v="0"/>
    <n v="0"/>
  </r>
  <r>
    <x v="149"/>
    <s v="Educational Services: School"/>
    <n v="12"/>
    <x v="12"/>
    <n v="24"/>
    <n v="0"/>
    <n v="0"/>
  </r>
  <r>
    <x v="150"/>
    <s v="Information Services: Technology"/>
    <n v="12"/>
    <x v="12"/>
    <n v="24"/>
    <n v="0"/>
    <n v="0"/>
  </r>
  <r>
    <x v="151"/>
    <s v="Public Relations"/>
    <n v="12"/>
    <x v="12"/>
    <n v="24"/>
    <n v="0"/>
    <n v="0"/>
  </r>
  <r>
    <x v="152"/>
    <s v="Technology: Software"/>
    <n v="12"/>
    <x v="12"/>
    <n v="24"/>
    <n v="0"/>
    <n v="0"/>
  </r>
  <r>
    <x v="153"/>
    <s v="Consulting Services"/>
    <n v="16"/>
    <x v="19"/>
    <n v="24"/>
    <n v="0"/>
    <n v="0"/>
  </r>
  <r>
    <x v="154"/>
    <s v="Consulting Services"/>
    <n v="16"/>
    <x v="19"/>
    <n v="24"/>
    <n v="26"/>
    <n v="0"/>
  </r>
  <r>
    <x v="155"/>
    <s v="Consumer Packaged Goods: Packaged Products"/>
    <n v="16"/>
    <x v="19"/>
    <n v="24"/>
    <n v="24"/>
    <n v="0"/>
  </r>
  <r>
    <x v="156"/>
    <s v="Consumer Packaged Goods: Packaged Products"/>
    <n v="16"/>
    <x v="19"/>
    <n v="24"/>
    <n v="4"/>
    <n v="0"/>
  </r>
  <r>
    <x v="157"/>
    <s v="Pharmaceutical"/>
    <n v="16"/>
    <x v="19"/>
    <n v="24"/>
    <n v="0"/>
    <n v="0"/>
  </r>
  <r>
    <x v="158"/>
    <s v="Technology: Security"/>
    <n v="16"/>
    <x v="19"/>
    <n v="24"/>
    <n v="0"/>
    <n v="0"/>
  </r>
  <r>
    <x v="159"/>
    <s v="Finance: Diversified"/>
    <n v="16"/>
    <x v="19"/>
    <n v="24"/>
    <n v="0"/>
    <n v="0"/>
  </r>
  <r>
    <x v="160"/>
    <s v="Technology: Software"/>
    <n v="16"/>
    <x v="19"/>
    <n v="24"/>
    <n v="0"/>
    <n v="0"/>
  </r>
  <r>
    <x v="161"/>
    <s v="Real Estate: Other"/>
    <n v="20"/>
    <x v="20"/>
    <n v="24"/>
    <n v="0"/>
    <n v="0"/>
  </r>
  <r>
    <x v="162"/>
    <s v="Advertising"/>
    <n v="24"/>
    <x v="4"/>
    <n v="24"/>
    <n v="0"/>
    <n v="0"/>
  </r>
  <r>
    <x v="163"/>
    <s v="Arts &amp; Entertainment"/>
    <n v="24"/>
    <x v="4"/>
    <n v="24"/>
    <n v="12"/>
    <n v="0"/>
  </r>
  <r>
    <x v="164"/>
    <s v="Automotive: Manufacturers"/>
    <n v="24"/>
    <x v="4"/>
    <n v="24"/>
    <n v="0"/>
    <n v="0"/>
  </r>
  <r>
    <x v="165"/>
    <s v="Consulting Services"/>
    <n v="24"/>
    <x v="4"/>
    <n v="24"/>
    <n v="18"/>
    <n v="0"/>
  </r>
  <r>
    <x v="166"/>
    <s v="Cosmetics"/>
    <n v="24"/>
    <x v="4"/>
    <n v="24"/>
    <n v="0"/>
    <n v="0"/>
  </r>
  <r>
    <x v="167"/>
    <s v="Government: International"/>
    <n v="24"/>
    <x v="4"/>
    <n v="24"/>
    <n v="52"/>
    <n v="0"/>
  </r>
  <r>
    <x v="168"/>
    <s v="Information Services: Financial"/>
    <n v="24"/>
    <x v="4"/>
    <n v="24"/>
    <n v="8"/>
    <n v="0"/>
  </r>
  <r>
    <x v="169"/>
    <s v="Law Firm"/>
    <n v="24"/>
    <x v="4"/>
    <n v="24"/>
    <n v="12"/>
    <n v="0"/>
  </r>
  <r>
    <x v="170"/>
    <s v="Natural Resources: Chemicals"/>
    <n v="24"/>
    <x v="4"/>
    <n v="24"/>
    <n v="0"/>
    <n v="0"/>
  </r>
  <r>
    <x v="171"/>
    <s v="Natural Resources: Electric &amp; Gas Utility"/>
    <n v="24"/>
    <x v="4"/>
    <n v="24"/>
    <n v="20"/>
    <n v="0"/>
  </r>
  <r>
    <x v="172"/>
    <s v="Retail: Shoes, Accessories and Apparel"/>
    <n v="24"/>
    <x v="4"/>
    <n v="24"/>
    <n v="0"/>
    <n v="0"/>
  </r>
  <r>
    <x v="173"/>
    <s v="Technology: Consumer Internet"/>
    <n v="24"/>
    <x v="4"/>
    <n v="24"/>
    <n v="2.5"/>
    <n v="0"/>
  </r>
  <r>
    <x v="174"/>
    <s v="Technology: Manufacturing"/>
    <n v="24"/>
    <x v="4"/>
    <n v="24"/>
    <n v="2"/>
    <n v="0"/>
  </r>
  <r>
    <x v="175"/>
    <s v="Technology: Manufacturing"/>
    <n v="24"/>
    <x v="4"/>
    <n v="24"/>
    <n v="0"/>
    <n v="0"/>
  </r>
  <r>
    <x v="176"/>
    <s v="Technology: Software"/>
    <n v="24"/>
    <x v="4"/>
    <n v="24"/>
    <n v="0"/>
    <n v="0"/>
  </r>
  <r>
    <x v="177"/>
    <s v="Telecommunications"/>
    <n v="24"/>
    <x v="4"/>
    <n v="24"/>
    <n v="52"/>
    <n v="0"/>
  </r>
  <r>
    <x v="178"/>
    <s v="Technology: Payments"/>
    <n v="13"/>
    <x v="14"/>
    <n v="23"/>
    <n v="8"/>
    <n v="0"/>
  </r>
  <r>
    <x v="179"/>
    <s v="Pharmaceutical"/>
    <n v="15"/>
    <x v="19"/>
    <n v="23"/>
    <n v="0"/>
    <n v="16"/>
  </r>
  <r>
    <x v="180"/>
    <s v="Business Services: Other"/>
    <n v="23"/>
    <x v="4"/>
    <n v="23"/>
    <n v="12"/>
    <n v="0"/>
  </r>
  <r>
    <x v="181"/>
    <s v="Business Services: Human Resources"/>
    <n v="6"/>
    <x v="8"/>
    <n v="22"/>
    <n v="6"/>
    <n v="0"/>
  </r>
  <r>
    <x v="182"/>
    <s v="Natural Resources: Electric &amp; Gas Utility"/>
    <n v="6"/>
    <x v="8"/>
    <n v="22"/>
    <n v="0"/>
    <n v="0"/>
  </r>
  <r>
    <x v="183"/>
    <s v="Technology: Gaming"/>
    <n v="11"/>
    <x v="21"/>
    <n v="22"/>
    <n v="12"/>
    <n v="12"/>
  </r>
  <r>
    <x v="184"/>
    <s v="Business Services: Other"/>
    <n v="14"/>
    <x v="19"/>
    <n v="22"/>
    <n v="0"/>
    <n v="4"/>
  </r>
  <r>
    <x v="185"/>
    <s v="Pharmaceutical"/>
    <n v="14"/>
    <x v="19"/>
    <n v="22"/>
    <n v="0"/>
    <n v="0"/>
  </r>
  <r>
    <x v="186"/>
    <s v="Finance: Diversified"/>
    <n v="16"/>
    <x v="13"/>
    <n v="22"/>
    <n v="0"/>
    <n v="0"/>
  </r>
  <r>
    <x v="187"/>
    <s v="Finance: Diversified"/>
    <n v="20"/>
    <x v="16"/>
    <n v="22"/>
    <n v="0"/>
    <n v="0"/>
  </r>
  <r>
    <x v="188"/>
    <s v="Technology: Consumer Internet"/>
    <n v="22"/>
    <x v="4"/>
    <n v="22"/>
    <n v="10.5"/>
    <n v="0"/>
  </r>
  <r>
    <x v="189"/>
    <s v="Technology: Consumer Internet"/>
    <n v="22"/>
    <x v="4"/>
    <n v="22"/>
    <n v="0"/>
    <n v="0"/>
  </r>
  <r>
    <x v="190"/>
    <s v="Technology: Software"/>
    <n v="11"/>
    <x v="22"/>
    <n v="21.5"/>
    <n v="2"/>
    <n v="0"/>
  </r>
  <r>
    <x v="191"/>
    <s v="Finance: Personal &amp; Commercial Banking"/>
    <n v="21"/>
    <x v="4"/>
    <n v="21"/>
    <n v="8"/>
    <n v="0"/>
  </r>
  <r>
    <x v="192"/>
    <s v="Technology: Consumer Internet"/>
    <n v="21"/>
    <x v="4"/>
    <n v="21"/>
    <n v="2"/>
    <n v="0"/>
  </r>
  <r>
    <x v="193"/>
    <s v="Technology: Software"/>
    <n v="21"/>
    <x v="4"/>
    <n v="21"/>
    <n v="6.5"/>
    <n v="0"/>
  </r>
  <r>
    <x v="194"/>
    <s v="Finance: Diversified"/>
    <n v="16"/>
    <x v="23"/>
    <n v="20.5"/>
    <n v="4"/>
    <n v="0"/>
  </r>
  <r>
    <x v="195"/>
    <s v="Natural Resources: Agriculture and Food Processing"/>
    <n v="20.5"/>
    <x v="4"/>
    <n v="20.5"/>
    <n v="13"/>
    <n v="0"/>
  </r>
  <r>
    <x v="196"/>
    <s v="Aerospace"/>
    <n v="8"/>
    <x v="12"/>
    <n v="20"/>
    <n v="10"/>
    <n v="0"/>
  </r>
  <r>
    <x v="197"/>
    <s v="Technology: Manufacturing"/>
    <n v="8"/>
    <x v="12"/>
    <n v="20"/>
    <n v="0"/>
    <n v="0"/>
  </r>
  <r>
    <x v="198"/>
    <s v="Insurance: Diversified"/>
    <n v="8"/>
    <x v="12"/>
    <n v="20"/>
    <n v="0"/>
    <n v="0"/>
  </r>
  <r>
    <x v="199"/>
    <s v="Finance: Diversified"/>
    <n v="10"/>
    <x v="14"/>
    <n v="20"/>
    <n v="6"/>
    <n v="0"/>
  </r>
  <r>
    <x v="200"/>
    <s v="Automotive: Manufacturers"/>
    <n v="12"/>
    <x v="19"/>
    <n v="20"/>
    <n v="0"/>
    <n v="0"/>
  </r>
  <r>
    <x v="201"/>
    <s v="Cosmetics"/>
    <n v="12"/>
    <x v="19"/>
    <n v="20"/>
    <n v="0"/>
    <n v="0"/>
  </r>
  <r>
    <x v="202"/>
    <s v="Natural Resources: Oil &amp; Gas"/>
    <n v="12"/>
    <x v="19"/>
    <n v="20"/>
    <n v="26"/>
    <n v="0"/>
  </r>
  <r>
    <x v="203"/>
    <s v="Retail: Shoes, Accessories and Apparel"/>
    <n v="14"/>
    <x v="13"/>
    <n v="20"/>
    <n v="0"/>
    <n v="6"/>
  </r>
  <r>
    <x v="204"/>
    <s v="Technology: Software"/>
    <n v="14"/>
    <x v="13"/>
    <n v="20"/>
    <n v="0"/>
    <n v="12"/>
  </r>
  <r>
    <x v="205"/>
    <s v="Natural Resources: Chemicals"/>
    <n v="14"/>
    <x v="13"/>
    <n v="20"/>
    <n v="0"/>
    <n v="0"/>
  </r>
  <r>
    <x v="206"/>
    <s v="Finance: Diversified"/>
    <n v="16"/>
    <x v="20"/>
    <n v="20"/>
    <n v="0"/>
    <n v="0"/>
  </r>
  <r>
    <x v="207"/>
    <s v="Finance: Diversified"/>
    <n v="16"/>
    <x v="20"/>
    <n v="20"/>
    <n v="5"/>
    <n v="0"/>
  </r>
  <r>
    <x v="208"/>
    <s v="Industrial: Other"/>
    <n v="16"/>
    <x v="20"/>
    <n v="20"/>
    <n v="4"/>
    <n v="0"/>
  </r>
  <r>
    <x v="209"/>
    <s v="Technology: Software"/>
    <n v="16"/>
    <x v="20"/>
    <n v="20"/>
    <n v="0"/>
    <n v="0"/>
  </r>
  <r>
    <x v="210"/>
    <s v="Natural Resources: Metals &amp; Mining"/>
    <n v="18"/>
    <x v="16"/>
    <n v="20"/>
    <n v="34"/>
    <n v="8"/>
  </r>
  <r>
    <x v="211"/>
    <s v="Finance: Diversified"/>
    <n v="18"/>
    <x v="16"/>
    <n v="20"/>
    <n v="0"/>
    <n v="0"/>
  </r>
  <r>
    <x v="212"/>
    <s v="Advertising"/>
    <n v="20"/>
    <x v="4"/>
    <n v="20"/>
    <n v="0"/>
    <n v="0"/>
  </r>
  <r>
    <x v="213"/>
    <s v="Business Services: Staffing &amp; Outsourcing"/>
    <n v="20"/>
    <x v="4"/>
    <n v="20"/>
    <n v="0"/>
    <n v="0"/>
  </r>
  <r>
    <x v="214"/>
    <s v="Consumer Packaged Goods: Packaged Foods"/>
    <n v="20"/>
    <x v="4"/>
    <n v="20"/>
    <n v="0"/>
    <n v="0"/>
  </r>
  <r>
    <x v="215"/>
    <s v="Finance: Credit &amp; Fund Services"/>
    <n v="20"/>
    <x v="4"/>
    <n v="20"/>
    <n v="0"/>
    <n v="0"/>
  </r>
  <r>
    <x v="216"/>
    <s v="Finance: Diversified"/>
    <n v="20"/>
    <x v="4"/>
    <n v="20"/>
    <n v="2"/>
    <n v="0"/>
  </r>
  <r>
    <x v="217"/>
    <s v="Finance: Personal &amp; Commercial Banking"/>
    <n v="20"/>
    <x v="4"/>
    <n v="20"/>
    <n v="8"/>
    <n v="0"/>
  </r>
  <r>
    <x v="218"/>
    <s v="Finance: Personal &amp; Commercial Banking"/>
    <n v="20"/>
    <x v="4"/>
    <n v="20"/>
    <n v="26"/>
    <n v="0"/>
  </r>
  <r>
    <x v="219"/>
    <s v="Information Services: Technology"/>
    <n v="20"/>
    <x v="4"/>
    <n v="20"/>
    <n v="0"/>
    <n v="0"/>
  </r>
  <r>
    <x v="220"/>
    <s v="Law Firm"/>
    <n v="20"/>
    <x v="4"/>
    <n v="20"/>
    <n v="6"/>
    <n v="0"/>
  </r>
  <r>
    <x v="221"/>
    <s v="Media: Entertainment"/>
    <n v="20"/>
    <x v="4"/>
    <n v="20"/>
    <n v="0"/>
    <n v="0"/>
  </r>
  <r>
    <x v="222"/>
    <s v="Media: News"/>
    <n v="20"/>
    <x v="4"/>
    <n v="20"/>
    <n v="12"/>
    <n v="0"/>
  </r>
  <r>
    <x v="223"/>
    <s v="Media: News"/>
    <n v="20"/>
    <x v="4"/>
    <n v="20"/>
    <n v="20"/>
    <n v="0"/>
  </r>
  <r>
    <x v="224"/>
    <s v="Retail: Shoes, Accessories and Apparel"/>
    <n v="20"/>
    <x v="4"/>
    <n v="20"/>
    <n v="4"/>
    <n v="0"/>
  </r>
  <r>
    <x v="225"/>
    <s v="Technology: Consumer Internet"/>
    <n v="20"/>
    <x v="4"/>
    <n v="20"/>
    <n v="0"/>
    <n v="0"/>
  </r>
  <r>
    <x v="226"/>
    <s v="Technology: Consumer Internet"/>
    <n v="20"/>
    <x v="4"/>
    <n v="20"/>
    <n v="2.5"/>
    <n v="0"/>
  </r>
  <r>
    <x v="227"/>
    <s v="Technology: Manufacturing"/>
    <n v="20"/>
    <x v="4"/>
    <n v="20"/>
    <n v="0"/>
    <n v="0"/>
  </r>
  <r>
    <x v="228"/>
    <s v="Technology: Software"/>
    <n v="20"/>
    <x v="4"/>
    <n v="20"/>
    <n v="0"/>
    <n v="0"/>
  </r>
  <r>
    <x v="229"/>
    <s v="Technology: Software"/>
    <n v="20"/>
    <x v="4"/>
    <n v="20"/>
    <n v="40"/>
    <n v="0"/>
  </r>
  <r>
    <x v="230"/>
    <s v="Technology: Software"/>
    <n v="20"/>
    <x v="4"/>
    <n v="20"/>
    <n v="13"/>
    <n v="0"/>
  </r>
  <r>
    <x v="231"/>
    <s v="Consumer Packaged Goods: Packaged Products"/>
    <n v="19.5"/>
    <x v="4"/>
    <n v="19.5"/>
    <n v="6"/>
    <n v="0"/>
  </r>
  <r>
    <x v="232"/>
    <s v="Technology: Consumer Internet"/>
    <n v="19.5"/>
    <x v="4"/>
    <n v="19.5"/>
    <n v="26"/>
    <n v="0"/>
  </r>
  <r>
    <x v="233"/>
    <s v="Consulting Services"/>
    <n v="9"/>
    <x v="14"/>
    <n v="19"/>
    <n v="0"/>
    <n v="0"/>
  </r>
  <r>
    <x v="234"/>
    <s v="Accounting Services"/>
    <n v="12"/>
    <x v="24"/>
    <n v="19"/>
    <n v="0"/>
    <n v="0"/>
  </r>
  <r>
    <x v="235"/>
    <s v="Nonprofit: Education"/>
    <n v="12"/>
    <x v="24"/>
    <n v="19"/>
    <n v="5"/>
    <n v="0"/>
  </r>
  <r>
    <x v="236"/>
    <s v="Finance: Diversified"/>
    <n v="19"/>
    <x v="4"/>
    <n v="19"/>
    <n v="0"/>
    <n v="0"/>
  </r>
  <r>
    <x v="237"/>
    <s v="Information Services: Technology"/>
    <n v="18.5"/>
    <x v="4"/>
    <n v="18.5"/>
    <n v="32.5"/>
    <n v="0"/>
  </r>
  <r>
    <x v="238"/>
    <s v="Government: Federal"/>
    <n v="12"/>
    <x v="13"/>
    <n v="18"/>
    <n v="0"/>
    <n v="0"/>
  </r>
  <r>
    <x v="239"/>
    <s v="Finance: Personal &amp; Commercial Banking"/>
    <n v="12"/>
    <x v="13"/>
    <n v="18"/>
    <n v="0"/>
    <n v="0"/>
  </r>
  <r>
    <x v="240"/>
    <s v="Industrial: Equipment Manufacturing"/>
    <n v="12"/>
    <x v="13"/>
    <n v="18"/>
    <n v="10"/>
    <n v="0"/>
  </r>
  <r>
    <x v="241"/>
    <s v="Technology: B2B Tech Services"/>
    <n v="12"/>
    <x v="13"/>
    <n v="18"/>
    <n v="0"/>
    <n v="0"/>
  </r>
  <r>
    <x v="242"/>
    <s v="Technology: Consumer Internet"/>
    <n v="12"/>
    <x v="13"/>
    <n v="18"/>
    <n v="0"/>
    <n v="0"/>
  </r>
  <r>
    <x v="243"/>
    <s v="Technology: Security"/>
    <n v="12"/>
    <x v="13"/>
    <n v="18"/>
    <n v="3"/>
    <n v="0"/>
  </r>
  <r>
    <x v="244"/>
    <s v="Telecommunications"/>
    <n v="12"/>
    <x v="13"/>
    <n v="18"/>
    <n v="1"/>
    <n v="0"/>
  </r>
  <r>
    <x v="245"/>
    <s v="Computer Software"/>
    <n v="12"/>
    <x v="13"/>
    <n v="18"/>
    <n v="0"/>
    <n v="0"/>
  </r>
  <r>
    <x v="246"/>
    <s v="Cosmetics"/>
    <n v="12"/>
    <x v="13"/>
    <n v="18"/>
    <n v="0"/>
    <n v="0"/>
  </r>
  <r>
    <x v="247"/>
    <s v="Educational Services: College &amp; Universities"/>
    <n v="12"/>
    <x v="13"/>
    <n v="18"/>
    <n v="0"/>
    <n v="0"/>
  </r>
  <r>
    <x v="248"/>
    <s v="Consulting Services"/>
    <n v="14"/>
    <x v="20"/>
    <n v="18"/>
    <n v="0"/>
    <n v="0"/>
  </r>
  <r>
    <x v="249"/>
    <s v="Government: International"/>
    <n v="14"/>
    <x v="20"/>
    <n v="18"/>
    <n v="0"/>
    <n v="0"/>
  </r>
  <r>
    <x v="250"/>
    <s v="Technology: Manufacturing"/>
    <n v="14"/>
    <x v="20"/>
    <n v="18"/>
    <n v="6"/>
    <n v="0"/>
  </r>
  <r>
    <x v="251"/>
    <s v="Wellness &amp; Fitness"/>
    <n v="14"/>
    <x v="20"/>
    <n v="18"/>
    <n v="12"/>
    <n v="0"/>
  </r>
  <r>
    <x v="252"/>
    <s v="Finance: Asset Management"/>
    <n v="16"/>
    <x v="16"/>
    <n v="18"/>
    <n v="0"/>
    <n v="0"/>
  </r>
  <r>
    <x v="253"/>
    <s v="Finance: Credit &amp; Fund Services"/>
    <n v="16"/>
    <x v="16"/>
    <n v="18"/>
    <n v="0"/>
    <n v="0"/>
  </r>
  <r>
    <x v="254"/>
    <s v="Finance: Diversified"/>
    <n v="16"/>
    <x v="16"/>
    <n v="18"/>
    <n v="0"/>
    <n v="0"/>
  </r>
  <r>
    <x v="255"/>
    <s v="Technology: Consumer Internet"/>
    <n v="16"/>
    <x v="16"/>
    <n v="18"/>
    <n v="0"/>
    <n v="0"/>
  </r>
  <r>
    <x v="256"/>
    <s v="Consumer Packaged Goods: Toys &amp; Baby Products"/>
    <n v="18"/>
    <x v="4"/>
    <n v="18"/>
    <n v="18"/>
    <n v="13"/>
  </r>
  <r>
    <x v="257"/>
    <s v="Consulting Services"/>
    <n v="18"/>
    <x v="4"/>
    <n v="18"/>
    <n v="52"/>
    <n v="0"/>
  </r>
  <r>
    <x v="258"/>
    <s v="Consulting Services"/>
    <n v="18"/>
    <x v="4"/>
    <n v="18"/>
    <n v="6"/>
    <n v="0"/>
  </r>
  <r>
    <x v="259"/>
    <s v="Educational Services: College &amp; Universities"/>
    <n v="18"/>
    <x v="4"/>
    <n v="18"/>
    <n v="20"/>
    <n v="0"/>
  </r>
  <r>
    <x v="260"/>
    <s v="Finance: Asset Management"/>
    <n v="18"/>
    <x v="4"/>
    <n v="18"/>
    <n v="0"/>
    <n v="0"/>
  </r>
  <r>
    <x v="261"/>
    <s v="Finance: Diversified"/>
    <n v="18"/>
    <x v="4"/>
    <n v="18"/>
    <n v="0"/>
    <n v="0"/>
  </r>
  <r>
    <x v="262"/>
    <s v="Information Services: Technology"/>
    <n v="18"/>
    <x v="4"/>
    <n v="18"/>
    <n v="0"/>
    <n v="0"/>
  </r>
  <r>
    <x v="263"/>
    <s v="Law Firm"/>
    <n v="18"/>
    <x v="4"/>
    <n v="18"/>
    <n v="0"/>
    <n v="0"/>
  </r>
  <r>
    <x v="264"/>
    <s v="Law Firm"/>
    <n v="18"/>
    <x v="4"/>
    <n v="18"/>
    <n v="0"/>
    <n v="0"/>
  </r>
  <r>
    <x v="265"/>
    <s v="Leisure, Travel &amp; Tourism"/>
    <n v="18"/>
    <x v="4"/>
    <n v="18"/>
    <n v="0"/>
    <n v="0"/>
  </r>
  <r>
    <x v="266"/>
    <s v="Media: News"/>
    <n v="18"/>
    <x v="4"/>
    <n v="18"/>
    <n v="0"/>
    <n v="0"/>
  </r>
  <r>
    <x v="267"/>
    <s v="Retail: Electronics"/>
    <n v="18"/>
    <x v="4"/>
    <n v="18"/>
    <n v="52"/>
    <n v="0"/>
  </r>
  <r>
    <x v="268"/>
    <s v="Technology"/>
    <n v="18"/>
    <x v="4"/>
    <n v="18"/>
    <n v="2"/>
    <n v="0"/>
  </r>
  <r>
    <x v="269"/>
    <s v="Technology: Consumer Internet"/>
    <n v="18"/>
    <x v="4"/>
    <n v="18"/>
    <n v="0"/>
    <n v="0"/>
  </r>
  <r>
    <x v="270"/>
    <s v="Technology: Consumer Internet"/>
    <n v="18"/>
    <x v="4"/>
    <n v="18"/>
    <n v="0"/>
    <n v="0"/>
  </r>
  <r>
    <x v="271"/>
    <s v="Technology: Research"/>
    <n v="18"/>
    <x v="4"/>
    <n v="18"/>
    <n v="0"/>
    <n v="0"/>
  </r>
  <r>
    <x v="272"/>
    <s v="Technology: Security"/>
    <n v="18"/>
    <x v="4"/>
    <n v="18"/>
    <n v="0"/>
    <n v="0"/>
  </r>
  <r>
    <x v="273"/>
    <s v="Technology: Software"/>
    <n v="18"/>
    <x v="4"/>
    <n v="18"/>
    <n v="23"/>
    <n v="0"/>
  </r>
  <r>
    <x v="274"/>
    <s v="Technology: Software"/>
    <n v="18"/>
    <x v="4"/>
    <n v="18"/>
    <n v="6"/>
    <n v="0"/>
  </r>
  <r>
    <x v="275"/>
    <s v="Technology: Software"/>
    <n v="18"/>
    <x v="4"/>
    <n v="18"/>
    <n v="0"/>
    <n v="0"/>
  </r>
  <r>
    <x v="276"/>
    <s v="Technology: Software"/>
    <n v="18"/>
    <x v="4"/>
    <n v="18"/>
    <n v="0"/>
    <n v="0"/>
  </r>
  <r>
    <x v="277"/>
    <s v="Telecommunications"/>
    <n v="18"/>
    <x v="4"/>
    <n v="18"/>
    <n v="0"/>
    <n v="0"/>
  </r>
  <r>
    <x v="278"/>
    <s v="Natural Resources: Chemicals"/>
    <n v="18"/>
    <x v="4"/>
    <n v="18"/>
    <n v="0"/>
    <n v="0"/>
  </r>
  <r>
    <x v="279"/>
    <s v="Technology: Consumer Internet"/>
    <n v="11"/>
    <x v="13"/>
    <n v="17"/>
    <n v="6"/>
    <n v="0"/>
  </r>
  <r>
    <x v="280"/>
    <s v="Information Services: Technology"/>
    <n v="15"/>
    <x v="16"/>
    <n v="17"/>
    <n v="6"/>
    <n v="0"/>
  </r>
  <r>
    <x v="281"/>
    <s v="Healthcare: Biotechnology"/>
    <n v="17"/>
    <x v="4"/>
    <n v="17"/>
    <n v="0"/>
    <n v="0"/>
  </r>
  <r>
    <x v="282"/>
    <s v="Information Services: Financial"/>
    <n v="17"/>
    <x v="4"/>
    <n v="17"/>
    <n v="0"/>
    <n v="0"/>
  </r>
  <r>
    <x v="283"/>
    <s v="Law Firm"/>
    <n v="17"/>
    <x v="4"/>
    <n v="17"/>
    <n v="0"/>
    <n v="0"/>
  </r>
  <r>
    <x v="284"/>
    <s v="Technology: B2B Tech Services"/>
    <n v="17"/>
    <x v="4"/>
    <n v="17"/>
    <n v="20"/>
    <n v="0"/>
  </r>
  <r>
    <x v="285"/>
    <s v="Technology: Consumer Internet"/>
    <n v="17"/>
    <x v="4"/>
    <n v="17"/>
    <n v="9"/>
    <n v="0"/>
  </r>
  <r>
    <x v="286"/>
    <s v="Technology: Software"/>
    <n v="17"/>
    <x v="4"/>
    <n v="17"/>
    <n v="6"/>
    <n v="0"/>
  </r>
  <r>
    <x v="287"/>
    <s v="Technology: Software"/>
    <n v="17"/>
    <x v="4"/>
    <n v="17"/>
    <n v="0"/>
    <n v="0"/>
  </r>
  <r>
    <x v="288"/>
    <s v="Finance: Loans"/>
    <n v="16.5"/>
    <x v="4"/>
    <n v="16.5"/>
    <n v="13"/>
    <n v="0"/>
  </r>
  <r>
    <x v="289"/>
    <s v="Hospitality: Hotels"/>
    <n v="8"/>
    <x v="19"/>
    <n v="16"/>
    <n v="8"/>
    <n v="0"/>
  </r>
  <r>
    <x v="290"/>
    <s v="Technology: B2B Tech Services"/>
    <n v="8"/>
    <x v="19"/>
    <n v="16"/>
    <n v="4"/>
    <n v="0"/>
  </r>
  <r>
    <x v="291"/>
    <s v="Telecommunications"/>
    <n v="8"/>
    <x v="19"/>
    <n v="16"/>
    <n v="4"/>
    <n v="0"/>
  </r>
  <r>
    <x v="292"/>
    <s v="Aerospace"/>
    <n v="12"/>
    <x v="20"/>
    <n v="16"/>
    <n v="0"/>
    <n v="0"/>
  </r>
  <r>
    <x v="293"/>
    <s v="Consulting Services"/>
    <n v="12"/>
    <x v="20"/>
    <n v="16"/>
    <n v="0"/>
    <n v="0"/>
  </r>
  <r>
    <x v="294"/>
    <s v="Hospitality: Hotels"/>
    <n v="12"/>
    <x v="20"/>
    <n v="16"/>
    <n v="0"/>
    <n v="0"/>
  </r>
  <r>
    <x v="295"/>
    <s v="Industrial: Equipment Manufacturing"/>
    <n v="12"/>
    <x v="20"/>
    <n v="16"/>
    <n v="2"/>
    <n v="0"/>
  </r>
  <r>
    <x v="296"/>
    <s v="Insurance: Health"/>
    <n v="12"/>
    <x v="20"/>
    <n v="16"/>
    <n v="12"/>
    <n v="0"/>
  </r>
  <r>
    <x v="297"/>
    <s v="Natural Resources: Agriculture and Food Processing"/>
    <n v="12"/>
    <x v="20"/>
    <n v="16"/>
    <n v="0"/>
    <n v="0"/>
  </r>
  <r>
    <x v="298"/>
    <s v="Retail: Furniture &amp; Home Improvement"/>
    <n v="12"/>
    <x v="20"/>
    <n v="16"/>
    <n v="2"/>
    <n v="0"/>
  </r>
  <r>
    <x v="299"/>
    <s v="Technology: B2B Tech Services"/>
    <n v="12"/>
    <x v="20"/>
    <n v="16"/>
    <n v="0"/>
    <n v="0"/>
  </r>
  <r>
    <x v="300"/>
    <s v="Technology: Software"/>
    <n v="12"/>
    <x v="20"/>
    <n v="16"/>
    <n v="6"/>
    <n v="0"/>
  </r>
  <r>
    <x v="301"/>
    <s v="Technology: Software"/>
    <n v="12"/>
    <x v="20"/>
    <n v="16"/>
    <n v="0"/>
    <n v="0"/>
  </r>
  <r>
    <x v="302"/>
    <s v="Finance: Diversified"/>
    <n v="12"/>
    <x v="20"/>
    <n v="16"/>
    <n v="0"/>
    <n v="0"/>
  </r>
  <r>
    <x v="303"/>
    <s v="Technology: Manufacturing"/>
    <n v="12"/>
    <x v="20"/>
    <n v="16"/>
    <n v="0"/>
    <n v="0"/>
  </r>
  <r>
    <x v="304"/>
    <s v="Real Estate: Other"/>
    <n v="14"/>
    <x v="16"/>
    <n v="16"/>
    <n v="38"/>
    <n v="0"/>
  </r>
  <r>
    <x v="305"/>
    <s v="Aerospace"/>
    <n v="16"/>
    <x v="4"/>
    <n v="16"/>
    <n v="0"/>
    <n v="0"/>
  </r>
  <r>
    <x v="306"/>
    <s v="Business Services: Other"/>
    <n v="16"/>
    <x v="4"/>
    <n v="16"/>
    <n v="0"/>
    <n v="0"/>
  </r>
  <r>
    <x v="307"/>
    <s v="Business Services: Technology Solutions"/>
    <n v="16"/>
    <x v="4"/>
    <n v="16"/>
    <n v="12"/>
    <n v="0"/>
  </r>
  <r>
    <x v="308"/>
    <s v="Business Services: Technology Solutions"/>
    <n v="16"/>
    <x v="4"/>
    <n v="16"/>
    <n v="8"/>
    <n v="0"/>
  </r>
  <r>
    <x v="309"/>
    <s v="Consulting Services"/>
    <n v="16"/>
    <x v="4"/>
    <n v="16"/>
    <n v="2"/>
    <n v="0"/>
  </r>
  <r>
    <x v="310"/>
    <s v="Consulting Services"/>
    <n v="16"/>
    <x v="4"/>
    <n v="16"/>
    <n v="12"/>
    <n v="0"/>
  </r>
  <r>
    <x v="311"/>
    <s v="Consulting Services"/>
    <n v="16"/>
    <x v="4"/>
    <n v="16"/>
    <n v="12"/>
    <n v="0"/>
  </r>
  <r>
    <x v="312"/>
    <s v="Consulting Services"/>
    <n v="16"/>
    <x v="4"/>
    <n v="16"/>
    <n v="10"/>
    <n v="0"/>
  </r>
  <r>
    <x v="313"/>
    <s v="Consulting Services"/>
    <n v="16"/>
    <x v="4"/>
    <n v="16"/>
    <n v="4"/>
    <n v="0"/>
  </r>
  <r>
    <x v="314"/>
    <s v="Consulting Services"/>
    <n v="16"/>
    <x v="4"/>
    <n v="16"/>
    <n v="12"/>
    <n v="0"/>
  </r>
  <r>
    <x v="315"/>
    <s v="Design"/>
    <n v="16"/>
    <x v="4"/>
    <n v="16"/>
    <n v="8"/>
    <n v="0"/>
  </r>
  <r>
    <x v="316"/>
    <s v="Educational Services: College &amp; Universities"/>
    <n v="16"/>
    <x v="4"/>
    <n v="16"/>
    <n v="7"/>
    <n v="0"/>
  </r>
  <r>
    <x v="317"/>
    <s v="Educational Services: Management"/>
    <n v="16"/>
    <x v="4"/>
    <n v="16"/>
    <n v="4"/>
    <n v="0"/>
  </r>
  <r>
    <x v="318"/>
    <s v="Educational Services: Tutoring"/>
    <n v="16"/>
    <x v="4"/>
    <n v="16"/>
    <n v="0"/>
    <n v="0"/>
  </r>
  <r>
    <x v="319"/>
    <s v="Finance"/>
    <n v="16"/>
    <x v="4"/>
    <n v="16"/>
    <n v="8"/>
    <n v="0"/>
  </r>
  <r>
    <x v="320"/>
    <s v="Finance: Asset Management"/>
    <n v="16"/>
    <x v="4"/>
    <n v="16"/>
    <n v="8"/>
    <n v="0"/>
  </r>
  <r>
    <x v="321"/>
    <s v="Finance: Asset Management"/>
    <n v="16"/>
    <x v="4"/>
    <n v="16"/>
    <n v="52"/>
    <n v="0"/>
  </r>
  <r>
    <x v="322"/>
    <s v="Finance: Asset Management"/>
    <n v="16"/>
    <x v="4"/>
    <n v="16"/>
    <n v="4"/>
    <n v="0"/>
  </r>
  <r>
    <x v="323"/>
    <s v="Finance: Asset Management"/>
    <n v="16"/>
    <x v="4"/>
    <n v="16"/>
    <n v="0"/>
    <n v="0"/>
  </r>
  <r>
    <x v="324"/>
    <s v="Finance: Asset Management"/>
    <n v="16"/>
    <x v="4"/>
    <n v="16"/>
    <n v="0"/>
    <n v="0"/>
  </r>
  <r>
    <x v="325"/>
    <s v="Finance: Credit Unions"/>
    <n v="16"/>
    <x v="4"/>
    <n v="16"/>
    <n v="0"/>
    <n v="0"/>
  </r>
  <r>
    <x v="326"/>
    <s v="Finance: Diversified"/>
    <n v="16"/>
    <x v="4"/>
    <n v="16"/>
    <n v="4"/>
    <n v="0"/>
  </r>
  <r>
    <x v="327"/>
    <s v="Finance: Diversified"/>
    <n v="16"/>
    <x v="4"/>
    <n v="16"/>
    <n v="0"/>
    <n v="0"/>
  </r>
  <r>
    <x v="328"/>
    <s v="Finance: Diversified"/>
    <n v="16"/>
    <x v="4"/>
    <n v="16"/>
    <n v="3"/>
    <n v="0"/>
  </r>
  <r>
    <x v="329"/>
    <s v="Finance: Diversified"/>
    <n v="16"/>
    <x v="4"/>
    <n v="16"/>
    <n v="0"/>
    <n v="0"/>
  </r>
  <r>
    <x v="330"/>
    <s v="Finance: Personal &amp; Commercial Banking"/>
    <n v="16"/>
    <x v="4"/>
    <n v="16"/>
    <n v="12"/>
    <n v="0"/>
  </r>
  <r>
    <x v="331"/>
    <s v="Finance: Personal &amp; Commercial Banking"/>
    <n v="16"/>
    <x v="4"/>
    <n v="16"/>
    <n v="4"/>
    <n v="0"/>
  </r>
  <r>
    <x v="332"/>
    <s v="Hospitality: Restaurants"/>
    <n v="16"/>
    <x v="4"/>
    <n v="16"/>
    <n v="0"/>
    <n v="0"/>
  </r>
  <r>
    <x v="333"/>
    <s v="Industrial: Engineering"/>
    <n v="16"/>
    <x v="4"/>
    <n v="16"/>
    <n v="2"/>
    <n v="0"/>
  </r>
  <r>
    <x v="334"/>
    <s v="Information Services: Diversified"/>
    <n v="16"/>
    <x v="4"/>
    <n v="16"/>
    <n v="0"/>
    <n v="0"/>
  </r>
  <r>
    <x v="335"/>
    <s v="Information Services: Technology"/>
    <n v="16"/>
    <x v="4"/>
    <n v="16"/>
    <n v="1.5"/>
    <n v="0"/>
  </r>
  <r>
    <x v="336"/>
    <s v="Information Services: Technology"/>
    <n v="16"/>
    <x v="4"/>
    <n v="16"/>
    <n v="0"/>
    <n v="0"/>
  </r>
  <r>
    <x v="337"/>
    <s v="Information Services: Technology"/>
    <n v="16"/>
    <x v="4"/>
    <n v="16"/>
    <n v="0"/>
    <n v="0"/>
  </r>
  <r>
    <x v="338"/>
    <s v="Information Services: Technology"/>
    <n v="16"/>
    <x v="4"/>
    <n v="16"/>
    <n v="4"/>
    <n v="0"/>
  </r>
  <r>
    <x v="339"/>
    <s v="Information Services: Technology"/>
    <n v="16"/>
    <x v="4"/>
    <n v="16"/>
    <n v="0"/>
    <n v="0"/>
  </r>
  <r>
    <x v="340"/>
    <s v="Information Services: Technology"/>
    <n v="16"/>
    <x v="4"/>
    <n v="16"/>
    <n v="0"/>
    <n v="0"/>
  </r>
  <r>
    <x v="341"/>
    <s v="Insurance: Diversified"/>
    <n v="16"/>
    <x v="4"/>
    <n v="16"/>
    <n v="0"/>
    <n v="0"/>
  </r>
  <r>
    <x v="342"/>
    <s v="Insurance: Diversified"/>
    <n v="16"/>
    <x v="4"/>
    <n v="16"/>
    <n v="0"/>
    <n v="0"/>
  </r>
  <r>
    <x v="343"/>
    <s v="Insurance: Health"/>
    <n v="16"/>
    <x v="4"/>
    <n v="16"/>
    <n v="0"/>
    <n v="0"/>
  </r>
  <r>
    <x v="344"/>
    <s v="Insurance: Property &amp; Casualty"/>
    <n v="16"/>
    <x v="4"/>
    <n v="16"/>
    <n v="0"/>
    <n v="0"/>
  </r>
  <r>
    <x v="345"/>
    <s v="Law Firm"/>
    <n v="16"/>
    <x v="4"/>
    <n v="16"/>
    <n v="26"/>
    <n v="0"/>
  </r>
  <r>
    <x v="346"/>
    <s v="Law Firm"/>
    <n v="16"/>
    <x v="4"/>
    <n v="16"/>
    <n v="0"/>
    <n v="0"/>
  </r>
  <r>
    <x v="347"/>
    <s v="Law Firm"/>
    <n v="16"/>
    <x v="4"/>
    <n v="16"/>
    <n v="0"/>
    <n v="0"/>
  </r>
  <r>
    <x v="348"/>
    <s v="Law Firm"/>
    <n v="16"/>
    <x v="4"/>
    <n v="16"/>
    <n v="10"/>
    <n v="0"/>
  </r>
  <r>
    <x v="349"/>
    <s v="Media: Diversified"/>
    <n v="16"/>
    <x v="4"/>
    <n v="16"/>
    <n v="4"/>
    <n v="0"/>
  </r>
  <r>
    <x v="350"/>
    <s v="Media: News"/>
    <n v="16"/>
    <x v="4"/>
    <n v="16"/>
    <n v="16"/>
    <n v="0"/>
  </r>
  <r>
    <x v="351"/>
    <s v="Natural Resources: Chemicals"/>
    <n v="16"/>
    <x v="4"/>
    <n v="16"/>
    <n v="12"/>
    <n v="0"/>
  </r>
  <r>
    <x v="352"/>
    <s v="Natural Resources: Chemicals"/>
    <n v="16"/>
    <x v="4"/>
    <n v="16"/>
    <n v="12"/>
    <n v="0"/>
  </r>
  <r>
    <x v="353"/>
    <s v="Natural Resources: Electric Power Generation"/>
    <n v="16"/>
    <x v="4"/>
    <n v="16"/>
    <n v="24"/>
    <n v="0"/>
  </r>
  <r>
    <x v="354"/>
    <s v="Natural Resources: Oil &amp; Gas"/>
    <n v="16"/>
    <x v="4"/>
    <n v="16"/>
    <n v="4"/>
    <n v="0"/>
  </r>
  <r>
    <x v="355"/>
    <s v="Nonprofit: Development"/>
    <n v="16"/>
    <x v="4"/>
    <n v="16"/>
    <n v="0"/>
    <n v="0"/>
  </r>
  <r>
    <x v="356"/>
    <s v="Nonprofit: Research"/>
    <n v="16"/>
    <x v="4"/>
    <n v="16"/>
    <n v="0"/>
    <n v="0"/>
  </r>
  <r>
    <x v="357"/>
    <s v="Philanthropy"/>
    <n v="16"/>
    <x v="4"/>
    <n v="16"/>
    <n v="4"/>
    <n v="0"/>
  </r>
  <r>
    <x v="358"/>
    <s v="Publishing"/>
    <n v="16"/>
    <x v="4"/>
    <n v="16"/>
    <n v="52"/>
    <n v="0"/>
  </r>
  <r>
    <x v="359"/>
    <s v="Real Estate: Brokers"/>
    <n v="16"/>
    <x v="4"/>
    <n v="16"/>
    <n v="4"/>
    <n v="0"/>
  </r>
  <r>
    <x v="360"/>
    <s v="Retail: Shoes, Accessories and Apparel"/>
    <n v="16"/>
    <x v="4"/>
    <n v="16"/>
    <n v="6"/>
    <n v="0"/>
  </r>
  <r>
    <x v="361"/>
    <s v="Services: Other"/>
    <n v="16"/>
    <x v="4"/>
    <n v="16"/>
    <n v="0"/>
    <n v="0"/>
  </r>
  <r>
    <x v="362"/>
    <s v="Sports"/>
    <n v="16"/>
    <x v="4"/>
    <n v="16"/>
    <n v="0"/>
    <n v="0"/>
  </r>
  <r>
    <x v="363"/>
    <s v="Technology: B2B Tech Services"/>
    <n v="16"/>
    <x v="4"/>
    <n v="16"/>
    <n v="0"/>
    <n v="0"/>
  </r>
  <r>
    <x v="364"/>
    <s v="Technology: B2B Tech Services"/>
    <n v="16"/>
    <x v="4"/>
    <n v="16"/>
    <n v="0"/>
    <n v="0"/>
  </r>
  <r>
    <x v="365"/>
    <s v="Technology: B2B Tech Services"/>
    <n v="16"/>
    <x v="4"/>
    <n v="16"/>
    <n v="20"/>
    <n v="0"/>
  </r>
  <r>
    <x v="366"/>
    <s v="Technology: B2B Tech Services"/>
    <n v="16"/>
    <x v="4"/>
    <n v="16"/>
    <n v="8"/>
    <n v="0"/>
  </r>
  <r>
    <x v="367"/>
    <s v="Technology: Consumer Internet"/>
    <n v="16"/>
    <x v="4"/>
    <n v="16"/>
    <n v="0"/>
    <n v="0"/>
  </r>
  <r>
    <x v="368"/>
    <s v="Technology: Gaming"/>
    <n v="16"/>
    <x v="4"/>
    <n v="16"/>
    <n v="0.5"/>
    <n v="0"/>
  </r>
  <r>
    <x v="369"/>
    <s v="Technology: Manufacturing"/>
    <n v="16"/>
    <x v="4"/>
    <n v="16"/>
    <n v="0"/>
    <n v="0"/>
  </r>
  <r>
    <x v="370"/>
    <s v="Technology: Manufacturing"/>
    <n v="16"/>
    <x v="4"/>
    <n v="16"/>
    <n v="46"/>
    <n v="0"/>
  </r>
  <r>
    <x v="371"/>
    <s v="Technology: Manufacturing"/>
    <n v="16"/>
    <x v="4"/>
    <n v="16"/>
    <n v="8"/>
    <n v="0"/>
  </r>
  <r>
    <x v="372"/>
    <s v="Technology: Manufacturing"/>
    <n v="16"/>
    <x v="4"/>
    <n v="16"/>
    <n v="0"/>
    <n v="0"/>
  </r>
  <r>
    <x v="373"/>
    <s v="Technology: Payments"/>
    <n v="16"/>
    <x v="4"/>
    <n v="16"/>
    <n v="10"/>
    <n v="0"/>
  </r>
  <r>
    <x v="374"/>
    <s v="Technology: Payments"/>
    <n v="16"/>
    <x v="4"/>
    <n v="16"/>
    <n v="0"/>
    <n v="0"/>
  </r>
  <r>
    <x v="375"/>
    <s v="Technology: Software"/>
    <n v="16"/>
    <x v="4"/>
    <n v="16"/>
    <n v="0"/>
    <n v="0"/>
  </r>
  <r>
    <x v="376"/>
    <s v="Technology: Software"/>
    <n v="16"/>
    <x v="4"/>
    <n v="16"/>
    <n v="0"/>
    <n v="0"/>
  </r>
  <r>
    <x v="377"/>
    <s v="Technology: Software"/>
    <n v="16"/>
    <x v="4"/>
    <n v="16"/>
    <n v="8"/>
    <n v="0"/>
  </r>
  <r>
    <x v="378"/>
    <s v="Technology: Software"/>
    <n v="16"/>
    <x v="4"/>
    <n v="16"/>
    <n v="0"/>
    <n v="0"/>
  </r>
  <r>
    <x v="379"/>
    <s v="Technology: Software"/>
    <n v="16"/>
    <x v="4"/>
    <n v="16"/>
    <n v="0"/>
    <n v="0"/>
  </r>
  <r>
    <x v="380"/>
    <s v="Technology: Software"/>
    <n v="16"/>
    <x v="4"/>
    <n v="16"/>
    <n v="0"/>
    <n v="0"/>
  </r>
  <r>
    <x v="381"/>
    <s v="Technology: Software"/>
    <n v="16"/>
    <x v="4"/>
    <n v="16"/>
    <n v="0"/>
    <n v="0"/>
  </r>
  <r>
    <x v="382"/>
    <s v="Technology: Software"/>
    <n v="16"/>
    <x v="4"/>
    <n v="16"/>
    <n v="47"/>
    <n v="0"/>
  </r>
  <r>
    <x v="383"/>
    <s v="Technology: Software"/>
    <n v="16"/>
    <x v="4"/>
    <n v="16"/>
    <n v="0"/>
    <n v="0"/>
  </r>
  <r>
    <x v="384"/>
    <s v="Technology: Software"/>
    <n v="16"/>
    <x v="4"/>
    <n v="16"/>
    <n v="0"/>
    <n v="0"/>
  </r>
  <r>
    <x v="385"/>
    <s v="Technology: Software"/>
    <n v="16"/>
    <x v="4"/>
    <n v="16"/>
    <n v="0"/>
    <n v="0"/>
  </r>
  <r>
    <x v="386"/>
    <s v="Telecommunications"/>
    <n v="16"/>
    <x v="4"/>
    <n v="16"/>
    <n v="0"/>
    <n v="0"/>
  </r>
  <r>
    <x v="387"/>
    <s v="Transportation: Freight &amp; Logistics"/>
    <n v="16"/>
    <x v="4"/>
    <n v="16"/>
    <n v="52"/>
    <n v="0"/>
  </r>
  <r>
    <x v="388"/>
    <s v="Finance: Asset Management"/>
    <n v="16"/>
    <x v="4"/>
    <n v="16"/>
    <n v="0"/>
    <n v="0"/>
  </r>
  <r>
    <x v="389"/>
    <s v="Finance: Asset Management"/>
    <n v="16"/>
    <x v="4"/>
    <n v="16"/>
    <n v="0"/>
    <n v="0"/>
  </r>
  <r>
    <x v="390"/>
    <s v="Information Services: Technology"/>
    <n v="16"/>
    <x v="4"/>
    <n v="16"/>
    <n v="0"/>
    <n v="0"/>
  </r>
  <r>
    <x v="391"/>
    <s v="Natural Resources: Oil &amp; Gas"/>
    <n v="16"/>
    <x v="4"/>
    <n v="16"/>
    <n v="0"/>
    <n v="0"/>
  </r>
  <r>
    <x v="392"/>
    <s v="Technology: Consumer Internet"/>
    <n v="16"/>
    <x v="4"/>
    <n v="16"/>
    <n v="0"/>
    <n v="0"/>
  </r>
  <r>
    <x v="393"/>
    <s v="Technology: Manufacturing"/>
    <n v="8"/>
    <x v="25"/>
    <n v="15.5"/>
    <n v="12"/>
    <n v="0"/>
  </r>
  <r>
    <x v="394"/>
    <s v="Accounting Services"/>
    <n v="9.5"/>
    <x v="13"/>
    <n v="15.5"/>
    <n v="6"/>
    <n v="0"/>
  </r>
  <r>
    <x v="395"/>
    <s v="Finance: Diversified"/>
    <n v="11.5"/>
    <x v="20"/>
    <n v="15.5"/>
    <n v="10"/>
    <n v="0"/>
  </r>
  <r>
    <x v="396"/>
    <s v="Technology: Software"/>
    <n v="15.5"/>
    <x v="4"/>
    <n v="15.5"/>
    <n v="0"/>
    <n v="0"/>
  </r>
  <r>
    <x v="397"/>
    <s v="Real Estate: Development &amp; Management"/>
    <n v="9"/>
    <x v="13"/>
    <n v="15"/>
    <n v="0"/>
    <n v="6"/>
  </r>
  <r>
    <x v="398"/>
    <s v="Business Services: Technology Solutions"/>
    <n v="9"/>
    <x v="13"/>
    <n v="15"/>
    <n v="3"/>
    <n v="0"/>
  </r>
  <r>
    <x v="399"/>
    <s v="Conglomerate"/>
    <n v="9"/>
    <x v="13"/>
    <n v="15"/>
    <n v="0"/>
    <n v="0"/>
  </r>
  <r>
    <x v="400"/>
    <s v="Insurance: Property &amp; Casualty"/>
    <n v="9"/>
    <x v="13"/>
    <n v="15"/>
    <n v="0"/>
    <n v="0"/>
  </r>
  <r>
    <x v="401"/>
    <s v="Media: Diversified"/>
    <n v="9"/>
    <x v="13"/>
    <n v="15"/>
    <n v="2"/>
    <n v="0"/>
  </r>
  <r>
    <x v="402"/>
    <s v="Finance: Asset Management"/>
    <n v="12"/>
    <x v="26"/>
    <n v="15"/>
    <n v="12"/>
    <n v="12"/>
  </r>
  <r>
    <x v="403"/>
    <s v="Industrial: Construction Company"/>
    <n v="12"/>
    <x v="26"/>
    <n v="15"/>
    <n v="0"/>
    <n v="0"/>
  </r>
  <r>
    <x v="404"/>
    <s v="Technology: Financial Services"/>
    <n v="13"/>
    <x v="16"/>
    <n v="15"/>
    <n v="0"/>
    <n v="0"/>
  </r>
  <r>
    <x v="405"/>
    <s v="Insurance: Life"/>
    <n v="15"/>
    <x v="4"/>
    <n v="15"/>
    <n v="3"/>
    <n v="0"/>
  </r>
  <r>
    <x v="406"/>
    <s v="Electronics: Manufacturing"/>
    <n v="15"/>
    <x v="4"/>
    <n v="15"/>
    <n v="0"/>
    <n v="0"/>
  </r>
  <r>
    <x v="407"/>
    <s v="Finance: Diversified"/>
    <n v="15"/>
    <x v="4"/>
    <n v="15"/>
    <n v="4"/>
    <n v="0"/>
  </r>
  <r>
    <x v="408"/>
    <s v="Healthcare: Biotechnology"/>
    <n v="15"/>
    <x v="4"/>
    <n v="15"/>
    <n v="26"/>
    <n v="0"/>
  </r>
  <r>
    <x v="409"/>
    <s v="Information Services: Financial"/>
    <n v="15"/>
    <x v="4"/>
    <n v="15"/>
    <n v="20"/>
    <n v="0"/>
  </r>
  <r>
    <x v="410"/>
    <s v="Information Services: Financial"/>
    <n v="15"/>
    <x v="4"/>
    <n v="15"/>
    <n v="2.5"/>
    <n v="0"/>
  </r>
  <r>
    <x v="411"/>
    <s v="Information Services: Financial"/>
    <n v="15"/>
    <x v="4"/>
    <n v="15"/>
    <n v="0"/>
    <n v="0"/>
  </r>
  <r>
    <x v="412"/>
    <s v="0"/>
    <n v="15"/>
    <x v="4"/>
    <n v="15"/>
    <n v="0"/>
    <n v="0"/>
  </r>
  <r>
    <x v="413"/>
    <s v="Nonprofit: Civic &amp; Social"/>
    <n v="15"/>
    <x v="4"/>
    <n v="15"/>
    <n v="0"/>
    <n v="0"/>
  </r>
  <r>
    <x v="414"/>
    <s v="Nonprofit: Environmental Organization"/>
    <n v="15"/>
    <x v="4"/>
    <n v="15"/>
    <n v="9"/>
    <n v="0"/>
  </r>
  <r>
    <x v="415"/>
    <s v="Retail: Shoes, Accessories and Apparel"/>
    <n v="15"/>
    <x v="4"/>
    <n v="15"/>
    <n v="0"/>
    <n v="0"/>
  </r>
  <r>
    <x v="416"/>
    <s v="Retail: Supermarket Company"/>
    <n v="15"/>
    <x v="4"/>
    <n v="15"/>
    <n v="15"/>
    <n v="0"/>
  </r>
  <r>
    <x v="417"/>
    <s v="Technology: Consumer Internet"/>
    <n v="15"/>
    <x v="4"/>
    <n v="15"/>
    <n v="0"/>
    <n v="0"/>
  </r>
  <r>
    <x v="418"/>
    <s v="Technology: Consumer Internet"/>
    <n v="15"/>
    <x v="4"/>
    <n v="15"/>
    <n v="2"/>
    <n v="0"/>
  </r>
  <r>
    <x v="419"/>
    <s v="Technology: Software"/>
    <n v="15"/>
    <x v="4"/>
    <n v="15"/>
    <n v="0"/>
    <n v="0"/>
  </r>
  <r>
    <x v="420"/>
    <s v="Healthcare: Biotechnology"/>
    <n v="11.5"/>
    <x v="26"/>
    <n v="14.5"/>
    <n v="1"/>
    <n v="0"/>
  </r>
  <r>
    <x v="421"/>
    <s v="Pharmacies &amp; Drug Stores"/>
    <n v="6"/>
    <x v="19"/>
    <n v="14"/>
    <n v="3"/>
    <n v="24"/>
  </r>
  <r>
    <x v="422"/>
    <s v="Finance: Diversified"/>
    <n v="8"/>
    <x v="13"/>
    <n v="14"/>
    <n v="6"/>
    <n v="0"/>
  </r>
  <r>
    <x v="423"/>
    <s v="Healthcare: Medical Devices"/>
    <n v="8"/>
    <x v="13"/>
    <n v="14"/>
    <n v="4"/>
    <n v="0"/>
  </r>
  <r>
    <x v="424"/>
    <s v="Insurance: Diversified"/>
    <n v="8"/>
    <x v="13"/>
    <n v="14"/>
    <n v="8"/>
    <n v="0"/>
  </r>
  <r>
    <x v="425"/>
    <s v="Natural Resources: Chemicals"/>
    <n v="10"/>
    <x v="20"/>
    <n v="14"/>
    <n v="1"/>
    <n v="0"/>
  </r>
  <r>
    <x v="426"/>
    <s v="Media: Television"/>
    <n v="12"/>
    <x v="16"/>
    <n v="14"/>
    <n v="12"/>
    <n v="12"/>
  </r>
  <r>
    <x v="427"/>
    <s v="Technology: Research"/>
    <n v="12"/>
    <x v="16"/>
    <n v="14"/>
    <n v="0"/>
    <n v="0"/>
  </r>
  <r>
    <x v="428"/>
    <s v="Accounting Services"/>
    <n v="12"/>
    <x v="16"/>
    <n v="14"/>
    <n v="0"/>
    <n v="12"/>
  </r>
  <r>
    <x v="429"/>
    <s v="Finance: Diversified"/>
    <n v="12"/>
    <x v="16"/>
    <n v="14"/>
    <n v="4"/>
    <n v="0"/>
  </r>
  <r>
    <x v="430"/>
    <s v="Industrial: Equipment Manufacturing"/>
    <n v="12"/>
    <x v="16"/>
    <n v="14"/>
    <n v="0"/>
    <n v="0"/>
  </r>
  <r>
    <x v="431"/>
    <s v="Accounting Services"/>
    <n v="14"/>
    <x v="4"/>
    <n v="14"/>
    <n v="6"/>
    <n v="0"/>
  </r>
  <r>
    <x v="432"/>
    <s v="Business Services: Technology Solutions"/>
    <n v="14"/>
    <x v="4"/>
    <n v="14"/>
    <n v="0"/>
    <n v="0"/>
  </r>
  <r>
    <x v="433"/>
    <s v="Consulting Services"/>
    <n v="14"/>
    <x v="4"/>
    <n v="14"/>
    <n v="4"/>
    <n v="0"/>
  </r>
  <r>
    <x v="434"/>
    <s v="Consumer Packaged Goods: Beverages"/>
    <n v="14"/>
    <x v="4"/>
    <n v="14"/>
    <n v="0"/>
    <n v="0"/>
  </r>
  <r>
    <x v="435"/>
    <s v="Consumer Packaged Goods: Beverages"/>
    <n v="14"/>
    <x v="4"/>
    <n v="14"/>
    <n v="10"/>
    <n v="0"/>
  </r>
  <r>
    <x v="436"/>
    <s v="Consumer Packaged Goods: Packaged Foods"/>
    <n v="14"/>
    <x v="4"/>
    <n v="14"/>
    <n v="26"/>
    <n v="0"/>
  </r>
  <r>
    <x v="437"/>
    <s v="Finance: Diversified"/>
    <n v="14"/>
    <x v="4"/>
    <n v="14"/>
    <n v="3"/>
    <n v="0"/>
  </r>
  <r>
    <x v="438"/>
    <s v="Healthcare: Diversified"/>
    <n v="14"/>
    <x v="4"/>
    <n v="14"/>
    <n v="36"/>
    <n v="0"/>
  </r>
  <r>
    <x v="439"/>
    <s v="Healthcare: Medical Devices"/>
    <n v="14"/>
    <x v="4"/>
    <n v="14"/>
    <n v="0"/>
    <n v="0"/>
  </r>
  <r>
    <x v="440"/>
    <s v="Information Services: Technology"/>
    <n v="14"/>
    <x v="4"/>
    <n v="14"/>
    <n v="0"/>
    <n v="0"/>
  </r>
  <r>
    <x v="441"/>
    <s v="Pharmaceutical"/>
    <n v="14"/>
    <x v="4"/>
    <n v="14"/>
    <n v="38"/>
    <n v="0"/>
  </r>
  <r>
    <x v="442"/>
    <s v="Publishing"/>
    <n v="14"/>
    <x v="4"/>
    <n v="14"/>
    <n v="0"/>
    <n v="0"/>
  </r>
  <r>
    <x v="443"/>
    <s v="Technology: B2B Tech Services"/>
    <n v="14"/>
    <x v="4"/>
    <n v="14"/>
    <n v="26"/>
    <n v="0"/>
  </r>
  <r>
    <x v="444"/>
    <s v="Technology: Consumer Internet"/>
    <n v="14"/>
    <x v="4"/>
    <n v="14"/>
    <n v="0"/>
    <n v="0"/>
  </r>
  <r>
    <x v="445"/>
    <s v="Technology: Consumer Internet"/>
    <n v="14"/>
    <x v="4"/>
    <n v="14"/>
    <n v="2"/>
    <n v="0"/>
  </r>
  <r>
    <x v="446"/>
    <s v="Technology: Consumer Internet"/>
    <n v="14"/>
    <x v="4"/>
    <n v="14"/>
    <n v="0"/>
    <n v="0"/>
  </r>
  <r>
    <x v="447"/>
    <s v="Technology: Consumer Internet"/>
    <n v="14"/>
    <x v="4"/>
    <n v="14"/>
    <n v="0"/>
    <n v="0"/>
  </r>
  <r>
    <x v="448"/>
    <s v="Technology: Manufacturing"/>
    <n v="14"/>
    <x v="4"/>
    <n v="14"/>
    <n v="6"/>
    <n v="0"/>
  </r>
  <r>
    <x v="449"/>
    <s v="Technology: Manufacturing"/>
    <n v="14"/>
    <x v="4"/>
    <n v="14"/>
    <n v="4"/>
    <n v="0"/>
  </r>
  <r>
    <x v="450"/>
    <s v="Technology: Manufacturing"/>
    <n v="14"/>
    <x v="4"/>
    <n v="14"/>
    <n v="8"/>
    <n v="0"/>
  </r>
  <r>
    <x v="451"/>
    <s v="Technology: Software"/>
    <n v="14"/>
    <x v="4"/>
    <n v="14"/>
    <n v="1"/>
    <n v="0"/>
  </r>
  <r>
    <x v="452"/>
    <s v="Technology: Software"/>
    <n v="14"/>
    <x v="4"/>
    <n v="14"/>
    <n v="30"/>
    <n v="0"/>
  </r>
  <r>
    <x v="453"/>
    <s v="Technology: Software"/>
    <n v="14"/>
    <x v="4"/>
    <n v="14"/>
    <n v="0"/>
    <n v="0"/>
  </r>
  <r>
    <x v="454"/>
    <s v="Technology: Software"/>
    <n v="14"/>
    <x v="4"/>
    <n v="14"/>
    <n v="8"/>
    <n v="0"/>
  </r>
  <r>
    <x v="455"/>
    <s v="Technology: Software"/>
    <n v="14"/>
    <x v="4"/>
    <n v="14"/>
    <n v="0"/>
    <n v="0"/>
  </r>
  <r>
    <x v="456"/>
    <s v="Technology: Software"/>
    <n v="14"/>
    <x v="4"/>
    <n v="14"/>
    <n v="10"/>
    <n v="0"/>
  </r>
  <r>
    <x v="457"/>
    <s v="Technology: Software"/>
    <n v="14"/>
    <x v="4"/>
    <n v="14"/>
    <n v="0"/>
    <n v="0"/>
  </r>
  <r>
    <x v="458"/>
    <s v="Maritime"/>
    <n v="14"/>
    <x v="4"/>
    <n v="14"/>
    <n v="0"/>
    <n v="0"/>
  </r>
  <r>
    <x v="459"/>
    <s v="Wholesale"/>
    <n v="14"/>
    <x v="4"/>
    <n v="14"/>
    <n v="0"/>
    <n v="0"/>
  </r>
  <r>
    <x v="460"/>
    <s v="Automotive: Manufacturers"/>
    <n v="7.5"/>
    <x v="13"/>
    <n v="13.5"/>
    <n v="1"/>
    <n v="0"/>
  </r>
  <r>
    <x v="461"/>
    <s v="Business Services: Other"/>
    <n v="13.5"/>
    <x v="4"/>
    <n v="13.5"/>
    <n v="15.5"/>
    <n v="0"/>
  </r>
  <r>
    <x v="462"/>
    <s v="Technology: Manufacturing"/>
    <n v="13"/>
    <x v="4"/>
    <n v="13"/>
    <n v="2"/>
    <n v="0"/>
  </r>
  <r>
    <x v="463"/>
    <s v="Advertising"/>
    <n v="13"/>
    <x v="4"/>
    <n v="13"/>
    <n v="0"/>
    <n v="0"/>
  </r>
  <r>
    <x v="464"/>
    <s v="Advertising"/>
    <n v="13"/>
    <x v="4"/>
    <n v="13"/>
    <n v="13"/>
    <n v="0"/>
  </r>
  <r>
    <x v="465"/>
    <s v="Business Services: Other"/>
    <n v="13"/>
    <x v="4"/>
    <n v="13"/>
    <n v="13"/>
    <n v="0"/>
  </r>
  <r>
    <x v="466"/>
    <s v="Computer &amp; Network Security"/>
    <n v="13"/>
    <x v="4"/>
    <n v="13"/>
    <n v="0"/>
    <n v="0"/>
  </r>
  <r>
    <x v="467"/>
    <s v="Educational Services: College &amp; Universities"/>
    <n v="13"/>
    <x v="4"/>
    <n v="13"/>
    <n v="9"/>
    <n v="0"/>
  </r>
  <r>
    <x v="468"/>
    <s v="Finance: Personal &amp; Commercial Banking"/>
    <n v="13"/>
    <x v="4"/>
    <n v="13"/>
    <n v="0"/>
    <n v="0"/>
  </r>
  <r>
    <x v="469"/>
    <s v="Government: County"/>
    <n v="13"/>
    <x v="4"/>
    <n v="13"/>
    <n v="20"/>
    <n v="0"/>
  </r>
  <r>
    <x v="470"/>
    <s v="Information Services: Diversified"/>
    <n v="13"/>
    <x v="4"/>
    <n v="13"/>
    <n v="20"/>
    <n v="0"/>
  </r>
  <r>
    <x v="471"/>
    <s v="Insurance: Diversified"/>
    <n v="13"/>
    <x v="4"/>
    <n v="13"/>
    <n v="13"/>
    <n v="0"/>
  </r>
  <r>
    <x v="472"/>
    <s v="Insurance: Life"/>
    <n v="13"/>
    <x v="4"/>
    <n v="13"/>
    <n v="15"/>
    <n v="0"/>
  </r>
  <r>
    <x v="473"/>
    <s v="Natural Resources: Electric Power Generation"/>
    <n v="13"/>
    <x v="4"/>
    <n v="13"/>
    <n v="1.5"/>
    <n v="0"/>
  </r>
  <r>
    <x v="474"/>
    <s v="Pharmaceutical"/>
    <n v="13"/>
    <x v="4"/>
    <n v="13"/>
    <n v="6"/>
    <n v="0"/>
  </r>
  <r>
    <x v="475"/>
    <s v="Philanthropy"/>
    <n v="13"/>
    <x v="4"/>
    <n v="13"/>
    <n v="12"/>
    <n v="0"/>
  </r>
  <r>
    <x v="476"/>
    <s v="Real Estate: Brokers"/>
    <n v="13"/>
    <x v="4"/>
    <n v="13"/>
    <n v="0"/>
    <n v="0"/>
  </r>
  <r>
    <x v="477"/>
    <s v="Services: Other"/>
    <n v="13"/>
    <x v="4"/>
    <n v="13"/>
    <n v="6.5"/>
    <n v="0"/>
  </r>
  <r>
    <x v="478"/>
    <s v="Technology: Payments"/>
    <n v="13"/>
    <x v="4"/>
    <n v="13"/>
    <n v="0"/>
    <n v="0"/>
  </r>
  <r>
    <x v="479"/>
    <s v="Technology: Payments"/>
    <n v="13"/>
    <x v="4"/>
    <n v="13"/>
    <n v="3"/>
    <n v="0"/>
  </r>
  <r>
    <x v="480"/>
    <s v="Technology: Software"/>
    <n v="13"/>
    <x v="4"/>
    <n v="13"/>
    <n v="0"/>
    <n v="0"/>
  </r>
  <r>
    <x v="481"/>
    <s v="Telecommunications"/>
    <n v="13"/>
    <x v="4"/>
    <n v="13"/>
    <n v="2"/>
    <n v="0"/>
  </r>
  <r>
    <x v="482"/>
    <s v="Finance: Diversified"/>
    <n v="12.5"/>
    <x v="4"/>
    <n v="12.5"/>
    <n v="0"/>
    <n v="0"/>
  </r>
  <r>
    <x v="483"/>
    <s v="Educational Services: College &amp; Universities"/>
    <n v="12.5"/>
    <x v="4"/>
    <n v="12.5"/>
    <n v="0"/>
    <n v="0"/>
  </r>
  <r>
    <x v="484"/>
    <s v="Advertising"/>
    <n v="6"/>
    <x v="13"/>
    <n v="12"/>
    <n v="6"/>
    <n v="6"/>
  </r>
  <r>
    <x v="485"/>
    <s v="Government: Contractor"/>
    <n v="6"/>
    <x v="13"/>
    <n v="12"/>
    <n v="6"/>
    <n v="6"/>
  </r>
  <r>
    <x v="486"/>
    <s v="Real Estate"/>
    <n v="6"/>
    <x v="13"/>
    <n v="12"/>
    <n v="6"/>
    <n v="3"/>
  </r>
  <r>
    <x v="487"/>
    <s v="Business Services: Other"/>
    <n v="6"/>
    <x v="13"/>
    <n v="12"/>
    <n v="0"/>
    <n v="0"/>
  </r>
  <r>
    <x v="488"/>
    <s v="Consulting Services"/>
    <n v="6"/>
    <x v="13"/>
    <n v="12"/>
    <n v="0"/>
    <n v="0"/>
  </r>
  <r>
    <x v="489"/>
    <s v="Consumer Packaged Goods: Packaged Foods"/>
    <n v="6"/>
    <x v="13"/>
    <n v="12"/>
    <n v="9.5"/>
    <n v="0"/>
  </r>
  <r>
    <x v="490"/>
    <s v="Educational Services: College &amp; Universities"/>
    <n v="6"/>
    <x v="13"/>
    <n v="12"/>
    <n v="6"/>
    <n v="0"/>
  </r>
  <r>
    <x v="491"/>
    <s v="Healthcare: Biotechnology"/>
    <n v="6"/>
    <x v="13"/>
    <n v="12"/>
    <n v="3"/>
    <n v="0"/>
  </r>
  <r>
    <x v="492"/>
    <s v="Healthcare: Medical Devices"/>
    <n v="6"/>
    <x v="13"/>
    <n v="12"/>
    <n v="12"/>
    <n v="0"/>
  </r>
  <r>
    <x v="493"/>
    <s v="Hospitality: Restaurants"/>
    <n v="6"/>
    <x v="13"/>
    <n v="12"/>
    <n v="9"/>
    <n v="0"/>
  </r>
  <r>
    <x v="494"/>
    <s v="Industrial: Equipment Manufacturing"/>
    <n v="6"/>
    <x v="13"/>
    <n v="12"/>
    <n v="0"/>
    <n v="0"/>
  </r>
  <r>
    <x v="495"/>
    <s v="Industrial: Equipment Manufacturing"/>
    <n v="6"/>
    <x v="13"/>
    <n v="12"/>
    <n v="9"/>
    <n v="0"/>
  </r>
  <r>
    <x v="496"/>
    <s v="Insurance: Health"/>
    <n v="6"/>
    <x v="13"/>
    <n v="12"/>
    <n v="6"/>
    <n v="0"/>
  </r>
  <r>
    <x v="497"/>
    <s v="Natural Resources: Chemicals"/>
    <n v="6"/>
    <x v="13"/>
    <n v="12"/>
    <n v="12"/>
    <n v="0"/>
  </r>
  <r>
    <x v="498"/>
    <s v="Nonprofit: Human Rights Advocacy"/>
    <n v="6"/>
    <x v="13"/>
    <n v="12"/>
    <n v="0"/>
    <n v="0"/>
  </r>
  <r>
    <x v="499"/>
    <s v="Pharmaceutical"/>
    <n v="6"/>
    <x v="13"/>
    <n v="12"/>
    <n v="0"/>
    <n v="0"/>
  </r>
  <r>
    <x v="500"/>
    <s v="Retail: Furniture &amp; Home Improvement"/>
    <n v="6"/>
    <x v="13"/>
    <n v="12"/>
    <n v="6"/>
    <n v="0"/>
  </r>
  <r>
    <x v="501"/>
    <s v="Technology: Financial Services"/>
    <n v="6"/>
    <x v="13"/>
    <n v="12"/>
    <n v="0"/>
    <n v="0"/>
  </r>
  <r>
    <x v="502"/>
    <s v="Consumer Packaged Goods: Beverages"/>
    <n v="8"/>
    <x v="20"/>
    <n v="12"/>
    <n v="0"/>
    <n v="0"/>
  </r>
  <r>
    <x v="503"/>
    <s v="Business Services: Staffing &amp; Outsourcing"/>
    <n v="12"/>
    <x v="4"/>
    <n v="12"/>
    <n v="6"/>
    <n v="0"/>
  </r>
  <r>
    <x v="504"/>
    <s v="Healthcare: Medical Devices"/>
    <n v="12"/>
    <x v="4"/>
    <n v="12"/>
    <n v="2"/>
    <n v="0"/>
  </r>
  <r>
    <x v="505"/>
    <s v="Hospitality: Restaurants"/>
    <n v="12"/>
    <x v="4"/>
    <n v="12"/>
    <n v="12"/>
    <n v="29"/>
  </r>
  <r>
    <x v="506"/>
    <s v="Natural Resources: Chemicals"/>
    <n v="12"/>
    <x v="4"/>
    <n v="12"/>
    <n v="0"/>
    <n v="16"/>
  </r>
  <r>
    <x v="507"/>
    <s v="Technology: Software"/>
    <n v="12"/>
    <x v="4"/>
    <n v="12"/>
    <n v="2"/>
    <n v="18"/>
  </r>
  <r>
    <x v="508"/>
    <s v="Accounting Services"/>
    <n v="12"/>
    <x v="4"/>
    <n v="12"/>
    <n v="0"/>
    <n v="0"/>
  </r>
  <r>
    <x v="509"/>
    <s v="Advertising"/>
    <n v="12"/>
    <x v="4"/>
    <n v="12"/>
    <n v="0"/>
    <n v="0"/>
  </r>
  <r>
    <x v="510"/>
    <s v="Advertising"/>
    <n v="12"/>
    <x v="4"/>
    <n v="12"/>
    <n v="0"/>
    <n v="0"/>
  </r>
  <r>
    <x v="511"/>
    <s v="Advertising"/>
    <n v="12"/>
    <x v="4"/>
    <n v="12"/>
    <n v="0"/>
    <n v="0"/>
  </r>
  <r>
    <x v="512"/>
    <s v="Advertising"/>
    <n v="12"/>
    <x v="4"/>
    <n v="12"/>
    <n v="4"/>
    <n v="0"/>
  </r>
  <r>
    <x v="513"/>
    <s v="Advertising"/>
    <n v="12"/>
    <x v="4"/>
    <n v="12"/>
    <n v="0"/>
    <n v="0"/>
  </r>
  <r>
    <x v="514"/>
    <s v="Advertising"/>
    <n v="12"/>
    <x v="4"/>
    <n v="12"/>
    <n v="0"/>
    <n v="0"/>
  </r>
  <r>
    <x v="515"/>
    <s v="Advertising"/>
    <n v="12"/>
    <x v="4"/>
    <n v="12"/>
    <n v="24"/>
    <n v="0"/>
  </r>
  <r>
    <x v="516"/>
    <s v="Advertising"/>
    <n v="12"/>
    <x v="4"/>
    <n v="12"/>
    <n v="0"/>
    <n v="0"/>
  </r>
  <r>
    <x v="517"/>
    <s v="Advertising"/>
    <n v="12"/>
    <x v="4"/>
    <n v="12"/>
    <n v="12"/>
    <n v="0"/>
  </r>
  <r>
    <x v="518"/>
    <s v="Advertising"/>
    <n v="12"/>
    <x v="4"/>
    <n v="12"/>
    <n v="0"/>
    <n v="0"/>
  </r>
  <r>
    <x v="519"/>
    <s v="Advertising"/>
    <n v="12"/>
    <x v="4"/>
    <n v="12"/>
    <n v="0"/>
    <n v="0"/>
  </r>
  <r>
    <x v="520"/>
    <s v="Advertising"/>
    <n v="12"/>
    <x v="4"/>
    <n v="12"/>
    <n v="0"/>
    <n v="0"/>
  </r>
  <r>
    <x v="521"/>
    <s v="Advertising"/>
    <n v="12"/>
    <x v="4"/>
    <n v="12"/>
    <n v="0"/>
    <n v="0"/>
  </r>
  <r>
    <x v="522"/>
    <s v="Advertising: Market Research"/>
    <n v="12"/>
    <x v="4"/>
    <n v="12"/>
    <n v="0"/>
    <n v="0"/>
  </r>
  <r>
    <x v="523"/>
    <s v="Advertising: Market Research"/>
    <n v="12"/>
    <x v="4"/>
    <n v="12"/>
    <n v="6"/>
    <n v="0"/>
  </r>
  <r>
    <x v="524"/>
    <s v="Aerospace"/>
    <n v="12"/>
    <x v="4"/>
    <n v="12"/>
    <n v="1"/>
    <n v="0"/>
  </r>
  <r>
    <x v="525"/>
    <s v="Aerospace"/>
    <n v="12"/>
    <x v="4"/>
    <n v="12"/>
    <n v="12"/>
    <n v="0"/>
  </r>
  <r>
    <x v="526"/>
    <s v="Arts &amp; Entertainment"/>
    <n v="12"/>
    <x v="4"/>
    <n v="12"/>
    <n v="12"/>
    <n v="0"/>
  </r>
  <r>
    <x v="527"/>
    <s v="Arts &amp; Entertainment"/>
    <n v="12"/>
    <x v="4"/>
    <n v="12"/>
    <n v="10"/>
    <n v="0"/>
  </r>
  <r>
    <x v="528"/>
    <s v="Automotive: Parts Manufacturing"/>
    <n v="12"/>
    <x v="4"/>
    <n v="12"/>
    <n v="0"/>
    <n v="0"/>
  </r>
  <r>
    <x v="529"/>
    <s v="Business Services: Food &amp; Hospitality"/>
    <n v="12"/>
    <x v="4"/>
    <n v="12"/>
    <n v="12"/>
    <n v="0"/>
  </r>
  <r>
    <x v="530"/>
    <s v="Business Services: Other"/>
    <n v="12"/>
    <x v="4"/>
    <n v="12"/>
    <n v="0"/>
    <n v="0"/>
  </r>
  <r>
    <x v="531"/>
    <s v="Business Services: Other"/>
    <n v="12"/>
    <x v="4"/>
    <n v="12"/>
    <n v="0"/>
    <n v="0"/>
  </r>
  <r>
    <x v="532"/>
    <s v="Business Services: Other"/>
    <n v="12"/>
    <x v="4"/>
    <n v="12"/>
    <n v="0"/>
    <n v="0"/>
  </r>
  <r>
    <x v="533"/>
    <s v="Business Services: Other"/>
    <n v="12"/>
    <x v="4"/>
    <n v="12"/>
    <n v="0"/>
    <n v="0"/>
  </r>
  <r>
    <x v="534"/>
    <s v="Business Services: Other"/>
    <n v="12"/>
    <x v="4"/>
    <n v="12"/>
    <n v="0"/>
    <n v="0"/>
  </r>
  <r>
    <x v="535"/>
    <s v="Business Services: Other"/>
    <n v="12"/>
    <x v="4"/>
    <n v="12"/>
    <n v="12"/>
    <n v="0"/>
  </r>
  <r>
    <x v="536"/>
    <s v="Business Services: Staffing &amp; Outsourcing"/>
    <n v="12"/>
    <x v="4"/>
    <n v="12"/>
    <n v="4"/>
    <n v="0"/>
  </r>
  <r>
    <x v="537"/>
    <s v="Business Services: Staffing &amp; Outsourcing"/>
    <n v="12"/>
    <x v="4"/>
    <n v="12"/>
    <n v="0"/>
    <n v="0"/>
  </r>
  <r>
    <x v="538"/>
    <s v="Business Services: Staffing &amp; Outsourcing"/>
    <n v="12"/>
    <x v="4"/>
    <n v="12"/>
    <n v="12"/>
    <n v="0"/>
  </r>
  <r>
    <x v="539"/>
    <s v="Business Services: Staffing &amp; Outsourcing"/>
    <n v="12"/>
    <x v="4"/>
    <n v="12"/>
    <n v="6"/>
    <n v="0"/>
  </r>
  <r>
    <x v="540"/>
    <s v="Business Services: Technology Solutions"/>
    <n v="12"/>
    <x v="4"/>
    <n v="12"/>
    <n v="0"/>
    <n v="0"/>
  </r>
  <r>
    <x v="541"/>
    <s v="Business Services: Technology Solutions"/>
    <n v="12"/>
    <x v="4"/>
    <n v="12"/>
    <n v="1"/>
    <n v="0"/>
  </r>
  <r>
    <x v="542"/>
    <s v="Business Services: Technology Solutions"/>
    <n v="12"/>
    <x v="4"/>
    <n v="12"/>
    <n v="0"/>
    <n v="0"/>
  </r>
  <r>
    <x v="543"/>
    <s v="Business Services: Technology Solutions"/>
    <n v="12"/>
    <x v="4"/>
    <n v="12"/>
    <n v="0"/>
    <n v="0"/>
  </r>
  <r>
    <x v="544"/>
    <s v="Conglomerate"/>
    <n v="12"/>
    <x v="4"/>
    <n v="12"/>
    <n v="0"/>
    <n v="0"/>
  </r>
  <r>
    <x v="545"/>
    <s v="Conglomerate"/>
    <n v="12"/>
    <x v="4"/>
    <n v="12"/>
    <n v="3"/>
    <n v="0"/>
  </r>
  <r>
    <x v="546"/>
    <s v="Consulting Services"/>
    <n v="12"/>
    <x v="4"/>
    <n v="12"/>
    <n v="0"/>
    <n v="0"/>
  </r>
  <r>
    <x v="547"/>
    <s v="Consulting Services"/>
    <n v="12"/>
    <x v="4"/>
    <n v="12"/>
    <n v="0"/>
    <n v="0"/>
  </r>
  <r>
    <x v="548"/>
    <s v="Consulting Services"/>
    <n v="12"/>
    <x v="4"/>
    <n v="12"/>
    <n v="0"/>
    <n v="0"/>
  </r>
  <r>
    <x v="549"/>
    <s v="Consumer Packaged Goods: Beverages"/>
    <n v="12"/>
    <x v="4"/>
    <n v="12"/>
    <n v="0"/>
    <n v="0"/>
  </r>
  <r>
    <x v="550"/>
    <s v="Consumer Packaged Goods: Beverages"/>
    <n v="12"/>
    <x v="4"/>
    <n v="12"/>
    <n v="0"/>
    <n v="0"/>
  </r>
  <r>
    <x v="551"/>
    <s v="Consumer Packaged Goods: Packaged Foods"/>
    <n v="12"/>
    <x v="4"/>
    <n v="12"/>
    <n v="17"/>
    <n v="0"/>
  </r>
  <r>
    <x v="552"/>
    <s v="Consumer Packaged Goods: Packaged Foods"/>
    <n v="12"/>
    <x v="4"/>
    <n v="12"/>
    <n v="12"/>
    <n v="0"/>
  </r>
  <r>
    <x v="553"/>
    <s v="Consumer Packaged Goods: Packaged Products"/>
    <n v="12"/>
    <x v="4"/>
    <n v="12"/>
    <n v="12"/>
    <n v="0"/>
  </r>
  <r>
    <x v="554"/>
    <s v="Consumer Packaged Goods: Packaged Products"/>
    <n v="12"/>
    <x v="4"/>
    <n v="12"/>
    <n v="2"/>
    <n v="0"/>
  </r>
  <r>
    <x v="555"/>
    <s v="Cosmetics"/>
    <n v="12"/>
    <x v="4"/>
    <n v="12"/>
    <n v="4"/>
    <n v="0"/>
  </r>
  <r>
    <x v="556"/>
    <s v="Cosmetics"/>
    <n v="12"/>
    <x v="4"/>
    <n v="12"/>
    <n v="12"/>
    <n v="0"/>
  </r>
  <r>
    <x v="557"/>
    <s v="Cosmetics"/>
    <n v="12"/>
    <x v="4"/>
    <n v="12"/>
    <n v="0"/>
    <n v="0"/>
  </r>
  <r>
    <x v="558"/>
    <s v="Cosmetics"/>
    <n v="12"/>
    <x v="4"/>
    <n v="12"/>
    <n v="8"/>
    <n v="0"/>
  </r>
  <r>
    <x v="559"/>
    <s v="Cosmetics"/>
    <n v="12"/>
    <x v="4"/>
    <n v="12"/>
    <n v="12"/>
    <n v="0"/>
  </r>
  <r>
    <x v="560"/>
    <s v="Design"/>
    <n v="12"/>
    <x v="4"/>
    <n v="12"/>
    <n v="12"/>
    <n v="0"/>
  </r>
  <r>
    <x v="561"/>
    <s v="Educational Services: College &amp; Universities"/>
    <n v="12"/>
    <x v="4"/>
    <n v="12"/>
    <n v="4"/>
    <n v="0"/>
  </r>
  <r>
    <x v="562"/>
    <s v="Educational Services: College &amp; Universities"/>
    <n v="12"/>
    <x v="4"/>
    <n v="12"/>
    <n v="12"/>
    <n v="0"/>
  </r>
  <r>
    <x v="563"/>
    <s v="Educational Services: College &amp; Universities"/>
    <n v="12"/>
    <x v="4"/>
    <n v="12"/>
    <n v="0"/>
    <n v="0"/>
  </r>
  <r>
    <x v="564"/>
    <s v="Educational Services: College &amp; Universities"/>
    <n v="12"/>
    <x v="4"/>
    <n v="12"/>
    <n v="0"/>
    <n v="0"/>
  </r>
  <r>
    <x v="565"/>
    <s v="Educational Services: College &amp; Universities"/>
    <n v="12"/>
    <x v="4"/>
    <n v="12"/>
    <n v="12"/>
    <n v="0"/>
  </r>
  <r>
    <x v="566"/>
    <s v="Educational Services: College &amp; Universities"/>
    <n v="12"/>
    <x v="4"/>
    <n v="12"/>
    <n v="4"/>
    <n v="0"/>
  </r>
  <r>
    <x v="567"/>
    <s v="Educational Services: College &amp; Universities"/>
    <n v="12"/>
    <x v="4"/>
    <n v="12"/>
    <n v="12"/>
    <n v="0"/>
  </r>
  <r>
    <x v="568"/>
    <s v="Educational Services: College &amp; Universities"/>
    <n v="12"/>
    <x v="4"/>
    <n v="12"/>
    <n v="12"/>
    <n v="0"/>
  </r>
  <r>
    <x v="569"/>
    <s v="Educational Services: College &amp; Universities"/>
    <n v="12"/>
    <x v="4"/>
    <n v="12"/>
    <n v="24"/>
    <n v="0"/>
  </r>
  <r>
    <x v="570"/>
    <s v="Educational Services: College &amp; Universities"/>
    <n v="12"/>
    <x v="4"/>
    <n v="12"/>
    <n v="12"/>
    <n v="0"/>
  </r>
  <r>
    <x v="571"/>
    <s v="Educational Services: College &amp; Universities"/>
    <n v="12"/>
    <x v="4"/>
    <n v="12"/>
    <n v="0"/>
    <n v="0"/>
  </r>
  <r>
    <x v="572"/>
    <s v="Educational Services: College &amp; Universities"/>
    <n v="12"/>
    <x v="4"/>
    <n v="12"/>
    <n v="12"/>
    <n v="0"/>
  </r>
  <r>
    <x v="573"/>
    <s v="Educational Services: E-Learning"/>
    <n v="12"/>
    <x v="4"/>
    <n v="12"/>
    <n v="0"/>
    <n v="0"/>
  </r>
  <r>
    <x v="574"/>
    <s v="Educational Services: E-Learning"/>
    <n v="12"/>
    <x v="4"/>
    <n v="12"/>
    <n v="0"/>
    <n v="0"/>
  </r>
  <r>
    <x v="575"/>
    <s v="Educational Services: E-Learning"/>
    <n v="12"/>
    <x v="4"/>
    <n v="12"/>
    <n v="4"/>
    <n v="0"/>
  </r>
  <r>
    <x v="576"/>
    <s v="Educational Services: Management"/>
    <n v="12"/>
    <x v="4"/>
    <n v="12"/>
    <n v="12"/>
    <n v="0"/>
  </r>
  <r>
    <x v="577"/>
    <s v="Educational Services: Management"/>
    <n v="12"/>
    <x v="4"/>
    <n v="12"/>
    <n v="12"/>
    <n v="0"/>
  </r>
  <r>
    <x v="578"/>
    <s v="Educational Services: School"/>
    <n v="12"/>
    <x v="4"/>
    <n v="12"/>
    <n v="0"/>
    <n v="0"/>
  </r>
  <r>
    <x v="579"/>
    <s v="Educational Services: School"/>
    <n v="12"/>
    <x v="4"/>
    <n v="12"/>
    <n v="0"/>
    <n v="0"/>
  </r>
  <r>
    <x v="580"/>
    <s v="Electronics: Manufacturing"/>
    <n v="12"/>
    <x v="4"/>
    <n v="12"/>
    <n v="12"/>
    <n v="0"/>
  </r>
  <r>
    <x v="581"/>
    <s v="Electronics: Manufacturing"/>
    <n v="12"/>
    <x v="4"/>
    <n v="12"/>
    <n v="0"/>
    <n v="0"/>
  </r>
  <r>
    <x v="582"/>
    <s v="Electronics: Manufacturing"/>
    <n v="12"/>
    <x v="4"/>
    <n v="12"/>
    <n v="2"/>
    <n v="0"/>
  </r>
  <r>
    <x v="583"/>
    <s v="Electronics: Manufacturing"/>
    <n v="12"/>
    <x v="4"/>
    <n v="12"/>
    <n v="0"/>
    <n v="0"/>
  </r>
  <r>
    <x v="584"/>
    <s v="Engineering"/>
    <n v="12"/>
    <x v="4"/>
    <n v="12"/>
    <n v="0"/>
    <n v="0"/>
  </r>
  <r>
    <x v="585"/>
    <s v="Finance"/>
    <n v="12"/>
    <x v="4"/>
    <n v="12"/>
    <n v="0"/>
    <n v="0"/>
  </r>
  <r>
    <x v="586"/>
    <s v="Finance: Asset Management"/>
    <n v="12"/>
    <x v="4"/>
    <n v="12"/>
    <n v="2"/>
    <n v="0"/>
  </r>
  <r>
    <x v="587"/>
    <s v="Finance: Asset Management"/>
    <n v="12"/>
    <x v="4"/>
    <n v="12"/>
    <n v="0"/>
    <n v="0"/>
  </r>
  <r>
    <x v="588"/>
    <s v="Finance: Asset Management"/>
    <n v="12"/>
    <x v="4"/>
    <n v="12"/>
    <n v="0"/>
    <n v="0"/>
  </r>
  <r>
    <x v="589"/>
    <s v="Finance: Asset Management"/>
    <n v="12"/>
    <x v="4"/>
    <n v="12"/>
    <n v="3"/>
    <n v="0"/>
  </r>
  <r>
    <x v="590"/>
    <s v="Finance: Credit &amp; Fund Services"/>
    <n v="12"/>
    <x v="4"/>
    <n v="12"/>
    <n v="5"/>
    <n v="0"/>
  </r>
  <r>
    <x v="591"/>
    <s v="Finance: Diversified"/>
    <n v="12"/>
    <x v="4"/>
    <n v="12"/>
    <n v="0"/>
    <n v="0"/>
  </r>
  <r>
    <x v="592"/>
    <s v="Finance: Diversified"/>
    <n v="12"/>
    <x v="4"/>
    <n v="12"/>
    <n v="0"/>
    <n v="0"/>
  </r>
  <r>
    <x v="593"/>
    <s v="Finance: Diversified"/>
    <n v="12"/>
    <x v="4"/>
    <n v="12"/>
    <n v="12"/>
    <n v="0"/>
  </r>
  <r>
    <x v="594"/>
    <s v="Finance: Diversified"/>
    <n v="12"/>
    <x v="4"/>
    <n v="12"/>
    <n v="0"/>
    <n v="0"/>
  </r>
  <r>
    <x v="595"/>
    <s v="Finance: Diversified"/>
    <n v="12"/>
    <x v="4"/>
    <n v="12"/>
    <n v="0"/>
    <n v="0"/>
  </r>
  <r>
    <x v="596"/>
    <s v="Finance: Diversified"/>
    <n v="12"/>
    <x v="4"/>
    <n v="12"/>
    <n v="0"/>
    <n v="0"/>
  </r>
  <r>
    <x v="597"/>
    <s v="Finance: Diversified"/>
    <n v="12"/>
    <x v="4"/>
    <n v="12"/>
    <n v="0"/>
    <n v="0"/>
  </r>
  <r>
    <x v="598"/>
    <s v="Finance: Diversified"/>
    <n v="12"/>
    <x v="4"/>
    <n v="12"/>
    <n v="2"/>
    <n v="0"/>
  </r>
  <r>
    <x v="599"/>
    <s v="Finance: Life"/>
    <n v="12"/>
    <x v="4"/>
    <n v="12"/>
    <n v="1"/>
    <n v="0"/>
  </r>
  <r>
    <x v="600"/>
    <s v="Finance: Personal &amp; Commercial Banking"/>
    <n v="12"/>
    <x v="4"/>
    <n v="12"/>
    <n v="52"/>
    <n v="0"/>
  </r>
  <r>
    <x v="601"/>
    <s v="Finance: Personal &amp; Commercial Banking"/>
    <n v="12"/>
    <x v="4"/>
    <n v="12"/>
    <n v="12"/>
    <n v="0"/>
  </r>
  <r>
    <x v="602"/>
    <s v="Finance: Personal &amp; Commercial Banking"/>
    <n v="12"/>
    <x v="4"/>
    <n v="12"/>
    <n v="0"/>
    <n v="0"/>
  </r>
  <r>
    <x v="603"/>
    <s v="Finance: Personal &amp; Commercial Banking"/>
    <n v="12"/>
    <x v="4"/>
    <n v="12"/>
    <n v="52"/>
    <n v="0"/>
  </r>
  <r>
    <x v="604"/>
    <s v="Finance: Personal &amp; Commercial Banking"/>
    <n v="12"/>
    <x v="4"/>
    <n v="12"/>
    <n v="0"/>
    <n v="0"/>
  </r>
  <r>
    <x v="605"/>
    <s v="Finance: Personal &amp; Commercial Banking"/>
    <n v="12"/>
    <x v="4"/>
    <n v="12"/>
    <n v="0"/>
    <n v="0"/>
  </r>
  <r>
    <x v="606"/>
    <s v="Finance: Personal &amp; Commercial Banking"/>
    <n v="12"/>
    <x v="4"/>
    <n v="12"/>
    <n v="6"/>
    <n v="0"/>
  </r>
  <r>
    <x v="607"/>
    <s v="Finance: Personal &amp; Commercial Banking"/>
    <n v="12"/>
    <x v="4"/>
    <n v="12"/>
    <n v="12"/>
    <n v="0"/>
  </r>
  <r>
    <x v="608"/>
    <s v="Finance: Personal &amp; Commercial Banking"/>
    <n v="12"/>
    <x v="4"/>
    <n v="12"/>
    <n v="0"/>
    <n v="0"/>
  </r>
  <r>
    <x v="609"/>
    <s v="Finance: Personal &amp; Commercial Banking"/>
    <n v="12"/>
    <x v="4"/>
    <n v="12"/>
    <n v="4"/>
    <n v="0"/>
  </r>
  <r>
    <x v="610"/>
    <s v="Finance: Venture Capital"/>
    <n v="12"/>
    <x v="4"/>
    <n v="12"/>
    <n v="2"/>
    <n v="0"/>
  </r>
  <r>
    <x v="611"/>
    <s v="Government: City"/>
    <n v="12"/>
    <x v="4"/>
    <n v="12"/>
    <n v="4"/>
    <n v="0"/>
  </r>
  <r>
    <x v="612"/>
    <s v="Government: County"/>
    <n v="12"/>
    <x v="4"/>
    <n v="12"/>
    <n v="0"/>
    <n v="0"/>
  </r>
  <r>
    <x v="613"/>
    <s v="Government: Federal"/>
    <n v="12"/>
    <x v="4"/>
    <n v="12"/>
    <n v="12"/>
    <n v="0"/>
  </r>
  <r>
    <x v="614"/>
    <s v="Government: Federal"/>
    <n v="12"/>
    <x v="4"/>
    <n v="12"/>
    <n v="0"/>
    <n v="0"/>
  </r>
  <r>
    <x v="615"/>
    <s v="Government: Federal"/>
    <n v="12"/>
    <x v="4"/>
    <n v="12"/>
    <n v="0"/>
    <n v="0"/>
  </r>
  <r>
    <x v="616"/>
    <s v="Government: Federal"/>
    <n v="12"/>
    <x v="4"/>
    <n v="12"/>
    <n v="0"/>
    <n v="0"/>
  </r>
  <r>
    <x v="617"/>
    <s v="Government: Federal"/>
    <n v="12"/>
    <x v="4"/>
    <n v="12"/>
    <n v="0"/>
    <n v="0"/>
  </r>
  <r>
    <x v="618"/>
    <s v="Government: State"/>
    <n v="12"/>
    <x v="4"/>
    <n v="12"/>
    <n v="0"/>
    <n v="0"/>
  </r>
  <r>
    <x v="619"/>
    <s v="Government: State"/>
    <n v="12"/>
    <x v="4"/>
    <n v="12"/>
    <n v="0"/>
    <n v="0"/>
  </r>
  <r>
    <x v="620"/>
    <s v="Healthcare: Biotechnology"/>
    <n v="12"/>
    <x v="4"/>
    <n v="12"/>
    <n v="6"/>
    <n v="0"/>
  </r>
  <r>
    <x v="621"/>
    <s v="Healthcare: Biotechnology"/>
    <n v="12"/>
    <x v="4"/>
    <n v="12"/>
    <n v="0"/>
    <n v="0"/>
  </r>
  <r>
    <x v="622"/>
    <s v="Healthcare: Biotechnology"/>
    <n v="12"/>
    <x v="4"/>
    <n v="12"/>
    <n v="0"/>
    <n v="0"/>
  </r>
  <r>
    <x v="623"/>
    <s v="Healthcare: Biotechnology"/>
    <n v="12"/>
    <x v="4"/>
    <n v="12"/>
    <n v="0"/>
    <n v="0"/>
  </r>
  <r>
    <x v="624"/>
    <s v="Healthcare: Biotechnology"/>
    <n v="12"/>
    <x v="4"/>
    <n v="12"/>
    <n v="6"/>
    <n v="0"/>
  </r>
  <r>
    <x v="625"/>
    <s v="Healthcare: Biotechnology"/>
    <n v="12"/>
    <x v="4"/>
    <n v="12"/>
    <n v="8"/>
    <n v="0"/>
  </r>
  <r>
    <x v="626"/>
    <s v="Healthcare: Biotechnology"/>
    <n v="12"/>
    <x v="4"/>
    <n v="12"/>
    <n v="0"/>
    <n v="0"/>
  </r>
  <r>
    <x v="627"/>
    <s v="Healthcare: Family Care"/>
    <n v="12"/>
    <x v="4"/>
    <n v="12"/>
    <n v="6"/>
    <n v="0"/>
  </r>
  <r>
    <x v="628"/>
    <s v="Healthcare: Family Care"/>
    <n v="12"/>
    <x v="4"/>
    <n v="12"/>
    <n v="0"/>
    <n v="0"/>
  </r>
  <r>
    <x v="629"/>
    <s v="Healthcare: Hospitals &amp; Clinics"/>
    <n v="12"/>
    <x v="4"/>
    <n v="12"/>
    <n v="0"/>
    <n v="0"/>
  </r>
  <r>
    <x v="630"/>
    <s v="Healthcare: Hospitals &amp; Clinics"/>
    <n v="12"/>
    <x v="4"/>
    <n v="12"/>
    <n v="0"/>
    <n v="0"/>
  </r>
  <r>
    <x v="631"/>
    <s v="Healthcare: Hospitals &amp; Clinics"/>
    <n v="12"/>
    <x v="4"/>
    <n v="12"/>
    <n v="0"/>
    <n v="0"/>
  </r>
  <r>
    <x v="632"/>
    <s v="Healthcare: Hospitals &amp; Clinics"/>
    <n v="12"/>
    <x v="4"/>
    <n v="12"/>
    <n v="0"/>
    <n v="0"/>
  </r>
  <r>
    <x v="633"/>
    <s v="Healthcare: Hospitals &amp; Clinics"/>
    <n v="12"/>
    <x v="4"/>
    <n v="12"/>
    <n v="0"/>
    <n v="0"/>
  </r>
  <r>
    <x v="634"/>
    <s v="Healthcare: Hospitals &amp; Clinics"/>
    <n v="12"/>
    <x v="4"/>
    <n v="12"/>
    <n v="0"/>
    <n v="0"/>
  </r>
  <r>
    <x v="635"/>
    <s v="Healthcare: Hospitals &amp; Clinics"/>
    <n v="12"/>
    <x v="4"/>
    <n v="12"/>
    <n v="0"/>
    <n v="0"/>
  </r>
  <r>
    <x v="636"/>
    <s v="Healthcare: Medical Devices"/>
    <n v="12"/>
    <x v="4"/>
    <n v="12"/>
    <n v="4"/>
    <n v="0"/>
  </r>
  <r>
    <x v="637"/>
    <s v="Healthcare: Medical Devices"/>
    <n v="12"/>
    <x v="4"/>
    <n v="12"/>
    <n v="0"/>
    <n v="0"/>
  </r>
  <r>
    <x v="638"/>
    <s v="Healthcare: Medical Devices"/>
    <n v="12"/>
    <x v="4"/>
    <n v="12"/>
    <n v="4"/>
    <n v="0"/>
  </r>
  <r>
    <x v="639"/>
    <s v="Healthcare: Medical Devices"/>
    <n v="12"/>
    <x v="4"/>
    <n v="12"/>
    <n v="0"/>
    <n v="0"/>
  </r>
  <r>
    <x v="640"/>
    <s v="Healthcare: Medical Devices"/>
    <n v="12"/>
    <x v="4"/>
    <n v="12"/>
    <n v="2"/>
    <n v="0"/>
  </r>
  <r>
    <x v="641"/>
    <s v="Healthcare: Services"/>
    <n v="12"/>
    <x v="4"/>
    <n v="12"/>
    <n v="4"/>
    <n v="0"/>
  </r>
  <r>
    <x v="642"/>
    <s v="Healthcare: Services"/>
    <n v="12"/>
    <x v="4"/>
    <n v="12"/>
    <n v="4"/>
    <n v="0"/>
  </r>
  <r>
    <x v="643"/>
    <s v="Hospitality"/>
    <n v="12"/>
    <x v="4"/>
    <n v="12"/>
    <n v="12"/>
    <n v="0"/>
  </r>
  <r>
    <x v="644"/>
    <s v="Hospitality: Hotels"/>
    <n v="12"/>
    <x v="4"/>
    <n v="12"/>
    <n v="6"/>
    <n v="0"/>
  </r>
  <r>
    <x v="645"/>
    <s v="Hospitality: Hotels"/>
    <n v="12"/>
    <x v="4"/>
    <n v="12"/>
    <n v="26"/>
    <n v="0"/>
  </r>
  <r>
    <x v="646"/>
    <s v="Hospitality: Meal Kit Delivery"/>
    <n v="12"/>
    <x v="4"/>
    <n v="12"/>
    <n v="0"/>
    <n v="0"/>
  </r>
  <r>
    <x v="647"/>
    <s v="Hospitality: Restaurants"/>
    <n v="12"/>
    <x v="4"/>
    <n v="12"/>
    <n v="0"/>
    <n v="0"/>
  </r>
  <r>
    <x v="648"/>
    <s v="Industrial: Appliances &amp; Furniture"/>
    <n v="12"/>
    <x v="4"/>
    <n v="12"/>
    <n v="6"/>
    <n v="0"/>
  </r>
  <r>
    <x v="649"/>
    <s v="Industrial: Appliances &amp; Furniture"/>
    <n v="12"/>
    <x v="4"/>
    <n v="12"/>
    <n v="4"/>
    <n v="0"/>
  </r>
  <r>
    <x v="650"/>
    <s v="Industrial: Architecture &amp; Design"/>
    <n v="12"/>
    <x v="4"/>
    <n v="12"/>
    <n v="8"/>
    <n v="0"/>
  </r>
  <r>
    <x v="651"/>
    <s v="Industrial: Building Materials Manufacturing"/>
    <n v="12"/>
    <x v="4"/>
    <n v="12"/>
    <n v="12"/>
    <n v="0"/>
  </r>
  <r>
    <x v="652"/>
    <s v="Industrial: Construction Company"/>
    <n v="12"/>
    <x v="4"/>
    <n v="12"/>
    <n v="52"/>
    <n v="0"/>
  </r>
  <r>
    <x v="653"/>
    <s v="Industrial: Diversified"/>
    <n v="12"/>
    <x v="4"/>
    <n v="12"/>
    <n v="12"/>
    <n v="0"/>
  </r>
  <r>
    <x v="654"/>
    <s v="Industrial: Diversified"/>
    <n v="12"/>
    <x v="4"/>
    <n v="12"/>
    <n v="0"/>
    <n v="0"/>
  </r>
  <r>
    <x v="655"/>
    <s v="Industrial: Diversified"/>
    <n v="12"/>
    <x v="4"/>
    <n v="12"/>
    <n v="0"/>
    <n v="0"/>
  </r>
  <r>
    <x v="656"/>
    <s v="Industrial: Engineering"/>
    <n v="12"/>
    <x v="4"/>
    <n v="12"/>
    <n v="0"/>
    <n v="0"/>
  </r>
  <r>
    <x v="657"/>
    <s v="Industrial: Engineering"/>
    <n v="12"/>
    <x v="4"/>
    <n v="12"/>
    <n v="0"/>
    <n v="0"/>
  </r>
  <r>
    <x v="658"/>
    <s v="Industrial: Engineering"/>
    <n v="12"/>
    <x v="4"/>
    <n v="12"/>
    <n v="0"/>
    <n v="0"/>
  </r>
  <r>
    <x v="659"/>
    <s v="Industrial: Equipment Manufacturing"/>
    <n v="12"/>
    <x v="4"/>
    <n v="12"/>
    <n v="12"/>
    <n v="0"/>
  </r>
  <r>
    <x v="660"/>
    <s v="Industrial: Equipment Manufacturing"/>
    <n v="12"/>
    <x v="4"/>
    <n v="12"/>
    <n v="0"/>
    <n v="0"/>
  </r>
  <r>
    <x v="661"/>
    <s v="Industrial: Materials"/>
    <n v="12"/>
    <x v="4"/>
    <n v="12"/>
    <n v="0"/>
    <n v="0"/>
  </r>
  <r>
    <x v="662"/>
    <s v="Industrial: Materials"/>
    <n v="12"/>
    <x v="4"/>
    <n v="12"/>
    <n v="12"/>
    <n v="0"/>
  </r>
  <r>
    <x v="663"/>
    <s v="Information Services: Financial"/>
    <n v="12"/>
    <x v="4"/>
    <n v="12"/>
    <n v="0"/>
    <n v="0"/>
  </r>
  <r>
    <x v="664"/>
    <s v="Information Services: Legal"/>
    <n v="12"/>
    <x v="4"/>
    <n v="12"/>
    <n v="10"/>
    <n v="0"/>
  </r>
  <r>
    <x v="665"/>
    <s v="Information Services: Technology"/>
    <n v="12"/>
    <x v="4"/>
    <n v="12"/>
    <n v="8"/>
    <n v="0"/>
  </r>
  <r>
    <x v="666"/>
    <s v="Information Services: Technology"/>
    <n v="12"/>
    <x v="4"/>
    <n v="12"/>
    <n v="0"/>
    <n v="0"/>
  </r>
  <r>
    <x v="667"/>
    <s v="Information Services: Technology"/>
    <n v="12"/>
    <x v="4"/>
    <n v="12"/>
    <n v="0"/>
    <n v="0"/>
  </r>
  <r>
    <x v="668"/>
    <s v="Information Services: Technology"/>
    <n v="12"/>
    <x v="4"/>
    <n v="12"/>
    <n v="0"/>
    <n v="0"/>
  </r>
  <r>
    <x v="669"/>
    <s v="Information Services: Technology"/>
    <n v="12"/>
    <x v="4"/>
    <n v="12"/>
    <n v="0"/>
    <n v="0"/>
  </r>
  <r>
    <x v="670"/>
    <s v="Information Services: Technology"/>
    <n v="12"/>
    <x v="4"/>
    <n v="12"/>
    <n v="0"/>
    <n v="0"/>
  </r>
  <r>
    <x v="671"/>
    <s v="Information Services: Technology"/>
    <n v="12"/>
    <x v="4"/>
    <n v="12"/>
    <n v="12"/>
    <n v="0"/>
  </r>
  <r>
    <x v="672"/>
    <s v="Information Services: Technology"/>
    <n v="12"/>
    <x v="4"/>
    <n v="12"/>
    <n v="12"/>
    <n v="0"/>
  </r>
  <r>
    <x v="673"/>
    <s v="Information Services: Technology"/>
    <n v="12"/>
    <x v="4"/>
    <n v="12"/>
    <n v="4"/>
    <n v="0"/>
  </r>
  <r>
    <x v="674"/>
    <s v="Information Services: Technology"/>
    <n v="12"/>
    <x v="4"/>
    <n v="12"/>
    <n v="0"/>
    <n v="0"/>
  </r>
  <r>
    <x v="675"/>
    <s v="Information Services: Technology"/>
    <n v="12"/>
    <x v="4"/>
    <n v="12"/>
    <n v="4"/>
    <n v="0"/>
  </r>
  <r>
    <x v="676"/>
    <s v="Information Services: Technology"/>
    <n v="12"/>
    <x v="4"/>
    <n v="12"/>
    <n v="0"/>
    <n v="0"/>
  </r>
  <r>
    <x v="677"/>
    <s v="Insurance: Diversified"/>
    <n v="12"/>
    <x v="4"/>
    <n v="12"/>
    <n v="0"/>
    <n v="0"/>
  </r>
  <r>
    <x v="678"/>
    <s v="Insurance: Diversified"/>
    <n v="12"/>
    <x v="4"/>
    <n v="12"/>
    <n v="40"/>
    <n v="0"/>
  </r>
  <r>
    <x v="679"/>
    <s v="Insurance: Diversified"/>
    <n v="12"/>
    <x v="4"/>
    <n v="12"/>
    <n v="0"/>
    <n v="0"/>
  </r>
  <r>
    <x v="680"/>
    <s v="Insurance: Diversified"/>
    <n v="12"/>
    <x v="4"/>
    <n v="12"/>
    <n v="12"/>
    <n v="0"/>
  </r>
  <r>
    <x v="681"/>
    <s v="Insurance: Health"/>
    <n v="12"/>
    <x v="4"/>
    <n v="12"/>
    <n v="0"/>
    <n v="0"/>
  </r>
  <r>
    <x v="682"/>
    <s v="Insurance: Health"/>
    <n v="12"/>
    <x v="4"/>
    <n v="12"/>
    <n v="0"/>
    <n v="0"/>
  </r>
  <r>
    <x v="683"/>
    <s v="Insurance: Health"/>
    <n v="12"/>
    <x v="4"/>
    <n v="12"/>
    <n v="7"/>
    <n v="0"/>
  </r>
  <r>
    <x v="684"/>
    <s v="Insurance: Health"/>
    <n v="12"/>
    <x v="4"/>
    <n v="12"/>
    <n v="0"/>
    <n v="0"/>
  </r>
  <r>
    <x v="685"/>
    <s v="Insurance: Health"/>
    <n v="12"/>
    <x v="4"/>
    <n v="12"/>
    <n v="5"/>
    <n v="0"/>
  </r>
  <r>
    <x v="686"/>
    <s v="Insurance: Life"/>
    <n v="12"/>
    <x v="4"/>
    <n v="12"/>
    <n v="0"/>
    <n v="0"/>
  </r>
  <r>
    <x v="687"/>
    <s v="Insurance: Life"/>
    <n v="12"/>
    <x v="4"/>
    <n v="12"/>
    <n v="12"/>
    <n v="0"/>
  </r>
  <r>
    <x v="688"/>
    <s v="Insurance: Property &amp; Casualty"/>
    <n v="12"/>
    <x v="4"/>
    <n v="12"/>
    <n v="2"/>
    <n v="0"/>
  </r>
  <r>
    <x v="689"/>
    <s v="Insurance: Property &amp; Casualty"/>
    <n v="12"/>
    <x v="4"/>
    <n v="12"/>
    <n v="16"/>
    <n v="0"/>
  </r>
  <r>
    <x v="690"/>
    <s v="Law Firm"/>
    <n v="12"/>
    <x v="4"/>
    <n v="12"/>
    <n v="0"/>
    <n v="0"/>
  </r>
  <r>
    <x v="691"/>
    <s v="Law Firm"/>
    <n v="12"/>
    <x v="4"/>
    <n v="12"/>
    <n v="0"/>
    <n v="0"/>
  </r>
  <r>
    <x v="692"/>
    <s v="Law Firm"/>
    <n v="12"/>
    <x v="4"/>
    <n v="12"/>
    <n v="0"/>
    <n v="0"/>
  </r>
  <r>
    <x v="693"/>
    <s v="Law Firm"/>
    <n v="12"/>
    <x v="4"/>
    <n v="12"/>
    <n v="0"/>
    <n v="0"/>
  </r>
  <r>
    <x v="694"/>
    <s v="Law Firm"/>
    <n v="12"/>
    <x v="4"/>
    <n v="12"/>
    <n v="29"/>
    <n v="0"/>
  </r>
  <r>
    <x v="695"/>
    <s v="Law Firm"/>
    <n v="12"/>
    <x v="4"/>
    <n v="12"/>
    <n v="4"/>
    <n v="0"/>
  </r>
  <r>
    <x v="696"/>
    <s v="Media"/>
    <n v="12"/>
    <x v="4"/>
    <n v="12"/>
    <n v="12"/>
    <n v="0"/>
  </r>
  <r>
    <x v="697"/>
    <s v="Media: Diversified"/>
    <n v="12"/>
    <x v="4"/>
    <n v="12"/>
    <n v="12"/>
    <n v="0"/>
  </r>
  <r>
    <x v="698"/>
    <s v="Media: Diversified"/>
    <n v="12"/>
    <x v="4"/>
    <n v="12"/>
    <n v="10"/>
    <n v="0"/>
  </r>
  <r>
    <x v="699"/>
    <s v="Media: Diversified"/>
    <n v="12"/>
    <x v="4"/>
    <n v="12"/>
    <n v="0"/>
    <n v="0"/>
  </r>
  <r>
    <x v="700"/>
    <s v="Media: Entertainment"/>
    <n v="12"/>
    <x v="4"/>
    <n v="12"/>
    <n v="0"/>
    <n v="0"/>
  </r>
  <r>
    <x v="701"/>
    <s v="Media: Entertainment"/>
    <n v="12"/>
    <x v="4"/>
    <n v="12"/>
    <n v="3"/>
    <n v="0"/>
  </r>
  <r>
    <x v="702"/>
    <s v="Media: Magazines"/>
    <n v="12"/>
    <x v="4"/>
    <n v="12"/>
    <n v="4"/>
    <n v="0"/>
  </r>
  <r>
    <x v="703"/>
    <s v="Media: News"/>
    <n v="12"/>
    <x v="4"/>
    <n v="12"/>
    <n v="0"/>
    <n v="0"/>
  </r>
  <r>
    <x v="704"/>
    <s v="Media: News"/>
    <n v="12"/>
    <x v="4"/>
    <n v="12"/>
    <n v="0"/>
    <n v="0"/>
  </r>
  <r>
    <x v="705"/>
    <s v="Media: Television"/>
    <n v="12"/>
    <x v="4"/>
    <n v="12"/>
    <n v="0"/>
    <n v="0"/>
  </r>
  <r>
    <x v="706"/>
    <s v="Natural Resources: Chemicals"/>
    <n v="12"/>
    <x v="4"/>
    <n v="12"/>
    <n v="12"/>
    <n v="0"/>
  </r>
  <r>
    <x v="707"/>
    <s v="Natural Resources: Chemicals"/>
    <n v="12"/>
    <x v="4"/>
    <n v="12"/>
    <n v="26"/>
    <n v="0"/>
  </r>
  <r>
    <x v="708"/>
    <s v="Natural Resources: Electric &amp; Gas Utility"/>
    <n v="12"/>
    <x v="4"/>
    <n v="12"/>
    <n v="0"/>
    <n v="0"/>
  </r>
  <r>
    <x v="709"/>
    <s v="Natural Resources: Electric Power Generation"/>
    <n v="12"/>
    <x v="4"/>
    <n v="12"/>
    <n v="26"/>
    <n v="0"/>
  </r>
  <r>
    <x v="710"/>
    <s v="Natural Resources: Oilfield Services"/>
    <n v="12"/>
    <x v="4"/>
    <n v="12"/>
    <n v="0"/>
    <n v="0"/>
  </r>
  <r>
    <x v="711"/>
    <s v="Nonprofit: Civic &amp; Social"/>
    <n v="12"/>
    <x v="4"/>
    <n v="12"/>
    <n v="0"/>
    <n v="0"/>
  </r>
  <r>
    <x v="712"/>
    <s v="Nonprofit: Civic &amp; Social"/>
    <n v="12"/>
    <x v="4"/>
    <n v="12"/>
    <n v="12"/>
    <n v="0"/>
  </r>
  <r>
    <x v="713"/>
    <s v="Nonprofit: Education"/>
    <n v="12"/>
    <x v="4"/>
    <n v="12"/>
    <n v="4"/>
    <n v="0"/>
  </r>
  <r>
    <x v="714"/>
    <s v="Nonprofit: Education"/>
    <n v="12"/>
    <x v="4"/>
    <n v="12"/>
    <n v="0"/>
    <n v="0"/>
  </r>
  <r>
    <x v="715"/>
    <s v="Nonprofit: Education"/>
    <n v="12"/>
    <x v="4"/>
    <n v="12"/>
    <n v="0"/>
    <n v="0"/>
  </r>
  <r>
    <x v="716"/>
    <s v="Nonprofit: Finance"/>
    <n v="12"/>
    <x v="4"/>
    <n v="12"/>
    <n v="0"/>
    <n v="0"/>
  </r>
  <r>
    <x v="717"/>
    <s v="Nonprofit: Healthcare"/>
    <n v="12"/>
    <x v="4"/>
    <n v="12"/>
    <n v="0"/>
    <n v="0"/>
  </r>
  <r>
    <x v="718"/>
    <s v="Nonprofit: Legal"/>
    <n v="12"/>
    <x v="4"/>
    <n v="12"/>
    <n v="12"/>
    <n v="0"/>
  </r>
  <r>
    <x v="719"/>
    <s v="Nonprofit: Legal"/>
    <n v="12"/>
    <x v="4"/>
    <n v="12"/>
    <n v="52"/>
    <n v="0"/>
  </r>
  <r>
    <x v="720"/>
    <s v="Nonprofit: Legal Services"/>
    <n v="12"/>
    <x v="4"/>
    <n v="12"/>
    <n v="4"/>
    <n v="0"/>
  </r>
  <r>
    <x v="721"/>
    <s v="Nonprofit: Libraries"/>
    <n v="12"/>
    <x v="4"/>
    <n v="12"/>
    <n v="0"/>
    <n v="0"/>
  </r>
  <r>
    <x v="722"/>
    <s v="Nonprofit: Political Organization"/>
    <n v="12"/>
    <x v="4"/>
    <n v="12"/>
    <n v="6"/>
    <n v="0"/>
  </r>
  <r>
    <x v="723"/>
    <s v="Nonprofit: Religious"/>
    <n v="12"/>
    <x v="4"/>
    <n v="12"/>
    <n v="12"/>
    <n v="0"/>
  </r>
  <r>
    <x v="724"/>
    <s v="Nonprofit: Research"/>
    <n v="12"/>
    <x v="4"/>
    <n v="12"/>
    <n v="0"/>
    <n v="0"/>
  </r>
  <r>
    <x v="725"/>
    <s v="Nonprofit: Research"/>
    <n v="12"/>
    <x v="4"/>
    <n v="12"/>
    <n v="0"/>
    <n v="0"/>
  </r>
  <r>
    <x v="726"/>
    <s v="Pharmaceutical"/>
    <n v="12"/>
    <x v="4"/>
    <n v="12"/>
    <n v="12"/>
    <n v="0"/>
  </r>
  <r>
    <x v="727"/>
    <s v="Pharmaceutical"/>
    <n v="12"/>
    <x v="4"/>
    <n v="12"/>
    <n v="0"/>
    <n v="0"/>
  </r>
  <r>
    <x v="728"/>
    <s v="Pharmaceutical"/>
    <n v="12"/>
    <x v="4"/>
    <n v="12"/>
    <n v="14"/>
    <n v="0"/>
  </r>
  <r>
    <x v="729"/>
    <s v="Pharmaceutical"/>
    <n v="12"/>
    <x v="4"/>
    <n v="12"/>
    <n v="12"/>
    <n v="0"/>
  </r>
  <r>
    <x v="730"/>
    <s v="Pharmaceutical"/>
    <n v="12"/>
    <x v="4"/>
    <n v="12"/>
    <n v="0"/>
    <n v="0"/>
  </r>
  <r>
    <x v="731"/>
    <s v="Pharmacies &amp; Drug Stores"/>
    <n v="12"/>
    <x v="4"/>
    <n v="12"/>
    <n v="12"/>
    <n v="0"/>
  </r>
  <r>
    <x v="732"/>
    <s v="Public Relations"/>
    <n v="12"/>
    <x v="4"/>
    <n v="12"/>
    <n v="0"/>
    <n v="0"/>
  </r>
  <r>
    <x v="733"/>
    <s v="Publishing"/>
    <n v="12"/>
    <x v="4"/>
    <n v="12"/>
    <n v="0"/>
    <n v="0"/>
  </r>
  <r>
    <x v="734"/>
    <s v="Publishing"/>
    <n v="12"/>
    <x v="4"/>
    <n v="12"/>
    <n v="0"/>
    <n v="0"/>
  </r>
  <r>
    <x v="735"/>
    <s v="Real Estate: Brokers"/>
    <n v="12"/>
    <x v="4"/>
    <n v="12"/>
    <n v="13"/>
    <n v="0"/>
  </r>
  <r>
    <x v="736"/>
    <s v="Real Estate: Development &amp; Management"/>
    <n v="12"/>
    <x v="4"/>
    <n v="12"/>
    <n v="6"/>
    <n v="0"/>
  </r>
  <r>
    <x v="737"/>
    <s v="Real Estate: Development &amp; Management"/>
    <n v="12"/>
    <x v="4"/>
    <n v="12"/>
    <n v="0"/>
    <n v="0"/>
  </r>
  <r>
    <x v="738"/>
    <s v="Real Estate: Home Building"/>
    <n v="12"/>
    <x v="4"/>
    <n v="12"/>
    <n v="24"/>
    <n v="0"/>
  </r>
  <r>
    <x v="739"/>
    <s v="Retail: Department Store"/>
    <n v="12"/>
    <x v="4"/>
    <n v="12"/>
    <n v="0"/>
    <n v="0"/>
  </r>
  <r>
    <x v="740"/>
    <s v="Retail: Department Store"/>
    <n v="12"/>
    <x v="4"/>
    <n v="12"/>
    <n v="52"/>
    <n v="0"/>
  </r>
  <r>
    <x v="741"/>
    <s v="Retail: Department Store"/>
    <n v="12"/>
    <x v="4"/>
    <n v="12"/>
    <n v="3"/>
    <n v="0"/>
  </r>
  <r>
    <x v="742"/>
    <s v="Retail: Electronics"/>
    <n v="12"/>
    <x v="4"/>
    <n v="12"/>
    <n v="0"/>
    <n v="0"/>
  </r>
  <r>
    <x v="743"/>
    <s v="Retail: Online"/>
    <n v="12"/>
    <x v="4"/>
    <n v="12"/>
    <n v="4"/>
    <n v="0"/>
  </r>
  <r>
    <x v="744"/>
    <s v="Retail: Shoes, Accessories and Apparel"/>
    <n v="12"/>
    <x v="4"/>
    <n v="12"/>
    <n v="21"/>
    <n v="0"/>
  </r>
  <r>
    <x v="745"/>
    <s v="Retail: Shoes, Accessories and Apparel"/>
    <n v="12"/>
    <x v="4"/>
    <n v="12"/>
    <n v="0"/>
    <n v="0"/>
  </r>
  <r>
    <x v="746"/>
    <s v="Retail: Stationary &amp; Office Supplies"/>
    <n v="12"/>
    <x v="4"/>
    <n v="12"/>
    <n v="0"/>
    <n v="0"/>
  </r>
  <r>
    <x v="747"/>
    <s v="Services: Waste Management"/>
    <n v="12"/>
    <x v="4"/>
    <n v="12"/>
    <n v="12"/>
    <n v="0"/>
  </r>
  <r>
    <x v="748"/>
    <s v="Sporting Goods"/>
    <n v="12"/>
    <x v="4"/>
    <n v="12"/>
    <n v="12"/>
    <n v="0"/>
  </r>
  <r>
    <x v="749"/>
    <s v="Sporting Goods"/>
    <n v="12"/>
    <x v="4"/>
    <n v="12"/>
    <n v="0"/>
    <n v="0"/>
  </r>
  <r>
    <x v="750"/>
    <s v="Technology: B2B Tech Services"/>
    <n v="12"/>
    <x v="4"/>
    <n v="12"/>
    <n v="5.5"/>
    <n v="0"/>
  </r>
  <r>
    <x v="751"/>
    <s v="Technology: B2B Tech Services"/>
    <n v="12"/>
    <x v="4"/>
    <n v="12"/>
    <n v="0"/>
    <n v="0"/>
  </r>
  <r>
    <x v="752"/>
    <s v="Technology: B2B Tech Services"/>
    <n v="12"/>
    <x v="4"/>
    <n v="12"/>
    <n v="0"/>
    <n v="0"/>
  </r>
  <r>
    <x v="753"/>
    <s v="Technology: Consumer Internet"/>
    <n v="12"/>
    <x v="4"/>
    <n v="12"/>
    <n v="12"/>
    <n v="0"/>
  </r>
  <r>
    <x v="754"/>
    <s v="Technology: Consumer Internet"/>
    <n v="12"/>
    <x v="4"/>
    <n v="12"/>
    <n v="0"/>
    <n v="0"/>
  </r>
  <r>
    <x v="755"/>
    <s v="Technology: Consumer Internet"/>
    <n v="12"/>
    <x v="4"/>
    <n v="12"/>
    <n v="0"/>
    <n v="0"/>
  </r>
  <r>
    <x v="756"/>
    <s v="Technology: Consumer Internet"/>
    <n v="12"/>
    <x v="4"/>
    <n v="12"/>
    <n v="26"/>
    <n v="0"/>
  </r>
  <r>
    <x v="757"/>
    <s v="Technology: Consumer Internet"/>
    <n v="12"/>
    <x v="4"/>
    <n v="12"/>
    <n v="4"/>
    <n v="0"/>
  </r>
  <r>
    <x v="758"/>
    <s v="Technology: Consumer Internet"/>
    <n v="12"/>
    <x v="4"/>
    <n v="12"/>
    <n v="4"/>
    <n v="0"/>
  </r>
  <r>
    <x v="759"/>
    <s v="Technology: Consumer Internet"/>
    <n v="12"/>
    <x v="4"/>
    <n v="12"/>
    <n v="0"/>
    <n v="0"/>
  </r>
  <r>
    <x v="760"/>
    <s v="Technology: Consumer Internet"/>
    <n v="12"/>
    <x v="4"/>
    <n v="12"/>
    <n v="12"/>
    <n v="0"/>
  </r>
  <r>
    <x v="761"/>
    <s v="Technology: Consumer Internet"/>
    <n v="12"/>
    <x v="4"/>
    <n v="12"/>
    <n v="18"/>
    <n v="0"/>
  </r>
  <r>
    <x v="762"/>
    <s v="Technology: Consumer Internet"/>
    <n v="12"/>
    <x v="4"/>
    <n v="12"/>
    <n v="0"/>
    <n v="0"/>
  </r>
  <r>
    <x v="763"/>
    <s v="Technology: Consumer Internet"/>
    <n v="12"/>
    <x v="4"/>
    <n v="12"/>
    <n v="0"/>
    <n v="0"/>
  </r>
  <r>
    <x v="764"/>
    <s v="Technology: Consumer Internet"/>
    <n v="12"/>
    <x v="4"/>
    <n v="12"/>
    <n v="6"/>
    <n v="0"/>
  </r>
  <r>
    <x v="765"/>
    <s v="Technology: Consumer Internet"/>
    <n v="12"/>
    <x v="4"/>
    <n v="12"/>
    <n v="6"/>
    <n v="0"/>
  </r>
  <r>
    <x v="766"/>
    <s v="Technology: Consumer Internet"/>
    <n v="12"/>
    <x v="4"/>
    <n v="12"/>
    <n v="0"/>
    <n v="0"/>
  </r>
  <r>
    <x v="767"/>
    <s v="Technology: Financial Services"/>
    <n v="12"/>
    <x v="4"/>
    <n v="12"/>
    <n v="0"/>
    <n v="0"/>
  </r>
  <r>
    <x v="768"/>
    <s v="Technology: Gaming"/>
    <n v="12"/>
    <x v="4"/>
    <n v="12"/>
    <n v="12"/>
    <n v="0"/>
  </r>
  <r>
    <x v="769"/>
    <s v="Technology: Manufacturing"/>
    <n v="12"/>
    <x v="4"/>
    <n v="12"/>
    <n v="0"/>
    <n v="0"/>
  </r>
  <r>
    <x v="770"/>
    <s v="Technology: Manufacturing"/>
    <n v="12"/>
    <x v="4"/>
    <n v="12"/>
    <n v="4"/>
    <n v="0"/>
  </r>
  <r>
    <x v="771"/>
    <s v="Technology: Manufacturing"/>
    <n v="12"/>
    <x v="4"/>
    <n v="12"/>
    <n v="0"/>
    <n v="0"/>
  </r>
  <r>
    <x v="772"/>
    <s v="Technology: Manufacturing"/>
    <n v="12"/>
    <x v="4"/>
    <n v="12"/>
    <n v="4"/>
    <n v="0"/>
  </r>
  <r>
    <x v="773"/>
    <s v="Technology: Manufacturing"/>
    <n v="12"/>
    <x v="4"/>
    <n v="12"/>
    <n v="6"/>
    <n v="0"/>
  </r>
  <r>
    <x v="774"/>
    <s v="Technology: Payments"/>
    <n v="12"/>
    <x v="4"/>
    <n v="12"/>
    <n v="40"/>
    <n v="0"/>
  </r>
  <r>
    <x v="775"/>
    <s v="Technology: Payments"/>
    <n v="12"/>
    <x v="4"/>
    <n v="12"/>
    <n v="0"/>
    <n v="0"/>
  </r>
  <r>
    <x v="776"/>
    <s v="Technology: Payments"/>
    <n v="12"/>
    <x v="4"/>
    <n v="12"/>
    <n v="0"/>
    <n v="0"/>
  </r>
  <r>
    <x v="777"/>
    <s v="Technology: Payments"/>
    <n v="12"/>
    <x v="4"/>
    <n v="12"/>
    <n v="6"/>
    <n v="0"/>
  </r>
  <r>
    <x v="778"/>
    <s v="Technology: Payments"/>
    <n v="12"/>
    <x v="4"/>
    <n v="12"/>
    <n v="0"/>
    <n v="0"/>
  </r>
  <r>
    <x v="779"/>
    <s v="Technology: Security"/>
    <n v="12"/>
    <x v="4"/>
    <n v="12"/>
    <n v="2"/>
    <n v="0"/>
  </r>
  <r>
    <x v="780"/>
    <s v="Technology: Security"/>
    <n v="12"/>
    <x v="4"/>
    <n v="12"/>
    <n v="12"/>
    <n v="0"/>
  </r>
  <r>
    <x v="781"/>
    <s v="Technology: Software"/>
    <n v="12"/>
    <x v="4"/>
    <n v="12"/>
    <n v="0"/>
    <n v="0"/>
  </r>
  <r>
    <x v="782"/>
    <s v="Technology: Software"/>
    <n v="12"/>
    <x v="4"/>
    <n v="12"/>
    <n v="0"/>
    <n v="0"/>
  </r>
  <r>
    <x v="783"/>
    <s v="Technology: Software"/>
    <n v="12"/>
    <x v="4"/>
    <n v="12"/>
    <n v="0"/>
    <n v="0"/>
  </r>
  <r>
    <x v="784"/>
    <s v="Technology: Software"/>
    <n v="12"/>
    <x v="4"/>
    <n v="12"/>
    <n v="4"/>
    <n v="0"/>
  </r>
  <r>
    <x v="785"/>
    <s v="Technology: Software"/>
    <n v="12"/>
    <x v="4"/>
    <n v="12"/>
    <n v="0"/>
    <n v="0"/>
  </r>
  <r>
    <x v="786"/>
    <s v="Technology: Software"/>
    <n v="12"/>
    <x v="4"/>
    <n v="12"/>
    <n v="0"/>
    <n v="0"/>
  </r>
  <r>
    <x v="787"/>
    <s v="Technology: Software"/>
    <n v="12"/>
    <x v="4"/>
    <n v="12"/>
    <n v="0"/>
    <n v="0"/>
  </r>
  <r>
    <x v="788"/>
    <s v="Technology: Software"/>
    <n v="12"/>
    <x v="4"/>
    <n v="12"/>
    <n v="0"/>
    <n v="0"/>
  </r>
  <r>
    <x v="789"/>
    <s v="Technology: Software"/>
    <n v="12"/>
    <x v="4"/>
    <n v="12"/>
    <n v="0"/>
    <n v="0"/>
  </r>
  <r>
    <x v="790"/>
    <s v="Technology: Software"/>
    <n v="12"/>
    <x v="4"/>
    <n v="12"/>
    <n v="0"/>
    <n v="0"/>
  </r>
  <r>
    <x v="791"/>
    <s v="Technology: Software"/>
    <n v="12"/>
    <x v="4"/>
    <n v="12"/>
    <n v="0"/>
    <n v="0"/>
  </r>
  <r>
    <x v="792"/>
    <s v="Technology: Software"/>
    <n v="12"/>
    <x v="4"/>
    <n v="12"/>
    <n v="12"/>
    <n v="0"/>
  </r>
  <r>
    <x v="793"/>
    <s v="Technology: Software"/>
    <n v="12"/>
    <x v="4"/>
    <n v="12"/>
    <n v="16"/>
    <n v="0"/>
  </r>
  <r>
    <x v="794"/>
    <s v="Technology: Software"/>
    <n v="12"/>
    <x v="4"/>
    <n v="12"/>
    <n v="0"/>
    <n v="0"/>
  </r>
  <r>
    <x v="795"/>
    <s v="Technology: Software"/>
    <n v="12"/>
    <x v="4"/>
    <n v="12"/>
    <n v="0"/>
    <n v="0"/>
  </r>
  <r>
    <x v="796"/>
    <s v="Technology: Software"/>
    <n v="12"/>
    <x v="4"/>
    <n v="12"/>
    <n v="0"/>
    <n v="0"/>
  </r>
  <r>
    <x v="797"/>
    <s v="Technology: Software"/>
    <n v="12"/>
    <x v="4"/>
    <n v="12"/>
    <n v="0"/>
    <n v="0"/>
  </r>
  <r>
    <x v="798"/>
    <s v="Technology: Software"/>
    <n v="12"/>
    <x v="4"/>
    <n v="12"/>
    <n v="0"/>
    <n v="0"/>
  </r>
  <r>
    <x v="799"/>
    <s v="Technology: Software"/>
    <n v="12"/>
    <x v="4"/>
    <n v="12"/>
    <n v="0"/>
    <n v="0"/>
  </r>
  <r>
    <x v="800"/>
    <s v="Technology: Software"/>
    <n v="12"/>
    <x v="4"/>
    <n v="12"/>
    <n v="8"/>
    <n v="0"/>
  </r>
  <r>
    <x v="801"/>
    <s v="Technology: Software"/>
    <n v="12"/>
    <x v="4"/>
    <n v="12"/>
    <n v="3"/>
    <n v="0"/>
  </r>
  <r>
    <x v="802"/>
    <s v="Technology: Software"/>
    <n v="12"/>
    <x v="4"/>
    <n v="12"/>
    <n v="0"/>
    <n v="0"/>
  </r>
  <r>
    <x v="803"/>
    <s v="Technology: Software"/>
    <n v="12"/>
    <x v="4"/>
    <n v="12"/>
    <n v="2"/>
    <n v="0"/>
  </r>
  <r>
    <x v="804"/>
    <s v="Technology: Software"/>
    <n v="12"/>
    <x v="4"/>
    <n v="12"/>
    <n v="3"/>
    <n v="0"/>
  </r>
  <r>
    <x v="805"/>
    <s v="Technology: Software"/>
    <n v="12"/>
    <x v="4"/>
    <n v="12"/>
    <n v="16"/>
    <n v="0"/>
  </r>
  <r>
    <x v="806"/>
    <s v="Technology: Software"/>
    <n v="12"/>
    <x v="4"/>
    <n v="12"/>
    <n v="6"/>
    <n v="0"/>
  </r>
  <r>
    <x v="807"/>
    <s v="Technology: Software"/>
    <n v="12"/>
    <x v="4"/>
    <n v="12"/>
    <n v="8"/>
    <n v="0"/>
  </r>
  <r>
    <x v="808"/>
    <s v="Technology: Software"/>
    <n v="12"/>
    <x v="4"/>
    <n v="12"/>
    <n v="4"/>
    <n v="0"/>
  </r>
  <r>
    <x v="809"/>
    <s v="Technology: Software"/>
    <n v="12"/>
    <x v="4"/>
    <n v="12"/>
    <n v="0"/>
    <n v="0"/>
  </r>
  <r>
    <x v="810"/>
    <s v="Technology: Software"/>
    <n v="12"/>
    <x v="4"/>
    <n v="12"/>
    <n v="0"/>
    <n v="0"/>
  </r>
  <r>
    <x v="811"/>
    <s v="Technology: Software"/>
    <n v="12"/>
    <x v="4"/>
    <n v="12"/>
    <n v="0"/>
    <n v="0"/>
  </r>
  <r>
    <x v="812"/>
    <s v="Technology: Software"/>
    <n v="12"/>
    <x v="4"/>
    <n v="12"/>
    <n v="3"/>
    <n v="0"/>
  </r>
  <r>
    <x v="813"/>
    <s v="Technology: Software"/>
    <n v="12"/>
    <x v="4"/>
    <n v="12"/>
    <n v="11"/>
    <n v="0"/>
  </r>
  <r>
    <x v="814"/>
    <s v="Technology: Software"/>
    <n v="12"/>
    <x v="4"/>
    <n v="12"/>
    <n v="0"/>
    <n v="0"/>
  </r>
  <r>
    <x v="815"/>
    <s v="Technology: Software"/>
    <n v="12"/>
    <x v="4"/>
    <n v="12"/>
    <n v="0"/>
    <n v="0"/>
  </r>
  <r>
    <x v="816"/>
    <s v="Technology: Software"/>
    <n v="12"/>
    <x v="4"/>
    <n v="12"/>
    <n v="0"/>
    <n v="0"/>
  </r>
  <r>
    <x v="817"/>
    <s v="Technology: Software"/>
    <n v="12"/>
    <x v="4"/>
    <n v="12"/>
    <n v="12"/>
    <n v="0"/>
  </r>
  <r>
    <x v="818"/>
    <s v="Technology: Software"/>
    <n v="12"/>
    <x v="4"/>
    <n v="12"/>
    <n v="12"/>
    <n v="0"/>
  </r>
  <r>
    <x v="819"/>
    <s v="Technology: Software"/>
    <n v="12"/>
    <x v="4"/>
    <n v="12"/>
    <n v="0"/>
    <n v="0"/>
  </r>
  <r>
    <x v="820"/>
    <s v="Technology: Software"/>
    <n v="12"/>
    <x v="4"/>
    <n v="12"/>
    <n v="0"/>
    <n v="0"/>
  </r>
  <r>
    <x v="821"/>
    <s v="Telecommunications"/>
    <n v="12"/>
    <x v="4"/>
    <n v="12"/>
    <n v="8"/>
    <n v="0"/>
  </r>
  <r>
    <x v="822"/>
    <s v="Telecommunications"/>
    <n v="12"/>
    <x v="4"/>
    <n v="12"/>
    <n v="4"/>
    <n v="0"/>
  </r>
  <r>
    <x v="823"/>
    <s v="Telecommunications"/>
    <n v="12"/>
    <x v="4"/>
    <n v="12"/>
    <n v="12"/>
    <n v="0"/>
  </r>
  <r>
    <x v="824"/>
    <s v="Telecommunications"/>
    <n v="12"/>
    <x v="4"/>
    <n v="12"/>
    <n v="4"/>
    <n v="0"/>
  </r>
  <r>
    <x v="825"/>
    <s v="Telecommunications"/>
    <n v="12"/>
    <x v="4"/>
    <n v="12"/>
    <n v="8"/>
    <n v="0"/>
  </r>
  <r>
    <x v="826"/>
    <s v="Transportation: Passenger Air"/>
    <n v="12"/>
    <x v="4"/>
    <n v="12"/>
    <n v="12"/>
    <n v="0"/>
  </r>
  <r>
    <x v="827"/>
    <s v="Transportation: Rail"/>
    <n v="12"/>
    <x v="4"/>
    <n v="12"/>
    <n v="0"/>
    <n v="0"/>
  </r>
  <r>
    <x v="828"/>
    <s v="Transportation: Rental"/>
    <n v="12"/>
    <x v="4"/>
    <n v="12"/>
    <n v="12"/>
    <n v="0"/>
  </r>
  <r>
    <x v="829"/>
    <s v="Transportation: Rental"/>
    <n v="12"/>
    <x v="4"/>
    <n v="12"/>
    <n v="0"/>
    <n v="0"/>
  </r>
  <r>
    <x v="830"/>
    <s v="Wellness &amp; Fitness"/>
    <n v="12"/>
    <x v="4"/>
    <n v="12"/>
    <n v="0"/>
    <n v="0"/>
  </r>
  <r>
    <x v="831"/>
    <s v="Consumer Packaged Goods: Packaged Products"/>
    <n v="12"/>
    <x v="4"/>
    <n v="12"/>
    <n v="0"/>
    <n v="0"/>
  </r>
  <r>
    <x v="832"/>
    <s v="Healthcare: Hospitals &amp; Clinics"/>
    <n v="12"/>
    <x v="4"/>
    <n v="12"/>
    <n v="0"/>
    <n v="0"/>
  </r>
  <r>
    <x v="833"/>
    <s v="Industrial: Building Materials Manufacturing"/>
    <n v="12"/>
    <x v="4"/>
    <n v="12"/>
    <n v="0"/>
    <n v="0"/>
  </r>
  <r>
    <x v="834"/>
    <s v="Industrial: Construction Company"/>
    <n v="12"/>
    <x v="4"/>
    <n v="12"/>
    <n v="0"/>
    <n v="0"/>
  </r>
  <r>
    <x v="835"/>
    <s v="Nonprofit: Trade Organization"/>
    <n v="12"/>
    <x v="4"/>
    <n v="12"/>
    <n v="0"/>
    <n v="0"/>
  </r>
  <r>
    <x v="836"/>
    <s v="Technology: Manufacturing"/>
    <n v="12"/>
    <x v="4"/>
    <n v="12"/>
    <n v="0"/>
    <n v="0"/>
  </r>
  <r>
    <x v="837"/>
    <s v="Technology: Manufacturing"/>
    <n v="12"/>
    <x v="4"/>
    <n v="12"/>
    <n v="0"/>
    <n v="0"/>
  </r>
  <r>
    <x v="838"/>
    <s v="Retail: Department Store"/>
    <n v="11.5"/>
    <x v="4"/>
    <n v="11.5"/>
    <n v="6"/>
    <n v="0"/>
  </r>
  <r>
    <x v="839"/>
    <s v="Natural Resources: Oil &amp; Gas"/>
    <n v="9"/>
    <x v="16"/>
    <n v="11"/>
    <n v="12"/>
    <n v="0"/>
  </r>
  <r>
    <x v="840"/>
    <s v="Natural Resources: Oil &amp; Gas"/>
    <n v="9"/>
    <x v="16"/>
    <n v="11"/>
    <n v="6"/>
    <n v="0"/>
  </r>
  <r>
    <x v="841"/>
    <s v="Advertising"/>
    <n v="11"/>
    <x v="4"/>
    <n v="11"/>
    <n v="1"/>
    <n v="0"/>
  </r>
  <r>
    <x v="842"/>
    <s v="Electronics: Manufacturing"/>
    <n v="11"/>
    <x v="4"/>
    <n v="11"/>
    <n v="0"/>
    <n v="0"/>
  </r>
  <r>
    <x v="843"/>
    <s v="Finance: Asset Management"/>
    <n v="11"/>
    <x v="4"/>
    <n v="11"/>
    <n v="29"/>
    <n v="0"/>
  </r>
  <r>
    <x v="844"/>
    <s v="Government: Federal"/>
    <n v="11"/>
    <x v="4"/>
    <n v="11"/>
    <n v="6"/>
    <n v="0"/>
  </r>
  <r>
    <x v="845"/>
    <s v="Government: Federal"/>
    <n v="11"/>
    <x v="4"/>
    <n v="11"/>
    <n v="11"/>
    <n v="0"/>
  </r>
  <r>
    <x v="846"/>
    <s v="Natural Resources: Oilfield Services"/>
    <n v="11"/>
    <x v="4"/>
    <n v="11"/>
    <n v="12"/>
    <n v="0"/>
  </r>
  <r>
    <x v="847"/>
    <s v="Retail: General Merchandise"/>
    <n v="11"/>
    <x v="4"/>
    <n v="11"/>
    <n v="0"/>
    <n v="0"/>
  </r>
  <r>
    <x v="848"/>
    <s v="Retail: Shoes, Accessories and Apparel"/>
    <n v="11"/>
    <x v="4"/>
    <n v="11"/>
    <n v="0"/>
    <n v="0"/>
  </r>
  <r>
    <x v="849"/>
    <s v="Technology: B2B Tech Services"/>
    <n v="11"/>
    <x v="4"/>
    <n v="11"/>
    <n v="6"/>
    <n v="0"/>
  </r>
  <r>
    <x v="850"/>
    <s v="Technology: B2B Tech Services"/>
    <n v="11"/>
    <x v="4"/>
    <n v="11"/>
    <n v="2"/>
    <n v="0"/>
  </r>
  <r>
    <x v="851"/>
    <s v="Telecommunications"/>
    <n v="7.5"/>
    <x v="26"/>
    <n v="10.5"/>
    <n v="3"/>
    <n v="4"/>
  </r>
  <r>
    <x v="852"/>
    <s v="Defense &amp; Space"/>
    <n v="7.5"/>
    <x v="26"/>
    <n v="10.5"/>
    <n v="3"/>
    <n v="0"/>
  </r>
  <r>
    <x v="853"/>
    <s v="Retail: Shoes, Accessories and Apparel"/>
    <n v="8.5"/>
    <x v="16"/>
    <n v="10.5"/>
    <n v="6"/>
    <n v="0"/>
  </r>
  <r>
    <x v="854"/>
    <s v="Business Services: Technology Solutions"/>
    <n v="10.5"/>
    <x v="4"/>
    <n v="10.5"/>
    <n v="18"/>
    <n v="0"/>
  </r>
  <r>
    <x v="855"/>
    <s v="Industrial: Appliances &amp; Furniture"/>
    <n v="10.5"/>
    <x v="4"/>
    <n v="10.5"/>
    <n v="27.5"/>
    <n v="0"/>
  </r>
  <r>
    <x v="856"/>
    <s v="Natural Resources: Electric &amp; Gas Utility"/>
    <n v="10.5"/>
    <x v="4"/>
    <n v="10.5"/>
    <n v="0"/>
    <n v="0"/>
  </r>
  <r>
    <x v="857"/>
    <s v="Publishing"/>
    <n v="10.5"/>
    <x v="4"/>
    <n v="10.5"/>
    <n v="12"/>
    <n v="0"/>
  </r>
  <r>
    <x v="858"/>
    <s v="Transportation: Passenger Air"/>
    <n v="10.5"/>
    <x v="4"/>
    <n v="10.5"/>
    <n v="6"/>
    <n v="0"/>
  </r>
  <r>
    <x v="859"/>
    <s v="Law Firm"/>
    <n v="4"/>
    <x v="13"/>
    <n v="10"/>
    <n v="8"/>
    <n v="0"/>
  </r>
  <r>
    <x v="860"/>
    <s v="Retail: Shoes, Accessories and Apparel"/>
    <n v="4"/>
    <x v="13"/>
    <n v="10"/>
    <n v="8"/>
    <n v="0"/>
  </r>
  <r>
    <x v="861"/>
    <s v="Aerospace"/>
    <n v="6"/>
    <x v="20"/>
    <n v="10"/>
    <n v="1"/>
    <n v="0"/>
  </r>
  <r>
    <x v="862"/>
    <s v="Healthcare: Animal Health"/>
    <n v="6"/>
    <x v="20"/>
    <n v="10"/>
    <n v="12"/>
    <n v="0"/>
  </r>
  <r>
    <x v="863"/>
    <s v="Industrial: Equipment Manufacturing"/>
    <n v="6"/>
    <x v="20"/>
    <n v="10"/>
    <n v="6"/>
    <n v="0"/>
  </r>
  <r>
    <x v="864"/>
    <s v="Publishing"/>
    <n v="6"/>
    <x v="20"/>
    <n v="10"/>
    <n v="6"/>
    <n v="0"/>
  </r>
  <r>
    <x v="865"/>
    <s v="Retail: Department Store"/>
    <n v="6"/>
    <x v="20"/>
    <n v="10"/>
    <n v="9"/>
    <n v="0"/>
  </r>
  <r>
    <x v="866"/>
    <s v="Retail: Shoes, Accessories and Apparel"/>
    <n v="6"/>
    <x v="20"/>
    <n v="10"/>
    <n v="6"/>
    <n v="0"/>
  </r>
  <r>
    <x v="867"/>
    <s v="Business Services: Technology Solutions"/>
    <n v="8"/>
    <x v="16"/>
    <n v="10"/>
    <n v="0"/>
    <n v="0"/>
  </r>
  <r>
    <x v="868"/>
    <s v="Insurance: Property &amp; Casualty"/>
    <n v="8"/>
    <x v="16"/>
    <n v="10"/>
    <n v="4"/>
    <n v="0"/>
  </r>
  <r>
    <x v="869"/>
    <s v="Pharmaceutical"/>
    <n v="8"/>
    <x v="16"/>
    <n v="10"/>
    <n v="16"/>
    <n v="0"/>
  </r>
  <r>
    <x v="870"/>
    <s v="Technology: Financial Services"/>
    <n v="8"/>
    <x v="16"/>
    <n v="10"/>
    <n v="7"/>
    <n v="0"/>
  </r>
  <r>
    <x v="871"/>
    <s v="Natural Resources: Electric Power Generation"/>
    <n v="8"/>
    <x v="16"/>
    <n v="10"/>
    <n v="0"/>
    <n v="0"/>
  </r>
  <r>
    <x v="872"/>
    <s v="Information Services: Technology"/>
    <n v="9"/>
    <x v="11"/>
    <n v="10"/>
    <n v="36"/>
    <n v="0"/>
  </r>
  <r>
    <x v="873"/>
    <s v="Industrial: Diversified"/>
    <n v="10"/>
    <x v="4"/>
    <n v="10"/>
    <n v="10"/>
    <n v="10"/>
  </r>
  <r>
    <x v="874"/>
    <s v="Advertising"/>
    <n v="10"/>
    <x v="4"/>
    <n v="10"/>
    <n v="10"/>
    <n v="0"/>
  </r>
  <r>
    <x v="875"/>
    <s v="Business Services: Other"/>
    <n v="10"/>
    <x v="4"/>
    <n v="10"/>
    <n v="0"/>
    <n v="0"/>
  </r>
  <r>
    <x v="876"/>
    <s v="Business Services: Technology Solutions"/>
    <n v="10"/>
    <x v="4"/>
    <n v="10"/>
    <n v="0"/>
    <n v="0"/>
  </r>
  <r>
    <x v="877"/>
    <s v="Consulting Services"/>
    <n v="10"/>
    <x v="4"/>
    <n v="10"/>
    <n v="29"/>
    <n v="0"/>
  </r>
  <r>
    <x v="878"/>
    <s v="Consumer Packaged Goods: Beverages"/>
    <n v="10"/>
    <x v="4"/>
    <n v="10"/>
    <n v="0"/>
    <n v="0"/>
  </r>
  <r>
    <x v="879"/>
    <s v="Consumer Packaged Goods: Packaged Foods"/>
    <n v="10"/>
    <x v="4"/>
    <n v="10"/>
    <n v="0"/>
    <n v="0"/>
  </r>
  <r>
    <x v="880"/>
    <s v="Consumer Packaged Goods: Packaged Products"/>
    <n v="10"/>
    <x v="4"/>
    <n v="10"/>
    <n v="0"/>
    <n v="0"/>
  </r>
  <r>
    <x v="881"/>
    <s v="Educational Services: College &amp; Universities"/>
    <n v="10"/>
    <x v="4"/>
    <n v="10"/>
    <n v="12"/>
    <n v="0"/>
  </r>
  <r>
    <x v="882"/>
    <s v="Educational Services: E-Learning"/>
    <n v="10"/>
    <x v="4"/>
    <n v="10"/>
    <n v="12"/>
    <n v="0"/>
  </r>
  <r>
    <x v="883"/>
    <s v="Finance: Asset Management"/>
    <n v="10"/>
    <x v="4"/>
    <n v="10"/>
    <n v="0"/>
    <n v="0"/>
  </r>
  <r>
    <x v="884"/>
    <s v="Finance: Diversified"/>
    <n v="10"/>
    <x v="4"/>
    <n v="10"/>
    <n v="12"/>
    <n v="0"/>
  </r>
  <r>
    <x v="885"/>
    <s v="Finance: Personal &amp; Commercial Banking"/>
    <n v="10"/>
    <x v="4"/>
    <n v="10"/>
    <n v="2"/>
    <n v="0"/>
  </r>
  <r>
    <x v="886"/>
    <s v="Healthcare: Medical Devices"/>
    <n v="10"/>
    <x v="4"/>
    <n v="10"/>
    <n v="6"/>
    <n v="0"/>
  </r>
  <r>
    <x v="887"/>
    <s v="Healthcare: Medical Devices"/>
    <n v="10"/>
    <x v="4"/>
    <n v="10"/>
    <n v="12"/>
    <n v="0"/>
  </r>
  <r>
    <x v="888"/>
    <s v="Industrial: Engineering"/>
    <n v="10"/>
    <x v="4"/>
    <n v="10"/>
    <n v="0"/>
    <n v="0"/>
  </r>
  <r>
    <x v="889"/>
    <s v="Industrial: Equipment Manufacturing"/>
    <n v="10"/>
    <x v="4"/>
    <n v="10"/>
    <n v="2"/>
    <n v="0"/>
  </r>
  <r>
    <x v="890"/>
    <s v="Information Services: Technology"/>
    <n v="10"/>
    <x v="4"/>
    <n v="10"/>
    <n v="8"/>
    <n v="0"/>
  </r>
  <r>
    <x v="891"/>
    <s v="Information Services: Technology"/>
    <n v="10"/>
    <x v="4"/>
    <n v="10"/>
    <n v="2"/>
    <n v="0"/>
  </r>
  <r>
    <x v="892"/>
    <s v="Information Services: Technology"/>
    <n v="10"/>
    <x v="4"/>
    <n v="10"/>
    <n v="4"/>
    <n v="0"/>
  </r>
  <r>
    <x v="893"/>
    <s v="Insurance: Life"/>
    <n v="10"/>
    <x v="4"/>
    <n v="10"/>
    <n v="16"/>
    <n v="0"/>
  </r>
  <r>
    <x v="894"/>
    <s v="Insurance: Property &amp; Casualty"/>
    <n v="10"/>
    <x v="4"/>
    <n v="10"/>
    <n v="0"/>
    <n v="0"/>
  </r>
  <r>
    <x v="895"/>
    <s v="Media: Diversified"/>
    <n v="10"/>
    <x v="4"/>
    <n v="10"/>
    <n v="2.5"/>
    <n v="0"/>
  </r>
  <r>
    <x v="896"/>
    <s v="0"/>
    <n v="10"/>
    <x v="4"/>
    <n v="10"/>
    <n v="2"/>
    <n v="0"/>
  </r>
  <r>
    <x v="897"/>
    <s v="Natural Resources: Diversified Energy"/>
    <n v="10"/>
    <x v="4"/>
    <n v="10"/>
    <n v="16"/>
    <n v="0"/>
  </r>
  <r>
    <x v="898"/>
    <s v="Nonprofit: Trade Organization"/>
    <n v="10"/>
    <x v="4"/>
    <n v="10"/>
    <n v="0"/>
    <n v="0"/>
  </r>
  <r>
    <x v="899"/>
    <s v="Publishing"/>
    <n v="10"/>
    <x v="4"/>
    <n v="10"/>
    <n v="0"/>
    <n v="0"/>
  </r>
  <r>
    <x v="900"/>
    <s v="Retail: Discount Store"/>
    <n v="10"/>
    <x v="4"/>
    <n v="10"/>
    <n v="2"/>
    <n v="0"/>
  </r>
  <r>
    <x v="901"/>
    <s v="Retail: Other"/>
    <n v="10"/>
    <x v="4"/>
    <n v="10"/>
    <n v="2"/>
    <n v="0"/>
  </r>
  <r>
    <x v="902"/>
    <s v="Services: Other"/>
    <n v="10"/>
    <x v="4"/>
    <n v="10"/>
    <n v="0"/>
    <n v="0"/>
  </r>
  <r>
    <x v="903"/>
    <s v="Technology: B2B Tech Services"/>
    <n v="10"/>
    <x v="4"/>
    <n v="10"/>
    <n v="0"/>
    <n v="0"/>
  </r>
  <r>
    <x v="904"/>
    <s v="Technology: Consumer Internet"/>
    <n v="10"/>
    <x v="4"/>
    <n v="10"/>
    <n v="0"/>
    <n v="0"/>
  </r>
  <r>
    <x v="905"/>
    <s v="Technology: Consumer Internet"/>
    <n v="10"/>
    <x v="4"/>
    <n v="10"/>
    <n v="0"/>
    <n v="0"/>
  </r>
  <r>
    <x v="906"/>
    <s v="Technology: Consumer Internet"/>
    <n v="10"/>
    <x v="4"/>
    <n v="10"/>
    <n v="10"/>
    <n v="0"/>
  </r>
  <r>
    <x v="907"/>
    <s v="Technology: Consumer Internet"/>
    <n v="10"/>
    <x v="4"/>
    <n v="10"/>
    <n v="4"/>
    <n v="0"/>
  </r>
  <r>
    <x v="908"/>
    <s v="Technology: Financial Services"/>
    <n v="10"/>
    <x v="4"/>
    <n v="10"/>
    <n v="0"/>
    <n v="0"/>
  </r>
  <r>
    <x v="909"/>
    <s v="Technology: Security"/>
    <n v="10"/>
    <x v="4"/>
    <n v="10"/>
    <n v="6"/>
    <n v="0"/>
  </r>
  <r>
    <x v="910"/>
    <s v="Technology: Software"/>
    <n v="10"/>
    <x v="4"/>
    <n v="10"/>
    <n v="10"/>
    <n v="0"/>
  </r>
  <r>
    <x v="911"/>
    <s v="Technology: Software"/>
    <n v="10"/>
    <x v="4"/>
    <n v="10"/>
    <n v="2"/>
    <n v="0"/>
  </r>
  <r>
    <x v="912"/>
    <s v="Retail: Department Store"/>
    <n v="10"/>
    <x v="4"/>
    <n v="10"/>
    <n v="0"/>
    <n v="0"/>
  </r>
  <r>
    <x v="913"/>
    <s v="Retail: Shoes, Accessories and Apparel"/>
    <n v="10"/>
    <x v="4"/>
    <n v="10"/>
    <n v="0"/>
    <n v="0"/>
  </r>
  <r>
    <x v="914"/>
    <s v="Services: Other"/>
    <n v="10"/>
    <x v="4"/>
    <n v="10"/>
    <n v="0"/>
    <n v="0"/>
  </r>
  <r>
    <x v="915"/>
    <s v="Arts &amp; Entertainment"/>
    <n v="5"/>
    <x v="23"/>
    <n v="9.5"/>
    <n v="4"/>
    <n v="4"/>
  </r>
  <r>
    <x v="916"/>
    <s v="Conglomerate"/>
    <n v="9.5"/>
    <x v="4"/>
    <n v="9.5"/>
    <n v="0"/>
    <n v="0"/>
  </r>
  <r>
    <x v="917"/>
    <s v="Healthcare: Hospitals &amp; Clinics"/>
    <n v="9.5"/>
    <x v="4"/>
    <n v="9.5"/>
    <n v="6"/>
    <n v="0"/>
  </r>
  <r>
    <x v="918"/>
    <s v="Insurance: Health"/>
    <n v="4"/>
    <x v="27"/>
    <n v="9"/>
    <n v="8"/>
    <n v="4"/>
  </r>
  <r>
    <x v="919"/>
    <s v="Industrial: Equipment Manufacturing"/>
    <n v="5"/>
    <x v="20"/>
    <n v="9"/>
    <n v="6"/>
    <n v="0"/>
  </r>
  <r>
    <x v="920"/>
    <s v="Retail: Supermarket Company"/>
    <n v="5"/>
    <x v="20"/>
    <n v="9"/>
    <n v="3"/>
    <n v="0"/>
  </r>
  <r>
    <x v="921"/>
    <s v="Nonprofit: Research"/>
    <n v="7"/>
    <x v="16"/>
    <n v="9"/>
    <n v="0"/>
    <n v="0"/>
  </r>
  <r>
    <x v="922"/>
    <s v="Consulting Services"/>
    <n v="8"/>
    <x v="11"/>
    <n v="9"/>
    <n v="12"/>
    <n v="12"/>
  </r>
  <r>
    <x v="923"/>
    <s v="Information Services: Diversified"/>
    <n v="8"/>
    <x v="11"/>
    <n v="9"/>
    <n v="12"/>
    <n v="0"/>
  </r>
  <r>
    <x v="924"/>
    <s v="Technology: Research"/>
    <n v="8"/>
    <x v="11"/>
    <n v="9"/>
    <n v="4"/>
    <n v="0"/>
  </r>
  <r>
    <x v="925"/>
    <s v="Advertising"/>
    <n v="9"/>
    <x v="4"/>
    <n v="9"/>
    <n v="2"/>
    <n v="0"/>
  </r>
  <r>
    <x v="926"/>
    <s v="Business Services: Other"/>
    <n v="9"/>
    <x v="4"/>
    <n v="9"/>
    <n v="3"/>
    <n v="0"/>
  </r>
  <r>
    <x v="927"/>
    <s v="Business Services: Staffing &amp; Outsourcing"/>
    <n v="9"/>
    <x v="4"/>
    <n v="9"/>
    <n v="4"/>
    <n v="0"/>
  </r>
  <r>
    <x v="928"/>
    <s v="Consulting Services"/>
    <n v="9"/>
    <x v="4"/>
    <n v="9"/>
    <n v="17"/>
    <n v="0"/>
  </r>
  <r>
    <x v="929"/>
    <s v="Consumer Packaged Goods: Packaged Foods"/>
    <n v="9"/>
    <x v="4"/>
    <n v="9"/>
    <n v="12"/>
    <n v="0"/>
  </r>
  <r>
    <x v="930"/>
    <s v="Educational Services: College &amp; Universities"/>
    <n v="9"/>
    <x v="4"/>
    <n v="9"/>
    <n v="6"/>
    <n v="0"/>
  </r>
  <r>
    <x v="931"/>
    <s v="Educational Services: E-Learning"/>
    <n v="9"/>
    <x v="4"/>
    <n v="9"/>
    <n v="6"/>
    <n v="0"/>
  </r>
  <r>
    <x v="932"/>
    <s v="Educational Services: School"/>
    <n v="9"/>
    <x v="4"/>
    <n v="9"/>
    <n v="3"/>
    <n v="0"/>
  </r>
  <r>
    <x v="933"/>
    <s v="Finance: Personal &amp; Commercial Banking"/>
    <n v="9"/>
    <x v="4"/>
    <n v="9"/>
    <n v="6"/>
    <n v="0"/>
  </r>
  <r>
    <x v="934"/>
    <s v="Government: Federal"/>
    <n v="9"/>
    <x v="4"/>
    <n v="9"/>
    <n v="15"/>
    <n v="0"/>
  </r>
  <r>
    <x v="935"/>
    <s v="Healthcare: Biotechnology"/>
    <n v="9"/>
    <x v="4"/>
    <n v="9"/>
    <n v="3"/>
    <n v="0"/>
  </r>
  <r>
    <x v="936"/>
    <s v="Healthcare: Medical Devices"/>
    <n v="9"/>
    <x v="4"/>
    <n v="9"/>
    <n v="18"/>
    <n v="0"/>
  </r>
  <r>
    <x v="937"/>
    <s v="Industrial: Equipment Manufacturing"/>
    <n v="9"/>
    <x v="4"/>
    <n v="9"/>
    <n v="0"/>
    <n v="0"/>
  </r>
  <r>
    <x v="938"/>
    <s v="Industrial: Other"/>
    <n v="9"/>
    <x v="4"/>
    <n v="9"/>
    <n v="6"/>
    <n v="0"/>
  </r>
  <r>
    <x v="939"/>
    <s v="Information Services: Diversified"/>
    <n v="9"/>
    <x v="4"/>
    <n v="9"/>
    <n v="3"/>
    <n v="0"/>
  </r>
  <r>
    <x v="940"/>
    <s v="Information Services: Technology"/>
    <n v="9"/>
    <x v="4"/>
    <n v="9"/>
    <n v="6"/>
    <n v="0"/>
  </r>
  <r>
    <x v="941"/>
    <s v="Packaging"/>
    <n v="9"/>
    <x v="4"/>
    <n v="9"/>
    <n v="0"/>
    <n v="0"/>
  </r>
  <r>
    <x v="942"/>
    <s v="Pharmaceutical"/>
    <n v="9"/>
    <x v="4"/>
    <n v="9"/>
    <n v="8"/>
    <n v="0"/>
  </r>
  <r>
    <x v="943"/>
    <s v="Retail: Jewelery"/>
    <n v="9"/>
    <x v="4"/>
    <n v="9"/>
    <n v="3"/>
    <n v="0"/>
  </r>
  <r>
    <x v="944"/>
    <s v="Retail: Other"/>
    <n v="9"/>
    <x v="4"/>
    <n v="9"/>
    <n v="0"/>
    <n v="0"/>
  </r>
  <r>
    <x v="945"/>
    <s v="Retail: Shoes, Accessories and Apparel"/>
    <n v="9"/>
    <x v="4"/>
    <n v="9"/>
    <n v="4"/>
    <n v="0"/>
  </r>
  <r>
    <x v="946"/>
    <s v="Retail: Supermarket Company"/>
    <n v="9"/>
    <x v="4"/>
    <n v="9"/>
    <n v="0"/>
    <n v="0"/>
  </r>
  <r>
    <x v="947"/>
    <s v="Technology: B2B Tech Services"/>
    <n v="9"/>
    <x v="4"/>
    <n v="9"/>
    <n v="25.5"/>
    <n v="0"/>
  </r>
  <r>
    <x v="948"/>
    <s v="Technology: Security"/>
    <n v="9"/>
    <x v="4"/>
    <n v="9"/>
    <n v="11"/>
    <n v="0"/>
  </r>
  <r>
    <x v="949"/>
    <s v="Technology: Software"/>
    <n v="9"/>
    <x v="4"/>
    <n v="9"/>
    <n v="3"/>
    <n v="0"/>
  </r>
  <r>
    <x v="950"/>
    <s v="Telecommunications"/>
    <n v="9"/>
    <x v="4"/>
    <n v="9"/>
    <n v="6"/>
    <n v="0"/>
  </r>
  <r>
    <x v="951"/>
    <s v="Nonprofit: Public Policy"/>
    <n v="5.5"/>
    <x v="26"/>
    <n v="8.5"/>
    <n v="0"/>
    <n v="0"/>
  </r>
  <r>
    <x v="952"/>
    <s v="Consumer Packaged Goods: Packaged Products"/>
    <n v="8.5"/>
    <x v="4"/>
    <n v="8.5"/>
    <n v="0"/>
    <n v="0"/>
  </r>
  <r>
    <x v="953"/>
    <s v="Educational Services: Other"/>
    <n v="8.5"/>
    <x v="4"/>
    <n v="8.5"/>
    <n v="8"/>
    <n v="0"/>
  </r>
  <r>
    <x v="954"/>
    <s v="Finance: Diversified"/>
    <n v="8.5"/>
    <x v="4"/>
    <n v="8.5"/>
    <n v="8.5"/>
    <n v="0"/>
  </r>
  <r>
    <x v="955"/>
    <s v="Technology: Financial Services"/>
    <n v="2"/>
    <x v="13"/>
    <n v="8"/>
    <n v="0"/>
    <n v="0"/>
  </r>
  <r>
    <x v="292"/>
    <s v="Aerospace"/>
    <n v="4"/>
    <x v="20"/>
    <n v="8"/>
    <n v="12"/>
    <n v="0"/>
  </r>
  <r>
    <x v="956"/>
    <s v="Healthcare: Diversified"/>
    <n v="4"/>
    <x v="20"/>
    <n v="8"/>
    <n v="4"/>
    <n v="0"/>
  </r>
  <r>
    <x v="957"/>
    <s v="Industrial: Architecture &amp; Design"/>
    <n v="4"/>
    <x v="20"/>
    <n v="8"/>
    <n v="0"/>
    <n v="0"/>
  </r>
  <r>
    <x v="958"/>
    <s v="Industrial: Equipment Manufacturing"/>
    <n v="4"/>
    <x v="20"/>
    <n v="8"/>
    <n v="0"/>
    <n v="0"/>
  </r>
  <r>
    <x v="959"/>
    <s v="Retail: Online"/>
    <n v="4"/>
    <x v="20"/>
    <n v="8"/>
    <n v="0"/>
    <n v="0"/>
  </r>
  <r>
    <x v="960"/>
    <s v="Consumer Packaged Goods: Packaged Foods"/>
    <n v="6"/>
    <x v="16"/>
    <n v="8"/>
    <n v="6"/>
    <n v="6"/>
  </r>
  <r>
    <x v="961"/>
    <s v="Industrial: Equipment Manufacturing"/>
    <n v="6"/>
    <x v="16"/>
    <n v="8"/>
    <n v="6"/>
    <n v="12"/>
  </r>
  <r>
    <x v="962"/>
    <s v="Conglomerate"/>
    <n v="6"/>
    <x v="16"/>
    <n v="8"/>
    <n v="0.5"/>
    <n v="0"/>
  </r>
  <r>
    <x v="963"/>
    <s v="Technology: B2B Tech Services"/>
    <n v="6"/>
    <x v="16"/>
    <n v="8"/>
    <n v="4"/>
    <n v="0"/>
  </r>
  <r>
    <x v="964"/>
    <s v="Telecommunications"/>
    <n v="6"/>
    <x v="16"/>
    <n v="8"/>
    <n v="6"/>
    <n v="0"/>
  </r>
  <r>
    <x v="965"/>
    <s v="Wholesale"/>
    <n v="6"/>
    <x v="16"/>
    <n v="8"/>
    <n v="6"/>
    <n v="0"/>
  </r>
  <r>
    <x v="966"/>
    <s v="Hospitality: Restaurants"/>
    <n v="6"/>
    <x v="16"/>
    <n v="8"/>
    <n v="0"/>
    <n v="0"/>
  </r>
  <r>
    <x v="967"/>
    <s v="Industrial: Architecture &amp; Design"/>
    <n v="6"/>
    <x v="16"/>
    <n v="8"/>
    <n v="0"/>
    <n v="0"/>
  </r>
  <r>
    <x v="968"/>
    <s v="Accounting Services"/>
    <n v="8"/>
    <x v="4"/>
    <n v="8"/>
    <n v="12"/>
    <n v="0"/>
  </r>
  <r>
    <x v="969"/>
    <s v="Accounting Services"/>
    <n v="8"/>
    <x v="4"/>
    <n v="8"/>
    <n v="8"/>
    <n v="0"/>
  </r>
  <r>
    <x v="970"/>
    <s v="Accounting Services"/>
    <n v="8"/>
    <x v="4"/>
    <n v="8"/>
    <n v="52"/>
    <n v="0"/>
  </r>
  <r>
    <x v="971"/>
    <s v="Advertising"/>
    <n v="8"/>
    <x v="4"/>
    <n v="8"/>
    <n v="0"/>
    <n v="0"/>
  </r>
  <r>
    <x v="972"/>
    <s v="Advertising"/>
    <n v="8"/>
    <x v="4"/>
    <n v="8"/>
    <n v="8"/>
    <n v="0"/>
  </r>
  <r>
    <x v="973"/>
    <s v="Aerospace"/>
    <n v="8"/>
    <x v="4"/>
    <n v="8"/>
    <n v="10"/>
    <n v="0"/>
  </r>
  <r>
    <x v="974"/>
    <s v="Automotive: Dealers"/>
    <n v="8"/>
    <x v="4"/>
    <n v="8"/>
    <n v="0"/>
    <n v="0"/>
  </r>
  <r>
    <x v="975"/>
    <s v="Automotive: Parts"/>
    <n v="8"/>
    <x v="4"/>
    <n v="8"/>
    <n v="4"/>
    <n v="0"/>
  </r>
  <r>
    <x v="976"/>
    <s v="Automotive: Parts Manufacturing"/>
    <n v="8"/>
    <x v="4"/>
    <n v="8"/>
    <n v="0"/>
    <n v="0"/>
  </r>
  <r>
    <x v="977"/>
    <s v="Business Services: Other"/>
    <n v="8"/>
    <x v="4"/>
    <n v="8"/>
    <n v="0"/>
    <n v="0"/>
  </r>
  <r>
    <x v="978"/>
    <s v="Business Services: Other"/>
    <n v="8"/>
    <x v="4"/>
    <n v="8"/>
    <n v="12"/>
    <n v="0"/>
  </r>
  <r>
    <x v="979"/>
    <s v="Business Services: Technology Solutions"/>
    <n v="8"/>
    <x v="4"/>
    <n v="8"/>
    <n v="2"/>
    <n v="0"/>
  </r>
  <r>
    <x v="980"/>
    <s v="Business Services: Technology Solutions"/>
    <n v="8"/>
    <x v="4"/>
    <n v="8"/>
    <n v="0"/>
    <n v="0"/>
  </r>
  <r>
    <x v="981"/>
    <s v="Consulting Services"/>
    <n v="8"/>
    <x v="4"/>
    <n v="8"/>
    <n v="6"/>
    <n v="0"/>
  </r>
  <r>
    <x v="982"/>
    <s v="Consulting Services"/>
    <n v="8"/>
    <x v="4"/>
    <n v="8"/>
    <n v="12"/>
    <n v="0"/>
  </r>
  <r>
    <x v="983"/>
    <s v="Consulting Services"/>
    <n v="8"/>
    <x v="4"/>
    <n v="8"/>
    <n v="0"/>
    <n v="0"/>
  </r>
  <r>
    <x v="984"/>
    <s v="Consumer Packaged Goods: Packaged Foods"/>
    <n v="8"/>
    <x v="4"/>
    <n v="8"/>
    <n v="24"/>
    <n v="0"/>
  </r>
  <r>
    <x v="985"/>
    <s v="Consumer Packaged Goods: Packaged Foods"/>
    <n v="8"/>
    <x v="4"/>
    <n v="8"/>
    <n v="0"/>
    <n v="0"/>
  </r>
  <r>
    <x v="986"/>
    <s v="Consumer Packaged Goods: Packaged Products"/>
    <n v="8"/>
    <x v="4"/>
    <n v="8"/>
    <n v="3"/>
    <n v="0"/>
  </r>
  <r>
    <x v="987"/>
    <s v="Educational Services: College &amp; Universities"/>
    <n v="8"/>
    <x v="4"/>
    <n v="8"/>
    <n v="6"/>
    <n v="0"/>
  </r>
  <r>
    <x v="988"/>
    <s v="Educational Services: College &amp; Universities"/>
    <n v="8"/>
    <x v="4"/>
    <n v="8"/>
    <n v="0"/>
    <n v="0"/>
  </r>
  <r>
    <x v="989"/>
    <s v="Educational Services: College &amp; Universities"/>
    <n v="8"/>
    <x v="4"/>
    <n v="8"/>
    <n v="0"/>
    <n v="0"/>
  </r>
  <r>
    <x v="990"/>
    <s v="Educational Services: College &amp; Universities"/>
    <n v="8"/>
    <x v="4"/>
    <n v="8"/>
    <n v="4"/>
    <n v="0"/>
  </r>
  <r>
    <x v="991"/>
    <s v="Educational Services: E-Learning"/>
    <n v="8"/>
    <x v="4"/>
    <n v="8"/>
    <n v="8"/>
    <n v="0"/>
  </r>
  <r>
    <x v="992"/>
    <s v="Educational Services: Management"/>
    <n v="8"/>
    <x v="4"/>
    <n v="8"/>
    <n v="52"/>
    <n v="0"/>
  </r>
  <r>
    <x v="993"/>
    <s v="Educational Services: Management"/>
    <n v="8"/>
    <x v="4"/>
    <n v="8"/>
    <n v="8"/>
    <n v="0"/>
  </r>
  <r>
    <x v="994"/>
    <s v="Educational Services: Other"/>
    <n v="8"/>
    <x v="4"/>
    <n v="8"/>
    <n v="0"/>
    <n v="0"/>
  </r>
  <r>
    <x v="995"/>
    <s v="Electronics: Manufacturing"/>
    <n v="8"/>
    <x v="4"/>
    <n v="8"/>
    <n v="52"/>
    <n v="0"/>
  </r>
  <r>
    <x v="996"/>
    <s v="Electronics: Manufacturing"/>
    <n v="8"/>
    <x v="4"/>
    <n v="8"/>
    <n v="12"/>
    <n v="0"/>
  </r>
  <r>
    <x v="997"/>
    <s v="Electronics: Manufacturing"/>
    <n v="8"/>
    <x v="4"/>
    <n v="8"/>
    <n v="4"/>
    <n v="0"/>
  </r>
  <r>
    <x v="998"/>
    <s v="Finance: Asset Management"/>
    <n v="8"/>
    <x v="4"/>
    <n v="8"/>
    <n v="0"/>
    <n v="0"/>
  </r>
  <r>
    <x v="999"/>
    <s v="Finance: Asset Management"/>
    <n v="8"/>
    <x v="4"/>
    <n v="8"/>
    <n v="8"/>
    <n v="0"/>
  </r>
  <r>
    <x v="1000"/>
    <s v="Finance: Diversified"/>
    <n v="8"/>
    <x v="4"/>
    <n v="8"/>
    <n v="2"/>
    <n v="0"/>
  </r>
  <r>
    <x v="1001"/>
    <s v="Finance: Loans"/>
    <n v="8"/>
    <x v="4"/>
    <n v="8"/>
    <n v="0"/>
    <n v="0"/>
  </r>
  <r>
    <x v="1002"/>
    <s v="Finance: Loans"/>
    <n v="8"/>
    <x v="4"/>
    <n v="8"/>
    <n v="0"/>
    <n v="0"/>
  </r>
  <r>
    <x v="1003"/>
    <s v="Government: Federal"/>
    <n v="8"/>
    <x v="4"/>
    <n v="8"/>
    <n v="8"/>
    <n v="0"/>
  </r>
  <r>
    <x v="1004"/>
    <s v="Government: Federal"/>
    <n v="8"/>
    <x v="4"/>
    <n v="8"/>
    <n v="6.5"/>
    <n v="0"/>
  </r>
  <r>
    <x v="1005"/>
    <s v="Healthcare: Diversified"/>
    <n v="8"/>
    <x v="4"/>
    <n v="8"/>
    <n v="4"/>
    <n v="0"/>
  </r>
  <r>
    <x v="1006"/>
    <s v="Healthcare: Hospitals &amp; Clinics"/>
    <n v="8"/>
    <x v="4"/>
    <n v="8"/>
    <n v="0"/>
    <n v="0"/>
  </r>
  <r>
    <x v="1007"/>
    <s v="Healthcare: Hospitals &amp; Clinics"/>
    <n v="8"/>
    <x v="4"/>
    <n v="8"/>
    <n v="8"/>
    <n v="0"/>
  </r>
  <r>
    <x v="1008"/>
    <s v="Healthcare: Hospitals &amp; Clinics"/>
    <n v="8"/>
    <x v="4"/>
    <n v="8"/>
    <n v="0"/>
    <n v="0"/>
  </r>
  <r>
    <x v="1009"/>
    <s v="Healthcare: Hospitals &amp; Clinics"/>
    <n v="8"/>
    <x v="4"/>
    <n v="8"/>
    <n v="4"/>
    <n v="0"/>
  </r>
  <r>
    <x v="1010"/>
    <s v="Healthcare: Hospitals &amp; Clinics"/>
    <n v="8"/>
    <x v="4"/>
    <n v="8"/>
    <n v="12"/>
    <n v="0"/>
  </r>
  <r>
    <x v="1011"/>
    <s v="Healthcare: Products"/>
    <n v="8"/>
    <x v="4"/>
    <n v="8"/>
    <n v="0"/>
    <n v="0"/>
  </r>
  <r>
    <x v="1012"/>
    <s v="Healthcare: Products"/>
    <n v="8"/>
    <x v="4"/>
    <n v="8"/>
    <n v="4"/>
    <n v="0"/>
  </r>
  <r>
    <x v="1013"/>
    <s v="Healthcare: Services"/>
    <n v="8"/>
    <x v="4"/>
    <n v="8"/>
    <n v="3"/>
    <n v="0"/>
  </r>
  <r>
    <x v="1014"/>
    <s v="Hospitality: Hotels"/>
    <n v="8"/>
    <x v="4"/>
    <n v="8"/>
    <n v="0"/>
    <n v="0"/>
  </r>
  <r>
    <x v="1015"/>
    <s v="Hospitality: Resorts"/>
    <n v="8"/>
    <x v="4"/>
    <n v="8"/>
    <n v="0"/>
    <n v="0"/>
  </r>
  <r>
    <x v="1016"/>
    <s v="Hospitality: Resorts"/>
    <n v="8"/>
    <x v="4"/>
    <n v="8"/>
    <n v="0"/>
    <n v="0"/>
  </r>
  <r>
    <x v="1017"/>
    <s v="Hospitality: Resorts"/>
    <n v="8"/>
    <x v="4"/>
    <n v="8"/>
    <n v="8"/>
    <n v="0"/>
  </r>
  <r>
    <x v="1018"/>
    <s v="Industrial: Building Materials Manufacturing"/>
    <n v="8"/>
    <x v="4"/>
    <n v="8"/>
    <n v="4"/>
    <n v="0"/>
  </r>
  <r>
    <x v="1019"/>
    <s v="Industrial: Diversified"/>
    <n v="8"/>
    <x v="4"/>
    <n v="8"/>
    <n v="6"/>
    <n v="0"/>
  </r>
  <r>
    <x v="1020"/>
    <s v="Industrial: Diversified"/>
    <n v="8"/>
    <x v="4"/>
    <n v="8"/>
    <n v="4"/>
    <n v="0"/>
  </r>
  <r>
    <x v="1021"/>
    <s v="Information Services: Technology"/>
    <n v="8"/>
    <x v="4"/>
    <n v="8"/>
    <n v="12"/>
    <n v="0"/>
  </r>
  <r>
    <x v="1022"/>
    <s v="Insurance: Diversified"/>
    <n v="8"/>
    <x v="4"/>
    <n v="8"/>
    <n v="12"/>
    <n v="0"/>
  </r>
  <r>
    <x v="1023"/>
    <s v="Insurance: Reinsurance"/>
    <n v="8"/>
    <x v="4"/>
    <n v="8"/>
    <n v="12"/>
    <n v="0"/>
  </r>
  <r>
    <x v="1024"/>
    <s v="Law Firm"/>
    <n v="8"/>
    <x v="4"/>
    <n v="8"/>
    <n v="10"/>
    <n v="0"/>
  </r>
  <r>
    <x v="1025"/>
    <s v="Natural Resources: Electric &amp; Gas Utility"/>
    <n v="8"/>
    <x v="4"/>
    <n v="8"/>
    <n v="4"/>
    <n v="0"/>
  </r>
  <r>
    <x v="1026"/>
    <s v="Natural Resources: Electric Power Generation"/>
    <n v="8"/>
    <x v="4"/>
    <n v="8"/>
    <n v="12"/>
    <n v="0"/>
  </r>
  <r>
    <x v="1027"/>
    <s v="Natural Resources: Metals &amp; Mining"/>
    <n v="8"/>
    <x v="4"/>
    <n v="8"/>
    <n v="0"/>
    <n v="0"/>
  </r>
  <r>
    <x v="1028"/>
    <s v="Natural Resources: Oil &amp; Gas"/>
    <n v="8"/>
    <x v="4"/>
    <n v="8"/>
    <n v="0"/>
    <n v="0"/>
  </r>
  <r>
    <x v="1029"/>
    <s v="Natural Resources: Oil &amp; Gas"/>
    <n v="8"/>
    <x v="4"/>
    <n v="8"/>
    <n v="0"/>
    <n v="0"/>
  </r>
  <r>
    <x v="1030"/>
    <s v="Natural Resources: Oilfield Services"/>
    <n v="8"/>
    <x v="4"/>
    <n v="8"/>
    <n v="0"/>
    <n v="0"/>
  </r>
  <r>
    <x v="1031"/>
    <s v="Nonprofit: Environmental Organization"/>
    <n v="8"/>
    <x v="4"/>
    <n v="8"/>
    <n v="16"/>
    <n v="0"/>
  </r>
  <r>
    <x v="1032"/>
    <s v="Nonprofit: Humanitarian Aid Organization"/>
    <n v="8"/>
    <x v="4"/>
    <n v="8"/>
    <n v="8"/>
    <n v="0"/>
  </r>
  <r>
    <x v="1033"/>
    <s v="Nonprofit: Museums"/>
    <n v="8"/>
    <x v="4"/>
    <n v="8"/>
    <n v="4"/>
    <n v="0"/>
  </r>
  <r>
    <x v="1034"/>
    <s v="Nonprofit: Science &amp; Technology"/>
    <n v="8"/>
    <x v="4"/>
    <n v="8"/>
    <n v="12"/>
    <n v="0"/>
  </r>
  <r>
    <x v="1035"/>
    <s v="Nonprofit: Trade Organization"/>
    <n v="8"/>
    <x v="4"/>
    <n v="8"/>
    <n v="4"/>
    <n v="0"/>
  </r>
  <r>
    <x v="1036"/>
    <s v="Pharmaceutical"/>
    <n v="8"/>
    <x v="4"/>
    <n v="8"/>
    <n v="0"/>
    <n v="0"/>
  </r>
  <r>
    <x v="1037"/>
    <s v="Pharmaceutical"/>
    <n v="8"/>
    <x v="4"/>
    <n v="8"/>
    <n v="8"/>
    <n v="0"/>
  </r>
  <r>
    <x v="1038"/>
    <s v="Pharmaceutical"/>
    <n v="8"/>
    <x v="4"/>
    <n v="8"/>
    <n v="0"/>
    <n v="0"/>
  </r>
  <r>
    <x v="1039"/>
    <s v="Public Relations"/>
    <n v="8"/>
    <x v="4"/>
    <n v="8"/>
    <n v="27"/>
    <n v="0"/>
  </r>
  <r>
    <x v="1040"/>
    <s v="Real Estate: Development &amp; Management"/>
    <n v="8"/>
    <x v="4"/>
    <n v="8"/>
    <n v="4"/>
    <n v="0"/>
  </r>
  <r>
    <x v="1041"/>
    <s v="Real Estate: Investment Trust"/>
    <n v="8"/>
    <x v="4"/>
    <n v="8"/>
    <n v="4"/>
    <n v="0"/>
  </r>
  <r>
    <x v="1042"/>
    <s v="Retail: Convenience Store"/>
    <n v="8"/>
    <x v="4"/>
    <n v="8"/>
    <n v="6"/>
    <n v="0"/>
  </r>
  <r>
    <x v="1043"/>
    <s v="Retail: Crafts, Fabrics &amp; Party Supplies"/>
    <n v="8"/>
    <x v="4"/>
    <n v="8"/>
    <n v="20"/>
    <n v="0"/>
  </r>
  <r>
    <x v="1044"/>
    <s v="Retail: Crafts, Fabrics &amp; Party Supplies"/>
    <n v="8"/>
    <x v="4"/>
    <n v="8"/>
    <n v="0"/>
    <n v="0"/>
  </r>
  <r>
    <x v="1045"/>
    <s v="Retail: Department Store"/>
    <n v="8"/>
    <x v="4"/>
    <n v="8"/>
    <n v="4"/>
    <n v="0"/>
  </r>
  <r>
    <x v="1046"/>
    <s v="Retail: Discount Store"/>
    <n v="8"/>
    <x v="4"/>
    <n v="8"/>
    <n v="2"/>
    <n v="0"/>
  </r>
  <r>
    <x v="1047"/>
    <s v="Retail: Discount Store"/>
    <n v="8"/>
    <x v="4"/>
    <n v="8"/>
    <n v="0"/>
    <n v="0"/>
  </r>
  <r>
    <x v="1048"/>
    <s v="Retail: General Merchandise"/>
    <n v="8"/>
    <x v="4"/>
    <n v="8"/>
    <n v="4"/>
    <n v="0"/>
  </r>
  <r>
    <x v="1049"/>
    <s v="Retail: General Merchandise"/>
    <n v="8"/>
    <x v="4"/>
    <n v="8"/>
    <n v="4"/>
    <n v="0"/>
  </r>
  <r>
    <x v="1050"/>
    <s v="Retail: Shoes, Accessories and Apparel"/>
    <n v="8"/>
    <x v="4"/>
    <n v="8"/>
    <n v="4"/>
    <n v="0"/>
  </r>
  <r>
    <x v="1051"/>
    <s v="Retail: Shoes, Accessories and Apparel"/>
    <n v="8"/>
    <x v="4"/>
    <n v="8"/>
    <n v="4"/>
    <n v="0"/>
  </r>
  <r>
    <x v="1052"/>
    <s v="Retail: Shoes, Accessories and Apparel"/>
    <n v="8"/>
    <x v="4"/>
    <n v="8"/>
    <n v="8"/>
    <n v="0"/>
  </r>
  <r>
    <x v="1053"/>
    <s v="Retail: Supermarket Company"/>
    <n v="8"/>
    <x v="4"/>
    <n v="8"/>
    <n v="4"/>
    <n v="0"/>
  </r>
  <r>
    <x v="1054"/>
    <s v="Services: Translation"/>
    <n v="8"/>
    <x v="4"/>
    <n v="8"/>
    <n v="4"/>
    <n v="0"/>
  </r>
  <r>
    <x v="1055"/>
    <s v="Services: Waste Management"/>
    <n v="8"/>
    <x v="4"/>
    <n v="8"/>
    <n v="0"/>
    <n v="0"/>
  </r>
  <r>
    <x v="1056"/>
    <s v="Technology: B2B Tech Services"/>
    <n v="8"/>
    <x v="4"/>
    <n v="8"/>
    <n v="0"/>
    <n v="0"/>
  </r>
  <r>
    <x v="1057"/>
    <s v="Technology: B2B Tech Services"/>
    <n v="8"/>
    <x v="4"/>
    <n v="8"/>
    <n v="8"/>
    <n v="0"/>
  </r>
  <r>
    <x v="1058"/>
    <s v="Technology: Consumer Internet"/>
    <n v="8"/>
    <x v="4"/>
    <n v="8"/>
    <n v="8"/>
    <n v="0"/>
  </r>
  <r>
    <x v="1059"/>
    <s v="Technology: Manufacturing"/>
    <n v="8"/>
    <x v="4"/>
    <n v="8"/>
    <n v="3"/>
    <n v="0"/>
  </r>
  <r>
    <x v="1060"/>
    <s v="Technology: Security"/>
    <n v="8"/>
    <x v="4"/>
    <n v="8"/>
    <n v="0"/>
    <n v="0"/>
  </r>
  <r>
    <x v="1061"/>
    <s v="Technology: Security"/>
    <n v="8"/>
    <x v="4"/>
    <n v="8"/>
    <n v="0"/>
    <n v="0"/>
  </r>
  <r>
    <x v="1062"/>
    <s v="Technology: Software"/>
    <n v="8"/>
    <x v="4"/>
    <n v="8"/>
    <n v="0"/>
    <n v="0"/>
  </r>
  <r>
    <x v="1063"/>
    <s v="Technology: Software"/>
    <n v="8"/>
    <x v="4"/>
    <n v="8"/>
    <n v="0"/>
    <n v="0"/>
  </r>
  <r>
    <x v="1064"/>
    <s v="Technology: Software"/>
    <n v="8"/>
    <x v="4"/>
    <n v="8"/>
    <n v="0"/>
    <n v="0"/>
  </r>
  <r>
    <x v="1065"/>
    <s v="Technology: Software"/>
    <n v="8"/>
    <x v="4"/>
    <n v="8"/>
    <n v="8"/>
    <n v="0"/>
  </r>
  <r>
    <x v="1066"/>
    <s v="Technology: Software"/>
    <n v="8"/>
    <x v="4"/>
    <n v="8"/>
    <n v="2"/>
    <n v="0"/>
  </r>
  <r>
    <x v="1067"/>
    <s v="Technology: Software"/>
    <n v="8"/>
    <x v="4"/>
    <n v="8"/>
    <n v="4"/>
    <n v="0"/>
  </r>
  <r>
    <x v="1068"/>
    <s v="Technology: Software"/>
    <n v="8"/>
    <x v="4"/>
    <n v="8"/>
    <n v="4"/>
    <n v="0"/>
  </r>
  <r>
    <x v="1069"/>
    <s v="Technology: Software"/>
    <n v="8"/>
    <x v="4"/>
    <n v="8"/>
    <n v="4"/>
    <n v="0"/>
  </r>
  <r>
    <x v="1070"/>
    <s v="Technology: Software"/>
    <n v="8"/>
    <x v="4"/>
    <n v="8"/>
    <n v="4"/>
    <n v="0"/>
  </r>
  <r>
    <x v="1071"/>
    <s v="Technology: Software"/>
    <n v="8"/>
    <x v="4"/>
    <n v="8"/>
    <n v="8"/>
    <n v="0"/>
  </r>
  <r>
    <x v="1072"/>
    <s v="Telecommunications"/>
    <n v="8"/>
    <x v="4"/>
    <n v="8"/>
    <n v="12"/>
    <n v="0"/>
  </r>
  <r>
    <x v="1073"/>
    <s v="Telecommunications"/>
    <n v="8"/>
    <x v="4"/>
    <n v="8"/>
    <n v="8"/>
    <n v="0"/>
  </r>
  <r>
    <x v="1074"/>
    <s v="Wholesale"/>
    <n v="8"/>
    <x v="4"/>
    <n v="8"/>
    <n v="12"/>
    <n v="0"/>
  </r>
  <r>
    <x v="1075"/>
    <s v="Information Services: Technology"/>
    <n v="8"/>
    <x v="4"/>
    <n v="8"/>
    <n v="0"/>
    <n v="0"/>
  </r>
  <r>
    <x v="1076"/>
    <s v="Insurance: Diversified"/>
    <n v="8"/>
    <x v="4"/>
    <n v="8"/>
    <n v="0"/>
    <n v="0"/>
  </r>
  <r>
    <x v="1077"/>
    <s v="Natural Resources: Oilfield Services"/>
    <n v="8"/>
    <x v="4"/>
    <n v="8"/>
    <n v="0"/>
    <n v="0"/>
  </r>
  <r>
    <x v="1078"/>
    <s v="Pharmaceutical"/>
    <n v="8"/>
    <x v="4"/>
    <n v="8"/>
    <n v="0"/>
    <n v="0"/>
  </r>
  <r>
    <x v="1079"/>
    <s v="Insurance: Property &amp; Casualty"/>
    <n v="7.5"/>
    <x v="4"/>
    <n v="7.5"/>
    <n v="16"/>
    <n v="0"/>
  </r>
  <r>
    <x v="1080"/>
    <s v="Educational Services: College &amp; Universities"/>
    <n v="6"/>
    <x v="11"/>
    <n v="7"/>
    <n v="6"/>
    <n v="0"/>
  </r>
  <r>
    <x v="1081"/>
    <s v="Advertising"/>
    <n v="7"/>
    <x v="4"/>
    <n v="7"/>
    <n v="12"/>
    <n v="0"/>
  </r>
  <r>
    <x v="1082"/>
    <s v="Business Services: Staffing &amp; Outsourcing"/>
    <n v="7"/>
    <x v="4"/>
    <n v="7"/>
    <n v="10"/>
    <n v="0"/>
  </r>
  <r>
    <x v="1083"/>
    <s v="Consulting Services"/>
    <n v="7"/>
    <x v="4"/>
    <n v="7"/>
    <n v="6"/>
    <n v="0"/>
  </r>
  <r>
    <x v="1084"/>
    <s v="Educational Services: College &amp; Universities"/>
    <n v="7"/>
    <x v="4"/>
    <n v="7"/>
    <n v="0"/>
    <n v="0"/>
  </r>
  <r>
    <x v="1085"/>
    <s v="Finance: Diversified"/>
    <n v="7"/>
    <x v="4"/>
    <n v="7"/>
    <n v="3.5"/>
    <n v="0"/>
  </r>
  <r>
    <x v="1086"/>
    <s v="Industrial: Equipment Manufacturing"/>
    <n v="7"/>
    <x v="4"/>
    <n v="7"/>
    <n v="0"/>
    <n v="0"/>
  </r>
  <r>
    <x v="1087"/>
    <s v="Insurance: Life"/>
    <n v="7"/>
    <x v="4"/>
    <n v="7"/>
    <n v="7"/>
    <n v="0"/>
  </r>
  <r>
    <x v="1088"/>
    <s v="Natural Resources: Chemicals"/>
    <n v="7"/>
    <x v="4"/>
    <n v="7"/>
    <n v="5"/>
    <n v="0"/>
  </r>
  <r>
    <x v="1089"/>
    <s v="Retail: Other"/>
    <n v="7"/>
    <x v="4"/>
    <n v="7"/>
    <n v="2"/>
    <n v="0"/>
  </r>
  <r>
    <x v="1090"/>
    <s v="Technology: Software"/>
    <n v="7"/>
    <x v="4"/>
    <n v="7"/>
    <n v="3"/>
    <n v="0"/>
  </r>
  <r>
    <x v="1091"/>
    <s v="Technology: Software"/>
    <n v="7"/>
    <x v="4"/>
    <n v="7"/>
    <n v="5"/>
    <n v="0"/>
  </r>
  <r>
    <x v="1092"/>
    <s v="Real Estate: Development &amp; Management"/>
    <n v="7"/>
    <x v="4"/>
    <n v="7"/>
    <n v="0"/>
    <n v="0"/>
  </r>
  <r>
    <x v="1093"/>
    <s v="Natural Resources: Chemicals"/>
    <n v="6.5"/>
    <x v="4"/>
    <n v="6.5"/>
    <n v="9"/>
    <n v="0"/>
  </r>
  <r>
    <x v="1094"/>
    <s v="Business Services: Human Resources"/>
    <n v="6.5"/>
    <x v="4"/>
    <n v="6.5"/>
    <n v="0"/>
    <n v="0"/>
  </r>
  <r>
    <x v="1095"/>
    <s v="Healthcare: Diversified"/>
    <n v="4"/>
    <x v="16"/>
    <n v="6"/>
    <n v="8"/>
    <n v="2"/>
  </r>
  <r>
    <x v="1096"/>
    <s v="Technology: Software"/>
    <n v="4"/>
    <x v="16"/>
    <n v="6"/>
    <n v="12"/>
    <n v="12"/>
  </r>
  <r>
    <x v="1097"/>
    <s v="Technology: Software"/>
    <n v="4"/>
    <x v="16"/>
    <n v="6"/>
    <n v="12"/>
    <n v="12"/>
  </r>
  <r>
    <x v="1098"/>
    <s v="Finance: Loans"/>
    <n v="4"/>
    <x v="16"/>
    <n v="6"/>
    <n v="5"/>
    <n v="0"/>
  </r>
  <r>
    <x v="1099"/>
    <s v="Electronics: Manufacturing"/>
    <n v="6"/>
    <x v="4"/>
    <n v="6"/>
    <n v="7.5"/>
    <n v="6"/>
  </r>
  <r>
    <x v="1100"/>
    <s v="Automotive: Manufacturers"/>
    <n v="6"/>
    <x v="4"/>
    <n v="6"/>
    <n v="1.5"/>
    <n v="0"/>
  </r>
  <r>
    <x v="1101"/>
    <s v="Automotive: Parts Manufacturing"/>
    <n v="6"/>
    <x v="4"/>
    <n v="6"/>
    <n v="6"/>
    <n v="0"/>
  </r>
  <r>
    <x v="1102"/>
    <s v="Educational Services: College &amp; Universities"/>
    <n v="6"/>
    <x v="4"/>
    <n v="6"/>
    <n v="6"/>
    <n v="0"/>
  </r>
  <r>
    <x v="1103"/>
    <s v="Healthcare: Laboratory Testing"/>
    <n v="6"/>
    <x v="4"/>
    <n v="6"/>
    <n v="0"/>
    <n v="0"/>
  </r>
  <r>
    <x v="1104"/>
    <s v="Insurance: Health"/>
    <n v="6"/>
    <x v="4"/>
    <n v="6"/>
    <n v="3"/>
    <n v="6"/>
  </r>
  <r>
    <x v="1105"/>
    <s v="Insurance: Health"/>
    <n v="6"/>
    <x v="4"/>
    <n v="6"/>
    <n v="4"/>
    <n v="4"/>
  </r>
  <r>
    <x v="1106"/>
    <s v="Nonprofit: Charity"/>
    <n v="6"/>
    <x v="4"/>
    <n v="6"/>
    <n v="12"/>
    <n v="0"/>
  </r>
  <r>
    <x v="1107"/>
    <s v="Wholesale"/>
    <n v="6"/>
    <x v="4"/>
    <n v="6"/>
    <n v="6"/>
    <n v="0"/>
  </r>
  <r>
    <x v="1108"/>
    <s v="Accounting Services"/>
    <n v="6"/>
    <x v="4"/>
    <n v="6"/>
    <n v="6"/>
    <n v="0"/>
  </r>
  <r>
    <x v="1109"/>
    <s v="Accounting Services"/>
    <n v="6"/>
    <x v="4"/>
    <n v="6"/>
    <n v="0"/>
    <n v="0"/>
  </r>
  <r>
    <x v="1110"/>
    <s v="Advertising"/>
    <n v="6"/>
    <x v="4"/>
    <n v="6"/>
    <n v="6"/>
    <n v="0"/>
  </r>
  <r>
    <x v="1111"/>
    <s v="Advertising"/>
    <n v="6"/>
    <x v="4"/>
    <n v="6"/>
    <n v="0"/>
    <n v="0"/>
  </r>
  <r>
    <x v="1112"/>
    <s v="Advertising"/>
    <n v="6"/>
    <x v="4"/>
    <n v="6"/>
    <n v="9"/>
    <n v="0"/>
  </r>
  <r>
    <x v="1113"/>
    <s v="Advertising"/>
    <n v="6"/>
    <x v="4"/>
    <n v="6"/>
    <n v="6"/>
    <n v="0"/>
  </r>
  <r>
    <x v="1114"/>
    <s v="Advertising"/>
    <n v="6"/>
    <x v="4"/>
    <n v="6"/>
    <n v="0"/>
    <n v="0"/>
  </r>
  <r>
    <x v="1115"/>
    <s v="Advertising"/>
    <n v="6"/>
    <x v="4"/>
    <n v="6"/>
    <n v="4"/>
    <n v="0"/>
  </r>
  <r>
    <x v="1116"/>
    <s v="Advertising"/>
    <n v="6"/>
    <x v="4"/>
    <n v="6"/>
    <n v="6"/>
    <n v="0"/>
  </r>
  <r>
    <x v="1117"/>
    <s v="Arts &amp; Entertainment"/>
    <n v="6"/>
    <x v="4"/>
    <n v="6"/>
    <n v="0"/>
    <n v="0"/>
  </r>
  <r>
    <x v="1118"/>
    <s v="Automotive: Manufacturers"/>
    <n v="6"/>
    <x v="4"/>
    <n v="6"/>
    <n v="14"/>
    <n v="0"/>
  </r>
  <r>
    <x v="1119"/>
    <s v="Automotive: Parts Manufacturing"/>
    <n v="6"/>
    <x v="4"/>
    <n v="6"/>
    <n v="0"/>
    <n v="0"/>
  </r>
  <r>
    <x v="1120"/>
    <s v="Business Services: Other"/>
    <n v="6"/>
    <x v="4"/>
    <n v="6"/>
    <n v="6"/>
    <n v="0"/>
  </r>
  <r>
    <x v="1121"/>
    <s v="Business Services: Other"/>
    <n v="6"/>
    <x v="4"/>
    <n v="6"/>
    <n v="6"/>
    <n v="0"/>
  </r>
  <r>
    <x v="1122"/>
    <s v="Business Services: Other"/>
    <n v="6"/>
    <x v="4"/>
    <n v="6"/>
    <n v="12"/>
    <n v="0"/>
  </r>
  <r>
    <x v="1123"/>
    <s v="Business Services: Security"/>
    <n v="6"/>
    <x v="4"/>
    <n v="6"/>
    <n v="6"/>
    <n v="0"/>
  </r>
  <r>
    <x v="1124"/>
    <s v="Business Services: Staffing &amp; Outsourcing"/>
    <n v="6"/>
    <x v="4"/>
    <n v="6"/>
    <n v="52"/>
    <n v="0"/>
  </r>
  <r>
    <x v="1125"/>
    <s v="Business Services: Staffing &amp; Outsourcing"/>
    <n v="6"/>
    <x v="4"/>
    <n v="6"/>
    <n v="6"/>
    <n v="0"/>
  </r>
  <r>
    <x v="1126"/>
    <s v="Business Services: Staffing &amp; Outsourcing"/>
    <n v="6"/>
    <x v="4"/>
    <n v="6"/>
    <n v="4"/>
    <n v="0"/>
  </r>
  <r>
    <x v="1127"/>
    <s v="Business Services: Staffing &amp; Outsourcing"/>
    <n v="6"/>
    <x v="4"/>
    <n v="6"/>
    <n v="0"/>
    <n v="0"/>
  </r>
  <r>
    <x v="1128"/>
    <s v="Conglomerate"/>
    <n v="6"/>
    <x v="4"/>
    <n v="6"/>
    <n v="6"/>
    <n v="0"/>
  </r>
  <r>
    <x v="1129"/>
    <s v="Consulting Services"/>
    <n v="6"/>
    <x v="4"/>
    <n v="6"/>
    <n v="13"/>
    <n v="0"/>
  </r>
  <r>
    <x v="1130"/>
    <s v="Consulting Services"/>
    <n v="6"/>
    <x v="4"/>
    <n v="6"/>
    <n v="0"/>
    <n v="0"/>
  </r>
  <r>
    <x v="1131"/>
    <s v="Consulting Services"/>
    <n v="6"/>
    <x v="4"/>
    <n v="6"/>
    <n v="12"/>
    <n v="0"/>
  </r>
  <r>
    <x v="1132"/>
    <s v="Consulting Services"/>
    <n v="6"/>
    <x v="4"/>
    <n v="6"/>
    <n v="6"/>
    <n v="0"/>
  </r>
  <r>
    <x v="1133"/>
    <s v="Consulting Services"/>
    <n v="6"/>
    <x v="4"/>
    <n v="6"/>
    <n v="0"/>
    <n v="0"/>
  </r>
  <r>
    <x v="1134"/>
    <s v="Consulting Services"/>
    <n v="6"/>
    <x v="4"/>
    <n v="6"/>
    <n v="12"/>
    <n v="0"/>
  </r>
  <r>
    <x v="1135"/>
    <s v="Consulting Services"/>
    <n v="6"/>
    <x v="4"/>
    <n v="6"/>
    <n v="12"/>
    <n v="0"/>
  </r>
  <r>
    <x v="1136"/>
    <s v="Consulting Services"/>
    <n v="6"/>
    <x v="4"/>
    <n v="6"/>
    <n v="12"/>
    <n v="0"/>
  </r>
  <r>
    <x v="1137"/>
    <s v="Consumer Packaged Goods: Beverages"/>
    <n v="6"/>
    <x v="4"/>
    <n v="6"/>
    <n v="6"/>
    <n v="0"/>
  </r>
  <r>
    <x v="1138"/>
    <s v="Consumer Packaged Goods: Packaged Foods"/>
    <n v="6"/>
    <x v="4"/>
    <n v="6"/>
    <n v="6"/>
    <n v="0"/>
  </r>
  <r>
    <x v="1139"/>
    <s v="Consumer Packaged Goods: Packaged Foods"/>
    <n v="6"/>
    <x v="4"/>
    <n v="6"/>
    <n v="6"/>
    <n v="0"/>
  </r>
  <r>
    <x v="1140"/>
    <s v="Consumer Packaged Goods: Packaged Foods"/>
    <n v="6"/>
    <x v="4"/>
    <n v="6"/>
    <n v="18"/>
    <n v="0"/>
  </r>
  <r>
    <x v="1141"/>
    <s v="Consumer Packaged Goods: Packaged Foods"/>
    <n v="6"/>
    <x v="4"/>
    <n v="6"/>
    <n v="0"/>
    <n v="0"/>
  </r>
  <r>
    <x v="1142"/>
    <s v="Consumer Packaged Goods: Tobacco"/>
    <n v="6"/>
    <x v="4"/>
    <n v="6"/>
    <n v="0"/>
    <n v="0"/>
  </r>
  <r>
    <x v="1143"/>
    <s v="Consumer Packaged Goods: Toys &amp; Baby Products"/>
    <n v="6"/>
    <x v="4"/>
    <n v="6"/>
    <n v="0"/>
    <n v="0"/>
  </r>
  <r>
    <x v="1144"/>
    <s v="Educational Services: College &amp; Universities"/>
    <n v="6"/>
    <x v="4"/>
    <n v="6"/>
    <n v="12"/>
    <n v="0"/>
  </r>
  <r>
    <x v="1145"/>
    <s v="Educational Services: College &amp; Universities"/>
    <n v="6"/>
    <x v="4"/>
    <n v="6"/>
    <n v="6"/>
    <n v="0"/>
  </r>
  <r>
    <x v="1146"/>
    <s v="Educational Services: College &amp; Universities"/>
    <n v="6"/>
    <x v="4"/>
    <n v="6"/>
    <n v="9"/>
    <n v="0"/>
  </r>
  <r>
    <x v="1147"/>
    <s v="Educational Services: College &amp; Universities"/>
    <n v="6"/>
    <x v="4"/>
    <n v="6"/>
    <n v="6"/>
    <n v="0"/>
  </r>
  <r>
    <x v="1148"/>
    <s v="Educational Services: College &amp; Universities"/>
    <n v="6"/>
    <x v="4"/>
    <n v="6"/>
    <n v="12"/>
    <n v="0"/>
  </r>
  <r>
    <x v="1149"/>
    <s v="Educational Services: College &amp; Universities"/>
    <n v="6"/>
    <x v="4"/>
    <n v="6"/>
    <n v="12"/>
    <n v="0"/>
  </r>
  <r>
    <x v="1150"/>
    <s v="Educational Services: College &amp; Universities"/>
    <n v="6"/>
    <x v="4"/>
    <n v="6"/>
    <n v="6"/>
    <n v="0"/>
  </r>
  <r>
    <x v="1151"/>
    <s v="Educational Services: College &amp; Universities"/>
    <n v="6"/>
    <x v="4"/>
    <n v="6"/>
    <n v="6"/>
    <n v="0"/>
  </r>
  <r>
    <x v="1152"/>
    <s v="Educational Services: College &amp; Universities"/>
    <n v="6"/>
    <x v="4"/>
    <n v="6"/>
    <n v="12"/>
    <n v="0"/>
  </r>
  <r>
    <x v="1153"/>
    <s v="Educational Services: College &amp; Universities"/>
    <n v="6"/>
    <x v="4"/>
    <n v="6"/>
    <n v="2"/>
    <n v="0"/>
  </r>
  <r>
    <x v="1154"/>
    <s v="Educational Services: College &amp; Universities"/>
    <n v="6"/>
    <x v="4"/>
    <n v="6"/>
    <n v="3"/>
    <n v="0"/>
  </r>
  <r>
    <x v="1155"/>
    <s v="Educational Services: College &amp; Universities"/>
    <n v="6"/>
    <x v="4"/>
    <n v="6"/>
    <n v="6"/>
    <n v="0"/>
  </r>
  <r>
    <x v="1156"/>
    <s v="Educational Services: College &amp; Universities"/>
    <n v="6"/>
    <x v="4"/>
    <n v="6"/>
    <n v="6"/>
    <n v="0"/>
  </r>
  <r>
    <x v="1157"/>
    <s v="Educational Services: E-Learning"/>
    <n v="6"/>
    <x v="4"/>
    <n v="6"/>
    <n v="0"/>
    <n v="0"/>
  </r>
  <r>
    <x v="1158"/>
    <s v="Educational Services: E-Learning"/>
    <n v="6"/>
    <x v="4"/>
    <n v="6"/>
    <n v="0"/>
    <n v="0"/>
  </r>
  <r>
    <x v="1159"/>
    <s v="Educational Services: Other"/>
    <n v="6"/>
    <x v="4"/>
    <n v="6"/>
    <n v="0"/>
    <n v="0"/>
  </r>
  <r>
    <x v="1160"/>
    <s v="Educational Services: Preschool"/>
    <n v="6"/>
    <x v="4"/>
    <n v="6"/>
    <n v="0"/>
    <n v="0"/>
  </r>
  <r>
    <x v="1161"/>
    <s v="Educational Services: School"/>
    <n v="6"/>
    <x v="4"/>
    <n v="6"/>
    <n v="12"/>
    <n v="0"/>
  </r>
  <r>
    <x v="1162"/>
    <s v="Educational Services: School"/>
    <n v="6"/>
    <x v="4"/>
    <n v="6"/>
    <n v="6"/>
    <n v="0"/>
  </r>
  <r>
    <x v="1163"/>
    <s v="Educational Services: School"/>
    <n v="6"/>
    <x v="4"/>
    <n v="6"/>
    <n v="0"/>
    <n v="0"/>
  </r>
  <r>
    <x v="1164"/>
    <s v="Educational Services: School"/>
    <n v="6"/>
    <x v="4"/>
    <n v="6"/>
    <n v="0"/>
    <n v="0"/>
  </r>
  <r>
    <x v="1165"/>
    <s v="Electronics: Manufacturing"/>
    <n v="6"/>
    <x v="4"/>
    <n v="6"/>
    <n v="6"/>
    <n v="0"/>
  </r>
  <r>
    <x v="1166"/>
    <s v="Finance: Asset Management"/>
    <n v="6"/>
    <x v="4"/>
    <n v="6"/>
    <n v="0"/>
    <n v="0"/>
  </r>
  <r>
    <x v="1167"/>
    <s v="Finance: Asset Management"/>
    <n v="6"/>
    <x v="4"/>
    <n v="6"/>
    <n v="12"/>
    <n v="0"/>
  </r>
  <r>
    <x v="1168"/>
    <s v="Finance: Asset Management"/>
    <n v="6"/>
    <x v="4"/>
    <n v="6"/>
    <n v="6"/>
    <n v="0"/>
  </r>
  <r>
    <x v="1169"/>
    <s v="Finance: Diversified"/>
    <n v="6"/>
    <x v="4"/>
    <n v="6"/>
    <n v="2"/>
    <n v="0"/>
  </r>
  <r>
    <x v="1170"/>
    <s v="Finance: Loans"/>
    <n v="6"/>
    <x v="4"/>
    <n v="6"/>
    <n v="1.5"/>
    <n v="0"/>
  </r>
  <r>
    <x v="1171"/>
    <s v="Finance: Personal &amp; Commercial Banking"/>
    <n v="6"/>
    <x v="4"/>
    <n v="6"/>
    <n v="6"/>
    <n v="0"/>
  </r>
  <r>
    <x v="1172"/>
    <s v="Government: City"/>
    <n v="6"/>
    <x v="4"/>
    <n v="6"/>
    <n v="0"/>
    <n v="0"/>
  </r>
  <r>
    <x v="1173"/>
    <s v="Government: City"/>
    <n v="6"/>
    <x v="4"/>
    <n v="6"/>
    <n v="1"/>
    <n v="0"/>
  </r>
  <r>
    <x v="1174"/>
    <s v="Government: City"/>
    <n v="6"/>
    <x v="4"/>
    <n v="6"/>
    <n v="6"/>
    <n v="0"/>
  </r>
  <r>
    <x v="1175"/>
    <s v="Government: City"/>
    <n v="6"/>
    <x v="4"/>
    <n v="6"/>
    <n v="6"/>
    <n v="0"/>
  </r>
  <r>
    <x v="1176"/>
    <s v="Government: Federal"/>
    <n v="6"/>
    <x v="4"/>
    <n v="6"/>
    <n v="12"/>
    <n v="0"/>
  </r>
  <r>
    <x v="1177"/>
    <s v="Government: Federal"/>
    <n v="6"/>
    <x v="4"/>
    <n v="6"/>
    <n v="0"/>
    <n v="0"/>
  </r>
  <r>
    <x v="1178"/>
    <s v="Government: Federal"/>
    <n v="6"/>
    <x v="4"/>
    <n v="6"/>
    <n v="0"/>
    <n v="0"/>
  </r>
  <r>
    <x v="1179"/>
    <s v="Healthcare: Animal Health"/>
    <n v="6"/>
    <x v="4"/>
    <n v="6"/>
    <n v="6"/>
    <n v="0"/>
  </r>
  <r>
    <x v="1180"/>
    <s v="Healthcare: Animal Health"/>
    <n v="6"/>
    <x v="4"/>
    <n v="6"/>
    <n v="6"/>
    <n v="0"/>
  </r>
  <r>
    <x v="1181"/>
    <s v="Healthcare: Biotechnology"/>
    <n v="6"/>
    <x v="4"/>
    <n v="6"/>
    <n v="0"/>
    <n v="0"/>
  </r>
  <r>
    <x v="1182"/>
    <s v="Healthcare: Biotechnology"/>
    <n v="6"/>
    <x v="4"/>
    <n v="6"/>
    <n v="6"/>
    <n v="0"/>
  </r>
  <r>
    <x v="1183"/>
    <s v="Healthcare: Diversified"/>
    <n v="6"/>
    <x v="4"/>
    <n v="6"/>
    <n v="0"/>
    <n v="0"/>
  </r>
  <r>
    <x v="1184"/>
    <s v="Healthcare: Hospitals &amp; Clinics"/>
    <n v="6"/>
    <x v="4"/>
    <n v="6"/>
    <n v="6"/>
    <n v="0"/>
  </r>
  <r>
    <x v="1185"/>
    <s v="Healthcare: Hospitals &amp; Clinics"/>
    <n v="6"/>
    <x v="4"/>
    <n v="6"/>
    <n v="6"/>
    <n v="0"/>
  </r>
  <r>
    <x v="1186"/>
    <s v="Healthcare: Hospitals &amp; Clinics"/>
    <n v="6"/>
    <x v="4"/>
    <n v="6"/>
    <n v="6"/>
    <n v="0"/>
  </r>
  <r>
    <x v="1187"/>
    <s v="Healthcare: Hospitals &amp; Clinics"/>
    <n v="6"/>
    <x v="4"/>
    <n v="6"/>
    <n v="0"/>
    <n v="0"/>
  </r>
  <r>
    <x v="1188"/>
    <s v="Healthcare: Hospitals &amp; Clinics"/>
    <n v="6"/>
    <x v="4"/>
    <n v="6"/>
    <n v="0"/>
    <n v="0"/>
  </r>
  <r>
    <x v="1189"/>
    <s v="Healthcare: Hospitals &amp; Clinics"/>
    <n v="6"/>
    <x v="4"/>
    <n v="6"/>
    <n v="6"/>
    <n v="0"/>
  </r>
  <r>
    <x v="1190"/>
    <s v="Healthcare: Laboratory Testing"/>
    <n v="6"/>
    <x v="4"/>
    <n v="6"/>
    <n v="12"/>
    <n v="0"/>
  </r>
  <r>
    <x v="1191"/>
    <s v="Healthcare: Medical Devices"/>
    <n v="6"/>
    <x v="4"/>
    <n v="6"/>
    <n v="4"/>
    <n v="0"/>
  </r>
  <r>
    <x v="1192"/>
    <s v="Healthcare: Medical Devices"/>
    <n v="6"/>
    <x v="4"/>
    <n v="6"/>
    <n v="6"/>
    <n v="0"/>
  </r>
  <r>
    <x v="1193"/>
    <s v="Healthcare: Medical Devices"/>
    <n v="6"/>
    <x v="4"/>
    <n v="6"/>
    <n v="10"/>
    <n v="0"/>
  </r>
  <r>
    <x v="1194"/>
    <s v="Healthcare: Services"/>
    <n v="6"/>
    <x v="4"/>
    <n v="6"/>
    <n v="6"/>
    <n v="0"/>
  </r>
  <r>
    <x v="1195"/>
    <s v="Healthcare: Services"/>
    <n v="6"/>
    <x v="4"/>
    <n v="6"/>
    <n v="12"/>
    <n v="0"/>
  </r>
  <r>
    <x v="1196"/>
    <s v="Healthcare: Services"/>
    <n v="6"/>
    <x v="4"/>
    <n v="6"/>
    <n v="0"/>
    <n v="0"/>
  </r>
  <r>
    <x v="1197"/>
    <s v="Hospitality: Restaurants"/>
    <n v="6"/>
    <x v="4"/>
    <n v="6"/>
    <n v="12"/>
    <n v="0"/>
  </r>
  <r>
    <x v="1198"/>
    <s v="Hospitality: Restaurants"/>
    <n v="6"/>
    <x v="4"/>
    <n v="6"/>
    <n v="30"/>
    <n v="0"/>
  </r>
  <r>
    <x v="1199"/>
    <s v="Hospitality: Restaurants"/>
    <n v="6"/>
    <x v="4"/>
    <n v="6"/>
    <n v="11"/>
    <n v="0"/>
  </r>
  <r>
    <x v="1200"/>
    <s v="Industrial: Architecture &amp; Design"/>
    <n v="6"/>
    <x v="4"/>
    <n v="6"/>
    <n v="4"/>
    <n v="0"/>
  </r>
  <r>
    <x v="1201"/>
    <s v="Industrial: Architecture &amp; Design"/>
    <n v="6"/>
    <x v="4"/>
    <n v="6"/>
    <n v="6"/>
    <n v="0"/>
  </r>
  <r>
    <x v="1202"/>
    <s v="Industrial: Building Materials Manufacturing"/>
    <n v="6"/>
    <x v="4"/>
    <n v="6"/>
    <n v="12"/>
    <n v="0"/>
  </r>
  <r>
    <x v="1203"/>
    <s v="Industrial: Building Materials Manufacturing"/>
    <n v="6"/>
    <x v="4"/>
    <n v="6"/>
    <n v="12"/>
    <n v="0"/>
  </r>
  <r>
    <x v="1204"/>
    <s v="Industrial: Building Materials Manufacturing"/>
    <n v="6"/>
    <x v="4"/>
    <n v="6"/>
    <n v="6"/>
    <n v="0"/>
  </r>
  <r>
    <x v="1205"/>
    <s v="Industrial: Building Materials Manufacturing"/>
    <n v="6"/>
    <x v="4"/>
    <n v="6"/>
    <n v="12"/>
    <n v="0"/>
  </r>
  <r>
    <x v="1206"/>
    <s v="Industrial: Engineering"/>
    <n v="6"/>
    <x v="4"/>
    <n v="6"/>
    <n v="12"/>
    <n v="0"/>
  </r>
  <r>
    <x v="1207"/>
    <s v="Industrial: Equipment Manufacturing"/>
    <n v="6"/>
    <x v="4"/>
    <n v="6"/>
    <n v="6"/>
    <n v="0"/>
  </r>
  <r>
    <x v="1208"/>
    <s v="Industrial: Equipment Manufacturing"/>
    <n v="6"/>
    <x v="4"/>
    <n v="6"/>
    <n v="6"/>
    <n v="0"/>
  </r>
  <r>
    <x v="1209"/>
    <s v="Industrial: Equipment Manufacturing"/>
    <n v="6"/>
    <x v="4"/>
    <n v="6"/>
    <n v="6"/>
    <n v="0"/>
  </r>
  <r>
    <x v="1210"/>
    <s v="Industrial: Materials"/>
    <n v="6"/>
    <x v="4"/>
    <n v="6"/>
    <n v="6"/>
    <n v="0"/>
  </r>
  <r>
    <x v="1211"/>
    <s v="Industrial: Other"/>
    <n v="6"/>
    <x v="4"/>
    <n v="6"/>
    <n v="6"/>
    <n v="0"/>
  </r>
  <r>
    <x v="1212"/>
    <s v="Industrial: Other"/>
    <n v="6"/>
    <x v="4"/>
    <n v="6"/>
    <n v="7.5"/>
    <n v="0"/>
  </r>
  <r>
    <x v="1213"/>
    <s v="Information Services: Technology"/>
    <n v="6"/>
    <x v="4"/>
    <n v="6"/>
    <n v="12"/>
    <n v="0"/>
  </r>
  <r>
    <x v="1214"/>
    <s v="Information Services: Technology"/>
    <n v="6"/>
    <x v="4"/>
    <n v="6"/>
    <n v="6"/>
    <n v="0"/>
  </r>
  <r>
    <x v="1215"/>
    <s v="Insurance: Brokerage"/>
    <n v="6"/>
    <x v="4"/>
    <n v="6"/>
    <n v="4"/>
    <n v="0"/>
  </r>
  <r>
    <x v="1216"/>
    <s v="Insurance: Diversified"/>
    <n v="6"/>
    <x v="4"/>
    <n v="6"/>
    <n v="12"/>
    <n v="0"/>
  </r>
  <r>
    <x v="1217"/>
    <s v="Insurance: Diversified"/>
    <n v="6"/>
    <x v="4"/>
    <n v="6"/>
    <n v="6"/>
    <n v="0"/>
  </r>
  <r>
    <x v="1218"/>
    <s v="Insurance: Health"/>
    <n v="6"/>
    <x v="4"/>
    <n v="6"/>
    <n v="0"/>
    <n v="0"/>
  </r>
  <r>
    <x v="1219"/>
    <s v="Insurance: Health"/>
    <n v="6"/>
    <x v="4"/>
    <n v="6"/>
    <n v="6"/>
    <n v="0"/>
  </r>
  <r>
    <x v="1220"/>
    <s v="Insurance: Health"/>
    <n v="6"/>
    <x v="4"/>
    <n v="6"/>
    <n v="5"/>
    <n v="0"/>
  </r>
  <r>
    <x v="1221"/>
    <s v="Insurance: Health"/>
    <n v="6"/>
    <x v="4"/>
    <n v="6"/>
    <n v="4"/>
    <n v="0"/>
  </r>
  <r>
    <x v="1222"/>
    <s v="Insurance: Health"/>
    <n v="6"/>
    <x v="4"/>
    <n v="6"/>
    <n v="8"/>
    <n v="0"/>
  </r>
  <r>
    <x v="1223"/>
    <s v="Insurance: Health"/>
    <n v="6"/>
    <x v="4"/>
    <n v="6"/>
    <n v="8"/>
    <n v="0"/>
  </r>
  <r>
    <x v="1224"/>
    <s v="Insurance: Health"/>
    <n v="6"/>
    <x v="4"/>
    <n v="6"/>
    <n v="6"/>
    <n v="0"/>
  </r>
  <r>
    <x v="1225"/>
    <s v="Insurance: Health"/>
    <n v="6"/>
    <x v="4"/>
    <n v="6"/>
    <n v="6"/>
    <n v="0"/>
  </r>
  <r>
    <x v="1226"/>
    <s v="Insurance: Life"/>
    <n v="6"/>
    <x v="4"/>
    <n v="6"/>
    <n v="23"/>
    <n v="0"/>
  </r>
  <r>
    <x v="1227"/>
    <s v="Insurance: Property &amp; Casualty"/>
    <n v="6"/>
    <x v="4"/>
    <n v="6"/>
    <n v="0"/>
    <n v="0"/>
  </r>
  <r>
    <x v="1228"/>
    <s v="Law Firm"/>
    <n v="6"/>
    <x v="4"/>
    <n v="6"/>
    <n v="10"/>
    <n v="0"/>
  </r>
  <r>
    <x v="1229"/>
    <s v="Law Firm"/>
    <n v="6"/>
    <x v="4"/>
    <n v="6"/>
    <n v="6"/>
    <n v="0"/>
  </r>
  <r>
    <x v="1230"/>
    <s v="Law Firm"/>
    <n v="6"/>
    <x v="4"/>
    <n v="6"/>
    <n v="0"/>
    <n v="0"/>
  </r>
  <r>
    <x v="1231"/>
    <s v="Law Firm"/>
    <n v="6"/>
    <x v="4"/>
    <n v="6"/>
    <n v="6"/>
    <n v="0"/>
  </r>
  <r>
    <x v="1232"/>
    <s v="Media: Magazines"/>
    <n v="6"/>
    <x v="4"/>
    <n v="6"/>
    <n v="0"/>
    <n v="0"/>
  </r>
  <r>
    <x v="1233"/>
    <s v="Media: Television"/>
    <n v="6"/>
    <x v="4"/>
    <n v="6"/>
    <n v="0"/>
    <n v="0"/>
  </r>
  <r>
    <x v="1234"/>
    <s v="Natural Resources: Agriculture and Food Processing"/>
    <n v="6"/>
    <x v="4"/>
    <n v="6"/>
    <n v="0"/>
    <n v="0"/>
  </r>
  <r>
    <x v="1235"/>
    <s v="Natural Resources: Chemicals"/>
    <n v="6"/>
    <x v="4"/>
    <n v="6"/>
    <n v="18"/>
    <n v="0"/>
  </r>
  <r>
    <x v="1236"/>
    <s v="Natural Resources: Chemicals"/>
    <n v="6"/>
    <x v="4"/>
    <n v="6"/>
    <n v="0"/>
    <n v="0"/>
  </r>
  <r>
    <x v="1237"/>
    <s v="Natural Resources: Diversified Energy"/>
    <n v="6"/>
    <x v="4"/>
    <n v="6"/>
    <n v="0"/>
    <n v="0"/>
  </r>
  <r>
    <x v="1238"/>
    <s v="Natural Resources: Diversified Energy"/>
    <n v="6"/>
    <x v="4"/>
    <n v="6"/>
    <n v="6"/>
    <n v="0"/>
  </r>
  <r>
    <x v="1239"/>
    <s v="Natural Resources: Oil &amp; Gas"/>
    <n v="6"/>
    <x v="4"/>
    <n v="6"/>
    <n v="12"/>
    <n v="0"/>
  </r>
  <r>
    <x v="1240"/>
    <s v="Natural Resources: Oil &amp; Gas"/>
    <n v="6"/>
    <x v="4"/>
    <n v="6"/>
    <n v="6"/>
    <n v="0"/>
  </r>
  <r>
    <x v="1241"/>
    <s v="Nonprofit: Charity"/>
    <n v="6"/>
    <x v="4"/>
    <n v="6"/>
    <n v="6"/>
    <n v="0"/>
  </r>
  <r>
    <x v="1242"/>
    <s v="Nonprofit: Civic &amp; Social"/>
    <n v="6"/>
    <x v="4"/>
    <n v="6"/>
    <n v="6"/>
    <n v="0"/>
  </r>
  <r>
    <x v="1243"/>
    <s v="Nonprofit: Environmental Organization"/>
    <n v="6"/>
    <x v="4"/>
    <n v="6"/>
    <n v="6"/>
    <n v="0"/>
  </r>
  <r>
    <x v="1244"/>
    <s v="Nonprofit: Healthcare"/>
    <n v="6"/>
    <x v="4"/>
    <n v="6"/>
    <n v="6"/>
    <n v="0"/>
  </r>
  <r>
    <x v="1245"/>
    <s v="Nonprofit: Healthcare"/>
    <n v="6"/>
    <x v="4"/>
    <n v="6"/>
    <n v="6"/>
    <n v="0"/>
  </r>
  <r>
    <x v="1246"/>
    <s v="Nonprofit: Legal Services"/>
    <n v="6"/>
    <x v="4"/>
    <n v="6"/>
    <n v="6"/>
    <n v="0"/>
  </r>
  <r>
    <x v="1247"/>
    <s v="Nonprofit: Research"/>
    <n v="6"/>
    <x v="4"/>
    <n v="6"/>
    <n v="0"/>
    <n v="0"/>
  </r>
  <r>
    <x v="1248"/>
    <s v="Nonprofit: Research"/>
    <n v="6"/>
    <x v="4"/>
    <n v="6"/>
    <n v="6"/>
    <n v="0"/>
  </r>
  <r>
    <x v="1249"/>
    <s v="Packaging"/>
    <n v="6"/>
    <x v="4"/>
    <n v="6"/>
    <n v="6"/>
    <n v="0"/>
  </r>
  <r>
    <x v="1250"/>
    <s v="Pharmaceutical"/>
    <n v="6"/>
    <x v="4"/>
    <n v="6"/>
    <n v="52"/>
    <n v="0"/>
  </r>
  <r>
    <x v="1251"/>
    <s v="Pharmaceutical"/>
    <n v="6"/>
    <x v="4"/>
    <n v="6"/>
    <n v="0"/>
    <n v="0"/>
  </r>
  <r>
    <x v="1252"/>
    <s v="Pharmaceutical"/>
    <n v="6"/>
    <x v="4"/>
    <n v="6"/>
    <n v="6"/>
    <n v="0"/>
  </r>
  <r>
    <x v="1253"/>
    <s v="Public Relations"/>
    <n v="6"/>
    <x v="4"/>
    <n v="6"/>
    <n v="0"/>
    <n v="0"/>
  </r>
  <r>
    <x v="1254"/>
    <s v="Real Estate"/>
    <n v="6"/>
    <x v="4"/>
    <n v="6"/>
    <n v="0"/>
    <n v="0"/>
  </r>
  <r>
    <x v="1255"/>
    <s v="Real Estate: Development &amp; Management"/>
    <n v="6"/>
    <x v="4"/>
    <n v="6"/>
    <n v="1"/>
    <n v="0"/>
  </r>
  <r>
    <x v="1256"/>
    <s v="Retail: Discount Store"/>
    <n v="6"/>
    <x v="4"/>
    <n v="6"/>
    <n v="4"/>
    <n v="0"/>
  </r>
  <r>
    <x v="1257"/>
    <s v="Retail: Discount Store"/>
    <n v="6"/>
    <x v="4"/>
    <n v="6"/>
    <n v="6"/>
    <n v="0"/>
  </r>
  <r>
    <x v="1258"/>
    <s v="Retail: Furniture &amp; Home Improvement"/>
    <n v="6"/>
    <x v="4"/>
    <n v="6"/>
    <n v="6"/>
    <n v="0"/>
  </r>
  <r>
    <x v="1259"/>
    <s v="Retail: Liquor"/>
    <n v="6"/>
    <x v="4"/>
    <n v="6"/>
    <n v="6"/>
    <n v="0"/>
  </r>
  <r>
    <x v="1260"/>
    <s v="Retail: Other"/>
    <n v="6"/>
    <x v="4"/>
    <n v="6"/>
    <n v="1"/>
    <n v="0"/>
  </r>
  <r>
    <x v="1261"/>
    <s v="Retail: Shoes, Accessories and Apparel"/>
    <n v="6"/>
    <x v="4"/>
    <n v="6"/>
    <n v="6"/>
    <n v="0"/>
  </r>
  <r>
    <x v="1262"/>
    <s v="Retail: Shoes, Accessories and Apparel"/>
    <n v="6"/>
    <x v="4"/>
    <n v="6"/>
    <n v="16"/>
    <n v="0"/>
  </r>
  <r>
    <x v="1263"/>
    <s v="Retail: Shoes, Accessories and Apparel"/>
    <n v="6"/>
    <x v="4"/>
    <n v="6"/>
    <n v="0"/>
    <n v="0"/>
  </r>
  <r>
    <x v="1264"/>
    <s v="Retail: Shoes, Accessories and Apparel"/>
    <n v="6"/>
    <x v="4"/>
    <n v="6"/>
    <n v="9"/>
    <n v="0"/>
  </r>
  <r>
    <x v="1265"/>
    <s v="Retail: Shoes, Accessories and Apparel"/>
    <n v="6"/>
    <x v="4"/>
    <n v="6"/>
    <n v="24"/>
    <n v="0"/>
  </r>
  <r>
    <x v="1266"/>
    <s v="Retail: Shoes, Accessories and Apparel"/>
    <n v="6"/>
    <x v="4"/>
    <n v="6"/>
    <n v="12"/>
    <n v="0"/>
  </r>
  <r>
    <x v="1267"/>
    <s v="Retail: Shoes, Accessories and Apparel"/>
    <n v="6"/>
    <x v="4"/>
    <n v="6"/>
    <n v="6"/>
    <n v="0"/>
  </r>
  <r>
    <x v="1268"/>
    <s v="Retail: Shoes, Accessories and Apparel"/>
    <n v="6"/>
    <x v="4"/>
    <n v="6"/>
    <n v="4"/>
    <n v="0"/>
  </r>
  <r>
    <x v="1269"/>
    <s v="Retail: Stationary &amp; Office Supplies"/>
    <n v="6"/>
    <x v="4"/>
    <n v="6"/>
    <n v="8"/>
    <n v="0"/>
  </r>
  <r>
    <x v="1270"/>
    <s v="Retail: Supermarket Company"/>
    <n v="6"/>
    <x v="4"/>
    <n v="6"/>
    <n v="6"/>
    <n v="0"/>
  </r>
  <r>
    <x v="1271"/>
    <s v="Services: Daycare"/>
    <n v="6"/>
    <x v="4"/>
    <n v="6"/>
    <n v="6"/>
    <n v="0"/>
  </r>
  <r>
    <x v="1272"/>
    <s v="Services: Waste Management"/>
    <n v="6"/>
    <x v="4"/>
    <n v="6"/>
    <n v="12"/>
    <n v="0"/>
  </r>
  <r>
    <x v="1273"/>
    <s v="Technology: B2B Tech Services"/>
    <n v="6"/>
    <x v="4"/>
    <n v="6"/>
    <n v="5"/>
    <n v="0"/>
  </r>
  <r>
    <x v="1274"/>
    <s v="Technology: B2B Tech Services"/>
    <n v="6"/>
    <x v="4"/>
    <n v="6"/>
    <n v="0"/>
    <n v="0"/>
  </r>
  <r>
    <x v="1275"/>
    <s v="Technology: B2B Tech Services"/>
    <n v="6"/>
    <x v="4"/>
    <n v="6"/>
    <n v="6"/>
    <n v="0"/>
  </r>
  <r>
    <x v="1276"/>
    <s v="Technology: Consumer Internet"/>
    <n v="6"/>
    <x v="4"/>
    <n v="6"/>
    <n v="9"/>
    <n v="0"/>
  </r>
  <r>
    <x v="1277"/>
    <s v="Technology: Manufacturing"/>
    <n v="6"/>
    <x v="4"/>
    <n v="6"/>
    <n v="12"/>
    <n v="0"/>
  </r>
  <r>
    <x v="1278"/>
    <s v="Technology: Manufacturing"/>
    <n v="6"/>
    <x v="4"/>
    <n v="6"/>
    <n v="12"/>
    <n v="0"/>
  </r>
  <r>
    <x v="1279"/>
    <s v="Technology: Manufacturing"/>
    <n v="6"/>
    <x v="4"/>
    <n v="6"/>
    <n v="4"/>
    <n v="0"/>
  </r>
  <r>
    <x v="1280"/>
    <s v="Technology: Software"/>
    <n v="6"/>
    <x v="4"/>
    <n v="6"/>
    <n v="0"/>
    <n v="0"/>
  </r>
  <r>
    <x v="1281"/>
    <s v="Technology: Software"/>
    <n v="6"/>
    <x v="4"/>
    <n v="6"/>
    <n v="6"/>
    <n v="0"/>
  </r>
  <r>
    <x v="1282"/>
    <s v="Technology: Software"/>
    <n v="6"/>
    <x v="4"/>
    <n v="6"/>
    <n v="6"/>
    <n v="0"/>
  </r>
  <r>
    <x v="1283"/>
    <s v="Technology: Software"/>
    <n v="6"/>
    <x v="4"/>
    <n v="6"/>
    <n v="12"/>
    <n v="0"/>
  </r>
  <r>
    <x v="1284"/>
    <s v="Technology: Software"/>
    <n v="6"/>
    <x v="4"/>
    <n v="6"/>
    <n v="0"/>
    <n v="0"/>
  </r>
  <r>
    <x v="1285"/>
    <s v="Technology: Software"/>
    <n v="6"/>
    <x v="4"/>
    <n v="6"/>
    <n v="6"/>
    <n v="0"/>
  </r>
  <r>
    <x v="1286"/>
    <s v="Technology: Software"/>
    <n v="6"/>
    <x v="4"/>
    <n v="6"/>
    <n v="12"/>
    <n v="0"/>
  </r>
  <r>
    <x v="1287"/>
    <s v="Technology: Software"/>
    <n v="6"/>
    <x v="4"/>
    <n v="6"/>
    <n v="6"/>
    <n v="0"/>
  </r>
  <r>
    <x v="1288"/>
    <s v="Technology: Software"/>
    <n v="6"/>
    <x v="4"/>
    <n v="6"/>
    <n v="0"/>
    <n v="0"/>
  </r>
  <r>
    <x v="1289"/>
    <s v="Technology: Software"/>
    <n v="6"/>
    <x v="4"/>
    <n v="6"/>
    <n v="3"/>
    <n v="0"/>
  </r>
  <r>
    <x v="1290"/>
    <s v="Technology: Software"/>
    <n v="6"/>
    <x v="4"/>
    <n v="6"/>
    <n v="0"/>
    <n v="0"/>
  </r>
  <r>
    <x v="1291"/>
    <s v="Technology: Software"/>
    <n v="6"/>
    <x v="4"/>
    <n v="6"/>
    <n v="46"/>
    <n v="0"/>
  </r>
  <r>
    <x v="1292"/>
    <s v="Technology: Software"/>
    <n v="6"/>
    <x v="4"/>
    <n v="6"/>
    <n v="6"/>
    <n v="0"/>
  </r>
  <r>
    <x v="1293"/>
    <s v="Technology: Software"/>
    <n v="6"/>
    <x v="4"/>
    <n v="6"/>
    <n v="0"/>
    <n v="0"/>
  </r>
  <r>
    <x v="1294"/>
    <s v="Technology: Software"/>
    <n v="6"/>
    <x v="4"/>
    <n v="6"/>
    <n v="6"/>
    <n v="0"/>
  </r>
  <r>
    <x v="1295"/>
    <s v="Technology: Software"/>
    <n v="6"/>
    <x v="4"/>
    <n v="6"/>
    <n v="4"/>
    <n v="0"/>
  </r>
  <r>
    <x v="1296"/>
    <s v="Technology: Software"/>
    <n v="6"/>
    <x v="4"/>
    <n v="6"/>
    <n v="12"/>
    <n v="0"/>
  </r>
  <r>
    <x v="1297"/>
    <s v="Technology: Software"/>
    <n v="6"/>
    <x v="4"/>
    <n v="6"/>
    <n v="12"/>
    <n v="0"/>
  </r>
  <r>
    <x v="1298"/>
    <s v="Technology: Software"/>
    <n v="6"/>
    <x v="4"/>
    <n v="6"/>
    <n v="11"/>
    <n v="0"/>
  </r>
  <r>
    <x v="1299"/>
    <s v="Technology: Software"/>
    <n v="6"/>
    <x v="4"/>
    <n v="6"/>
    <n v="6"/>
    <n v="0"/>
  </r>
  <r>
    <x v="1300"/>
    <s v="Textiles"/>
    <n v="6"/>
    <x v="4"/>
    <n v="6"/>
    <n v="4"/>
    <n v="0"/>
  </r>
  <r>
    <x v="1301"/>
    <s v="Transportation: Freight &amp; Logistics"/>
    <n v="6"/>
    <x v="4"/>
    <n v="6"/>
    <n v="6"/>
    <n v="0"/>
  </r>
  <r>
    <x v="1302"/>
    <s v="Transportation: Passenger Air"/>
    <n v="6"/>
    <x v="4"/>
    <n v="6"/>
    <n v="0"/>
    <n v="0"/>
  </r>
  <r>
    <x v="1303"/>
    <s v="Transportation: Rail"/>
    <n v="6"/>
    <x v="4"/>
    <n v="6"/>
    <n v="0"/>
    <n v="0"/>
  </r>
  <r>
    <x v="1304"/>
    <s v="Transportation: Rail"/>
    <n v="6"/>
    <x v="4"/>
    <n v="6"/>
    <n v="6"/>
    <n v="0"/>
  </r>
  <r>
    <x v="1305"/>
    <s v="Transportation: Rental"/>
    <n v="6"/>
    <x v="4"/>
    <n v="6"/>
    <n v="6"/>
    <n v="0"/>
  </r>
  <r>
    <x v="1306"/>
    <s v="Wellness &amp; Fitness"/>
    <n v="6"/>
    <x v="4"/>
    <n v="6"/>
    <n v="12"/>
    <n v="0"/>
  </r>
  <r>
    <x v="1307"/>
    <s v="Wholesale"/>
    <n v="6"/>
    <x v="4"/>
    <n v="6"/>
    <n v="12"/>
    <n v="0"/>
  </r>
  <r>
    <x v="1308"/>
    <s v="Wholesale"/>
    <n v="6"/>
    <x v="4"/>
    <n v="6"/>
    <n v="0"/>
    <n v="0"/>
  </r>
  <r>
    <x v="1309"/>
    <s v="Wholesale"/>
    <n v="6"/>
    <x v="4"/>
    <n v="6"/>
    <n v="12"/>
    <n v="0"/>
  </r>
  <r>
    <x v="1310"/>
    <s v="Wholesale"/>
    <n v="6"/>
    <x v="4"/>
    <n v="6"/>
    <n v="0"/>
    <n v="0"/>
  </r>
  <r>
    <x v="1311"/>
    <s v="Hospitality: Restaurants"/>
    <n v="6"/>
    <x v="4"/>
    <n v="6"/>
    <n v="0"/>
    <n v="0"/>
  </r>
  <r>
    <x v="1312"/>
    <s v="Insurance: Health"/>
    <n v="6"/>
    <x v="4"/>
    <n v="6"/>
    <n v="0"/>
    <n v="0"/>
  </r>
  <r>
    <x v="1313"/>
    <s v="Natural Resources: Metals &amp; Mining"/>
    <n v="6"/>
    <x v="4"/>
    <n v="6"/>
    <n v="0"/>
    <n v="0"/>
  </r>
  <r>
    <x v="1314"/>
    <s v="Retail: General Merchandise"/>
    <n v="6"/>
    <x v="4"/>
    <n v="6"/>
    <n v="0"/>
    <n v="0"/>
  </r>
  <r>
    <x v="1315"/>
    <s v="Retail: Shoes, Accessories and Apparel"/>
    <n v="6"/>
    <x v="4"/>
    <n v="6"/>
    <n v="0"/>
    <n v="0"/>
  </r>
  <r>
    <x v="1316"/>
    <s v="Technology: Software"/>
    <n v="6"/>
    <x v="4"/>
    <n v="6"/>
    <n v="0"/>
    <n v="0"/>
  </r>
  <r>
    <x v="1317"/>
    <s v="Defense &amp; Space"/>
    <n v="3"/>
    <x v="16"/>
    <n v="5"/>
    <n v="12"/>
    <n v="12"/>
  </r>
  <r>
    <x v="1318"/>
    <s v="Business Services: Staffing &amp; Outsourcing"/>
    <n v="5"/>
    <x v="4"/>
    <n v="5"/>
    <n v="7"/>
    <n v="0"/>
  </r>
  <r>
    <x v="1319"/>
    <s v="Healthcare: Hospitals &amp; Clinics"/>
    <n v="5"/>
    <x v="4"/>
    <n v="5"/>
    <n v="6.5"/>
    <n v="0"/>
  </r>
  <r>
    <x v="1320"/>
    <s v="Business Services: Security"/>
    <n v="5"/>
    <x v="4"/>
    <n v="5"/>
    <n v="21"/>
    <n v="0"/>
  </r>
  <r>
    <x v="1321"/>
    <s v="Business Services: Staffing &amp; Outsourcing"/>
    <n v="5"/>
    <x v="4"/>
    <n v="5"/>
    <n v="2"/>
    <n v="0"/>
  </r>
  <r>
    <x v="1322"/>
    <s v="Business Services: Staffing &amp; Outsourcing"/>
    <n v="5"/>
    <x v="4"/>
    <n v="5"/>
    <n v="0"/>
    <n v="0"/>
  </r>
  <r>
    <x v="1323"/>
    <s v="Business Services: Technology Solutions"/>
    <n v="5"/>
    <x v="4"/>
    <n v="5"/>
    <n v="7"/>
    <n v="0"/>
  </r>
  <r>
    <x v="1324"/>
    <s v="Consulting Services"/>
    <n v="5"/>
    <x v="4"/>
    <n v="5"/>
    <n v="2"/>
    <n v="0"/>
  </r>
  <r>
    <x v="1325"/>
    <s v="Consulting Services"/>
    <n v="5"/>
    <x v="4"/>
    <n v="5"/>
    <n v="0"/>
    <n v="0"/>
  </r>
  <r>
    <x v="1326"/>
    <s v="Defense &amp; Space"/>
    <n v="5"/>
    <x v="4"/>
    <n v="5"/>
    <n v="3"/>
    <n v="0"/>
  </r>
  <r>
    <x v="1327"/>
    <s v="Defense &amp; Space"/>
    <n v="5"/>
    <x v="4"/>
    <n v="5"/>
    <n v="8"/>
    <n v="0"/>
  </r>
  <r>
    <x v="1328"/>
    <s v="Educational Services: College &amp; Universities"/>
    <n v="5"/>
    <x v="4"/>
    <n v="5"/>
    <n v="24"/>
    <n v="0"/>
  </r>
  <r>
    <x v="1329"/>
    <s v="Industrial: Architecture &amp; Design"/>
    <n v="5"/>
    <x v="4"/>
    <n v="5"/>
    <n v="10"/>
    <n v="0"/>
  </r>
  <r>
    <x v="1330"/>
    <s v="Information Services: Technology"/>
    <n v="5"/>
    <x v="4"/>
    <n v="5"/>
    <n v="0"/>
    <n v="0"/>
  </r>
  <r>
    <x v="1331"/>
    <s v="Insurance: Life"/>
    <n v="5"/>
    <x v="4"/>
    <n v="5"/>
    <n v="0"/>
    <n v="0"/>
  </r>
  <r>
    <x v="1332"/>
    <s v="Nonprofit: Charity"/>
    <n v="5"/>
    <x v="4"/>
    <n v="5"/>
    <n v="0"/>
    <n v="0"/>
  </r>
  <r>
    <x v="1333"/>
    <s v="Technology: B2B Tech Services"/>
    <n v="5"/>
    <x v="4"/>
    <n v="5"/>
    <n v="9"/>
    <n v="0"/>
  </r>
  <r>
    <x v="1334"/>
    <s v="Technology: Security"/>
    <n v="5"/>
    <x v="4"/>
    <n v="5"/>
    <n v="5"/>
    <n v="0"/>
  </r>
  <r>
    <x v="1335"/>
    <s v="Technology: Software"/>
    <n v="5"/>
    <x v="4"/>
    <n v="5"/>
    <n v="8"/>
    <n v="0"/>
  </r>
  <r>
    <x v="1336"/>
    <s v="Transportation: Freight &amp; Logistics"/>
    <n v="5"/>
    <x v="4"/>
    <n v="5"/>
    <n v="6"/>
    <n v="0"/>
  </r>
  <r>
    <x v="1337"/>
    <s v="Accounting Services"/>
    <n v="3.5"/>
    <x v="11"/>
    <n v="4.5"/>
    <n v="6"/>
    <n v="0"/>
  </r>
  <r>
    <x v="1338"/>
    <s v="Advertising"/>
    <n v="4.5"/>
    <x v="4"/>
    <n v="4.5"/>
    <n v="14"/>
    <n v="0"/>
  </r>
  <r>
    <x v="1339"/>
    <s v="Insurance: Property &amp; Casualty"/>
    <n v="4.5"/>
    <x v="4"/>
    <n v="4.5"/>
    <n v="6"/>
    <n v="0"/>
  </r>
  <r>
    <x v="1340"/>
    <s v="Retail: Furniture &amp; Home Improvement"/>
    <n v="4.5"/>
    <x v="4"/>
    <n v="4.5"/>
    <n v="3"/>
    <n v="0"/>
  </r>
  <r>
    <x v="1341"/>
    <s v="Retail: Shoes, Accessories and Apparel"/>
    <n v="4.5"/>
    <x v="4"/>
    <n v="4.5"/>
    <n v="4"/>
    <n v="0"/>
  </r>
  <r>
    <x v="1342"/>
    <s v="Transportation: Freight &amp; Logistics"/>
    <n v="4.5"/>
    <x v="4"/>
    <n v="4.5"/>
    <n v="1"/>
    <n v="0"/>
  </r>
  <r>
    <x v="1343"/>
    <s v="Electronics: Manufacturing"/>
    <n v="2"/>
    <x v="16"/>
    <n v="4"/>
    <n v="12"/>
    <n v="0"/>
  </r>
  <r>
    <x v="1344"/>
    <s v="Healthcare: Hospitals &amp; Clinics"/>
    <n v="2"/>
    <x v="16"/>
    <n v="4"/>
    <n v="6"/>
    <n v="0"/>
  </r>
  <r>
    <x v="1345"/>
    <s v="Printing"/>
    <n v="2"/>
    <x v="16"/>
    <n v="4"/>
    <n v="40"/>
    <n v="0"/>
  </r>
  <r>
    <x v="1346"/>
    <s v="Technology: Software"/>
    <n v="2"/>
    <x v="16"/>
    <n v="4"/>
    <n v="11"/>
    <n v="0"/>
  </r>
  <r>
    <x v="1347"/>
    <s v="Transportation: Couriers &amp; Delivery"/>
    <n v="2"/>
    <x v="16"/>
    <n v="4"/>
    <n v="28"/>
    <n v="0"/>
  </r>
  <r>
    <x v="1348"/>
    <s v="Transportation: Freight &amp; Logistics"/>
    <n v="2"/>
    <x v="16"/>
    <n v="4"/>
    <n v="6"/>
    <n v="0"/>
  </r>
  <r>
    <x v="1349"/>
    <s v="Healthcare: Diversified"/>
    <n v="4"/>
    <x v="4"/>
    <n v="4"/>
    <n v="12"/>
    <n v="0"/>
  </r>
  <r>
    <x v="1350"/>
    <s v="Industrial: Building Materials Manufacturing"/>
    <n v="4"/>
    <x v="4"/>
    <n v="4"/>
    <n v="4"/>
    <n v="2"/>
  </r>
  <r>
    <x v="1351"/>
    <s v="Industrial: Diversified"/>
    <n v="4"/>
    <x v="4"/>
    <n v="4"/>
    <n v="8"/>
    <n v="0"/>
  </r>
  <r>
    <x v="1352"/>
    <s v="Accounting Services"/>
    <n v="4"/>
    <x v="4"/>
    <n v="4"/>
    <n v="0"/>
    <n v="0"/>
  </r>
  <r>
    <x v="1353"/>
    <s v="Advertising"/>
    <n v="4"/>
    <x v="4"/>
    <n v="4"/>
    <n v="4"/>
    <n v="0"/>
  </r>
  <r>
    <x v="1354"/>
    <s v="Advertising"/>
    <n v="4"/>
    <x v="4"/>
    <n v="4"/>
    <n v="0"/>
    <n v="0"/>
  </r>
  <r>
    <x v="1355"/>
    <s v="Advertising"/>
    <n v="4"/>
    <x v="4"/>
    <n v="4"/>
    <n v="8"/>
    <n v="0"/>
  </r>
  <r>
    <x v="1356"/>
    <s v="Advertising"/>
    <n v="4"/>
    <x v="4"/>
    <n v="4"/>
    <n v="2"/>
    <n v="0"/>
  </r>
  <r>
    <x v="1357"/>
    <s v="Advertising"/>
    <n v="4"/>
    <x v="4"/>
    <n v="4"/>
    <n v="8"/>
    <n v="0"/>
  </r>
  <r>
    <x v="1358"/>
    <s v="Advertising: Market Research"/>
    <n v="4"/>
    <x v="4"/>
    <n v="4"/>
    <n v="12"/>
    <n v="0"/>
  </r>
  <r>
    <x v="1359"/>
    <s v="Automotive: Parts Manufacturing"/>
    <n v="4"/>
    <x v="4"/>
    <n v="4"/>
    <n v="4"/>
    <n v="0"/>
  </r>
  <r>
    <x v="1360"/>
    <s v="Automotive: Products &amp; Services"/>
    <n v="4"/>
    <x v="4"/>
    <n v="4"/>
    <n v="0"/>
    <n v="0"/>
  </r>
  <r>
    <x v="1361"/>
    <s v="Business Services: Other"/>
    <n v="4"/>
    <x v="4"/>
    <n v="4"/>
    <n v="8"/>
    <n v="0"/>
  </r>
  <r>
    <x v="1362"/>
    <s v="Business Services: Staffing &amp; Outsourcing"/>
    <n v="4"/>
    <x v="4"/>
    <n v="4"/>
    <n v="8"/>
    <n v="0"/>
  </r>
  <r>
    <x v="1363"/>
    <s v="Business Services: Staffing &amp; Outsourcing"/>
    <n v="4"/>
    <x v="4"/>
    <n v="4"/>
    <n v="0"/>
    <n v="0"/>
  </r>
  <r>
    <x v="1364"/>
    <s v="Business Services: Technology Solutions"/>
    <n v="4"/>
    <x v="4"/>
    <n v="4"/>
    <n v="4"/>
    <n v="0"/>
  </r>
  <r>
    <x v="1365"/>
    <s v="Consulting Services"/>
    <n v="4"/>
    <x v="4"/>
    <n v="4"/>
    <n v="0"/>
    <n v="0"/>
  </r>
  <r>
    <x v="1366"/>
    <s v="Consulting Services"/>
    <n v="4"/>
    <x v="4"/>
    <n v="4"/>
    <n v="4"/>
    <n v="0"/>
  </r>
  <r>
    <x v="1367"/>
    <s v="Consulting Services"/>
    <n v="4"/>
    <x v="4"/>
    <n v="4"/>
    <n v="12"/>
    <n v="0"/>
  </r>
  <r>
    <x v="1368"/>
    <s v="Design"/>
    <n v="4"/>
    <x v="4"/>
    <n v="4"/>
    <n v="12"/>
    <n v="0"/>
  </r>
  <r>
    <x v="1369"/>
    <s v="Educational Services: College &amp; Universities"/>
    <n v="4"/>
    <x v="4"/>
    <n v="4"/>
    <n v="12"/>
    <n v="0"/>
  </r>
  <r>
    <x v="1370"/>
    <s v="Educational Services: College &amp; Universities"/>
    <n v="4"/>
    <x v="4"/>
    <n v="4"/>
    <n v="0"/>
    <n v="0"/>
  </r>
  <r>
    <x v="1371"/>
    <s v="Educational Services: College &amp; Universities"/>
    <n v="4"/>
    <x v="4"/>
    <n v="4"/>
    <n v="4"/>
    <n v="0"/>
  </r>
  <r>
    <x v="1372"/>
    <s v="Educational Services: College &amp; Universities"/>
    <n v="4"/>
    <x v="4"/>
    <n v="4"/>
    <n v="0"/>
    <n v="0"/>
  </r>
  <r>
    <x v="1373"/>
    <s v="Educational Services: Management"/>
    <n v="4"/>
    <x v="4"/>
    <n v="4"/>
    <n v="36"/>
    <n v="0"/>
  </r>
  <r>
    <x v="1374"/>
    <s v="Educational Services: Professional Training"/>
    <n v="4"/>
    <x v="4"/>
    <n v="4"/>
    <n v="12"/>
    <n v="0"/>
  </r>
  <r>
    <x v="1375"/>
    <s v="Finance: Diversified"/>
    <n v="4"/>
    <x v="4"/>
    <n v="4"/>
    <n v="8"/>
    <n v="0"/>
  </r>
  <r>
    <x v="1376"/>
    <s v="Finance: Diversified"/>
    <n v="4"/>
    <x v="4"/>
    <n v="4"/>
    <n v="6"/>
    <n v="0"/>
  </r>
  <r>
    <x v="1377"/>
    <s v="Finance: Personal &amp; Commercial Banking"/>
    <n v="4"/>
    <x v="4"/>
    <n v="4"/>
    <n v="8"/>
    <n v="0"/>
  </r>
  <r>
    <x v="1378"/>
    <s v="Government: International"/>
    <n v="4"/>
    <x v="4"/>
    <n v="4"/>
    <n v="0"/>
    <n v="0"/>
  </r>
  <r>
    <x v="1379"/>
    <s v="Healthcare: Behavioral"/>
    <n v="4"/>
    <x v="4"/>
    <n v="4"/>
    <n v="6"/>
    <n v="0"/>
  </r>
  <r>
    <x v="1380"/>
    <s v="Healthcare: Biotechnology"/>
    <n v="4"/>
    <x v="4"/>
    <n v="4"/>
    <n v="0"/>
    <n v="0"/>
  </r>
  <r>
    <x v="1381"/>
    <s v="Healthcare: Family Care"/>
    <n v="4"/>
    <x v="4"/>
    <n v="4"/>
    <n v="8"/>
    <n v="0"/>
  </r>
  <r>
    <x v="1382"/>
    <s v="Healthcare: Hospitals &amp; Clinics"/>
    <n v="4"/>
    <x v="4"/>
    <n v="4"/>
    <n v="1"/>
    <n v="0"/>
  </r>
  <r>
    <x v="1383"/>
    <s v="Healthcare: Medical Devices"/>
    <n v="4"/>
    <x v="4"/>
    <n v="4"/>
    <n v="1"/>
    <n v="0"/>
  </r>
  <r>
    <x v="1384"/>
    <s v="Healthcare: Services"/>
    <n v="4"/>
    <x v="4"/>
    <n v="4"/>
    <n v="9"/>
    <n v="0"/>
  </r>
  <r>
    <x v="1385"/>
    <s v="Hospitality: Resorts"/>
    <n v="4"/>
    <x v="4"/>
    <n v="4"/>
    <n v="2"/>
    <n v="0"/>
  </r>
  <r>
    <x v="1386"/>
    <s v="Hospitality: Restaurants"/>
    <n v="4"/>
    <x v="4"/>
    <n v="4"/>
    <n v="8"/>
    <n v="0"/>
  </r>
  <r>
    <x v="1387"/>
    <s v="Industrial: Diversified"/>
    <n v="4"/>
    <x v="4"/>
    <n v="4"/>
    <n v="12"/>
    <n v="0"/>
  </r>
  <r>
    <x v="1388"/>
    <s v="Industrial: Engineering"/>
    <n v="4"/>
    <x v="4"/>
    <n v="4"/>
    <n v="0"/>
    <n v="0"/>
  </r>
  <r>
    <x v="1389"/>
    <s v="Industrial: Engineering"/>
    <n v="4"/>
    <x v="4"/>
    <n v="4"/>
    <n v="0"/>
    <n v="0"/>
  </r>
  <r>
    <x v="1390"/>
    <s v="Industrial: Materials"/>
    <n v="4"/>
    <x v="4"/>
    <n v="4"/>
    <n v="0"/>
    <n v="0"/>
  </r>
  <r>
    <x v="1391"/>
    <s v="Industrial: Materials"/>
    <n v="4"/>
    <x v="4"/>
    <n v="4"/>
    <n v="0"/>
    <n v="0"/>
  </r>
  <r>
    <x v="1392"/>
    <s v="Information Services: Technology"/>
    <n v="4"/>
    <x v="4"/>
    <n v="4"/>
    <n v="12"/>
    <n v="0"/>
  </r>
  <r>
    <x v="1393"/>
    <s v="Information Services: Technology"/>
    <n v="4"/>
    <x v="4"/>
    <n v="4"/>
    <n v="12"/>
    <n v="0"/>
  </r>
  <r>
    <x v="1394"/>
    <s v="Information Services: Technology"/>
    <n v="4"/>
    <x v="4"/>
    <n v="4"/>
    <n v="0"/>
    <n v="0"/>
  </r>
  <r>
    <x v="1395"/>
    <s v="Information Services: Technology"/>
    <n v="4"/>
    <x v="4"/>
    <n v="4"/>
    <n v="8"/>
    <n v="0"/>
  </r>
  <r>
    <x v="1396"/>
    <s v="Insurance: Brokerage"/>
    <n v="4"/>
    <x v="4"/>
    <n v="4"/>
    <n v="12.5"/>
    <n v="0"/>
  </r>
  <r>
    <x v="1397"/>
    <s v="Insurance: Diversified"/>
    <n v="4"/>
    <x v="4"/>
    <n v="4"/>
    <n v="8"/>
    <n v="0"/>
  </r>
  <r>
    <x v="1398"/>
    <s v="Insurance: Health"/>
    <n v="4"/>
    <x v="4"/>
    <n v="4"/>
    <n v="4"/>
    <n v="0"/>
  </r>
  <r>
    <x v="1399"/>
    <s v="Insurance: Property &amp; Casualty"/>
    <n v="4"/>
    <x v="4"/>
    <n v="4"/>
    <n v="2"/>
    <n v="0"/>
  </r>
  <r>
    <x v="1400"/>
    <s v="Insurance: Property &amp; Casualty"/>
    <n v="4"/>
    <x v="4"/>
    <n v="4"/>
    <n v="2"/>
    <n v="0"/>
  </r>
  <r>
    <x v="1401"/>
    <s v="Law Firm"/>
    <n v="4"/>
    <x v="4"/>
    <n v="4"/>
    <n v="4"/>
    <n v="0"/>
  </r>
  <r>
    <x v="1402"/>
    <s v="Law Firm"/>
    <n v="4"/>
    <x v="4"/>
    <n v="4"/>
    <n v="0"/>
    <n v="0"/>
  </r>
  <r>
    <x v="1403"/>
    <s v="Legal Services"/>
    <n v="4"/>
    <x v="4"/>
    <n v="4"/>
    <n v="3"/>
    <n v="0"/>
  </r>
  <r>
    <x v="1404"/>
    <s v="Leisure, Travel &amp; Tourism"/>
    <n v="4"/>
    <x v="4"/>
    <n v="4"/>
    <n v="2"/>
    <n v="0"/>
  </r>
  <r>
    <x v="1405"/>
    <s v="Media: Diversified"/>
    <n v="4"/>
    <x v="4"/>
    <n v="4"/>
    <n v="0"/>
    <n v="0"/>
  </r>
  <r>
    <x v="1406"/>
    <s v="Media: Diversified"/>
    <n v="4"/>
    <x v="4"/>
    <n v="4"/>
    <n v="6"/>
    <n v="0"/>
  </r>
  <r>
    <x v="1407"/>
    <s v="Media: Diversified"/>
    <n v="4"/>
    <x v="4"/>
    <n v="4"/>
    <n v="12"/>
    <n v="0"/>
  </r>
  <r>
    <x v="1408"/>
    <s v="Natural Resources: Chemicals"/>
    <n v="4"/>
    <x v="4"/>
    <n v="4"/>
    <n v="8"/>
    <n v="0"/>
  </r>
  <r>
    <x v="1409"/>
    <s v="Natural Resources: Chemicals"/>
    <n v="4"/>
    <x v="4"/>
    <n v="4"/>
    <n v="6"/>
    <n v="0"/>
  </r>
  <r>
    <x v="1410"/>
    <s v="Nonprofit: Healthcare"/>
    <n v="4"/>
    <x v="4"/>
    <n v="4"/>
    <n v="0"/>
    <n v="0"/>
  </r>
  <r>
    <x v="1411"/>
    <s v="Nonprofit: Healthcare"/>
    <n v="4"/>
    <x v="4"/>
    <n v="4"/>
    <n v="4"/>
    <n v="0"/>
  </r>
  <r>
    <x v="1412"/>
    <s v="Nonprofit: Medical"/>
    <n v="4"/>
    <x v="4"/>
    <n v="4"/>
    <n v="12"/>
    <n v="0"/>
  </r>
  <r>
    <x v="1413"/>
    <s v="Pharmaceutical"/>
    <n v="4"/>
    <x v="4"/>
    <n v="4"/>
    <n v="12"/>
    <n v="0"/>
  </r>
  <r>
    <x v="1414"/>
    <s v="Pharmaceutical"/>
    <n v="4"/>
    <x v="4"/>
    <n v="4"/>
    <n v="1"/>
    <n v="0"/>
  </r>
  <r>
    <x v="1415"/>
    <s v="Public Relations"/>
    <n v="4"/>
    <x v="4"/>
    <n v="4"/>
    <n v="0"/>
    <n v="0"/>
  </r>
  <r>
    <x v="1416"/>
    <s v="Public Relations"/>
    <n v="4"/>
    <x v="4"/>
    <n v="4"/>
    <n v="2"/>
    <n v="0"/>
  </r>
  <r>
    <x v="1417"/>
    <s v="Real Estate: Brokers"/>
    <n v="4"/>
    <x v="4"/>
    <n v="4"/>
    <n v="52"/>
    <n v="0"/>
  </r>
  <r>
    <x v="1418"/>
    <s v="Real Estate: Development &amp; Management"/>
    <n v="4"/>
    <x v="4"/>
    <n v="4"/>
    <n v="12"/>
    <n v="0"/>
  </r>
  <r>
    <x v="1419"/>
    <s v="Real Estate: Investment Trust"/>
    <n v="4"/>
    <x v="4"/>
    <n v="4"/>
    <n v="2"/>
    <n v="0"/>
  </r>
  <r>
    <x v="1420"/>
    <s v="Real Estate: Management"/>
    <n v="4"/>
    <x v="4"/>
    <n v="4"/>
    <n v="12"/>
    <n v="0"/>
  </r>
  <r>
    <x v="1421"/>
    <s v="Services: Other"/>
    <n v="4"/>
    <x v="4"/>
    <n v="4"/>
    <n v="6"/>
    <n v="0"/>
  </r>
  <r>
    <x v="1422"/>
    <s v="Technology: B2B Tech Services"/>
    <n v="4"/>
    <x v="4"/>
    <n v="4"/>
    <n v="2"/>
    <n v="0"/>
  </r>
  <r>
    <x v="1423"/>
    <s v="Technology: B2B Tech Services"/>
    <n v="4"/>
    <x v="4"/>
    <n v="4"/>
    <n v="0"/>
    <n v="0"/>
  </r>
  <r>
    <x v="1424"/>
    <s v="Technology: B2B Tech Services"/>
    <n v="4"/>
    <x v="4"/>
    <n v="4"/>
    <n v="5"/>
    <n v="0"/>
  </r>
  <r>
    <x v="1425"/>
    <s v="Technology: B2B Tech Services"/>
    <n v="4"/>
    <x v="4"/>
    <n v="4"/>
    <n v="0"/>
    <n v="0"/>
  </r>
  <r>
    <x v="1426"/>
    <s v="Technology: B2B Tech Services"/>
    <n v="4"/>
    <x v="4"/>
    <n v="4"/>
    <n v="8"/>
    <n v="0"/>
  </r>
  <r>
    <x v="1427"/>
    <s v="Technology: B2B Tech Services"/>
    <n v="4"/>
    <x v="4"/>
    <n v="4"/>
    <n v="8"/>
    <n v="0"/>
  </r>
  <r>
    <x v="1428"/>
    <s v="Technology: Consumer Internet"/>
    <n v="4"/>
    <x v="4"/>
    <n v="4"/>
    <n v="0"/>
    <n v="0"/>
  </r>
  <r>
    <x v="1429"/>
    <s v="Technology: Consumer Internet"/>
    <n v="4"/>
    <x v="4"/>
    <n v="4"/>
    <n v="2"/>
    <n v="0"/>
  </r>
  <r>
    <x v="1430"/>
    <s v="Technology: Consumer Internet"/>
    <n v="4"/>
    <x v="4"/>
    <n v="4"/>
    <n v="0"/>
    <n v="0"/>
  </r>
  <r>
    <x v="1431"/>
    <s v="Technology: Consumer Internet"/>
    <n v="4"/>
    <x v="4"/>
    <n v="4"/>
    <n v="2"/>
    <n v="0"/>
  </r>
  <r>
    <x v="1432"/>
    <s v="Technology: Software"/>
    <n v="4"/>
    <x v="4"/>
    <n v="4"/>
    <n v="2"/>
    <n v="0"/>
  </r>
  <r>
    <x v="1433"/>
    <s v="Technology: Software"/>
    <n v="4"/>
    <x v="4"/>
    <n v="4"/>
    <n v="0"/>
    <n v="0"/>
  </r>
  <r>
    <x v="1434"/>
    <s v="Technology: Software"/>
    <n v="4"/>
    <x v="4"/>
    <n v="4"/>
    <n v="8"/>
    <n v="0"/>
  </r>
  <r>
    <x v="1435"/>
    <s v="Transportation: Freight &amp; Logistics"/>
    <n v="4"/>
    <x v="4"/>
    <n v="4"/>
    <n v="4"/>
    <n v="0"/>
  </r>
  <r>
    <x v="1436"/>
    <s v="Transportation: Freight &amp; Logistics"/>
    <n v="4"/>
    <x v="4"/>
    <n v="4"/>
    <n v="0"/>
    <n v="0"/>
  </r>
  <r>
    <x v="1437"/>
    <s v="Retail: Shoes, Accessories and Apparel"/>
    <n v="4"/>
    <x v="4"/>
    <n v="4"/>
    <n v="0"/>
    <n v="0"/>
  </r>
  <r>
    <x v="1438"/>
    <s v="Technology: Software"/>
    <n v="4"/>
    <x v="4"/>
    <n v="4"/>
    <n v="0"/>
    <n v="0"/>
  </r>
  <r>
    <x v="1439"/>
    <s v="Retail: Discount Store"/>
    <n v="3.5"/>
    <x v="4"/>
    <n v="3.5"/>
    <n v="5.5"/>
    <n v="0"/>
  </r>
  <r>
    <x v="1440"/>
    <s v="Information Services: Technology"/>
    <n v="2"/>
    <x v="11"/>
    <n v="3"/>
    <n v="19"/>
    <n v="0"/>
  </r>
  <r>
    <x v="1441"/>
    <s v="Insurance: Health"/>
    <n v="3"/>
    <x v="4"/>
    <n v="3"/>
    <n v="3"/>
    <n v="0"/>
  </r>
  <r>
    <x v="1442"/>
    <s v="Natural Resources: Electric Power Generation"/>
    <n v="3"/>
    <x v="4"/>
    <n v="3"/>
    <n v="9"/>
    <n v="0"/>
  </r>
  <r>
    <x v="1443"/>
    <s v="Technology: Software"/>
    <n v="3"/>
    <x v="4"/>
    <n v="3"/>
    <n v="3"/>
    <n v="0"/>
  </r>
  <r>
    <x v="1444"/>
    <s v="Advertising"/>
    <n v="3"/>
    <x v="4"/>
    <n v="3"/>
    <n v="12"/>
    <n v="0"/>
  </r>
  <r>
    <x v="1445"/>
    <s v="Advertising"/>
    <n v="3"/>
    <x v="4"/>
    <n v="3"/>
    <n v="9"/>
    <n v="0"/>
  </r>
  <r>
    <x v="1446"/>
    <s v="Advertising"/>
    <n v="3"/>
    <x v="4"/>
    <n v="3"/>
    <n v="9"/>
    <n v="0"/>
  </r>
  <r>
    <x v="1447"/>
    <s v="Automotive: Dealers"/>
    <n v="3"/>
    <x v="4"/>
    <n v="3"/>
    <n v="12"/>
    <n v="0"/>
  </r>
  <r>
    <x v="1448"/>
    <s v="Business Services: Staffing &amp; Outsourcing"/>
    <n v="3"/>
    <x v="4"/>
    <n v="3"/>
    <n v="12"/>
    <n v="0"/>
  </r>
  <r>
    <x v="1449"/>
    <s v="Consulting Services"/>
    <n v="3"/>
    <x v="4"/>
    <n v="3"/>
    <n v="7"/>
    <n v="0"/>
  </r>
  <r>
    <x v="1450"/>
    <s v="Consulting Services"/>
    <n v="3"/>
    <x v="4"/>
    <n v="3"/>
    <n v="16"/>
    <n v="0"/>
  </r>
  <r>
    <x v="1451"/>
    <s v="Consumer Packaged Goods: Beverages"/>
    <n v="3"/>
    <x v="4"/>
    <n v="3"/>
    <n v="10"/>
    <n v="0"/>
  </r>
  <r>
    <x v="1452"/>
    <s v="Consumer Packaged Goods: Packaged Foods"/>
    <n v="3"/>
    <x v="4"/>
    <n v="3"/>
    <n v="1"/>
    <n v="0"/>
  </r>
  <r>
    <x v="1453"/>
    <s v="Educational Services: College &amp; Universities"/>
    <n v="3"/>
    <x v="4"/>
    <n v="3"/>
    <n v="9"/>
    <n v="0"/>
  </r>
  <r>
    <x v="1454"/>
    <s v="Educational Services: Other"/>
    <n v="3"/>
    <x v="4"/>
    <n v="3"/>
    <n v="12"/>
    <n v="0"/>
  </r>
  <r>
    <x v="1455"/>
    <s v="Finance: Asset Management"/>
    <n v="3"/>
    <x v="4"/>
    <n v="3"/>
    <n v="0"/>
    <n v="0"/>
  </r>
  <r>
    <x v="1456"/>
    <s v="Government: Federal"/>
    <n v="3"/>
    <x v="4"/>
    <n v="3"/>
    <n v="12"/>
    <n v="0"/>
  </r>
  <r>
    <x v="1457"/>
    <s v="Information Services: Technology"/>
    <n v="3"/>
    <x v="4"/>
    <n v="3"/>
    <n v="3"/>
    <n v="0"/>
  </r>
  <r>
    <x v="1458"/>
    <s v="Information Services: Technology"/>
    <n v="3"/>
    <x v="4"/>
    <n v="3"/>
    <n v="0"/>
    <n v="0"/>
  </r>
  <r>
    <x v="1459"/>
    <s v="Insurance: Health"/>
    <n v="3"/>
    <x v="4"/>
    <n v="3"/>
    <n v="7.5"/>
    <n v="0"/>
  </r>
  <r>
    <x v="1460"/>
    <s v="Law Firm"/>
    <n v="3"/>
    <x v="4"/>
    <n v="3"/>
    <n v="2"/>
    <n v="0"/>
  </r>
  <r>
    <x v="1461"/>
    <s v="Leisure, Travel &amp; Tourism"/>
    <n v="3"/>
    <x v="4"/>
    <n v="3"/>
    <n v="0"/>
    <n v="0"/>
  </r>
  <r>
    <x v="1462"/>
    <s v="Nonprofit: Research"/>
    <n v="3"/>
    <x v="4"/>
    <n v="3"/>
    <n v="9"/>
    <n v="0"/>
  </r>
  <r>
    <x v="1463"/>
    <s v="Retail: Online"/>
    <n v="3"/>
    <x v="4"/>
    <n v="3"/>
    <n v="8"/>
    <n v="0"/>
  </r>
  <r>
    <x v="1464"/>
    <s v="Retail: Other"/>
    <n v="3"/>
    <x v="4"/>
    <n v="3"/>
    <n v="12"/>
    <n v="0"/>
  </r>
  <r>
    <x v="1465"/>
    <s v="Technology: B2B Tech Services"/>
    <n v="3"/>
    <x v="4"/>
    <n v="3"/>
    <n v="9"/>
    <n v="0"/>
  </r>
  <r>
    <x v="1466"/>
    <s v="Technology: Software"/>
    <n v="3"/>
    <x v="4"/>
    <n v="3"/>
    <n v="9"/>
    <n v="0"/>
  </r>
  <r>
    <x v="1467"/>
    <s v="Technology: Software"/>
    <n v="3"/>
    <x v="4"/>
    <n v="3"/>
    <n v="9"/>
    <n v="0"/>
  </r>
  <r>
    <x v="1468"/>
    <s v="Technology: Software"/>
    <n v="3"/>
    <x v="4"/>
    <n v="3"/>
    <n v="3"/>
    <n v="0"/>
  </r>
  <r>
    <x v="1469"/>
    <s v="Transportation: Couriers &amp; Delivery"/>
    <n v="3"/>
    <x v="4"/>
    <n v="3"/>
    <n v="8"/>
    <n v="0"/>
  </r>
  <r>
    <x v="1470"/>
    <s v="Healthcare: Hospitals &amp; Clinics"/>
    <n v="2.5"/>
    <x v="4"/>
    <n v="2.5"/>
    <n v="10.5"/>
    <n v="12"/>
  </r>
  <r>
    <x v="1471"/>
    <s v="Technology: Manufacturing"/>
    <n v="1"/>
    <x v="11"/>
    <n v="2"/>
    <n v="0"/>
    <n v="0"/>
  </r>
  <r>
    <x v="1472"/>
    <s v="Natural Resources: Renewables &amp; Environment"/>
    <n v="2"/>
    <x v="4"/>
    <n v="2"/>
    <n v="0"/>
    <n v="12"/>
  </r>
  <r>
    <x v="1473"/>
    <s v="Retail: Supermarket Company"/>
    <n v="2"/>
    <x v="4"/>
    <n v="2"/>
    <n v="6.5"/>
    <n v="0"/>
  </r>
  <r>
    <x v="1474"/>
    <s v="Technology: Manufacturing"/>
    <n v="2"/>
    <x v="4"/>
    <n v="2"/>
    <n v="12"/>
    <n v="0"/>
  </r>
  <r>
    <x v="1475"/>
    <s v="Advertising"/>
    <n v="2"/>
    <x v="4"/>
    <n v="2"/>
    <n v="12"/>
    <n v="0"/>
  </r>
  <r>
    <x v="1476"/>
    <s v="Advertising"/>
    <n v="2"/>
    <x v="4"/>
    <n v="2"/>
    <n v="10"/>
    <n v="0"/>
  </r>
  <r>
    <x v="1477"/>
    <s v="Business Services: Food &amp; Hospitality"/>
    <n v="2"/>
    <x v="4"/>
    <n v="2"/>
    <n v="10"/>
    <n v="0"/>
  </r>
  <r>
    <x v="1478"/>
    <s v="Business Services: Other"/>
    <n v="2"/>
    <x v="4"/>
    <n v="2"/>
    <n v="10"/>
    <n v="0"/>
  </r>
  <r>
    <x v="1479"/>
    <s v="Business Services: Staffing &amp; Outsourcing"/>
    <n v="2"/>
    <x v="4"/>
    <n v="2"/>
    <n v="2"/>
    <n v="0"/>
  </r>
  <r>
    <x v="1480"/>
    <s v="Business Services: Staffing &amp; Outsourcing"/>
    <n v="2"/>
    <x v="4"/>
    <n v="2"/>
    <n v="0"/>
    <n v="0"/>
  </r>
  <r>
    <x v="1481"/>
    <s v="Conglomerate"/>
    <n v="2"/>
    <x v="4"/>
    <n v="2"/>
    <n v="12"/>
    <n v="0"/>
  </r>
  <r>
    <x v="1482"/>
    <s v="Conglomerate"/>
    <n v="2"/>
    <x v="4"/>
    <n v="2"/>
    <n v="0"/>
    <n v="0"/>
  </r>
  <r>
    <x v="1483"/>
    <s v="Defense &amp; Space"/>
    <n v="2"/>
    <x v="4"/>
    <n v="2"/>
    <n v="12"/>
    <n v="0"/>
  </r>
  <r>
    <x v="1484"/>
    <s v="Defense &amp; Space"/>
    <n v="2"/>
    <x v="4"/>
    <n v="2"/>
    <n v="0"/>
    <n v="0"/>
  </r>
  <r>
    <x v="1485"/>
    <s v="Educational Services: College &amp; Universities"/>
    <n v="2"/>
    <x v="4"/>
    <n v="2"/>
    <n v="8"/>
    <n v="0"/>
  </r>
  <r>
    <x v="1486"/>
    <s v="Educational Services: College &amp; Universities"/>
    <n v="2"/>
    <x v="4"/>
    <n v="2"/>
    <n v="26"/>
    <n v="0"/>
  </r>
  <r>
    <x v="1487"/>
    <s v="Educational Services: E-Learning"/>
    <n v="2"/>
    <x v="4"/>
    <n v="2"/>
    <n v="4"/>
    <n v="0"/>
  </r>
  <r>
    <x v="1488"/>
    <s v="Educational Services: Management"/>
    <n v="2"/>
    <x v="4"/>
    <n v="2"/>
    <n v="12"/>
    <n v="0"/>
  </r>
  <r>
    <x v="1489"/>
    <s v="Electronics: Manufacturing"/>
    <n v="2"/>
    <x v="4"/>
    <n v="2"/>
    <n v="10"/>
    <n v="0"/>
  </r>
  <r>
    <x v="1490"/>
    <s v="Finance: Diversified"/>
    <n v="2"/>
    <x v="4"/>
    <n v="2"/>
    <n v="14"/>
    <n v="0"/>
  </r>
  <r>
    <x v="1491"/>
    <s v="Government: State"/>
    <n v="2"/>
    <x v="4"/>
    <n v="2"/>
    <n v="24"/>
    <n v="0"/>
  </r>
  <r>
    <x v="1492"/>
    <s v="Healthcare: Animal Health"/>
    <n v="2"/>
    <x v="4"/>
    <n v="2"/>
    <n v="0"/>
    <n v="0"/>
  </r>
  <r>
    <x v="1493"/>
    <s v="Healthcare: Hospitals &amp; Clinics"/>
    <n v="2"/>
    <x v="4"/>
    <n v="2"/>
    <n v="10"/>
    <n v="0"/>
  </r>
  <r>
    <x v="1494"/>
    <s v="Hospitality: Hotels"/>
    <n v="2"/>
    <x v="4"/>
    <n v="2"/>
    <n v="0"/>
    <n v="0"/>
  </r>
  <r>
    <x v="1495"/>
    <s v="Industrial: Appliances &amp; Furniture"/>
    <n v="2"/>
    <x v="4"/>
    <n v="2"/>
    <n v="16"/>
    <n v="0"/>
  </r>
  <r>
    <x v="1496"/>
    <s v="Industrial: Diversified"/>
    <n v="2"/>
    <x v="4"/>
    <n v="2"/>
    <n v="8"/>
    <n v="0"/>
  </r>
  <r>
    <x v="1497"/>
    <s v="Industrial: Engineering"/>
    <n v="2"/>
    <x v="4"/>
    <n v="2"/>
    <n v="6"/>
    <n v="0"/>
  </r>
  <r>
    <x v="1498"/>
    <s v="Industrial: Engineering"/>
    <n v="2"/>
    <x v="4"/>
    <n v="2"/>
    <n v="12"/>
    <n v="0"/>
  </r>
  <r>
    <x v="1499"/>
    <s v="Information Services: Diversified"/>
    <n v="2"/>
    <x v="4"/>
    <n v="2"/>
    <n v="6"/>
    <n v="0"/>
  </r>
  <r>
    <x v="1500"/>
    <s v="Information Services: Technology"/>
    <n v="2"/>
    <x v="4"/>
    <n v="2"/>
    <n v="4"/>
    <n v="0"/>
  </r>
  <r>
    <x v="1501"/>
    <s v="Insurance"/>
    <n v="2"/>
    <x v="4"/>
    <n v="2"/>
    <n v="10"/>
    <n v="0"/>
  </r>
  <r>
    <x v="1502"/>
    <s v="Insurance: Brokerage"/>
    <n v="2"/>
    <x v="4"/>
    <n v="2"/>
    <n v="10"/>
    <n v="0"/>
  </r>
  <r>
    <x v="1503"/>
    <s v="Insurance: Diversified"/>
    <n v="2"/>
    <x v="4"/>
    <n v="2"/>
    <n v="10"/>
    <n v="0"/>
  </r>
  <r>
    <x v="1504"/>
    <s v="Insurance: Property &amp; Casualty"/>
    <n v="2"/>
    <x v="4"/>
    <n v="2"/>
    <n v="12"/>
    <n v="0"/>
  </r>
  <r>
    <x v="1505"/>
    <s v="Insurance: Property &amp; Casualty"/>
    <n v="2"/>
    <x v="4"/>
    <n v="2"/>
    <n v="12"/>
    <n v="0"/>
  </r>
  <r>
    <x v="1506"/>
    <s v="Insurance: Property &amp; Casualty"/>
    <n v="2"/>
    <x v="4"/>
    <n v="2"/>
    <n v="8"/>
    <n v="0"/>
  </r>
  <r>
    <x v="1507"/>
    <s v="Media: Diversified"/>
    <n v="2"/>
    <x v="4"/>
    <n v="2"/>
    <n v="0"/>
    <n v="0"/>
  </r>
  <r>
    <x v="1508"/>
    <s v="Media: News"/>
    <n v="2"/>
    <x v="4"/>
    <n v="2"/>
    <n v="12"/>
    <n v="0"/>
  </r>
  <r>
    <x v="1509"/>
    <s v="Natural Resources: Diversified Energy"/>
    <n v="2"/>
    <x v="4"/>
    <n v="2"/>
    <n v="10"/>
    <n v="0"/>
  </r>
  <r>
    <x v="1510"/>
    <s v="Nonprofit: Civic &amp; Social"/>
    <n v="2"/>
    <x v="4"/>
    <n v="2"/>
    <n v="20"/>
    <n v="0"/>
  </r>
  <r>
    <x v="1511"/>
    <s v="Pharmacies &amp; Drug Stores"/>
    <n v="2"/>
    <x v="4"/>
    <n v="2"/>
    <n v="6"/>
    <n v="0"/>
  </r>
  <r>
    <x v="1512"/>
    <s v="Retail: Electronics"/>
    <n v="2"/>
    <x v="4"/>
    <n v="2"/>
    <n v="20"/>
    <n v="0"/>
  </r>
  <r>
    <x v="1513"/>
    <s v="Retail: Furniture &amp; Home Improvement"/>
    <n v="2"/>
    <x v="4"/>
    <n v="2"/>
    <n v="6"/>
    <n v="0"/>
  </r>
  <r>
    <x v="1514"/>
    <s v="Retail: General Merchandise"/>
    <n v="2"/>
    <x v="4"/>
    <n v="2"/>
    <n v="52"/>
    <n v="0"/>
  </r>
  <r>
    <x v="1515"/>
    <s v="Technology: B2B Tech Services"/>
    <n v="2"/>
    <x v="4"/>
    <n v="2"/>
    <n v="6"/>
    <n v="0"/>
  </r>
  <r>
    <x v="1516"/>
    <s v="Technology: Software"/>
    <n v="2"/>
    <x v="4"/>
    <n v="2"/>
    <n v="2"/>
    <n v="0"/>
  </r>
  <r>
    <x v="1517"/>
    <s v="Technology: Software"/>
    <n v="2"/>
    <x v="4"/>
    <n v="2"/>
    <n v="10"/>
    <n v="0"/>
  </r>
  <r>
    <x v="1518"/>
    <s v="Technology: Software"/>
    <n v="2"/>
    <x v="4"/>
    <n v="2"/>
    <n v="12"/>
    <n v="0"/>
  </r>
  <r>
    <x v="1519"/>
    <s v="Technology: Software"/>
    <n v="2"/>
    <x v="4"/>
    <n v="2"/>
    <n v="0"/>
    <n v="0"/>
  </r>
  <r>
    <x v="1520"/>
    <s v="Technology: Software"/>
    <n v="2"/>
    <x v="4"/>
    <n v="2"/>
    <n v="2"/>
    <n v="0"/>
  </r>
  <r>
    <x v="1521"/>
    <s v="Utilities"/>
    <n v="2"/>
    <x v="4"/>
    <n v="2"/>
    <n v="8"/>
    <n v="0"/>
  </r>
  <r>
    <x v="1522"/>
    <s v="Advertising"/>
    <n v="2"/>
    <x v="4"/>
    <n v="2"/>
    <n v="0"/>
    <n v="0"/>
  </r>
  <r>
    <x v="1523"/>
    <s v="Business Services: Staffing &amp; Outsourcing"/>
    <n v="2"/>
    <x v="4"/>
    <n v="2"/>
    <n v="0"/>
    <n v="0"/>
  </r>
  <r>
    <x v="1524"/>
    <s v="Healthcare: Hospitals &amp; Clinics"/>
    <n v="2"/>
    <x v="4"/>
    <n v="2"/>
    <n v="0"/>
    <n v="0"/>
  </r>
  <r>
    <x v="1525"/>
    <s v="Natural Resources: Oilfield Services"/>
    <n v="2"/>
    <x v="4"/>
    <n v="2"/>
    <n v="0"/>
    <n v="0"/>
  </r>
  <r>
    <x v="1526"/>
    <s v="Technology: Software"/>
    <n v="2"/>
    <x v="4"/>
    <n v="2"/>
    <n v="0"/>
    <n v="0"/>
  </r>
  <r>
    <x v="1527"/>
    <s v="Transportation: Freight &amp; Logistics"/>
    <n v="2"/>
    <x v="4"/>
    <n v="2"/>
    <n v="0"/>
    <n v="0"/>
  </r>
  <r>
    <x v="1528"/>
    <s v="Government: Contractor"/>
    <n v="1.5"/>
    <x v="4"/>
    <n v="1.5"/>
    <n v="12"/>
    <n v="0"/>
  </r>
  <r>
    <x v="1529"/>
    <s v="Information Services: Technology"/>
    <n v="1.5"/>
    <x v="4"/>
    <n v="1.5"/>
    <n v="1"/>
    <n v="0"/>
  </r>
  <r>
    <x v="1530"/>
    <s v="Advertising"/>
    <n v="1"/>
    <x v="4"/>
    <n v="1"/>
    <n v="0"/>
    <n v="0"/>
  </r>
  <r>
    <x v="1531"/>
    <s v="Advertising"/>
    <n v="1"/>
    <x v="4"/>
    <n v="1"/>
    <n v="1"/>
    <n v="0"/>
  </r>
  <r>
    <x v="1532"/>
    <s v="Business Services: Staffing &amp; Outsourcing"/>
    <n v="1"/>
    <x v="4"/>
    <n v="1"/>
    <n v="0"/>
    <n v="0"/>
  </r>
  <r>
    <x v="1533"/>
    <s v="Business Services: Staffing &amp; Outsourcing"/>
    <n v="1"/>
    <x v="4"/>
    <n v="1"/>
    <n v="11"/>
    <n v="0"/>
  </r>
  <r>
    <x v="1534"/>
    <s v="Hospitality: Foodservice Distributors"/>
    <n v="1"/>
    <x v="4"/>
    <n v="1"/>
    <n v="0"/>
    <n v="0"/>
  </r>
  <r>
    <x v="1535"/>
    <s v="Industrial: Diversified"/>
    <n v="1"/>
    <x v="4"/>
    <n v="1"/>
    <n v="8"/>
    <n v="0"/>
  </r>
  <r>
    <x v="1536"/>
    <s v="Industrial: Equipment Manufacturing"/>
    <n v="1"/>
    <x v="4"/>
    <n v="1"/>
    <n v="12"/>
    <n v="0"/>
  </r>
  <r>
    <x v="1537"/>
    <s v="Media: Entertainment"/>
    <n v="1"/>
    <x v="4"/>
    <n v="1"/>
    <n v="12"/>
    <n v="0"/>
  </r>
  <r>
    <x v="1538"/>
    <s v="Nonprofit: Museums"/>
    <n v="1"/>
    <x v="4"/>
    <n v="1"/>
    <n v="12"/>
    <n v="0"/>
  </r>
  <r>
    <x v="1539"/>
    <s v="Sports"/>
    <n v="1"/>
    <x v="4"/>
    <n v="1"/>
    <n v="0"/>
    <n v="0"/>
  </r>
  <r>
    <x v="1540"/>
    <s v="Technology: Consumer Internet"/>
    <n v="1"/>
    <x v="4"/>
    <n v="1"/>
    <n v="1"/>
    <n v="0"/>
  </r>
  <r>
    <x v="1541"/>
    <s v="Technology: Software"/>
    <n v="1"/>
    <x v="4"/>
    <n v="1"/>
    <n v="4"/>
    <n v="0"/>
  </r>
  <r>
    <x v="1542"/>
    <s v="Technology: Software"/>
    <n v="1"/>
    <x v="4"/>
    <n v="1"/>
    <n v="12"/>
    <n v="0"/>
  </r>
  <r>
    <x v="1543"/>
    <s v="Advertising"/>
    <n v="1"/>
    <x v="4"/>
    <n v="1"/>
    <n v="0"/>
    <n v="0"/>
  </r>
  <r>
    <x v="1544"/>
    <s v="Advertising"/>
    <n v="1"/>
    <x v="4"/>
    <n v="1"/>
    <n v="0"/>
    <n v="0"/>
  </r>
  <r>
    <x v="1545"/>
    <s v="Educational Services: School"/>
    <n v="1"/>
    <x v="4"/>
    <n v="1"/>
    <n v="0"/>
    <n v="0"/>
  </r>
  <r>
    <x v="1546"/>
    <s v="Insurance: Property &amp; Casualty"/>
    <n v="1"/>
    <x v="4"/>
    <n v="1"/>
    <n v="0"/>
    <n v="0"/>
  </r>
  <r>
    <x v="1547"/>
    <s v="Educational Services: College &amp; Universities"/>
    <n v="0"/>
    <x v="4"/>
    <n v="0"/>
    <n v="12"/>
    <n v="12"/>
  </r>
  <r>
    <x v="1548"/>
    <s v="Electronics: Manufacturing"/>
    <n v="0"/>
    <x v="4"/>
    <n v="0"/>
    <n v="12"/>
    <n v="12"/>
  </r>
  <r>
    <x v="1549"/>
    <s v="Government: County"/>
    <n v="0"/>
    <x v="4"/>
    <n v="0"/>
    <n v="12"/>
    <n v="12"/>
  </r>
  <r>
    <x v="1550"/>
    <s v="Nonprofit: Religious"/>
    <n v="0"/>
    <x v="4"/>
    <n v="0"/>
    <n v="12"/>
    <n v="12"/>
  </r>
  <r>
    <x v="1551"/>
    <s v="Technology: Software"/>
    <n v="0"/>
    <x v="4"/>
    <n v="0"/>
    <n v="3"/>
    <n v="0"/>
  </r>
  <r>
    <x v="1552"/>
    <s v="Healthcare: Hospitals &amp; Clinics"/>
    <n v="0"/>
    <x v="4"/>
    <n v="0"/>
    <n v="12"/>
    <n v="0"/>
  </r>
  <r>
    <x v="1553"/>
    <s v="Healthcare: Hospitals &amp; Clinics"/>
    <n v="0"/>
    <x v="4"/>
    <n v="0"/>
    <n v="12"/>
    <n v="0"/>
  </r>
  <r>
    <x v="1554"/>
    <s v="Telecommunications"/>
    <n v="0"/>
    <x v="4"/>
    <n v="0"/>
    <n v="12"/>
    <n v="0"/>
  </r>
  <r>
    <x v="1555"/>
    <s v="Arts &amp; Entertainment"/>
    <n v="0"/>
    <x v="4"/>
    <n v="0"/>
    <n v="0"/>
    <n v="0"/>
  </r>
  <r>
    <x v="1556"/>
    <s v="Automotive: Parts Manufacturing"/>
    <n v="0"/>
    <x v="4"/>
    <n v="0"/>
    <n v="12"/>
    <n v="0"/>
  </r>
  <r>
    <x v="1557"/>
    <s v="Business Services: Security"/>
    <n v="0"/>
    <x v="4"/>
    <n v="0"/>
    <n v="0"/>
    <n v="0"/>
  </r>
  <r>
    <x v="1558"/>
    <s v="Business Services: Staffing &amp; Outsourcing"/>
    <n v="0"/>
    <x v="4"/>
    <n v="0"/>
    <n v="0"/>
    <n v="0"/>
  </r>
  <r>
    <x v="1559"/>
    <s v="Educational Services: College &amp; Universities"/>
    <n v="0"/>
    <x v="4"/>
    <n v="0"/>
    <n v="6"/>
    <n v="0"/>
  </r>
  <r>
    <x v="1560"/>
    <s v="Finance: Asset Management"/>
    <n v="0"/>
    <x v="4"/>
    <n v="0"/>
    <n v="12"/>
    <n v="0"/>
  </r>
  <r>
    <x v="1561"/>
    <s v="Government: Federal"/>
    <n v="0"/>
    <x v="4"/>
    <n v="0"/>
    <n v="0"/>
    <n v="0"/>
  </r>
  <r>
    <x v="1562"/>
    <s v="Government: Federal"/>
    <n v="0"/>
    <x v="4"/>
    <n v="0"/>
    <n v="12"/>
    <n v="0"/>
  </r>
  <r>
    <x v="1563"/>
    <s v="Healthcare: Family Care"/>
    <n v="0"/>
    <x v="4"/>
    <n v="0"/>
    <n v="0"/>
    <n v="0"/>
  </r>
  <r>
    <x v="1564"/>
    <s v="Healthcare: Hospitals &amp; Clinics"/>
    <n v="0"/>
    <x v="4"/>
    <n v="0"/>
    <n v="12"/>
    <n v="0"/>
  </r>
  <r>
    <x v="1565"/>
    <s v="Healthcare: Hospitals &amp; Clinics"/>
    <n v="0"/>
    <x v="4"/>
    <n v="0"/>
    <n v="6"/>
    <n v="0"/>
  </r>
  <r>
    <x v="1566"/>
    <s v="Healthcare: Hospitals &amp; Clinics"/>
    <n v="0"/>
    <x v="4"/>
    <n v="0"/>
    <n v="0"/>
    <n v="0"/>
  </r>
  <r>
    <x v="1567"/>
    <s v="Healthcare: Hospitals &amp; Clinics"/>
    <n v="0"/>
    <x v="4"/>
    <n v="0"/>
    <n v="0"/>
    <n v="0"/>
  </r>
  <r>
    <x v="1568"/>
    <s v="Healthcare: Hospitals &amp; Clinics"/>
    <n v="0"/>
    <x v="4"/>
    <n v="0"/>
    <n v="12"/>
    <n v="0"/>
  </r>
  <r>
    <x v="1569"/>
    <s v="Healthcare: Hospitals &amp; Clinics"/>
    <n v="0"/>
    <x v="4"/>
    <n v="0"/>
    <n v="12"/>
    <n v="0"/>
  </r>
  <r>
    <x v="1570"/>
    <s v="Healthcare: Hospitals &amp; Clinics"/>
    <n v="0"/>
    <x v="4"/>
    <n v="0"/>
    <n v="0"/>
    <n v="0"/>
  </r>
  <r>
    <x v="1571"/>
    <s v="Hospitality: Restaurants"/>
    <n v="0"/>
    <x v="4"/>
    <n v="0"/>
    <n v="12"/>
    <n v="0"/>
  </r>
  <r>
    <x v="1572"/>
    <s v="Industrial: Building Materials Manufacturing"/>
    <n v="0"/>
    <x v="4"/>
    <n v="0"/>
    <n v="12"/>
    <n v="0"/>
  </r>
  <r>
    <x v="1573"/>
    <s v="Insurance: Health"/>
    <n v="0"/>
    <x v="4"/>
    <n v="0"/>
    <n v="6"/>
    <n v="0"/>
  </r>
  <r>
    <x v="1574"/>
    <s v="Law Firm"/>
    <n v="0"/>
    <x v="4"/>
    <n v="0"/>
    <n v="0"/>
    <n v="0"/>
  </r>
  <r>
    <x v="1575"/>
    <s v="Natural Resources: Agriculture and Food Processing"/>
    <n v="0"/>
    <x v="4"/>
    <n v="0"/>
    <n v="6"/>
    <n v="0"/>
  </r>
  <r>
    <x v="1576"/>
    <s v="Natural Resources: Agrochemical"/>
    <n v="0"/>
    <x v="4"/>
    <n v="0"/>
    <n v="16"/>
    <n v="0"/>
  </r>
  <r>
    <x v="1577"/>
    <s v="Natural Resources: Chemicals"/>
    <n v="0"/>
    <x v="4"/>
    <n v="0"/>
    <n v="12"/>
    <n v="0"/>
  </r>
  <r>
    <x v="1578"/>
    <s v="Nonprofit: Civic &amp; Social"/>
    <n v="0"/>
    <x v="4"/>
    <n v="0"/>
    <n v="0"/>
    <n v="0"/>
  </r>
  <r>
    <x v="1579"/>
    <s v="Nonprofit: Healthcare"/>
    <n v="0"/>
    <x v="4"/>
    <n v="0"/>
    <n v="12"/>
    <n v="0"/>
  </r>
  <r>
    <x v="1580"/>
    <s v="Retail: Shoes, Accessories and Apparel"/>
    <n v="0"/>
    <x v="4"/>
    <n v="0"/>
    <n v="0"/>
    <n v="0"/>
  </r>
  <r>
    <x v="1581"/>
    <s v="Services: Other"/>
    <n v="0"/>
    <x v="4"/>
    <n v="0"/>
    <n v="4"/>
    <n v="0"/>
  </r>
  <r>
    <x v="1582"/>
    <s v="Services: Waste Management"/>
    <n v="0"/>
    <x v="4"/>
    <n v="0"/>
    <n v="12"/>
    <n v="0"/>
  </r>
  <r>
    <x v="1583"/>
    <s v="Technology: Software"/>
    <n v="0"/>
    <x v="4"/>
    <n v="0"/>
    <n v="0"/>
    <n v="0"/>
  </r>
  <r>
    <x v="1584"/>
    <s v="Business Services: Food &amp; Hospitality"/>
    <n v="0"/>
    <x v="4"/>
    <n v="0"/>
    <n v="0"/>
    <n v="0"/>
  </r>
  <r>
    <x v="1585"/>
    <s v="Business Services: Staffing &amp; Outsourcing"/>
    <n v="0"/>
    <x v="4"/>
    <n v="0"/>
    <n v="0"/>
    <n v="0"/>
  </r>
  <r>
    <x v="1586"/>
    <s v="Educational Services: Management"/>
    <n v="0"/>
    <x v="4"/>
    <n v="0"/>
    <n v="0"/>
    <n v="0"/>
  </r>
  <r>
    <x v="1587"/>
    <s v="Healthcare: Hospitals &amp; Clinics"/>
    <n v="0"/>
    <x v="4"/>
    <n v="0"/>
    <n v="0"/>
    <n v="0"/>
  </r>
  <r>
    <x v="1588"/>
    <s v="Healthcare: Hospitals &amp; Clinics"/>
    <n v="0"/>
    <x v="4"/>
    <n v="0"/>
    <n v="0"/>
    <n v="0"/>
  </r>
  <r>
    <x v="1589"/>
    <s v="Healthcare: Hospitals &amp; Clinics"/>
    <n v="0"/>
    <x v="4"/>
    <n v="0"/>
    <n v="0"/>
    <n v="0"/>
  </r>
  <r>
    <x v="1590"/>
    <s v="Healthcare: Medical Devices"/>
    <n v="0"/>
    <x v="4"/>
    <n v="0"/>
    <n v="0"/>
    <n v="0"/>
  </r>
  <r>
    <x v="1591"/>
    <s v="Industrial: Construction Company"/>
    <n v="0"/>
    <x v="4"/>
    <n v="0"/>
    <n v="0"/>
    <n v="0"/>
  </r>
  <r>
    <x v="1592"/>
    <s v="Information Services: Technology"/>
    <n v="0"/>
    <x v="4"/>
    <n v="0"/>
    <n v="0"/>
    <n v="0"/>
  </r>
  <r>
    <x v="1593"/>
    <s v="Nonprofit: Trade Organization"/>
    <n v="0"/>
    <x v="4"/>
    <n v="0"/>
    <n v="0"/>
    <n v="0"/>
  </r>
  <r>
    <x v="1594"/>
    <s v="Retail: Convenience Store"/>
    <n v="0"/>
    <x v="4"/>
    <n v="0"/>
    <n v="0"/>
    <n v="0"/>
  </r>
  <r>
    <x v="1595"/>
    <s v="Retail: Supermarket Company"/>
    <n v="0"/>
    <x v="4"/>
    <n v="0"/>
    <n v="0"/>
    <n v="0"/>
  </r>
  <r>
    <x v="1596"/>
    <s v="Services: Daycare"/>
    <n v="0"/>
    <x v="4"/>
    <n v="0"/>
    <n v="0"/>
    <n v="0"/>
  </r>
  <r>
    <x v="1597"/>
    <s v="Technology: B2B Tech Services"/>
    <n v="0"/>
    <x v="4"/>
    <n v="0"/>
    <n v="0"/>
    <n v="0"/>
  </r>
  <r>
    <x v="1598"/>
    <s v="Transportation: Freight &amp; Logistics"/>
    <n v="0"/>
    <x v="4"/>
    <n v="0"/>
    <n v="0"/>
    <n v="0"/>
  </r>
  <r>
    <x v="1599"/>
    <s v="Wholesale"/>
    <n v="0"/>
    <x v="4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1">
  <r>
    <s v="Grant Thornton"/>
    <x v="0"/>
    <n v="51"/>
    <n v="51"/>
    <n v="102"/>
    <n v="51"/>
    <n v="0"/>
    <n v="51"/>
    <n v="102"/>
    <n v="51"/>
    <n v="153"/>
    <b v="1"/>
    <s v="YES"/>
  </r>
  <r>
    <s v="LAC-Group"/>
    <x v="1"/>
    <n v="32.5"/>
    <n v="35"/>
    <n v="67.5"/>
    <n v="0"/>
    <n v="0"/>
    <n v="0"/>
    <n v="32.5"/>
    <n v="35"/>
    <n v="67.5"/>
    <b v="0"/>
    <s v="NO"/>
  </r>
  <r>
    <s v="Flatiron Health"/>
    <x v="2"/>
    <n v="30"/>
    <n v="30"/>
    <n v="60"/>
    <n v="15"/>
    <n v="0"/>
    <n v="15"/>
    <n v="45"/>
    <n v="30"/>
    <n v="75"/>
    <b v="1"/>
    <s v="YES"/>
  </r>
  <r>
    <s v="Bill and Melinda Gates Foundation"/>
    <x v="3"/>
    <n v="26"/>
    <n v="26"/>
    <n v="52"/>
    <n v="11"/>
    <n v="0"/>
    <n v="11"/>
    <n v="37"/>
    <n v="26"/>
    <n v="63"/>
    <b v="1"/>
    <s v="YES"/>
  </r>
  <r>
    <s v="Hewlett Packard Enterprise"/>
    <x v="4"/>
    <n v="26"/>
    <n v="26"/>
    <n v="52"/>
    <n v="6"/>
    <n v="0"/>
    <n v="6"/>
    <n v="32"/>
    <n v="26"/>
    <n v="58"/>
    <b v="1"/>
    <s v="YES"/>
  </r>
  <r>
    <s v="Salesforce"/>
    <x v="4"/>
    <n v="26"/>
    <n v="26"/>
    <n v="52"/>
    <n v="0"/>
    <n v="0"/>
    <n v="0"/>
    <n v="26"/>
    <n v="26"/>
    <n v="52"/>
    <b v="0"/>
    <s v="NO"/>
  </r>
  <r>
    <s v="Reliance Industries, Ltd"/>
    <x v="5"/>
    <n v="52"/>
    <n v="0"/>
    <n v="52"/>
    <n v="24"/>
    <n v="0"/>
    <n v="24"/>
    <n v="76"/>
    <n v="0"/>
    <n v="76"/>
    <b v="1"/>
    <s v="YES"/>
  </r>
  <r>
    <s v="MTX Group Inc"/>
    <x v="6"/>
    <n v="52"/>
    <n v="0"/>
    <n v="52"/>
    <n v="0"/>
    <n v="0"/>
    <n v="0"/>
    <n v="52"/>
    <n v="0"/>
    <n v="52"/>
    <b v="1"/>
    <s v="YES"/>
  </r>
  <r>
    <s v="University of British Columbia"/>
    <x v="7"/>
    <n v="52"/>
    <n v="0"/>
    <n v="52"/>
    <n v="0"/>
    <n v="0"/>
    <n v="0"/>
    <n v="52"/>
    <n v="0"/>
    <n v="52"/>
    <b v="1"/>
    <s v="YES"/>
  </r>
  <r>
    <s v="Spokane County"/>
    <x v="8"/>
    <n v="52"/>
    <n v="0"/>
    <n v="52"/>
    <n v="26"/>
    <n v="0"/>
    <n v="26"/>
    <n v="78"/>
    <n v="0"/>
    <n v="78"/>
    <b v="1"/>
    <s v="YES"/>
  </r>
  <r>
    <s v="LeverX"/>
    <x v="1"/>
    <n v="52"/>
    <n v="0"/>
    <n v="52"/>
    <n v="0"/>
    <n v="0"/>
    <n v="0"/>
    <n v="52"/>
    <n v="0"/>
    <n v="52"/>
    <b v="1"/>
    <s v="YES"/>
  </r>
  <r>
    <s v="American Income Life"/>
    <x v="9"/>
    <n v="52"/>
    <n v="0"/>
    <n v="52"/>
    <n v="0"/>
    <n v="0"/>
    <n v="0"/>
    <n v="52"/>
    <n v="0"/>
    <n v="52"/>
    <b v="1"/>
    <s v="YES"/>
  </r>
  <r>
    <s v="Intact Financial Corporation"/>
    <x v="9"/>
    <n v="52"/>
    <n v="0"/>
    <n v="52"/>
    <n v="0"/>
    <n v="0"/>
    <n v="0"/>
    <n v="52"/>
    <n v="0"/>
    <n v="52"/>
    <b v="1"/>
    <s v="YES"/>
  </r>
  <r>
    <s v="Veritas Law"/>
    <x v="10"/>
    <n v="52"/>
    <n v="0"/>
    <n v="52"/>
    <n v="0"/>
    <n v="0"/>
    <n v="0"/>
    <n v="52"/>
    <n v="0"/>
    <n v="52"/>
    <b v="1"/>
    <s v="YES"/>
  </r>
  <r>
    <s v="ASML"/>
    <x v="11"/>
    <n v="52"/>
    <n v="0"/>
    <n v="52"/>
    <n v="40"/>
    <n v="0"/>
    <n v="40"/>
    <n v="92"/>
    <n v="0"/>
    <n v="92"/>
    <b v="1"/>
    <s v="YES"/>
  </r>
  <r>
    <s v="World Vision"/>
    <x v="12"/>
    <n v="52"/>
    <n v="0"/>
    <n v="52"/>
    <n v="0"/>
    <n v="0"/>
    <n v="0"/>
    <n v="52"/>
    <n v="0"/>
    <n v="52"/>
    <b v="1"/>
    <s v="YES"/>
  </r>
  <r>
    <s v="Washburn Center For Children"/>
    <x v="12"/>
    <n v="52"/>
    <n v="0"/>
    <n v="52"/>
    <n v="2"/>
    <n v="0"/>
    <n v="2"/>
    <n v="54"/>
    <n v="0"/>
    <n v="54"/>
    <b v="1"/>
    <s v="YES"/>
  </r>
  <r>
    <s v="Cloudworkers"/>
    <x v="4"/>
    <n v="52"/>
    <n v="0"/>
    <n v="52"/>
    <n v="0"/>
    <n v="0"/>
    <n v="0"/>
    <n v="52"/>
    <n v="0"/>
    <n v="52"/>
    <b v="1"/>
    <s v="YES"/>
  </r>
  <r>
    <s v="Netflix"/>
    <x v="4"/>
    <n v="52"/>
    <n v="0"/>
    <n v="52"/>
    <n v="0"/>
    <n v="0"/>
    <n v="0"/>
    <n v="52"/>
    <n v="0"/>
    <n v="52"/>
    <b v="1"/>
    <s v="YES"/>
  </r>
  <r>
    <s v="Bitdefender"/>
    <x v="4"/>
    <n v="52"/>
    <n v="0"/>
    <n v="52"/>
    <n v="52"/>
    <n v="0"/>
    <n v="52"/>
    <n v="104"/>
    <n v="0"/>
    <n v="104"/>
    <b v="1"/>
    <s v="YES"/>
  </r>
  <r>
    <s v="Dynatrace"/>
    <x v="4"/>
    <n v="52"/>
    <n v="0"/>
    <n v="52"/>
    <n v="52"/>
    <n v="0"/>
    <n v="52"/>
    <n v="104"/>
    <n v="0"/>
    <n v="104"/>
    <b v="1"/>
    <s v="YES"/>
  </r>
  <r>
    <s v="JHC Systems"/>
    <x v="4"/>
    <n v="52"/>
    <n v="0"/>
    <n v="52"/>
    <n v="0"/>
    <n v="0"/>
    <n v="0"/>
    <n v="52"/>
    <n v="0"/>
    <n v="52"/>
    <b v="1"/>
    <s v="YES"/>
  </r>
  <r>
    <s v="Rangle.io"/>
    <x v="4"/>
    <n v="52"/>
    <n v="0"/>
    <n v="52"/>
    <n v="0"/>
    <n v="0"/>
    <n v="0"/>
    <n v="52"/>
    <n v="0"/>
    <n v="52"/>
    <b v="1"/>
    <s v="YES"/>
  </r>
  <r>
    <s v="WorkJam"/>
    <x v="4"/>
    <n v="52"/>
    <n v="0"/>
    <n v="52"/>
    <n v="0"/>
    <n v="0"/>
    <n v="0"/>
    <n v="52"/>
    <n v="0"/>
    <n v="52"/>
    <b v="1"/>
    <s v="YES"/>
  </r>
  <r>
    <s v="FlixBus"/>
    <x v="13"/>
    <n v="52"/>
    <n v="0"/>
    <n v="52"/>
    <n v="0"/>
    <n v="0"/>
    <n v="0"/>
    <n v="52"/>
    <n v="0"/>
    <n v="52"/>
    <b v="1"/>
    <s v="YES"/>
  </r>
  <r>
    <s v="Scentsy"/>
    <x v="14"/>
    <n v="52"/>
    <n v="0"/>
    <n v="52"/>
    <n v="0"/>
    <n v="0"/>
    <n v="0"/>
    <n v="52"/>
    <n v="0"/>
    <n v="52"/>
    <b v="1"/>
    <s v="YES"/>
  </r>
  <r>
    <s v="Intercontinental Hotels Group"/>
    <x v="15"/>
    <n v="50"/>
    <n v="0"/>
    <n v="50"/>
    <n v="0"/>
    <n v="0"/>
    <n v="0"/>
    <n v="50"/>
    <n v="0"/>
    <n v="50"/>
    <b v="1"/>
    <s v="YES"/>
  </r>
  <r>
    <s v="Bhel"/>
    <x v="16"/>
    <n v="50"/>
    <n v="0"/>
    <n v="50"/>
    <n v="0"/>
    <n v="0"/>
    <n v="0"/>
    <n v="50"/>
    <n v="0"/>
    <n v="50"/>
    <b v="1"/>
    <s v="YES"/>
  </r>
  <r>
    <s v="Dropbox"/>
    <x v="4"/>
    <n v="24"/>
    <n v="24"/>
    <n v="48"/>
    <n v="0"/>
    <n v="24"/>
    <n v="24"/>
    <n v="24"/>
    <n v="48"/>
    <n v="72"/>
    <b v="0"/>
    <s v="NO"/>
  </r>
  <r>
    <s v="Start Early"/>
    <x v="12"/>
    <n v="24"/>
    <n v="24"/>
    <n v="48"/>
    <n v="0"/>
    <n v="0"/>
    <n v="0"/>
    <n v="24"/>
    <n v="24"/>
    <n v="48"/>
    <b v="0"/>
    <s v="NO"/>
  </r>
  <r>
    <s v="Ogilvy"/>
    <x v="17"/>
    <n v="48"/>
    <n v="0"/>
    <n v="48"/>
    <n v="4"/>
    <n v="0"/>
    <n v="4"/>
    <n v="52"/>
    <n v="0"/>
    <n v="52"/>
    <b v="1"/>
    <s v="YES"/>
  </r>
  <r>
    <s v="Naval Medical Center Portsmouth"/>
    <x v="8"/>
    <n v="46"/>
    <n v="0"/>
    <n v="46"/>
    <n v="0"/>
    <n v="0"/>
    <n v="0"/>
    <n v="46"/>
    <n v="0"/>
    <n v="46"/>
    <b v="1"/>
    <s v="YES"/>
  </r>
  <r>
    <s v="UBS"/>
    <x v="18"/>
    <n v="24"/>
    <n v="20"/>
    <n v="44"/>
    <n v="24"/>
    <n v="0"/>
    <n v="24"/>
    <n v="48"/>
    <n v="20"/>
    <n v="68"/>
    <b v="1"/>
    <s v="YES"/>
  </r>
  <r>
    <s v="Zynga"/>
    <x v="4"/>
    <n v="26"/>
    <n v="18"/>
    <n v="44"/>
    <n v="0"/>
    <n v="0"/>
    <n v="0"/>
    <n v="26"/>
    <n v="18"/>
    <n v="44"/>
    <b v="1"/>
    <s v="YES"/>
  </r>
  <r>
    <s v="TIAA Bank"/>
    <x v="18"/>
    <n v="28"/>
    <n v="16"/>
    <n v="44"/>
    <n v="0"/>
    <n v="0"/>
    <n v="0"/>
    <n v="28"/>
    <n v="16"/>
    <n v="44"/>
    <b v="1"/>
    <s v="YES"/>
  </r>
  <r>
    <s v="Google"/>
    <x v="4"/>
    <n v="24"/>
    <n v="18"/>
    <n v="42"/>
    <n v="0"/>
    <n v="0"/>
    <n v="0"/>
    <n v="24"/>
    <n v="18"/>
    <n v="42"/>
    <b v="1"/>
    <s v="YES"/>
  </r>
  <r>
    <s v="Achievement First"/>
    <x v="7"/>
    <n v="42"/>
    <n v="0"/>
    <n v="42"/>
    <n v="14"/>
    <n v="0"/>
    <n v="14"/>
    <n v="56"/>
    <n v="0"/>
    <n v="56"/>
    <b v="1"/>
    <s v="YES"/>
  </r>
  <r>
    <s v="Bain &amp; Company"/>
    <x v="6"/>
    <n v="20.5"/>
    <n v="21"/>
    <n v="41.5"/>
    <n v="5"/>
    <n v="5"/>
    <n v="10"/>
    <n v="25.5"/>
    <n v="26"/>
    <n v="51.5"/>
    <b v="0"/>
    <s v="NO"/>
  </r>
  <r>
    <s v="S&amp;P Global"/>
    <x v="1"/>
    <n v="18"/>
    <n v="23"/>
    <n v="41"/>
    <n v="0"/>
    <n v="0"/>
    <n v="0"/>
    <n v="18"/>
    <n v="23"/>
    <n v="41"/>
    <b v="0"/>
    <s v="NO"/>
  </r>
  <r>
    <s v="Goldman Sachs"/>
    <x v="18"/>
    <n v="20"/>
    <n v="20"/>
    <n v="40"/>
    <n v="3"/>
    <n v="0"/>
    <n v="3"/>
    <n v="23"/>
    <n v="20"/>
    <n v="43"/>
    <b v="1"/>
    <s v="YES"/>
  </r>
  <r>
    <s v="GitHub"/>
    <x v="4"/>
    <n v="20"/>
    <n v="20"/>
    <n v="40"/>
    <n v="4"/>
    <n v="0"/>
    <n v="4"/>
    <n v="24"/>
    <n v="20"/>
    <n v="44"/>
    <b v="1"/>
    <s v="YES"/>
  </r>
  <r>
    <s v="Elsevier"/>
    <x v="19"/>
    <n v="39"/>
    <n v="1"/>
    <n v="40"/>
    <n v="0.5"/>
    <n v="0"/>
    <n v="0.5"/>
    <n v="39.5"/>
    <n v="1"/>
    <n v="40.5"/>
    <b v="1"/>
    <s v="YES"/>
  </r>
  <r>
    <s v="Vectrus"/>
    <x v="5"/>
    <n v="40"/>
    <n v="0"/>
    <n v="40"/>
    <n v="0"/>
    <n v="0"/>
    <n v="0"/>
    <n v="40"/>
    <n v="0"/>
    <n v="40"/>
    <b v="1"/>
    <s v="YES"/>
  </r>
  <r>
    <s v="Whataburger"/>
    <x v="15"/>
    <n v="40"/>
    <n v="0"/>
    <n v="40"/>
    <n v="0"/>
    <n v="0"/>
    <n v="0"/>
    <n v="40"/>
    <n v="0"/>
    <n v="40"/>
    <b v="1"/>
    <s v="YES"/>
  </r>
  <r>
    <s v="Orrick, Herrington &amp; Sutcliffe LLP"/>
    <x v="10"/>
    <n v="23"/>
    <n v="16"/>
    <n v="39"/>
    <n v="2"/>
    <n v="0"/>
    <n v="2"/>
    <n v="25"/>
    <n v="16"/>
    <n v="41"/>
    <b v="1"/>
    <s v="YES"/>
  </r>
  <r>
    <s v="Randstad Sourceright"/>
    <x v="20"/>
    <n v="39"/>
    <n v="0"/>
    <n v="39"/>
    <n v="13"/>
    <n v="0"/>
    <n v="13"/>
    <n v="52"/>
    <n v="0"/>
    <n v="52"/>
    <b v="1"/>
    <s v="YES"/>
  </r>
  <r>
    <s v="Trinity Lifetime"/>
    <x v="18"/>
    <n v="39"/>
    <n v="0"/>
    <n v="39"/>
    <n v="13"/>
    <n v="0"/>
    <n v="13"/>
    <n v="52"/>
    <n v="0"/>
    <n v="52"/>
    <b v="1"/>
    <s v="YES"/>
  </r>
  <r>
    <s v="Aquilant"/>
    <x v="2"/>
    <n v="39"/>
    <n v="0"/>
    <n v="39"/>
    <n v="13"/>
    <n v="0"/>
    <n v="13"/>
    <n v="52"/>
    <n v="0"/>
    <n v="52"/>
    <b v="1"/>
    <s v="YES"/>
  </r>
  <r>
    <s v="Reckitt Benckiser"/>
    <x v="14"/>
    <n v="21"/>
    <n v="16"/>
    <n v="37"/>
    <n v="31"/>
    <n v="0"/>
    <n v="31"/>
    <n v="52"/>
    <n v="16"/>
    <n v="68"/>
    <b v="1"/>
    <s v="YES"/>
  </r>
  <r>
    <s v="Tinder"/>
    <x v="4"/>
    <n v="18"/>
    <n v="18"/>
    <n v="36"/>
    <n v="0"/>
    <n v="0"/>
    <n v="0"/>
    <n v="18"/>
    <n v="18"/>
    <n v="36"/>
    <b v="0"/>
    <s v="NO"/>
  </r>
  <r>
    <s v="Uber"/>
    <x v="4"/>
    <n v="18"/>
    <n v="18"/>
    <n v="36"/>
    <n v="0"/>
    <n v="0"/>
    <n v="0"/>
    <n v="18"/>
    <n v="18"/>
    <n v="36"/>
    <b v="0"/>
    <s v="NO"/>
  </r>
  <r>
    <s v="Guggenheim Partners, LLC"/>
    <x v="18"/>
    <n v="18"/>
    <n v="18"/>
    <n v="36"/>
    <n v="0"/>
    <n v="0"/>
    <n v="0"/>
    <n v="18"/>
    <n v="18"/>
    <n v="36"/>
    <b v="0"/>
    <s v="NO"/>
  </r>
  <r>
    <s v="Hootsuite"/>
    <x v="17"/>
    <n v="36"/>
    <n v="0"/>
    <n v="36"/>
    <n v="36"/>
    <n v="0"/>
    <n v="36"/>
    <n v="72"/>
    <n v="0"/>
    <n v="72"/>
    <b v="1"/>
    <s v="YES"/>
  </r>
  <r>
    <s v="ADP UK"/>
    <x v="20"/>
    <n v="36"/>
    <n v="0"/>
    <n v="36"/>
    <n v="12"/>
    <n v="0"/>
    <n v="12"/>
    <n v="48"/>
    <n v="0"/>
    <n v="48"/>
    <b v="1"/>
    <s v="YES"/>
  </r>
  <r>
    <s v="Fairygodboss Inc."/>
    <x v="4"/>
    <n v="12"/>
    <n v="21"/>
    <n v="33"/>
    <n v="0"/>
    <n v="3"/>
    <n v="3"/>
    <n v="12"/>
    <n v="24"/>
    <n v="36"/>
    <b v="0"/>
    <s v="NO"/>
  </r>
  <r>
    <s v="Adobe Systems"/>
    <x v="4"/>
    <n v="17"/>
    <n v="16"/>
    <n v="33"/>
    <n v="15"/>
    <n v="0"/>
    <n v="15"/>
    <n v="32"/>
    <n v="16"/>
    <n v="48"/>
    <b v="1"/>
    <s v="YES"/>
  </r>
  <r>
    <s v="Anduril Industries"/>
    <x v="21"/>
    <n v="16"/>
    <n v="16"/>
    <n v="32"/>
    <n v="0"/>
    <n v="0"/>
    <n v="0"/>
    <n v="16"/>
    <n v="16"/>
    <n v="32"/>
    <b v="0"/>
    <s v="NO"/>
  </r>
  <r>
    <s v="Chronosphere"/>
    <x v="4"/>
    <n v="16"/>
    <n v="16"/>
    <n v="32"/>
    <n v="8"/>
    <n v="8"/>
    <n v="16"/>
    <n v="24"/>
    <n v="24"/>
    <n v="48"/>
    <b v="0"/>
    <s v="NO"/>
  </r>
  <r>
    <s v="Stack Overflow"/>
    <x v="4"/>
    <n v="16"/>
    <n v="16"/>
    <n v="32"/>
    <n v="0"/>
    <n v="8"/>
    <n v="8"/>
    <n v="16"/>
    <n v="24"/>
    <n v="40"/>
    <b v="0"/>
    <s v="NO"/>
  </r>
  <r>
    <s v="Medidata Solutions"/>
    <x v="4"/>
    <n v="16"/>
    <n v="16"/>
    <n v="32"/>
    <n v="24"/>
    <n v="24"/>
    <n v="48"/>
    <n v="40"/>
    <n v="40"/>
    <n v="80"/>
    <b v="0"/>
    <s v="NO"/>
  </r>
  <r>
    <s v="LiveRamp"/>
    <x v="17"/>
    <n v="16"/>
    <n v="16"/>
    <n v="32"/>
    <n v="6"/>
    <n v="0"/>
    <n v="6"/>
    <n v="22"/>
    <n v="16"/>
    <n v="38"/>
    <b v="1"/>
    <s v="YES"/>
  </r>
  <r>
    <s v="Miller Coors"/>
    <x v="14"/>
    <n v="16"/>
    <n v="16"/>
    <n v="32"/>
    <n v="34"/>
    <n v="0"/>
    <n v="34"/>
    <n v="50"/>
    <n v="16"/>
    <n v="66"/>
    <b v="1"/>
    <s v="YES"/>
  </r>
  <r>
    <s v="Mastercard"/>
    <x v="18"/>
    <n v="16"/>
    <n v="16"/>
    <n v="32"/>
    <n v="0"/>
    <n v="0"/>
    <n v="0"/>
    <n v="16"/>
    <n v="16"/>
    <n v="32"/>
    <b v="0"/>
    <s v="NO"/>
  </r>
  <r>
    <s v="Deutsche Bank"/>
    <x v="18"/>
    <n v="16"/>
    <n v="16"/>
    <n v="32"/>
    <n v="5"/>
    <n v="0"/>
    <n v="5"/>
    <n v="21"/>
    <n v="16"/>
    <n v="37"/>
    <b v="1"/>
    <s v="YES"/>
  </r>
  <r>
    <s v="DTCC"/>
    <x v="18"/>
    <n v="16"/>
    <n v="16"/>
    <n v="32"/>
    <n v="4"/>
    <n v="0"/>
    <n v="4"/>
    <n v="20"/>
    <n v="16"/>
    <n v="36"/>
    <b v="1"/>
    <s v="YES"/>
  </r>
  <r>
    <s v="TD Bank"/>
    <x v="18"/>
    <n v="16"/>
    <n v="16"/>
    <n v="32"/>
    <n v="13"/>
    <n v="0"/>
    <n v="13"/>
    <n v="29"/>
    <n v="16"/>
    <n v="45"/>
    <b v="1"/>
    <s v="YES"/>
  </r>
  <r>
    <s v="Elastic"/>
    <x v="4"/>
    <n v="16"/>
    <n v="16"/>
    <n v="32"/>
    <n v="0"/>
    <n v="0"/>
    <n v="0"/>
    <n v="16"/>
    <n v="16"/>
    <n v="32"/>
    <b v="0"/>
    <s v="NO"/>
  </r>
  <r>
    <s v="Indeed"/>
    <x v="4"/>
    <n v="16"/>
    <n v="16"/>
    <n v="32"/>
    <n v="0"/>
    <n v="0"/>
    <n v="0"/>
    <n v="16"/>
    <n v="16"/>
    <n v="32"/>
    <b v="0"/>
    <s v="NO"/>
  </r>
  <r>
    <s v="Klaviyo"/>
    <x v="4"/>
    <n v="16"/>
    <n v="16"/>
    <n v="32"/>
    <n v="0"/>
    <n v="0"/>
    <n v="0"/>
    <n v="16"/>
    <n v="16"/>
    <n v="32"/>
    <b v="0"/>
    <s v="NO"/>
  </r>
  <r>
    <s v="Virgin Hyperloop One"/>
    <x v="13"/>
    <n v="16"/>
    <n v="16"/>
    <n v="32"/>
    <n v="2"/>
    <n v="0"/>
    <n v="2"/>
    <n v="18"/>
    <n v="16"/>
    <n v="34"/>
    <b v="1"/>
    <s v="YES"/>
  </r>
  <r>
    <s v="Reynolds American Inc."/>
    <x v="14"/>
    <n v="16"/>
    <n v="16"/>
    <n v="32"/>
    <n v="0"/>
    <n v="0"/>
    <n v="0"/>
    <n v="16"/>
    <n v="16"/>
    <n v="32"/>
    <b v="0"/>
    <s v="NO"/>
  </r>
  <r>
    <s v="Postmates"/>
    <x v="4"/>
    <n v="16"/>
    <n v="16"/>
    <n v="32"/>
    <n v="0"/>
    <n v="0"/>
    <n v="0"/>
    <n v="16"/>
    <n v="16"/>
    <n v="32"/>
    <b v="0"/>
    <s v="NO"/>
  </r>
  <r>
    <s v="Reddit"/>
    <x v="4"/>
    <n v="16"/>
    <n v="16"/>
    <n v="32"/>
    <n v="0"/>
    <n v="0"/>
    <n v="0"/>
    <n v="16"/>
    <n v="16"/>
    <n v="32"/>
    <b v="0"/>
    <s v="NO"/>
  </r>
  <r>
    <s v="Glassdoor"/>
    <x v="4"/>
    <n v="20"/>
    <n v="12"/>
    <n v="32"/>
    <n v="0"/>
    <n v="0"/>
    <n v="0"/>
    <n v="20"/>
    <n v="12"/>
    <n v="32"/>
    <b v="1"/>
    <s v="YES"/>
  </r>
  <r>
    <s v="LinkedIn"/>
    <x v="4"/>
    <n v="20"/>
    <n v="12"/>
    <n v="32"/>
    <n v="4"/>
    <n v="0"/>
    <n v="4"/>
    <n v="24"/>
    <n v="12"/>
    <n v="36"/>
    <b v="1"/>
    <s v="YES"/>
  </r>
  <r>
    <s v="ServiceNow"/>
    <x v="4"/>
    <n v="20"/>
    <n v="12"/>
    <n v="32"/>
    <n v="0"/>
    <n v="0"/>
    <n v="0"/>
    <n v="20"/>
    <n v="12"/>
    <n v="32"/>
    <b v="1"/>
    <s v="YES"/>
  </r>
  <r>
    <s v="Slack Technologies"/>
    <x v="4"/>
    <n v="20"/>
    <n v="12"/>
    <n v="32"/>
    <n v="0"/>
    <n v="0"/>
    <n v="0"/>
    <n v="20"/>
    <n v="12"/>
    <n v="32"/>
    <b v="1"/>
    <s v="YES"/>
  </r>
  <r>
    <s v="Sky PLC"/>
    <x v="22"/>
    <n v="26"/>
    <n v="6"/>
    <n v="32"/>
    <n v="0"/>
    <n v="0"/>
    <n v="0"/>
    <n v="26"/>
    <n v="6"/>
    <n v="32"/>
    <b v="1"/>
    <s v="YES"/>
  </r>
  <r>
    <s v="Degreed"/>
    <x v="7"/>
    <n v="32"/>
    <n v="0"/>
    <n v="32"/>
    <n v="46"/>
    <n v="0"/>
    <n v="46"/>
    <n v="78"/>
    <n v="0"/>
    <n v="78"/>
    <b v="1"/>
    <s v="YES"/>
  </r>
  <r>
    <s v="W. K. Kellogg Foundation"/>
    <x v="3"/>
    <n v="32"/>
    <n v="0"/>
    <n v="32"/>
    <n v="0"/>
    <n v="0"/>
    <n v="0"/>
    <n v="32"/>
    <n v="0"/>
    <n v="32"/>
    <b v="1"/>
    <s v="YES"/>
  </r>
  <r>
    <s v="FreshBooks"/>
    <x v="4"/>
    <n v="32"/>
    <n v="0"/>
    <n v="32"/>
    <n v="0"/>
    <n v="0"/>
    <n v="0"/>
    <n v="32"/>
    <n v="0"/>
    <n v="32"/>
    <b v="1"/>
    <s v="YES"/>
  </r>
  <r>
    <s v="Capital Group"/>
    <x v="18"/>
    <n v="12"/>
    <n v="18"/>
    <n v="30"/>
    <n v="0"/>
    <n v="0"/>
    <n v="0"/>
    <n v="12"/>
    <n v="18"/>
    <n v="30"/>
    <b v="0"/>
    <s v="NO"/>
  </r>
  <r>
    <s v="WeWork"/>
    <x v="20"/>
    <n v="14"/>
    <n v="16"/>
    <n v="30"/>
    <n v="2"/>
    <n v="4"/>
    <n v="6"/>
    <n v="16"/>
    <n v="20"/>
    <n v="36"/>
    <b v="0"/>
    <s v="NO"/>
  </r>
  <r>
    <s v="General Mills"/>
    <x v="14"/>
    <n v="18"/>
    <n v="12"/>
    <n v="30"/>
    <n v="12"/>
    <n v="0"/>
    <n v="12"/>
    <n v="30"/>
    <n v="12"/>
    <n v="42"/>
    <b v="1"/>
    <s v="YES"/>
  </r>
  <r>
    <s v="Expedia Group"/>
    <x v="23"/>
    <n v="18"/>
    <n v="12"/>
    <n v="30"/>
    <n v="4"/>
    <n v="0"/>
    <n v="4"/>
    <n v="22"/>
    <n v="12"/>
    <n v="34"/>
    <b v="1"/>
    <s v="YES"/>
  </r>
  <r>
    <s v="Box"/>
    <x v="4"/>
    <n v="18"/>
    <n v="12"/>
    <n v="30"/>
    <n v="1"/>
    <n v="0"/>
    <n v="1"/>
    <n v="19"/>
    <n v="12"/>
    <n v="31"/>
    <b v="1"/>
    <s v="YES"/>
  </r>
  <r>
    <s v="EasyWayPaper"/>
    <x v="24"/>
    <n v="30"/>
    <n v="0"/>
    <n v="30"/>
    <n v="5"/>
    <n v="0"/>
    <n v="5"/>
    <n v="35"/>
    <n v="0"/>
    <n v="35"/>
    <b v="1"/>
    <s v="YES"/>
  </r>
  <r>
    <s v="Palantir"/>
    <x v="4"/>
    <n v="30"/>
    <n v="0"/>
    <n v="30"/>
    <n v="38"/>
    <n v="0"/>
    <n v="38"/>
    <n v="68"/>
    <n v="0"/>
    <n v="68"/>
    <b v="1"/>
    <s v="YES"/>
  </r>
  <r>
    <s v="Barrick Gold Corporation"/>
    <x v="25"/>
    <n v="30"/>
    <n v="0"/>
    <n v="30"/>
    <n v="0"/>
    <n v="0"/>
    <n v="0"/>
    <n v="30"/>
    <n v="0"/>
    <n v="30"/>
    <b v="1"/>
    <s v="YES"/>
  </r>
  <r>
    <s v="Addepar"/>
    <x v="4"/>
    <n v="19"/>
    <n v="10"/>
    <n v="29"/>
    <n v="0"/>
    <n v="0"/>
    <n v="0"/>
    <n v="19"/>
    <n v="10"/>
    <n v="29"/>
    <b v="1"/>
    <s v="YES"/>
  </r>
  <r>
    <s v="SiriusXM &amp; Pandora"/>
    <x v="4"/>
    <n v="14"/>
    <n v="14"/>
    <n v="28"/>
    <n v="0"/>
    <n v="2"/>
    <n v="2"/>
    <n v="14"/>
    <n v="16"/>
    <n v="30"/>
    <b v="0"/>
    <s v="NO"/>
  </r>
  <r>
    <s v="MFS Investment Management"/>
    <x v="18"/>
    <n v="16"/>
    <n v="12"/>
    <n v="28"/>
    <n v="2"/>
    <n v="0"/>
    <n v="2"/>
    <n v="18"/>
    <n v="12"/>
    <n v="30"/>
    <b v="1"/>
    <s v="YES"/>
  </r>
  <r>
    <s v="Appian"/>
    <x v="4"/>
    <n v="16"/>
    <n v="12"/>
    <n v="28"/>
    <n v="0"/>
    <n v="0"/>
    <n v="0"/>
    <n v="16"/>
    <n v="12"/>
    <n v="28"/>
    <b v="1"/>
    <s v="YES"/>
  </r>
  <r>
    <s v="Instacart"/>
    <x v="13"/>
    <n v="16"/>
    <n v="12"/>
    <n v="28"/>
    <n v="4"/>
    <n v="0"/>
    <n v="4"/>
    <n v="20"/>
    <n v="12"/>
    <n v="32"/>
    <b v="1"/>
    <s v="YES"/>
  </r>
  <r>
    <s v="IHS Markit Ltd."/>
    <x v="20"/>
    <n v="26"/>
    <n v="2"/>
    <n v="28"/>
    <n v="13"/>
    <n v="0"/>
    <n v="13"/>
    <n v="39"/>
    <n v="2"/>
    <n v="41"/>
    <b v="1"/>
    <s v="YES"/>
  </r>
  <r>
    <s v="Merrill"/>
    <x v="18"/>
    <n v="11"/>
    <n v="16"/>
    <n v="27"/>
    <n v="6"/>
    <n v="0"/>
    <n v="6"/>
    <n v="17"/>
    <n v="16"/>
    <n v="33"/>
    <b v="1"/>
    <s v="YES"/>
  </r>
  <r>
    <s v="Zoom"/>
    <x v="26"/>
    <n v="11"/>
    <n v="16"/>
    <n v="27"/>
    <n v="6"/>
    <n v="0"/>
    <n v="6"/>
    <n v="17"/>
    <n v="16"/>
    <n v="33"/>
    <b v="1"/>
    <s v="YES"/>
  </r>
  <r>
    <s v="Tesco PLC"/>
    <x v="27"/>
    <n v="27"/>
    <n v="0"/>
    <n v="27"/>
    <n v="18"/>
    <n v="0"/>
    <n v="18"/>
    <n v="45"/>
    <n v="0"/>
    <n v="45"/>
    <b v="1"/>
    <s v="YES"/>
  </r>
  <r>
    <s v="NexJ Systems Inc."/>
    <x v="4"/>
    <n v="13"/>
    <n v="13"/>
    <n v="26"/>
    <n v="52"/>
    <n v="0"/>
    <n v="52"/>
    <n v="65"/>
    <n v="13"/>
    <n v="78"/>
    <b v="1"/>
    <s v="YES"/>
  </r>
  <r>
    <s v="Birchbox"/>
    <x v="4"/>
    <n v="14"/>
    <n v="12"/>
    <n v="26"/>
    <n v="0"/>
    <n v="0"/>
    <n v="0"/>
    <n v="14"/>
    <n v="12"/>
    <n v="26"/>
    <b v="1"/>
    <s v="YES"/>
  </r>
  <r>
    <s v="Qualitest Group"/>
    <x v="4"/>
    <n v="26"/>
    <n v="0"/>
    <n v="26"/>
    <n v="0"/>
    <n v="0"/>
    <n v="0"/>
    <n v="26"/>
    <n v="0"/>
    <n v="26"/>
    <b v="1"/>
    <s v="YES"/>
  </r>
  <r>
    <s v="ADP Canada Inc"/>
    <x v="20"/>
    <n v="26"/>
    <n v="0"/>
    <n v="26"/>
    <n v="4"/>
    <n v="0"/>
    <n v="4"/>
    <n v="30"/>
    <n v="0"/>
    <n v="30"/>
    <b v="1"/>
    <s v="YES"/>
  </r>
  <r>
    <s v="Cians Analytics"/>
    <x v="20"/>
    <n v="26"/>
    <n v="0"/>
    <n v="26"/>
    <n v="26"/>
    <n v="0"/>
    <n v="26"/>
    <n v="52"/>
    <n v="0"/>
    <n v="52"/>
    <b v="1"/>
    <s v="YES"/>
  </r>
  <r>
    <s v="WilsonHCG"/>
    <x v="20"/>
    <n v="26"/>
    <n v="0"/>
    <n v="26"/>
    <n v="26"/>
    <n v="0"/>
    <n v="26"/>
    <n v="52"/>
    <n v="0"/>
    <n v="52"/>
    <b v="1"/>
    <s v="YES"/>
  </r>
  <r>
    <s v="Dalberg"/>
    <x v="6"/>
    <n v="26"/>
    <n v="0"/>
    <n v="26"/>
    <n v="26"/>
    <n v="0"/>
    <n v="26"/>
    <n v="52"/>
    <n v="0"/>
    <n v="52"/>
    <b v="1"/>
    <s v="YES"/>
  </r>
  <r>
    <s v="OC&amp;C Strategy Consultants"/>
    <x v="6"/>
    <n v="26"/>
    <n v="0"/>
    <n v="26"/>
    <n v="26"/>
    <n v="0"/>
    <n v="26"/>
    <n v="52"/>
    <n v="0"/>
    <n v="52"/>
    <b v="1"/>
    <s v="YES"/>
  </r>
  <r>
    <s v="Anheuser-Busch InBev"/>
    <x v="14"/>
    <n v="26"/>
    <n v="0"/>
    <n v="26"/>
    <n v="0"/>
    <n v="0"/>
    <n v="0"/>
    <n v="26"/>
    <n v="0"/>
    <n v="26"/>
    <b v="1"/>
    <s v="YES"/>
  </r>
  <r>
    <s v="Beam Suntory"/>
    <x v="14"/>
    <n v="26"/>
    <n v="0"/>
    <n v="26"/>
    <n v="0"/>
    <n v="0"/>
    <n v="0"/>
    <n v="26"/>
    <n v="0"/>
    <n v="26"/>
    <b v="1"/>
    <s v="YES"/>
  </r>
  <r>
    <s v="Taylor Company"/>
    <x v="14"/>
    <n v="26"/>
    <n v="0"/>
    <n v="26"/>
    <n v="0"/>
    <n v="0"/>
    <n v="0"/>
    <n v="26"/>
    <n v="0"/>
    <n v="26"/>
    <b v="1"/>
    <s v="YES"/>
  </r>
  <r>
    <s v="Griffith University"/>
    <x v="7"/>
    <n v="26"/>
    <n v="0"/>
    <n v="26"/>
    <n v="26"/>
    <n v="0"/>
    <n v="26"/>
    <n v="52"/>
    <n v="0"/>
    <n v="52"/>
    <b v="1"/>
    <s v="YES"/>
  </r>
  <r>
    <s v="British Council"/>
    <x v="7"/>
    <n v="26"/>
    <n v="0"/>
    <n v="26"/>
    <n v="0"/>
    <n v="0"/>
    <n v="0"/>
    <n v="26"/>
    <n v="0"/>
    <n v="26"/>
    <b v="1"/>
    <s v="YES"/>
  </r>
  <r>
    <s v="Texas A&amp;M AgriLife Research"/>
    <x v="7"/>
    <n v="26"/>
    <n v="0"/>
    <n v="26"/>
    <n v="0"/>
    <n v="0"/>
    <n v="0"/>
    <n v="26"/>
    <n v="0"/>
    <n v="26"/>
    <b v="1"/>
    <s v="YES"/>
  </r>
  <r>
    <s v="ASB Bank"/>
    <x v="18"/>
    <n v="26"/>
    <n v="0"/>
    <n v="26"/>
    <n v="26"/>
    <n v="0"/>
    <n v="26"/>
    <n v="52"/>
    <n v="0"/>
    <n v="52"/>
    <b v="1"/>
    <s v="YES"/>
  </r>
  <r>
    <s v="Bloomberg"/>
    <x v="1"/>
    <n v="26"/>
    <n v="0"/>
    <n v="26"/>
    <n v="0"/>
    <n v="0"/>
    <n v="0"/>
    <n v="26"/>
    <n v="0"/>
    <n v="26"/>
    <b v="1"/>
    <s v="YES"/>
  </r>
  <r>
    <s v="Eras Tech"/>
    <x v="1"/>
    <n v="26"/>
    <n v="0"/>
    <n v="26"/>
    <n v="0"/>
    <n v="0"/>
    <n v="0"/>
    <n v="26"/>
    <n v="0"/>
    <n v="26"/>
    <b v="1"/>
    <s v="YES"/>
  </r>
  <r>
    <s v="Wynyard Wood"/>
    <x v="10"/>
    <n v="26"/>
    <n v="0"/>
    <n v="26"/>
    <n v="52"/>
    <n v="0"/>
    <n v="52"/>
    <n v="78"/>
    <n v="0"/>
    <n v="78"/>
    <b v="1"/>
    <s v="YES"/>
  </r>
  <r>
    <s v="National Grid plc"/>
    <x v="25"/>
    <n v="26"/>
    <n v="0"/>
    <n v="26"/>
    <n v="13"/>
    <n v="0"/>
    <n v="13"/>
    <n v="39"/>
    <n v="0"/>
    <n v="39"/>
    <b v="1"/>
    <s v="YES"/>
  </r>
  <r>
    <s v="NiSource"/>
    <x v="25"/>
    <n v="26"/>
    <n v="0"/>
    <n v="26"/>
    <n v="26"/>
    <n v="0"/>
    <n v="26"/>
    <n v="52"/>
    <n v="0"/>
    <n v="52"/>
    <b v="1"/>
    <s v="YES"/>
  </r>
  <r>
    <s v="Freeport-McMoRan"/>
    <x v="25"/>
    <n v="26"/>
    <n v="0"/>
    <n v="26"/>
    <n v="0"/>
    <n v="0"/>
    <n v="0"/>
    <n v="26"/>
    <n v="0"/>
    <n v="26"/>
    <b v="1"/>
    <s v="YES"/>
  </r>
  <r>
    <s v="Convergence"/>
    <x v="12"/>
    <n v="26"/>
    <n v="0"/>
    <n v="26"/>
    <n v="26"/>
    <n v="0"/>
    <n v="26"/>
    <n v="52"/>
    <n v="0"/>
    <n v="52"/>
    <b v="1"/>
    <s v="YES"/>
  </r>
  <r>
    <s v="Financial Ombudsman Service"/>
    <x v="12"/>
    <n v="26"/>
    <n v="0"/>
    <n v="26"/>
    <n v="12"/>
    <n v="0"/>
    <n v="12"/>
    <n v="38"/>
    <n v="0"/>
    <n v="38"/>
    <b v="1"/>
    <s v="YES"/>
  </r>
  <r>
    <s v="Williams Sonoma"/>
    <x v="27"/>
    <n v="26"/>
    <n v="0"/>
    <n v="26"/>
    <n v="8"/>
    <n v="0"/>
    <n v="8"/>
    <n v="34"/>
    <n v="0"/>
    <n v="34"/>
    <b v="1"/>
    <s v="YES"/>
  </r>
  <r>
    <s v="Chartbeat"/>
    <x v="4"/>
    <n v="26"/>
    <n v="0"/>
    <n v="26"/>
    <n v="26"/>
    <n v="0"/>
    <n v="26"/>
    <n v="52"/>
    <n v="0"/>
    <n v="52"/>
    <b v="1"/>
    <s v="YES"/>
  </r>
  <r>
    <s v="Luxoft"/>
    <x v="4"/>
    <n v="26"/>
    <n v="0"/>
    <n v="26"/>
    <n v="12"/>
    <n v="0"/>
    <n v="12"/>
    <n v="38"/>
    <n v="0"/>
    <n v="38"/>
    <b v="1"/>
    <s v="YES"/>
  </r>
  <r>
    <s v="Shopify"/>
    <x v="4"/>
    <n v="26"/>
    <n v="0"/>
    <n v="26"/>
    <n v="26"/>
    <n v="0"/>
    <n v="26"/>
    <n v="52"/>
    <n v="0"/>
    <n v="52"/>
    <b v="1"/>
    <s v="YES"/>
  </r>
  <r>
    <s v="Taboola"/>
    <x v="4"/>
    <n v="26"/>
    <n v="0"/>
    <n v="26"/>
    <n v="0"/>
    <n v="0"/>
    <n v="0"/>
    <n v="26"/>
    <n v="0"/>
    <n v="26"/>
    <b v="1"/>
    <s v="YES"/>
  </r>
  <r>
    <s v="Nationwide Building Society"/>
    <x v="18"/>
    <n v="26"/>
    <n v="0"/>
    <n v="26"/>
    <n v="0"/>
    <n v="0"/>
    <n v="0"/>
    <n v="26"/>
    <n v="0"/>
    <n v="26"/>
    <b v="1"/>
    <s v="YES"/>
  </r>
  <r>
    <s v="Deloitte"/>
    <x v="6"/>
    <n v="16"/>
    <n v="9"/>
    <n v="25"/>
    <n v="4"/>
    <n v="0"/>
    <n v="4"/>
    <n v="20"/>
    <n v="9"/>
    <n v="29"/>
    <b v="1"/>
    <s v="YES"/>
  </r>
  <r>
    <s v="Viasat"/>
    <x v="26"/>
    <n v="16"/>
    <n v="9"/>
    <n v="25"/>
    <n v="0"/>
    <n v="0"/>
    <n v="0"/>
    <n v="16"/>
    <n v="9"/>
    <n v="25"/>
    <b v="1"/>
    <s v="YES"/>
  </r>
  <r>
    <s v="Tata Consultancy Services"/>
    <x v="4"/>
    <n v="24"/>
    <n v="1"/>
    <n v="25"/>
    <n v="0"/>
    <n v="4"/>
    <n v="4"/>
    <n v="24"/>
    <n v="5"/>
    <n v="29"/>
    <b v="1"/>
    <s v="YES"/>
  </r>
  <r>
    <s v="ADP India"/>
    <x v="20"/>
    <n v="25"/>
    <n v="0"/>
    <n v="25"/>
    <n v="25"/>
    <n v="0"/>
    <n v="25"/>
    <n v="50"/>
    <n v="0"/>
    <n v="50"/>
    <b v="1"/>
    <s v="YES"/>
  </r>
  <r>
    <s v="Open Society Foundations"/>
    <x v="3"/>
    <n v="25"/>
    <n v="0"/>
    <n v="25"/>
    <n v="13"/>
    <n v="0"/>
    <n v="13"/>
    <n v="38"/>
    <n v="0"/>
    <n v="38"/>
    <b v="1"/>
    <s v="YES"/>
  </r>
  <r>
    <s v="Essay 4 Students"/>
    <x v="24"/>
    <n v="25"/>
    <n v="0"/>
    <n v="25"/>
    <n v="5"/>
    <n v="0"/>
    <n v="5"/>
    <n v="30"/>
    <n v="0"/>
    <n v="30"/>
    <b v="1"/>
    <s v="YES"/>
  </r>
  <r>
    <s v="Atlassian"/>
    <x v="4"/>
    <n v="25"/>
    <n v="0"/>
    <n v="25"/>
    <n v="0"/>
    <n v="0"/>
    <n v="0"/>
    <n v="25"/>
    <n v="0"/>
    <n v="25"/>
    <b v="1"/>
    <s v="YES"/>
  </r>
  <r>
    <s v="Avalara"/>
    <x v="4"/>
    <n v="12"/>
    <n v="12"/>
    <n v="24"/>
    <n v="15"/>
    <n v="12"/>
    <n v="27"/>
    <n v="27"/>
    <n v="24"/>
    <n v="51"/>
    <b v="1"/>
    <s v="YES"/>
  </r>
  <r>
    <s v="Boeing"/>
    <x v="28"/>
    <n v="12"/>
    <n v="12"/>
    <n v="24"/>
    <n v="9"/>
    <n v="0"/>
    <n v="9"/>
    <n v="21"/>
    <n v="12"/>
    <n v="33"/>
    <b v="1"/>
    <s v="YES"/>
  </r>
  <r>
    <s v="General Motors"/>
    <x v="29"/>
    <n v="12"/>
    <n v="12"/>
    <n v="24"/>
    <n v="12"/>
    <n v="0"/>
    <n v="12"/>
    <n v="24"/>
    <n v="12"/>
    <n v="36"/>
    <b v="1"/>
    <s v="YES"/>
  </r>
  <r>
    <s v="KPMG"/>
    <x v="6"/>
    <n v="12"/>
    <n v="12"/>
    <n v="24"/>
    <n v="10"/>
    <n v="0"/>
    <n v="10"/>
    <n v="22"/>
    <n v="12"/>
    <n v="34"/>
    <b v="1"/>
    <s v="YES"/>
  </r>
  <r>
    <s v="Campari America"/>
    <x v="14"/>
    <n v="12"/>
    <n v="12"/>
    <n v="24"/>
    <n v="0"/>
    <n v="6"/>
    <n v="6"/>
    <n v="12"/>
    <n v="18"/>
    <n v="30"/>
    <b v="0"/>
    <s v="NO"/>
  </r>
  <r>
    <s v="Cengage Learning"/>
    <x v="7"/>
    <n v="12"/>
    <n v="12"/>
    <n v="24"/>
    <n v="0"/>
    <n v="0"/>
    <n v="0"/>
    <n v="12"/>
    <n v="12"/>
    <n v="24"/>
    <b v="0"/>
    <s v="NO"/>
  </r>
  <r>
    <s v="Ally Financial"/>
    <x v="18"/>
    <n v="12"/>
    <n v="12"/>
    <n v="24"/>
    <n v="0"/>
    <n v="0"/>
    <n v="0"/>
    <n v="12"/>
    <n v="12"/>
    <n v="24"/>
    <b v="0"/>
    <s v="NO"/>
  </r>
  <r>
    <s v="Silicon Valley Bank"/>
    <x v="18"/>
    <n v="12"/>
    <n v="12"/>
    <n v="24"/>
    <n v="0"/>
    <n v="0"/>
    <n v="0"/>
    <n v="12"/>
    <n v="12"/>
    <n v="24"/>
    <b v="0"/>
    <s v="NO"/>
  </r>
  <r>
    <s v="Root Insurance"/>
    <x v="9"/>
    <n v="12"/>
    <n v="12"/>
    <n v="24"/>
    <n v="0"/>
    <n v="0"/>
    <n v="0"/>
    <n v="12"/>
    <n v="12"/>
    <n v="24"/>
    <b v="0"/>
    <s v="NO"/>
  </r>
  <r>
    <s v="eBay"/>
    <x v="4"/>
    <n v="12"/>
    <n v="12"/>
    <n v="24"/>
    <n v="0"/>
    <n v="0"/>
    <n v="0"/>
    <n v="12"/>
    <n v="12"/>
    <n v="24"/>
    <b v="0"/>
    <s v="NO"/>
  </r>
  <r>
    <s v="Zwift"/>
    <x v="4"/>
    <n v="12"/>
    <n v="12"/>
    <n v="24"/>
    <n v="6"/>
    <n v="0"/>
    <n v="6"/>
    <n v="18"/>
    <n v="12"/>
    <n v="30"/>
    <b v="1"/>
    <s v="YES"/>
  </r>
  <r>
    <s v="Dell Technologies"/>
    <x v="4"/>
    <n v="12"/>
    <n v="12"/>
    <n v="24"/>
    <n v="0"/>
    <n v="0"/>
    <n v="0"/>
    <n v="12"/>
    <n v="12"/>
    <n v="24"/>
    <b v="0"/>
    <s v="NO"/>
  </r>
  <r>
    <s v="IBM"/>
    <x v="4"/>
    <n v="12"/>
    <n v="12"/>
    <n v="24"/>
    <n v="0"/>
    <n v="0"/>
    <n v="0"/>
    <n v="12"/>
    <n v="12"/>
    <n v="24"/>
    <b v="0"/>
    <s v="NO"/>
  </r>
  <r>
    <s v="Workiva"/>
    <x v="4"/>
    <n v="12"/>
    <n v="12"/>
    <n v="24"/>
    <n v="8"/>
    <n v="0"/>
    <n v="8"/>
    <n v="20"/>
    <n v="12"/>
    <n v="32"/>
    <b v="1"/>
    <s v="YES"/>
  </r>
  <r>
    <s v="Creative Artists Agency"/>
    <x v="30"/>
    <n v="12"/>
    <n v="12"/>
    <n v="24"/>
    <n v="0"/>
    <n v="0"/>
    <n v="0"/>
    <n v="12"/>
    <n v="12"/>
    <n v="24"/>
    <b v="0"/>
    <s v="NO"/>
  </r>
  <r>
    <s v="Curtis Institute of Music"/>
    <x v="7"/>
    <n v="12"/>
    <n v="12"/>
    <n v="24"/>
    <n v="0"/>
    <n v="0"/>
    <n v="0"/>
    <n v="12"/>
    <n v="12"/>
    <n v="24"/>
    <b v="0"/>
    <s v="NO"/>
  </r>
  <r>
    <s v="Dell Boomi"/>
    <x v="1"/>
    <n v="12"/>
    <n v="12"/>
    <n v="24"/>
    <n v="0"/>
    <n v="0"/>
    <n v="0"/>
    <n v="12"/>
    <n v="12"/>
    <n v="24"/>
    <b v="0"/>
    <s v="NO"/>
  </r>
  <r>
    <s v="MWWPR"/>
    <x v="31"/>
    <n v="12"/>
    <n v="12"/>
    <n v="24"/>
    <n v="0"/>
    <n v="0"/>
    <n v="0"/>
    <n v="12"/>
    <n v="12"/>
    <n v="24"/>
    <b v="0"/>
    <s v="NO"/>
  </r>
  <r>
    <s v="Amplitude"/>
    <x v="4"/>
    <n v="12"/>
    <n v="12"/>
    <n v="24"/>
    <n v="0"/>
    <n v="0"/>
    <n v="0"/>
    <n v="12"/>
    <n v="12"/>
    <n v="24"/>
    <b v="0"/>
    <s v="NO"/>
  </r>
  <r>
    <s v="Boston Consulting Group"/>
    <x v="6"/>
    <n v="16"/>
    <n v="8"/>
    <n v="24"/>
    <n v="0"/>
    <n v="0"/>
    <n v="0"/>
    <n v="16"/>
    <n v="8"/>
    <n v="24"/>
    <b v="1"/>
    <s v="YES"/>
  </r>
  <r>
    <s v="McKinsey &amp; Company"/>
    <x v="6"/>
    <n v="16"/>
    <n v="8"/>
    <n v="24"/>
    <n v="26"/>
    <n v="0"/>
    <n v="26"/>
    <n v="42"/>
    <n v="8"/>
    <n v="50"/>
    <b v="1"/>
    <s v="YES"/>
  </r>
  <r>
    <s v="Johnson &amp; Johnson"/>
    <x v="14"/>
    <n v="16"/>
    <n v="8"/>
    <n v="24"/>
    <n v="24"/>
    <n v="0"/>
    <n v="24"/>
    <n v="40"/>
    <n v="8"/>
    <n v="48"/>
    <b v="1"/>
    <s v="YES"/>
  </r>
  <r>
    <s v="Unilever"/>
    <x v="14"/>
    <n v="16"/>
    <n v="8"/>
    <n v="24"/>
    <n v="4"/>
    <n v="0"/>
    <n v="4"/>
    <n v="20"/>
    <n v="8"/>
    <n v="28"/>
    <b v="1"/>
    <s v="YES"/>
  </r>
  <r>
    <s v="Vertex Pharmaceuticals"/>
    <x v="32"/>
    <n v="16"/>
    <n v="8"/>
    <n v="24"/>
    <n v="0"/>
    <n v="0"/>
    <n v="0"/>
    <n v="16"/>
    <n v="8"/>
    <n v="24"/>
    <b v="1"/>
    <s v="YES"/>
  </r>
  <r>
    <s v="Tanium"/>
    <x v="4"/>
    <n v="16"/>
    <n v="8"/>
    <n v="24"/>
    <n v="0"/>
    <n v="0"/>
    <n v="0"/>
    <n v="16"/>
    <n v="8"/>
    <n v="24"/>
    <b v="1"/>
    <s v="YES"/>
  </r>
  <r>
    <s v="Stifel Nicolaus &amp; Co."/>
    <x v="18"/>
    <n v="16"/>
    <n v="8"/>
    <n v="24"/>
    <n v="0"/>
    <n v="0"/>
    <n v="0"/>
    <n v="16"/>
    <n v="8"/>
    <n v="24"/>
    <b v="1"/>
    <s v="YES"/>
  </r>
  <r>
    <s v="Talkdesk"/>
    <x v="4"/>
    <n v="16"/>
    <n v="8"/>
    <n v="24"/>
    <n v="0"/>
    <n v="0"/>
    <n v="0"/>
    <n v="16"/>
    <n v="8"/>
    <n v="24"/>
    <b v="1"/>
    <s v="YES"/>
  </r>
  <r>
    <s v="Realtor.com"/>
    <x v="33"/>
    <n v="20"/>
    <n v="4"/>
    <n v="24"/>
    <n v="0"/>
    <n v="0"/>
    <n v="0"/>
    <n v="20"/>
    <n v="4"/>
    <n v="24"/>
    <b v="1"/>
    <s v="YES"/>
  </r>
  <r>
    <s v="Wunderman DC"/>
    <x v="17"/>
    <n v="24"/>
    <n v="0"/>
    <n v="24"/>
    <n v="0"/>
    <n v="0"/>
    <n v="0"/>
    <n v="24"/>
    <n v="0"/>
    <n v="24"/>
    <b v="1"/>
    <s v="YES"/>
  </r>
  <r>
    <s v="Live Nation"/>
    <x v="30"/>
    <n v="24"/>
    <n v="0"/>
    <n v="24"/>
    <n v="12"/>
    <n v="0"/>
    <n v="12"/>
    <n v="36"/>
    <n v="0"/>
    <n v="36"/>
    <b v="1"/>
    <s v="YES"/>
  </r>
  <r>
    <s v="Mercedes-Benz Research &amp; Development North America"/>
    <x v="29"/>
    <n v="24"/>
    <n v="0"/>
    <n v="24"/>
    <n v="0"/>
    <n v="0"/>
    <n v="0"/>
    <n v="24"/>
    <n v="0"/>
    <n v="24"/>
    <b v="1"/>
    <s v="YES"/>
  </r>
  <r>
    <s v="Jasper Colin Research"/>
    <x v="6"/>
    <n v="24"/>
    <n v="0"/>
    <n v="24"/>
    <n v="18"/>
    <n v="0"/>
    <n v="18"/>
    <n v="42"/>
    <n v="0"/>
    <n v="42"/>
    <b v="1"/>
    <s v="YES"/>
  </r>
  <r>
    <s v="Estee Lauder Companies"/>
    <x v="34"/>
    <n v="24"/>
    <n v="0"/>
    <n v="24"/>
    <n v="0"/>
    <n v="0"/>
    <n v="0"/>
    <n v="24"/>
    <n v="0"/>
    <n v="24"/>
    <b v="1"/>
    <s v="YES"/>
  </r>
  <r>
    <s v="World Health Organization"/>
    <x v="8"/>
    <n v="24"/>
    <n v="0"/>
    <n v="24"/>
    <n v="52"/>
    <n v="0"/>
    <n v="52"/>
    <n v="76"/>
    <n v="0"/>
    <n v="76"/>
    <b v="1"/>
    <s v="YES"/>
  </r>
  <r>
    <s v="Ipreo Holdings LLC"/>
    <x v="1"/>
    <n v="24"/>
    <n v="0"/>
    <n v="24"/>
    <n v="8"/>
    <n v="0"/>
    <n v="8"/>
    <n v="32"/>
    <n v="0"/>
    <n v="32"/>
    <b v="1"/>
    <s v="YES"/>
  </r>
  <r>
    <s v="Cooley LLP"/>
    <x v="10"/>
    <n v="24"/>
    <n v="0"/>
    <n v="24"/>
    <n v="12"/>
    <n v="0"/>
    <n v="12"/>
    <n v="36"/>
    <n v="0"/>
    <n v="36"/>
    <b v="1"/>
    <s v="YES"/>
  </r>
  <r>
    <s v="Nalco, An Ecolab Company"/>
    <x v="25"/>
    <n v="24"/>
    <n v="0"/>
    <n v="24"/>
    <n v="0"/>
    <n v="0"/>
    <n v="0"/>
    <n v="24"/>
    <n v="0"/>
    <n v="24"/>
    <b v="1"/>
    <s v="YES"/>
  </r>
  <r>
    <s v="GE Power"/>
    <x v="25"/>
    <n v="24"/>
    <n v="0"/>
    <n v="24"/>
    <n v="20"/>
    <n v="0"/>
    <n v="20"/>
    <n v="44"/>
    <n v="0"/>
    <n v="44"/>
    <b v="1"/>
    <s v="YES"/>
  </r>
  <r>
    <s v="Lululemon Athletica"/>
    <x v="27"/>
    <n v="24"/>
    <n v="0"/>
    <n v="24"/>
    <n v="0"/>
    <n v="0"/>
    <n v="0"/>
    <n v="24"/>
    <n v="0"/>
    <n v="24"/>
    <b v="1"/>
    <s v="YES"/>
  </r>
  <r>
    <s v="Spotify"/>
    <x v="4"/>
    <n v="24"/>
    <n v="0"/>
    <n v="24"/>
    <n v="2.5"/>
    <n v="0"/>
    <n v="2.5"/>
    <n v="26.5"/>
    <n v="0"/>
    <n v="26.5"/>
    <b v="1"/>
    <s v="YES"/>
  </r>
  <r>
    <s v="Aruba Networks"/>
    <x v="4"/>
    <n v="24"/>
    <n v="0"/>
    <n v="24"/>
    <n v="2"/>
    <n v="0"/>
    <n v="2"/>
    <n v="26"/>
    <n v="0"/>
    <n v="26"/>
    <b v="1"/>
    <s v="YES"/>
  </r>
  <r>
    <s v="Lenovo"/>
    <x v="4"/>
    <n v="24"/>
    <n v="0"/>
    <n v="24"/>
    <n v="0"/>
    <n v="0"/>
    <n v="0"/>
    <n v="24"/>
    <n v="0"/>
    <n v="24"/>
    <b v="1"/>
    <s v="YES"/>
  </r>
  <r>
    <s v="Expeed Software"/>
    <x v="4"/>
    <n v="24"/>
    <n v="0"/>
    <n v="24"/>
    <n v="0"/>
    <n v="0"/>
    <n v="0"/>
    <n v="24"/>
    <n v="0"/>
    <n v="24"/>
    <b v="1"/>
    <s v="YES"/>
  </r>
  <r>
    <s v="Viettel Group"/>
    <x v="26"/>
    <n v="24"/>
    <n v="0"/>
    <n v="24"/>
    <n v="52"/>
    <n v="0"/>
    <n v="52"/>
    <n v="76"/>
    <n v="0"/>
    <n v="76"/>
    <b v="1"/>
    <s v="YES"/>
  </r>
  <r>
    <s v="VISA"/>
    <x v="4"/>
    <n v="13"/>
    <n v="10"/>
    <n v="23"/>
    <n v="8"/>
    <n v="0"/>
    <n v="8"/>
    <n v="21"/>
    <n v="10"/>
    <n v="31"/>
    <b v="1"/>
    <s v="YES"/>
  </r>
  <r>
    <s v="Bristol Myers Squibb"/>
    <x v="32"/>
    <n v="15"/>
    <n v="8"/>
    <n v="23"/>
    <n v="0"/>
    <n v="16"/>
    <n v="16"/>
    <n v="15"/>
    <n v="24"/>
    <n v="39"/>
    <b v="0"/>
    <s v="NO"/>
  </r>
  <r>
    <s v="Ticketmaster"/>
    <x v="20"/>
    <n v="23"/>
    <n v="0"/>
    <n v="23"/>
    <n v="12"/>
    <n v="0"/>
    <n v="12"/>
    <n v="35"/>
    <n v="0"/>
    <n v="35"/>
    <b v="1"/>
    <s v="YES"/>
  </r>
  <r>
    <s v="ADP"/>
    <x v="20"/>
    <n v="6"/>
    <n v="16"/>
    <n v="22"/>
    <n v="6"/>
    <n v="0"/>
    <n v="6"/>
    <n v="12"/>
    <n v="16"/>
    <n v="28"/>
    <b v="0"/>
    <s v="NO"/>
  </r>
  <r>
    <s v="Consumers Energy"/>
    <x v="25"/>
    <n v="6"/>
    <n v="16"/>
    <n v="22"/>
    <n v="0"/>
    <n v="0"/>
    <n v="0"/>
    <n v="6"/>
    <n v="16"/>
    <n v="22"/>
    <b v="0"/>
    <s v="NO"/>
  </r>
  <r>
    <s v="Electronic Arts"/>
    <x v="4"/>
    <n v="11"/>
    <n v="11"/>
    <n v="22"/>
    <n v="12"/>
    <n v="12"/>
    <n v="24"/>
    <n v="23"/>
    <n v="23"/>
    <n v="46"/>
    <b v="0"/>
    <s v="NO"/>
  </r>
  <r>
    <s v="Guild Education"/>
    <x v="20"/>
    <n v="14"/>
    <n v="8"/>
    <n v="22"/>
    <n v="0"/>
    <n v="4"/>
    <n v="4"/>
    <n v="14"/>
    <n v="12"/>
    <n v="26"/>
    <b v="1"/>
    <s v="YES"/>
  </r>
  <r>
    <s v="GlaxoSmithKline"/>
    <x v="32"/>
    <n v="14"/>
    <n v="8"/>
    <n v="22"/>
    <n v="0"/>
    <n v="0"/>
    <n v="0"/>
    <n v="14"/>
    <n v="8"/>
    <n v="22"/>
    <b v="1"/>
    <s v="YES"/>
  </r>
  <r>
    <s v="Macquarie Group"/>
    <x v="18"/>
    <n v="16"/>
    <n v="6"/>
    <n v="22"/>
    <n v="0"/>
    <n v="0"/>
    <n v="0"/>
    <n v="16"/>
    <n v="6"/>
    <n v="22"/>
    <b v="1"/>
    <s v="YES"/>
  </r>
  <r>
    <s v="Standard Chartered"/>
    <x v="18"/>
    <n v="20"/>
    <n v="2"/>
    <n v="22"/>
    <n v="0"/>
    <n v="0"/>
    <n v="0"/>
    <n v="20"/>
    <n v="2"/>
    <n v="22"/>
    <b v="1"/>
    <s v="YES"/>
  </r>
  <r>
    <s v="Booking.com"/>
    <x v="4"/>
    <n v="22"/>
    <n v="0"/>
    <n v="22"/>
    <n v="10.5"/>
    <n v="0"/>
    <n v="10.5"/>
    <n v="32.5"/>
    <n v="0"/>
    <n v="32.5"/>
    <b v="1"/>
    <s v="YES"/>
  </r>
  <r>
    <s v="Meta"/>
    <x v="4"/>
    <n v="22"/>
    <n v="0"/>
    <n v="22"/>
    <n v="0"/>
    <n v="0"/>
    <n v="0"/>
    <n v="22"/>
    <n v="0"/>
    <n v="22"/>
    <b v="1"/>
    <s v="YES"/>
  </r>
  <r>
    <s v="Zendesk, Inc"/>
    <x v="4"/>
    <n v="11"/>
    <n v="10.5"/>
    <n v="21.5"/>
    <n v="2"/>
    <n v="0"/>
    <n v="2"/>
    <n v="13"/>
    <n v="10.5"/>
    <n v="23.5"/>
    <b v="1"/>
    <s v="YES"/>
  </r>
  <r>
    <s v="Union Bank"/>
    <x v="18"/>
    <n v="21"/>
    <n v="0"/>
    <n v="21"/>
    <n v="8"/>
    <n v="0"/>
    <n v="8"/>
    <n v="29"/>
    <n v="0"/>
    <n v="29"/>
    <b v="1"/>
    <s v="YES"/>
  </r>
  <r>
    <s v="Airbnb"/>
    <x v="4"/>
    <n v="21"/>
    <n v="0"/>
    <n v="21"/>
    <n v="2"/>
    <n v="0"/>
    <n v="2"/>
    <n v="23"/>
    <n v="0"/>
    <n v="23"/>
    <b v="1"/>
    <s v="YES"/>
  </r>
  <r>
    <s v="Collibra"/>
    <x v="4"/>
    <n v="21"/>
    <n v="0"/>
    <n v="21"/>
    <n v="6.5"/>
    <n v="0"/>
    <n v="6.5"/>
    <n v="27.5"/>
    <n v="0"/>
    <n v="27.5"/>
    <b v="1"/>
    <s v="YES"/>
  </r>
  <r>
    <s v="Citigroup"/>
    <x v="18"/>
    <n v="16"/>
    <n v="4.5"/>
    <n v="20.5"/>
    <n v="4"/>
    <n v="0"/>
    <n v="4"/>
    <n v="20"/>
    <n v="4.5"/>
    <n v="24.5"/>
    <b v="1"/>
    <s v="YES"/>
  </r>
  <r>
    <s v="Tate &amp; Lyle"/>
    <x v="25"/>
    <n v="20.5"/>
    <n v="0"/>
    <n v="20.5"/>
    <n v="13"/>
    <n v="0"/>
    <n v="13"/>
    <n v="33.5"/>
    <n v="0"/>
    <n v="33.5"/>
    <b v="1"/>
    <s v="YES"/>
  </r>
  <r>
    <s v="Cessna Aircraft Company"/>
    <x v="28"/>
    <n v="8"/>
    <n v="12"/>
    <n v="20"/>
    <n v="10"/>
    <n v="0"/>
    <n v="10"/>
    <n v="18"/>
    <n v="12"/>
    <n v="30"/>
    <b v="1"/>
    <s v="YES"/>
  </r>
  <r>
    <s v="Western Digital"/>
    <x v="4"/>
    <n v="8"/>
    <n v="12"/>
    <n v="20"/>
    <n v="0"/>
    <n v="0"/>
    <n v="0"/>
    <n v="8"/>
    <n v="12"/>
    <n v="20"/>
    <b v="0"/>
    <s v="NO"/>
  </r>
  <r>
    <s v="CUNA Mutual Group"/>
    <x v="9"/>
    <n v="8"/>
    <n v="12"/>
    <n v="20"/>
    <n v="0"/>
    <n v="0"/>
    <n v="0"/>
    <n v="8"/>
    <n v="12"/>
    <n v="20"/>
    <b v="0"/>
    <s v="NO"/>
  </r>
  <r>
    <s v="Northern Trust"/>
    <x v="18"/>
    <n v="10"/>
    <n v="10"/>
    <n v="20"/>
    <n v="6"/>
    <n v="0"/>
    <n v="6"/>
    <n v="16"/>
    <n v="10"/>
    <n v="26"/>
    <b v="1"/>
    <s v="YES"/>
  </r>
  <r>
    <s v="Ford Motor Company"/>
    <x v="29"/>
    <n v="12"/>
    <n v="8"/>
    <n v="20"/>
    <n v="0"/>
    <n v="0"/>
    <n v="0"/>
    <n v="12"/>
    <n v="8"/>
    <n v="20"/>
    <b v="1"/>
    <s v="YES"/>
  </r>
  <r>
    <s v="L'OrŽal USA"/>
    <x v="34"/>
    <n v="12"/>
    <n v="8"/>
    <n v="20"/>
    <n v="0"/>
    <n v="0"/>
    <n v="0"/>
    <n v="12"/>
    <n v="8"/>
    <n v="20"/>
    <b v="1"/>
    <s v="YES"/>
  </r>
  <r>
    <s v="Chevron"/>
    <x v="25"/>
    <n v="12"/>
    <n v="8"/>
    <n v="20"/>
    <n v="26"/>
    <n v="0"/>
    <n v="26"/>
    <n v="38"/>
    <n v="8"/>
    <n v="46"/>
    <b v="1"/>
    <s v="YES"/>
  </r>
  <r>
    <s v="L Brands, Inc."/>
    <x v="27"/>
    <n v="14"/>
    <n v="6"/>
    <n v="20"/>
    <n v="0"/>
    <n v="6"/>
    <n v="6"/>
    <n v="14"/>
    <n v="12"/>
    <n v="26"/>
    <b v="1"/>
    <s v="YES"/>
  </r>
  <r>
    <s v="Cornerstone OnDemand"/>
    <x v="4"/>
    <n v="14"/>
    <n v="6"/>
    <n v="20"/>
    <n v="0"/>
    <n v="12"/>
    <n v="12"/>
    <n v="14"/>
    <n v="18"/>
    <n v="32"/>
    <b v="0"/>
    <s v="NO"/>
  </r>
  <r>
    <s v="Air Liquide"/>
    <x v="25"/>
    <n v="14"/>
    <n v="6"/>
    <n v="20"/>
    <n v="0"/>
    <n v="0"/>
    <n v="0"/>
    <n v="14"/>
    <n v="6"/>
    <n v="20"/>
    <b v="1"/>
    <s v="YES"/>
  </r>
  <r>
    <s v="Raymond James"/>
    <x v="18"/>
    <n v="16"/>
    <n v="4"/>
    <n v="20"/>
    <n v="0"/>
    <n v="0"/>
    <n v="0"/>
    <n v="16"/>
    <n v="4"/>
    <n v="20"/>
    <b v="1"/>
    <s v="YES"/>
  </r>
  <r>
    <s v="Wells Fargo"/>
    <x v="18"/>
    <n v="16"/>
    <n v="4"/>
    <n v="20"/>
    <n v="5"/>
    <n v="0"/>
    <n v="5"/>
    <n v="21"/>
    <n v="4"/>
    <n v="25"/>
    <b v="1"/>
    <s v="YES"/>
  </r>
  <r>
    <s v="McMaster-Carr"/>
    <x v="16"/>
    <n v="16"/>
    <n v="4"/>
    <n v="20"/>
    <n v="4"/>
    <n v="0"/>
    <n v="4"/>
    <n v="20"/>
    <n v="4"/>
    <n v="24"/>
    <b v="1"/>
    <s v="YES"/>
  </r>
  <r>
    <s v="FactSet"/>
    <x v="4"/>
    <n v="16"/>
    <n v="4"/>
    <n v="20"/>
    <n v="0"/>
    <n v="0"/>
    <n v="0"/>
    <n v="16"/>
    <n v="4"/>
    <n v="20"/>
    <b v="1"/>
    <s v="YES"/>
  </r>
  <r>
    <s v="BHP Billiton Ltd."/>
    <x v="25"/>
    <n v="18"/>
    <n v="2"/>
    <n v="20"/>
    <n v="34"/>
    <n v="8"/>
    <n v="42"/>
    <n v="52"/>
    <n v="10"/>
    <n v="62"/>
    <b v="1"/>
    <s v="YES"/>
  </r>
  <r>
    <s v="William Blair"/>
    <x v="18"/>
    <n v="18"/>
    <n v="2"/>
    <n v="20"/>
    <n v="0"/>
    <n v="0"/>
    <n v="0"/>
    <n v="18"/>
    <n v="2"/>
    <n v="20"/>
    <b v="1"/>
    <s v="YES"/>
  </r>
  <r>
    <s v="UNiDAYS"/>
    <x v="17"/>
    <n v="20"/>
    <n v="0"/>
    <n v="20"/>
    <n v="0"/>
    <n v="0"/>
    <n v="0"/>
    <n v="20"/>
    <n v="0"/>
    <n v="20"/>
    <b v="1"/>
    <s v="YES"/>
  </r>
  <r>
    <s v="Manpower"/>
    <x v="20"/>
    <n v="20"/>
    <n v="0"/>
    <n v="20"/>
    <n v="0"/>
    <n v="0"/>
    <n v="0"/>
    <n v="20"/>
    <n v="0"/>
    <n v="20"/>
    <b v="1"/>
    <s v="YES"/>
  </r>
  <r>
    <s v="The Dannon Company, Inc."/>
    <x v="14"/>
    <n v="20"/>
    <n v="0"/>
    <n v="20"/>
    <n v="0"/>
    <n v="0"/>
    <n v="0"/>
    <n v="20"/>
    <n v="0"/>
    <n v="20"/>
    <b v="1"/>
    <s v="YES"/>
  </r>
  <r>
    <s v="American Express"/>
    <x v="18"/>
    <n v="20"/>
    <n v="0"/>
    <n v="20"/>
    <n v="0"/>
    <n v="0"/>
    <n v="0"/>
    <n v="20"/>
    <n v="0"/>
    <n v="20"/>
    <b v="1"/>
    <s v="YES"/>
  </r>
  <r>
    <s v="Credit Suisse"/>
    <x v="18"/>
    <n v="20"/>
    <n v="0"/>
    <n v="20"/>
    <n v="2"/>
    <n v="0"/>
    <n v="2"/>
    <n v="22"/>
    <n v="0"/>
    <n v="22"/>
    <b v="1"/>
    <s v="YES"/>
  </r>
  <r>
    <s v="CIT"/>
    <x v="18"/>
    <n v="20"/>
    <n v="0"/>
    <n v="20"/>
    <n v="8"/>
    <n v="0"/>
    <n v="8"/>
    <n v="28"/>
    <n v="0"/>
    <n v="28"/>
    <b v="1"/>
    <s v="YES"/>
  </r>
  <r>
    <s v="Vanquis Bank"/>
    <x v="18"/>
    <n v="20"/>
    <n v="0"/>
    <n v="20"/>
    <n v="26"/>
    <n v="0"/>
    <n v="26"/>
    <n v="46"/>
    <n v="0"/>
    <n v="46"/>
    <b v="1"/>
    <s v="YES"/>
  </r>
  <r>
    <s v="NielsenIQ"/>
    <x v="1"/>
    <n v="20"/>
    <n v="0"/>
    <n v="20"/>
    <n v="0"/>
    <n v="0"/>
    <n v="0"/>
    <n v="20"/>
    <n v="0"/>
    <n v="20"/>
    <b v="1"/>
    <s v="YES"/>
  </r>
  <r>
    <s v="Hogan Lovells"/>
    <x v="10"/>
    <n v="20"/>
    <n v="0"/>
    <n v="20"/>
    <n v="6"/>
    <n v="0"/>
    <n v="6"/>
    <n v="26"/>
    <n v="0"/>
    <n v="26"/>
    <b v="1"/>
    <s v="YES"/>
  </r>
  <r>
    <s v="Lionsgate"/>
    <x v="22"/>
    <n v="20"/>
    <n v="0"/>
    <n v="20"/>
    <n v="0"/>
    <n v="0"/>
    <n v="0"/>
    <n v="20"/>
    <n v="0"/>
    <n v="20"/>
    <b v="1"/>
    <s v="YES"/>
  </r>
  <r>
    <s v="Dow Jones"/>
    <x v="22"/>
    <n v="20"/>
    <n v="0"/>
    <n v="20"/>
    <n v="12"/>
    <n v="0"/>
    <n v="12"/>
    <n v="32"/>
    <n v="0"/>
    <n v="32"/>
    <b v="1"/>
    <s v="YES"/>
  </r>
  <r>
    <s v="The New York Times Company"/>
    <x v="22"/>
    <n v="20"/>
    <n v="0"/>
    <n v="20"/>
    <n v="20"/>
    <n v="0"/>
    <n v="20"/>
    <n v="40"/>
    <n v="0"/>
    <n v="40"/>
    <b v="1"/>
    <s v="YES"/>
  </r>
  <r>
    <s v="New Balance"/>
    <x v="27"/>
    <n v="20"/>
    <n v="0"/>
    <n v="20"/>
    <n v="4"/>
    <n v="0"/>
    <n v="4"/>
    <n v="24"/>
    <n v="0"/>
    <n v="24"/>
    <b v="1"/>
    <s v="YES"/>
  </r>
  <r>
    <s v="Squarespace"/>
    <x v="4"/>
    <n v="20"/>
    <n v="0"/>
    <n v="20"/>
    <n v="0"/>
    <n v="0"/>
    <n v="0"/>
    <n v="20"/>
    <n v="0"/>
    <n v="20"/>
    <b v="1"/>
    <s v="YES"/>
  </r>
  <r>
    <s v="Twitter"/>
    <x v="4"/>
    <n v="20"/>
    <n v="0"/>
    <n v="20"/>
    <n v="2.5"/>
    <n v="0"/>
    <n v="2.5"/>
    <n v="22.5"/>
    <n v="0"/>
    <n v="22.5"/>
    <b v="1"/>
    <s v="YES"/>
  </r>
  <r>
    <s v="GlobalFoundries"/>
    <x v="4"/>
    <n v="20"/>
    <n v="0"/>
    <n v="20"/>
    <n v="0"/>
    <n v="0"/>
    <n v="0"/>
    <n v="20"/>
    <n v="0"/>
    <n v="20"/>
    <b v="1"/>
    <s v="YES"/>
  </r>
  <r>
    <s v="MongoDB, Inc."/>
    <x v="4"/>
    <n v="20"/>
    <n v="0"/>
    <n v="20"/>
    <n v="0"/>
    <n v="0"/>
    <n v="0"/>
    <n v="20"/>
    <n v="0"/>
    <n v="20"/>
    <b v="1"/>
    <s v="YES"/>
  </r>
  <r>
    <s v="PandaDoc"/>
    <x v="4"/>
    <n v="20"/>
    <n v="0"/>
    <n v="20"/>
    <n v="40"/>
    <n v="0"/>
    <n v="40"/>
    <n v="60"/>
    <n v="0"/>
    <n v="60"/>
    <b v="1"/>
    <s v="YES"/>
  </r>
  <r>
    <s v="Privitar Ltd"/>
    <x v="4"/>
    <n v="20"/>
    <n v="0"/>
    <n v="20"/>
    <n v="13"/>
    <n v="0"/>
    <n v="13"/>
    <n v="33"/>
    <n v="0"/>
    <n v="33"/>
    <b v="1"/>
    <s v="YES"/>
  </r>
  <r>
    <s v="Colgate-Palmolive Company"/>
    <x v="14"/>
    <n v="19.5"/>
    <n v="0"/>
    <n v="19.5"/>
    <n v="6"/>
    <n v="0"/>
    <n v="6"/>
    <n v="25.5"/>
    <n v="0"/>
    <n v="25.5"/>
    <b v="1"/>
    <s v="YES"/>
  </r>
  <r>
    <s v="OLX Group"/>
    <x v="4"/>
    <n v="19.5"/>
    <n v="0"/>
    <n v="19.5"/>
    <n v="26"/>
    <n v="0"/>
    <n v="26"/>
    <n v="45.5"/>
    <n v="0"/>
    <n v="45.5"/>
    <b v="1"/>
    <s v="YES"/>
  </r>
  <r>
    <s v="Protiviti"/>
    <x v="6"/>
    <n v="9"/>
    <n v="10"/>
    <n v="19"/>
    <n v="0"/>
    <n v="0"/>
    <n v="0"/>
    <n v="9"/>
    <n v="10"/>
    <n v="19"/>
    <b v="0"/>
    <s v="NO"/>
  </r>
  <r>
    <s v="RSM US"/>
    <x v="0"/>
    <n v="12"/>
    <n v="7"/>
    <n v="19"/>
    <n v="0"/>
    <n v="0"/>
    <n v="0"/>
    <n v="12"/>
    <n v="7"/>
    <n v="19"/>
    <b v="1"/>
    <s v="YES"/>
  </r>
  <r>
    <s v="Wikimedia Foundation"/>
    <x v="12"/>
    <n v="12"/>
    <n v="7"/>
    <n v="19"/>
    <n v="5"/>
    <n v="0"/>
    <n v="5"/>
    <n v="17"/>
    <n v="7"/>
    <n v="24"/>
    <b v="1"/>
    <s v="YES"/>
  </r>
  <r>
    <s v="HSBC"/>
    <x v="18"/>
    <n v="19"/>
    <n v="0"/>
    <n v="19"/>
    <n v="0"/>
    <n v="0"/>
    <n v="0"/>
    <n v="19"/>
    <n v="0"/>
    <n v="19"/>
    <b v="1"/>
    <s v="YES"/>
  </r>
  <r>
    <s v="Google Cloud"/>
    <x v="1"/>
    <n v="18.5"/>
    <n v="0"/>
    <n v="18.5"/>
    <n v="32.5"/>
    <n v="0"/>
    <n v="32.5"/>
    <n v="51"/>
    <n v="0"/>
    <n v="51"/>
    <b v="1"/>
    <s v="YES"/>
  </r>
  <r>
    <s v="Federal Reserve Bank of Chicago"/>
    <x v="8"/>
    <n v="12"/>
    <n v="6"/>
    <n v="18"/>
    <n v="0"/>
    <n v="0"/>
    <n v="0"/>
    <n v="12"/>
    <n v="6"/>
    <n v="18"/>
    <b v="1"/>
    <s v="YES"/>
  </r>
  <r>
    <s v="PNC Financial Services Group"/>
    <x v="18"/>
    <n v="12"/>
    <n v="6"/>
    <n v="18"/>
    <n v="0"/>
    <n v="0"/>
    <n v="0"/>
    <n v="12"/>
    <n v="6"/>
    <n v="18"/>
    <b v="1"/>
    <s v="YES"/>
  </r>
  <r>
    <s v="Cummins"/>
    <x v="16"/>
    <n v="12"/>
    <n v="6"/>
    <n v="18"/>
    <n v="10"/>
    <n v="0"/>
    <n v="10"/>
    <n v="22"/>
    <n v="6"/>
    <n v="28"/>
    <b v="1"/>
    <s v="YES"/>
  </r>
  <r>
    <s v="Athenahealth"/>
    <x v="4"/>
    <n v="12"/>
    <n v="6"/>
    <n v="18"/>
    <n v="0"/>
    <n v="0"/>
    <n v="0"/>
    <n v="12"/>
    <n v="6"/>
    <n v="18"/>
    <b v="1"/>
    <s v="YES"/>
  </r>
  <r>
    <s v="Amazon"/>
    <x v="4"/>
    <n v="12"/>
    <n v="6"/>
    <n v="18"/>
    <n v="0"/>
    <n v="0"/>
    <n v="0"/>
    <n v="12"/>
    <n v="6"/>
    <n v="18"/>
    <b v="1"/>
    <s v="YES"/>
  </r>
  <r>
    <s v="Forcepoint"/>
    <x v="4"/>
    <n v="12"/>
    <n v="6"/>
    <n v="18"/>
    <n v="3"/>
    <n v="0"/>
    <n v="3"/>
    <n v="15"/>
    <n v="6"/>
    <n v="21"/>
    <b v="1"/>
    <s v="YES"/>
  </r>
  <r>
    <s v="Lumen"/>
    <x v="26"/>
    <n v="12"/>
    <n v="6"/>
    <n v="18"/>
    <n v="1"/>
    <n v="0"/>
    <n v="1"/>
    <n v="13"/>
    <n v="6"/>
    <n v="19"/>
    <b v="1"/>
    <s v="YES"/>
  </r>
  <r>
    <s v="Miro"/>
    <x v="35"/>
    <n v="12"/>
    <n v="6"/>
    <n v="18"/>
    <n v="0"/>
    <n v="0"/>
    <n v="0"/>
    <n v="12"/>
    <n v="6"/>
    <n v="18"/>
    <b v="1"/>
    <s v="YES"/>
  </r>
  <r>
    <s v="Aesop"/>
    <x v="34"/>
    <n v="12"/>
    <n v="6"/>
    <n v="18"/>
    <n v="0"/>
    <n v="0"/>
    <n v="0"/>
    <n v="12"/>
    <n v="6"/>
    <n v="18"/>
    <b v="1"/>
    <s v="YES"/>
  </r>
  <r>
    <s v="Dickinson College"/>
    <x v="7"/>
    <n v="12"/>
    <n v="6"/>
    <n v="18"/>
    <n v="0"/>
    <n v="0"/>
    <n v="0"/>
    <n v="12"/>
    <n v="6"/>
    <n v="18"/>
    <b v="1"/>
    <s v="YES"/>
  </r>
  <r>
    <s v="Slalom"/>
    <x v="6"/>
    <n v="14"/>
    <n v="4"/>
    <n v="18"/>
    <n v="0"/>
    <n v="0"/>
    <n v="0"/>
    <n v="14"/>
    <n v="4"/>
    <n v="18"/>
    <b v="1"/>
    <s v="YES"/>
  </r>
  <r>
    <s v="OECD"/>
    <x v="8"/>
    <n v="14"/>
    <n v="4"/>
    <n v="18"/>
    <n v="0"/>
    <n v="0"/>
    <n v="0"/>
    <n v="14"/>
    <n v="4"/>
    <n v="18"/>
    <b v="1"/>
    <s v="YES"/>
  </r>
  <r>
    <s v="Apple"/>
    <x v="4"/>
    <n v="14"/>
    <n v="4"/>
    <n v="18"/>
    <n v="6"/>
    <n v="0"/>
    <n v="6"/>
    <n v="20"/>
    <n v="4"/>
    <n v="24"/>
    <b v="1"/>
    <s v="YES"/>
  </r>
  <r>
    <s v="ClassPass"/>
    <x v="36"/>
    <n v="14"/>
    <n v="4"/>
    <n v="18"/>
    <n v="12"/>
    <n v="0"/>
    <n v="12"/>
    <n v="26"/>
    <n v="4"/>
    <n v="30"/>
    <b v="1"/>
    <s v="YES"/>
  </r>
  <r>
    <s v="Apollo Global Management"/>
    <x v="18"/>
    <n v="16"/>
    <n v="2"/>
    <n v="18"/>
    <n v="0"/>
    <n v="0"/>
    <n v="0"/>
    <n v="16"/>
    <n v="2"/>
    <n v="18"/>
    <b v="1"/>
    <s v="YES"/>
  </r>
  <r>
    <s v="Discover Financial Services"/>
    <x v="18"/>
    <n v="16"/>
    <n v="2"/>
    <n v="18"/>
    <n v="0"/>
    <n v="0"/>
    <n v="0"/>
    <n v="16"/>
    <n v="2"/>
    <n v="18"/>
    <b v="1"/>
    <s v="YES"/>
  </r>
  <r>
    <s v="Nomura"/>
    <x v="18"/>
    <n v="16"/>
    <n v="2"/>
    <n v="18"/>
    <n v="0"/>
    <n v="0"/>
    <n v="0"/>
    <n v="16"/>
    <n v="2"/>
    <n v="18"/>
    <b v="1"/>
    <s v="YES"/>
  </r>
  <r>
    <s v="Carsales"/>
    <x v="4"/>
    <n v="16"/>
    <n v="2"/>
    <n v="18"/>
    <n v="0"/>
    <n v="0"/>
    <n v="0"/>
    <n v="16"/>
    <n v="2"/>
    <n v="18"/>
    <b v="1"/>
    <s v="YES"/>
  </r>
  <r>
    <s v="Hasbro Inc."/>
    <x v="14"/>
    <n v="18"/>
    <n v="0"/>
    <n v="18"/>
    <n v="18"/>
    <n v="13"/>
    <n v="31"/>
    <n v="36"/>
    <n v="13"/>
    <n v="49"/>
    <b v="1"/>
    <s v="YES"/>
  </r>
  <r>
    <s v="Capco"/>
    <x v="6"/>
    <n v="18"/>
    <n v="0"/>
    <n v="18"/>
    <n v="52"/>
    <n v="0"/>
    <n v="52"/>
    <n v="70"/>
    <n v="0"/>
    <n v="70"/>
    <b v="1"/>
    <s v="YES"/>
  </r>
  <r>
    <s v="Oliver Wyman"/>
    <x v="6"/>
    <n v="18"/>
    <n v="0"/>
    <n v="18"/>
    <n v="6"/>
    <n v="0"/>
    <n v="6"/>
    <n v="24"/>
    <n v="0"/>
    <n v="24"/>
    <b v="1"/>
    <s v="YES"/>
  </r>
  <r>
    <s v="Imperial College London"/>
    <x v="7"/>
    <n v="18"/>
    <n v="0"/>
    <n v="18"/>
    <n v="20"/>
    <n v="0"/>
    <n v="20"/>
    <n v="38"/>
    <n v="0"/>
    <n v="38"/>
    <b v="1"/>
    <s v="YES"/>
  </r>
  <r>
    <s v="Gemini Trust Company"/>
    <x v="18"/>
    <n v="18"/>
    <n v="0"/>
    <n v="18"/>
    <n v="0"/>
    <n v="0"/>
    <n v="0"/>
    <n v="18"/>
    <n v="0"/>
    <n v="18"/>
    <b v="1"/>
    <s v="YES"/>
  </r>
  <r>
    <s v="Capital One"/>
    <x v="18"/>
    <n v="18"/>
    <n v="0"/>
    <n v="18"/>
    <n v="0"/>
    <n v="0"/>
    <n v="0"/>
    <n v="18"/>
    <n v="0"/>
    <n v="18"/>
    <b v="1"/>
    <s v="YES"/>
  </r>
  <r>
    <s v="VTS"/>
    <x v="1"/>
    <n v="18"/>
    <n v="0"/>
    <n v="18"/>
    <n v="0"/>
    <n v="0"/>
    <n v="0"/>
    <n v="18"/>
    <n v="0"/>
    <n v="18"/>
    <b v="1"/>
    <s v="YES"/>
  </r>
  <r>
    <s v="Kirkland &amp; Ellis LLP"/>
    <x v="10"/>
    <n v="18"/>
    <n v="0"/>
    <n v="18"/>
    <n v="0"/>
    <n v="0"/>
    <n v="0"/>
    <n v="18"/>
    <n v="0"/>
    <n v="18"/>
    <b v="1"/>
    <s v="YES"/>
  </r>
  <r>
    <s v="Linklaters LLP"/>
    <x v="10"/>
    <n v="18"/>
    <n v="0"/>
    <n v="18"/>
    <n v="0"/>
    <n v="0"/>
    <n v="0"/>
    <n v="18"/>
    <n v="0"/>
    <n v="18"/>
    <b v="1"/>
    <s v="YES"/>
  </r>
  <r>
    <s v="VRBO"/>
    <x v="23"/>
    <n v="18"/>
    <n v="0"/>
    <n v="18"/>
    <n v="0"/>
    <n v="0"/>
    <n v="0"/>
    <n v="18"/>
    <n v="0"/>
    <n v="18"/>
    <b v="1"/>
    <s v="YES"/>
  </r>
  <r>
    <s v="Washington Post"/>
    <x v="22"/>
    <n v="18"/>
    <n v="0"/>
    <n v="18"/>
    <n v="0"/>
    <n v="0"/>
    <n v="0"/>
    <n v="18"/>
    <n v="0"/>
    <n v="18"/>
    <b v="1"/>
    <s v="YES"/>
  </r>
  <r>
    <s v="Telstra"/>
    <x v="27"/>
    <n v="18"/>
    <n v="0"/>
    <n v="18"/>
    <n v="52"/>
    <n v="0"/>
    <n v="52"/>
    <n v="70"/>
    <n v="0"/>
    <n v="70"/>
    <b v="1"/>
    <s v="YES"/>
  </r>
  <r>
    <s v="Braze"/>
    <x v="4"/>
    <n v="18"/>
    <n v="0"/>
    <n v="18"/>
    <n v="2"/>
    <n v="0"/>
    <n v="2"/>
    <n v="20"/>
    <n v="0"/>
    <n v="20"/>
    <b v="1"/>
    <s v="YES"/>
  </r>
  <r>
    <s v="Rally Health"/>
    <x v="4"/>
    <n v="18"/>
    <n v="0"/>
    <n v="18"/>
    <n v="0"/>
    <n v="0"/>
    <n v="0"/>
    <n v="18"/>
    <n v="0"/>
    <n v="18"/>
    <b v="1"/>
    <s v="YES"/>
  </r>
  <r>
    <s v="Spring Health"/>
    <x v="4"/>
    <n v="18"/>
    <n v="0"/>
    <n v="18"/>
    <n v="0"/>
    <n v="0"/>
    <n v="0"/>
    <n v="18"/>
    <n v="0"/>
    <n v="18"/>
    <b v="1"/>
    <s v="YES"/>
  </r>
  <r>
    <s v="Magic Leap"/>
    <x v="4"/>
    <n v="18"/>
    <n v="0"/>
    <n v="18"/>
    <n v="0"/>
    <n v="0"/>
    <n v="0"/>
    <n v="18"/>
    <n v="0"/>
    <n v="18"/>
    <b v="1"/>
    <s v="YES"/>
  </r>
  <r>
    <s v="RSA"/>
    <x v="4"/>
    <n v="18"/>
    <n v="0"/>
    <n v="18"/>
    <n v="0"/>
    <n v="0"/>
    <n v="0"/>
    <n v="18"/>
    <n v="0"/>
    <n v="18"/>
    <b v="1"/>
    <s v="YES"/>
  </r>
  <r>
    <s v="Canva"/>
    <x v="4"/>
    <n v="18"/>
    <n v="0"/>
    <n v="18"/>
    <n v="23"/>
    <n v="0"/>
    <n v="23"/>
    <n v="41"/>
    <n v="0"/>
    <n v="41"/>
    <b v="1"/>
    <s v="YES"/>
  </r>
  <r>
    <s v="Citrix"/>
    <x v="4"/>
    <n v="18"/>
    <n v="0"/>
    <n v="18"/>
    <n v="6"/>
    <n v="0"/>
    <n v="6"/>
    <n v="24"/>
    <n v="0"/>
    <n v="24"/>
    <b v="1"/>
    <s v="YES"/>
  </r>
  <r>
    <s v="Digit"/>
    <x v="4"/>
    <n v="18"/>
    <n v="0"/>
    <n v="18"/>
    <n v="0"/>
    <n v="0"/>
    <n v="0"/>
    <n v="18"/>
    <n v="0"/>
    <n v="18"/>
    <b v="1"/>
    <s v="YES"/>
  </r>
  <r>
    <s v="VMware"/>
    <x v="4"/>
    <n v="18"/>
    <n v="0"/>
    <n v="18"/>
    <n v="0"/>
    <n v="0"/>
    <n v="0"/>
    <n v="18"/>
    <n v="0"/>
    <n v="18"/>
    <b v="1"/>
    <s v="YES"/>
  </r>
  <r>
    <s v="Ciena"/>
    <x v="26"/>
    <n v="18"/>
    <n v="0"/>
    <n v="18"/>
    <n v="0"/>
    <n v="0"/>
    <n v="0"/>
    <n v="18"/>
    <n v="0"/>
    <n v="18"/>
    <b v="1"/>
    <s v="YES"/>
  </r>
  <r>
    <s v="BASF"/>
    <x v="25"/>
    <n v="18"/>
    <n v="0"/>
    <n v="18"/>
    <n v="0"/>
    <n v="0"/>
    <n v="0"/>
    <n v="18"/>
    <n v="0"/>
    <n v="18"/>
    <b v="1"/>
    <s v="YES"/>
  </r>
  <r>
    <s v="Angie's List"/>
    <x v="4"/>
    <n v="11"/>
    <n v="6"/>
    <n v="17"/>
    <n v="6"/>
    <n v="0"/>
    <n v="6"/>
    <n v="17"/>
    <n v="6"/>
    <n v="23"/>
    <b v="1"/>
    <s v="YES"/>
  </r>
  <r>
    <s v="Forrester Research"/>
    <x v="1"/>
    <n v="15"/>
    <n v="2"/>
    <n v="17"/>
    <n v="6"/>
    <n v="0"/>
    <n v="6"/>
    <n v="21"/>
    <n v="2"/>
    <n v="23"/>
    <b v="1"/>
    <s v="YES"/>
  </r>
  <r>
    <s v="Novozymes"/>
    <x v="2"/>
    <n v="17"/>
    <n v="0"/>
    <n v="17"/>
    <n v="0"/>
    <n v="0"/>
    <n v="0"/>
    <n v="17"/>
    <n v="0"/>
    <n v="17"/>
    <b v="1"/>
    <s v="YES"/>
  </r>
  <r>
    <s v="TransUnion"/>
    <x v="1"/>
    <n v="17"/>
    <n v="0"/>
    <n v="17"/>
    <n v="0"/>
    <n v="0"/>
    <n v="0"/>
    <n v="17"/>
    <n v="0"/>
    <n v="17"/>
    <b v="1"/>
    <s v="YES"/>
  </r>
  <r>
    <s v="Mintz Levin Cohn Ferris Glovsky and Popeo PC"/>
    <x v="10"/>
    <n v="17"/>
    <n v="0"/>
    <n v="17"/>
    <n v="0"/>
    <n v="0"/>
    <n v="0"/>
    <n v="17"/>
    <n v="0"/>
    <n v="17"/>
    <b v="1"/>
    <s v="YES"/>
  </r>
  <r>
    <s v="NCR Corporation"/>
    <x v="4"/>
    <n v="17"/>
    <n v="0"/>
    <n v="17"/>
    <n v="20"/>
    <n v="0"/>
    <n v="20"/>
    <n v="37"/>
    <n v="0"/>
    <n v="37"/>
    <b v="1"/>
    <s v="YES"/>
  </r>
  <r>
    <s v="GoDaddy"/>
    <x v="4"/>
    <n v="17"/>
    <n v="0"/>
    <n v="17"/>
    <n v="9"/>
    <n v="0"/>
    <n v="9"/>
    <n v="26"/>
    <n v="0"/>
    <n v="26"/>
    <b v="1"/>
    <s v="YES"/>
  </r>
  <r>
    <s v="MicroStrategy"/>
    <x v="4"/>
    <n v="17"/>
    <n v="0"/>
    <n v="17"/>
    <n v="6"/>
    <n v="0"/>
    <n v="6"/>
    <n v="23"/>
    <n v="0"/>
    <n v="23"/>
    <b v="1"/>
    <s v="YES"/>
  </r>
  <r>
    <s v="Nutanix"/>
    <x v="4"/>
    <n v="17"/>
    <n v="0"/>
    <n v="17"/>
    <n v="0"/>
    <n v="0"/>
    <n v="0"/>
    <n v="17"/>
    <n v="0"/>
    <n v="17"/>
    <b v="1"/>
    <s v="YES"/>
  </r>
  <r>
    <s v="Better Mortgage"/>
    <x v="18"/>
    <n v="16.5"/>
    <n v="0"/>
    <n v="16.5"/>
    <n v="13"/>
    <n v="0"/>
    <n v="13"/>
    <n v="29.5"/>
    <n v="0"/>
    <n v="29.5"/>
    <b v="1"/>
    <s v="YES"/>
  </r>
  <r>
    <s v="Marriott International"/>
    <x v="15"/>
    <n v="8"/>
    <n v="8"/>
    <n v="16"/>
    <n v="8"/>
    <n v="0"/>
    <n v="8"/>
    <n v="16"/>
    <n v="8"/>
    <n v="24"/>
    <b v="1"/>
    <s v="YES"/>
  </r>
  <r>
    <s v="Equinix"/>
    <x v="4"/>
    <n v="8"/>
    <n v="8"/>
    <n v="16"/>
    <n v="4"/>
    <n v="0"/>
    <n v="4"/>
    <n v="12"/>
    <n v="8"/>
    <n v="20"/>
    <b v="1"/>
    <s v="YES"/>
  </r>
  <r>
    <s v="Verizon"/>
    <x v="26"/>
    <n v="8"/>
    <n v="8"/>
    <n v="16"/>
    <n v="4"/>
    <n v="0"/>
    <n v="4"/>
    <n v="12"/>
    <n v="8"/>
    <n v="20"/>
    <b v="1"/>
    <s v="YES"/>
  </r>
  <r>
    <s v="Collins Aerospace"/>
    <x v="28"/>
    <n v="12"/>
    <n v="4"/>
    <n v="16"/>
    <n v="0"/>
    <n v="0"/>
    <n v="0"/>
    <n v="12"/>
    <n v="4"/>
    <n v="16"/>
    <b v="1"/>
    <s v="YES"/>
  </r>
  <r>
    <s v="84.51¡"/>
    <x v="6"/>
    <n v="12"/>
    <n v="4"/>
    <n v="16"/>
    <n v="0"/>
    <n v="0"/>
    <n v="0"/>
    <n v="12"/>
    <n v="4"/>
    <n v="16"/>
    <b v="1"/>
    <s v="YES"/>
  </r>
  <r>
    <s v="Choice Hotels"/>
    <x v="15"/>
    <n v="12"/>
    <n v="4"/>
    <n v="16"/>
    <n v="0"/>
    <n v="0"/>
    <n v="0"/>
    <n v="12"/>
    <n v="4"/>
    <n v="16"/>
    <b v="1"/>
    <s v="YES"/>
  </r>
  <r>
    <s v="Hilti Corporation"/>
    <x v="16"/>
    <n v="12"/>
    <n v="4"/>
    <n v="16"/>
    <n v="2"/>
    <n v="0"/>
    <n v="2"/>
    <n v="14"/>
    <n v="4"/>
    <n v="18"/>
    <b v="1"/>
    <s v="YES"/>
  </r>
  <r>
    <s v="Aetna"/>
    <x v="9"/>
    <n v="12"/>
    <n v="4"/>
    <n v="16"/>
    <n v="12"/>
    <n v="0"/>
    <n v="12"/>
    <n v="24"/>
    <n v="4"/>
    <n v="28"/>
    <b v="1"/>
    <s v="YES"/>
  </r>
  <r>
    <s v="Cargill"/>
    <x v="25"/>
    <n v="12"/>
    <n v="4"/>
    <n v="16"/>
    <n v="0"/>
    <n v="0"/>
    <n v="0"/>
    <n v="12"/>
    <n v="4"/>
    <n v="16"/>
    <b v="1"/>
    <s v="YES"/>
  </r>
  <r>
    <s v="Wayfair"/>
    <x v="27"/>
    <n v="12"/>
    <n v="4"/>
    <n v="16"/>
    <n v="2"/>
    <n v="0"/>
    <n v="2"/>
    <n v="14"/>
    <n v="4"/>
    <n v="18"/>
    <b v="1"/>
    <s v="YES"/>
  </r>
  <r>
    <s v="Cerner Corporation"/>
    <x v="4"/>
    <n v="12"/>
    <n v="4"/>
    <n v="16"/>
    <n v="0"/>
    <n v="0"/>
    <n v="0"/>
    <n v="12"/>
    <n v="4"/>
    <n v="16"/>
    <b v="1"/>
    <s v="YES"/>
  </r>
  <r>
    <s v="Pegasystems Inc."/>
    <x v="4"/>
    <n v="12"/>
    <n v="4"/>
    <n v="16"/>
    <n v="6"/>
    <n v="0"/>
    <n v="6"/>
    <n v="18"/>
    <n v="4"/>
    <n v="22"/>
    <b v="1"/>
    <s v="YES"/>
  </r>
  <r>
    <s v="UKG"/>
    <x v="4"/>
    <n v="12"/>
    <n v="4"/>
    <n v="16"/>
    <n v="0"/>
    <n v="0"/>
    <n v="0"/>
    <n v="12"/>
    <n v="4"/>
    <n v="16"/>
    <b v="1"/>
    <s v="YES"/>
  </r>
  <r>
    <s v="CME Group"/>
    <x v="18"/>
    <n v="12"/>
    <n v="4"/>
    <n v="16"/>
    <n v="0"/>
    <n v="0"/>
    <n v="0"/>
    <n v="12"/>
    <n v="4"/>
    <n v="16"/>
    <b v="1"/>
    <s v="YES"/>
  </r>
  <r>
    <s v="Texas Instruments"/>
    <x v="4"/>
    <n v="12"/>
    <n v="4"/>
    <n v="16"/>
    <n v="0"/>
    <n v="0"/>
    <n v="0"/>
    <n v="12"/>
    <n v="4"/>
    <n v="16"/>
    <b v="1"/>
    <s v="YES"/>
  </r>
  <r>
    <s v="Bidwells LLP"/>
    <x v="33"/>
    <n v="14"/>
    <n v="2"/>
    <n v="16"/>
    <n v="38"/>
    <n v="0"/>
    <n v="38"/>
    <n v="52"/>
    <n v="2"/>
    <n v="54"/>
    <b v="1"/>
    <s v="YES"/>
  </r>
  <r>
    <s v="Honeywell Aerospace"/>
    <x v="28"/>
    <n v="16"/>
    <n v="0"/>
    <n v="16"/>
    <n v="0"/>
    <n v="0"/>
    <n v="0"/>
    <n v="16"/>
    <n v="0"/>
    <n v="16"/>
    <b v="1"/>
    <s v="YES"/>
  </r>
  <r>
    <s v="Flexport"/>
    <x v="20"/>
    <n v="16"/>
    <n v="0"/>
    <n v="16"/>
    <n v="0"/>
    <n v="0"/>
    <n v="0"/>
    <n v="16"/>
    <n v="0"/>
    <n v="16"/>
    <b v="1"/>
    <s v="YES"/>
  </r>
  <r>
    <s v="Galois"/>
    <x v="20"/>
    <n v="16"/>
    <n v="0"/>
    <n v="16"/>
    <n v="12"/>
    <n v="0"/>
    <n v="12"/>
    <n v="28"/>
    <n v="0"/>
    <n v="28"/>
    <b v="1"/>
    <s v="YES"/>
  </r>
  <r>
    <s v="Taulia Inc."/>
    <x v="20"/>
    <n v="16"/>
    <n v="0"/>
    <n v="16"/>
    <n v="8"/>
    <n v="0"/>
    <n v="8"/>
    <n v="24"/>
    <n v="0"/>
    <n v="24"/>
    <b v="1"/>
    <s v="YES"/>
  </r>
  <r>
    <s v="Accenture"/>
    <x v="6"/>
    <n v="16"/>
    <n v="0"/>
    <n v="16"/>
    <n v="2"/>
    <n v="0"/>
    <n v="2"/>
    <n v="18"/>
    <n v="0"/>
    <n v="18"/>
    <b v="1"/>
    <s v="YES"/>
  </r>
  <r>
    <s v="FTI Consulting"/>
    <x v="6"/>
    <n v="16"/>
    <n v="0"/>
    <n v="16"/>
    <n v="12"/>
    <n v="0"/>
    <n v="12"/>
    <n v="28"/>
    <n v="0"/>
    <n v="28"/>
    <b v="1"/>
    <s v="YES"/>
  </r>
  <r>
    <s v="Heidrick &amp; Struggles"/>
    <x v="6"/>
    <n v="16"/>
    <n v="0"/>
    <n v="16"/>
    <n v="12"/>
    <n v="0"/>
    <n v="12"/>
    <n v="28"/>
    <n v="0"/>
    <n v="28"/>
    <b v="1"/>
    <s v="YES"/>
  </r>
  <r>
    <s v="Mead &amp; Hunt"/>
    <x v="6"/>
    <n v="16"/>
    <n v="0"/>
    <n v="16"/>
    <n v="10"/>
    <n v="0"/>
    <n v="10"/>
    <n v="26"/>
    <n v="0"/>
    <n v="26"/>
    <b v="1"/>
    <s v="YES"/>
  </r>
  <r>
    <s v="PwC"/>
    <x v="6"/>
    <n v="16"/>
    <n v="0"/>
    <n v="16"/>
    <n v="4"/>
    <n v="0"/>
    <n v="4"/>
    <n v="20"/>
    <n v="0"/>
    <n v="20"/>
    <b v="1"/>
    <s v="YES"/>
  </r>
  <r>
    <s v="ZS"/>
    <x v="6"/>
    <n v="16"/>
    <n v="0"/>
    <n v="16"/>
    <n v="12"/>
    <n v="0"/>
    <n v="12"/>
    <n v="28"/>
    <n v="0"/>
    <n v="28"/>
    <b v="1"/>
    <s v="YES"/>
  </r>
  <r>
    <s v="Reaktor"/>
    <x v="37"/>
    <n v="16"/>
    <n v="0"/>
    <n v="16"/>
    <n v="8"/>
    <n v="0"/>
    <n v="8"/>
    <n v="24"/>
    <n v="0"/>
    <n v="24"/>
    <b v="1"/>
    <s v="YES"/>
  </r>
  <r>
    <s v="Harvard Business School"/>
    <x v="7"/>
    <n v="16"/>
    <n v="0"/>
    <n v="16"/>
    <n v="7"/>
    <n v="0"/>
    <n v="7"/>
    <n v="23"/>
    <n v="0"/>
    <n v="23"/>
    <b v="1"/>
    <s v="YES"/>
  </r>
  <r>
    <s v="General Assembly"/>
    <x v="7"/>
    <n v="16"/>
    <n v="0"/>
    <n v="16"/>
    <n v="4"/>
    <n v="0"/>
    <n v="4"/>
    <n v="20"/>
    <n v="0"/>
    <n v="20"/>
    <b v="1"/>
    <s v="YES"/>
  </r>
  <r>
    <s v="Creative Education Services"/>
    <x v="7"/>
    <n v="16"/>
    <n v="0"/>
    <n v="16"/>
    <n v="0"/>
    <n v="0"/>
    <n v="0"/>
    <n v="16"/>
    <n v="0"/>
    <n v="16"/>
    <b v="1"/>
    <s v="YES"/>
  </r>
  <r>
    <s v="Barclays"/>
    <x v="18"/>
    <n v="16"/>
    <n v="0"/>
    <n v="16"/>
    <n v="8"/>
    <n v="0"/>
    <n v="8"/>
    <n v="24"/>
    <n v="0"/>
    <n v="24"/>
    <b v="1"/>
    <s v="YES"/>
  </r>
  <r>
    <s v="BNY Mellon"/>
    <x v="18"/>
    <n v="16"/>
    <n v="0"/>
    <n v="16"/>
    <n v="8"/>
    <n v="0"/>
    <n v="8"/>
    <n v="24"/>
    <n v="0"/>
    <n v="24"/>
    <b v="1"/>
    <s v="YES"/>
  </r>
  <r>
    <s v="DWS"/>
    <x v="18"/>
    <n v="16"/>
    <n v="0"/>
    <n v="16"/>
    <n v="52"/>
    <n v="0"/>
    <n v="52"/>
    <n v="68"/>
    <n v="0"/>
    <n v="68"/>
    <b v="1"/>
    <s v="YES"/>
  </r>
  <r>
    <s v="The StepStone Group LP"/>
    <x v="18"/>
    <n v="16"/>
    <n v="0"/>
    <n v="16"/>
    <n v="4"/>
    <n v="0"/>
    <n v="4"/>
    <n v="20"/>
    <n v="0"/>
    <n v="20"/>
    <b v="1"/>
    <s v="YES"/>
  </r>
  <r>
    <s v="TIAA"/>
    <x v="18"/>
    <n v="16"/>
    <n v="0"/>
    <n v="16"/>
    <n v="0"/>
    <n v="0"/>
    <n v="0"/>
    <n v="16"/>
    <n v="0"/>
    <n v="16"/>
    <b v="1"/>
    <s v="YES"/>
  </r>
  <r>
    <s v="TPG Capital"/>
    <x v="18"/>
    <n v="16"/>
    <n v="0"/>
    <n v="16"/>
    <n v="0"/>
    <n v="0"/>
    <n v="0"/>
    <n v="16"/>
    <n v="0"/>
    <n v="16"/>
    <b v="1"/>
    <s v="YES"/>
  </r>
  <r>
    <s v="Navy Federal Credit Union"/>
    <x v="18"/>
    <n v="16"/>
    <n v="0"/>
    <n v="16"/>
    <n v="0"/>
    <n v="0"/>
    <n v="0"/>
    <n v="16"/>
    <n v="0"/>
    <n v="16"/>
    <b v="1"/>
    <s v="YES"/>
  </r>
  <r>
    <s v="Bank of America"/>
    <x v="18"/>
    <n v="16"/>
    <n v="0"/>
    <n v="16"/>
    <n v="4"/>
    <n v="0"/>
    <n v="4"/>
    <n v="20"/>
    <n v="0"/>
    <n v="20"/>
    <b v="1"/>
    <s v="YES"/>
  </r>
  <r>
    <s v="BNP Paribas"/>
    <x v="18"/>
    <n v="16"/>
    <n v="0"/>
    <n v="16"/>
    <n v="0"/>
    <n v="0"/>
    <n v="0"/>
    <n v="16"/>
    <n v="0"/>
    <n v="16"/>
    <b v="1"/>
    <s v="YES"/>
  </r>
  <r>
    <s v="Edward Jones"/>
    <x v="18"/>
    <n v="16"/>
    <n v="0"/>
    <n v="16"/>
    <n v="3"/>
    <n v="0"/>
    <n v="3"/>
    <n v="19"/>
    <n v="0"/>
    <n v="19"/>
    <b v="1"/>
    <s v="YES"/>
  </r>
  <r>
    <s v="Morgan Stanley"/>
    <x v="18"/>
    <n v="16"/>
    <n v="0"/>
    <n v="16"/>
    <n v="0"/>
    <n v="0"/>
    <n v="0"/>
    <n v="16"/>
    <n v="0"/>
    <n v="16"/>
    <b v="1"/>
    <s v="YES"/>
  </r>
  <r>
    <s v="Bank of the West"/>
    <x v="18"/>
    <n v="16"/>
    <n v="0"/>
    <n v="16"/>
    <n v="12"/>
    <n v="0"/>
    <n v="12"/>
    <n v="28"/>
    <n v="0"/>
    <n v="28"/>
    <b v="1"/>
    <s v="YES"/>
  </r>
  <r>
    <s v="SunTrust Banks"/>
    <x v="18"/>
    <n v="16"/>
    <n v="0"/>
    <n v="16"/>
    <n v="4"/>
    <n v="0"/>
    <n v="4"/>
    <n v="20"/>
    <n v="0"/>
    <n v="20"/>
    <b v="1"/>
    <s v="YES"/>
  </r>
  <r>
    <s v="Restaurant Brands International"/>
    <x v="15"/>
    <n v="16"/>
    <n v="0"/>
    <n v="16"/>
    <n v="0"/>
    <n v="0"/>
    <n v="0"/>
    <n v="16"/>
    <n v="0"/>
    <n v="16"/>
    <b v="1"/>
    <s v="YES"/>
  </r>
  <r>
    <s v="Equinor"/>
    <x v="16"/>
    <n v="16"/>
    <n v="0"/>
    <n v="16"/>
    <n v="2"/>
    <n v="0"/>
    <n v="2"/>
    <n v="18"/>
    <n v="0"/>
    <n v="18"/>
    <b v="1"/>
    <s v="YES"/>
  </r>
  <r>
    <s v="WinBizSolutions"/>
    <x v="1"/>
    <n v="16"/>
    <n v="0"/>
    <n v="16"/>
    <n v="0"/>
    <n v="0"/>
    <n v="0"/>
    <n v="16"/>
    <n v="0"/>
    <n v="16"/>
    <b v="1"/>
    <s v="YES"/>
  </r>
  <r>
    <s v="Avanade"/>
    <x v="1"/>
    <n v="16"/>
    <n v="0"/>
    <n v="16"/>
    <n v="1.5"/>
    <n v="0"/>
    <n v="1.5"/>
    <n v="17.5"/>
    <n v="0"/>
    <n v="17.5"/>
    <b v="1"/>
    <s v="YES"/>
  </r>
  <r>
    <s v="Dataminr"/>
    <x v="1"/>
    <n v="16"/>
    <n v="0"/>
    <n v="16"/>
    <n v="0"/>
    <n v="0"/>
    <n v="0"/>
    <n v="16"/>
    <n v="0"/>
    <n v="16"/>
    <b v="1"/>
    <s v="YES"/>
  </r>
  <r>
    <s v="J2 Global"/>
    <x v="1"/>
    <n v="16"/>
    <n v="0"/>
    <n v="16"/>
    <n v="0"/>
    <n v="0"/>
    <n v="0"/>
    <n v="16"/>
    <n v="0"/>
    <n v="16"/>
    <b v="1"/>
    <s v="YES"/>
  </r>
  <r>
    <s v="Microsoft Azure"/>
    <x v="1"/>
    <n v="16"/>
    <n v="0"/>
    <n v="16"/>
    <n v="4"/>
    <n v="0"/>
    <n v="4"/>
    <n v="20"/>
    <n v="0"/>
    <n v="20"/>
    <b v="1"/>
    <s v="YES"/>
  </r>
  <r>
    <s v="Remind"/>
    <x v="1"/>
    <n v="16"/>
    <n v="0"/>
    <n v="16"/>
    <n v="0"/>
    <n v="0"/>
    <n v="0"/>
    <n v="16"/>
    <n v="0"/>
    <n v="16"/>
    <b v="1"/>
    <s v="YES"/>
  </r>
  <r>
    <s v="WP Engine"/>
    <x v="1"/>
    <n v="16"/>
    <n v="0"/>
    <n v="16"/>
    <n v="0"/>
    <n v="0"/>
    <n v="0"/>
    <n v="16"/>
    <n v="0"/>
    <n v="16"/>
    <b v="1"/>
    <s v="YES"/>
  </r>
  <r>
    <s v="Aspen Insurance Holdings Limited"/>
    <x v="9"/>
    <n v="16"/>
    <n v="0"/>
    <n v="16"/>
    <n v="0"/>
    <n v="0"/>
    <n v="0"/>
    <n v="16"/>
    <n v="0"/>
    <n v="16"/>
    <b v="1"/>
    <s v="YES"/>
  </r>
  <r>
    <s v="Sun Life Financial"/>
    <x v="9"/>
    <n v="16"/>
    <n v="0"/>
    <n v="16"/>
    <n v="0"/>
    <n v="0"/>
    <n v="0"/>
    <n v="16"/>
    <n v="0"/>
    <n v="16"/>
    <b v="1"/>
    <s v="YES"/>
  </r>
  <r>
    <s v="Oscar Health"/>
    <x v="9"/>
    <n v="16"/>
    <n v="0"/>
    <n v="16"/>
    <n v="0"/>
    <n v="0"/>
    <n v="0"/>
    <n v="16"/>
    <n v="0"/>
    <n v="16"/>
    <b v="1"/>
    <s v="YES"/>
  </r>
  <r>
    <s v="Liberty Mutual Insurance"/>
    <x v="9"/>
    <n v="16"/>
    <n v="0"/>
    <n v="16"/>
    <n v="0"/>
    <n v="0"/>
    <n v="0"/>
    <n v="16"/>
    <n v="0"/>
    <n v="16"/>
    <b v="1"/>
    <s v="YES"/>
  </r>
  <r>
    <s v="Cleary Gottlieb Steen &amp; Hamilton LLP"/>
    <x v="10"/>
    <n v="16"/>
    <n v="0"/>
    <n v="16"/>
    <n v="26"/>
    <n v="0"/>
    <n v="26"/>
    <n v="42"/>
    <n v="0"/>
    <n v="42"/>
    <b v="1"/>
    <s v="YES"/>
  </r>
  <r>
    <s v="Covington &amp; Burling LLP"/>
    <x v="10"/>
    <n v="16"/>
    <n v="0"/>
    <n v="16"/>
    <n v="0"/>
    <n v="0"/>
    <n v="0"/>
    <n v="16"/>
    <n v="0"/>
    <n v="16"/>
    <b v="1"/>
    <s v="YES"/>
  </r>
  <r>
    <s v="Lathrop GPM LLP"/>
    <x v="10"/>
    <n v="16"/>
    <n v="0"/>
    <n v="16"/>
    <n v="0"/>
    <n v="0"/>
    <n v="0"/>
    <n v="16"/>
    <n v="0"/>
    <n v="16"/>
    <b v="1"/>
    <s v="YES"/>
  </r>
  <r>
    <s v="Simpson Thacher &amp; Bartlett LLP"/>
    <x v="10"/>
    <n v="16"/>
    <n v="0"/>
    <n v="16"/>
    <n v="10"/>
    <n v="0"/>
    <n v="10"/>
    <n v="26"/>
    <n v="0"/>
    <n v="26"/>
    <b v="1"/>
    <s v="YES"/>
  </r>
  <r>
    <s v="NBCUniversal"/>
    <x v="22"/>
    <n v="16"/>
    <n v="0"/>
    <n v="16"/>
    <n v="4"/>
    <n v="0"/>
    <n v="4"/>
    <n v="20"/>
    <n v="0"/>
    <n v="20"/>
    <b v="1"/>
    <s v="YES"/>
  </r>
  <r>
    <s v="New York Times"/>
    <x v="22"/>
    <n v="16"/>
    <n v="0"/>
    <n v="16"/>
    <n v="16"/>
    <n v="0"/>
    <n v="16"/>
    <n v="32"/>
    <n v="0"/>
    <n v="32"/>
    <b v="1"/>
    <s v="YES"/>
  </r>
  <r>
    <s v="DuPont"/>
    <x v="25"/>
    <n v="16"/>
    <n v="0"/>
    <n v="16"/>
    <n v="12"/>
    <n v="0"/>
    <n v="12"/>
    <n v="28"/>
    <n v="0"/>
    <n v="28"/>
    <b v="1"/>
    <s v="YES"/>
  </r>
  <r>
    <s v="Solvay S.A."/>
    <x v="25"/>
    <n v="16"/>
    <n v="0"/>
    <n v="16"/>
    <n v="12"/>
    <n v="0"/>
    <n v="12"/>
    <n v="28"/>
    <n v="0"/>
    <n v="28"/>
    <b v="1"/>
    <s v="YES"/>
  </r>
  <r>
    <s v="Exelon Corporation"/>
    <x v="25"/>
    <n v="16"/>
    <n v="0"/>
    <n v="16"/>
    <n v="24"/>
    <n v="0"/>
    <n v="24"/>
    <n v="40"/>
    <n v="0"/>
    <n v="40"/>
    <b v="1"/>
    <s v="YES"/>
  </r>
  <r>
    <s v="Shell Oil Company"/>
    <x v="25"/>
    <n v="16"/>
    <n v="0"/>
    <n v="16"/>
    <n v="4"/>
    <n v="0"/>
    <n v="4"/>
    <n v="20"/>
    <n v="0"/>
    <n v="20"/>
    <b v="1"/>
    <s v="YES"/>
  </r>
  <r>
    <s v="Endeavor"/>
    <x v="12"/>
    <n v="16"/>
    <n v="0"/>
    <n v="16"/>
    <n v="0"/>
    <n v="0"/>
    <n v="0"/>
    <n v="16"/>
    <n v="0"/>
    <n v="16"/>
    <b v="1"/>
    <s v="YES"/>
  </r>
  <r>
    <s v="HopeLab"/>
    <x v="12"/>
    <n v="16"/>
    <n v="0"/>
    <n v="16"/>
    <n v="0"/>
    <n v="0"/>
    <n v="0"/>
    <n v="16"/>
    <n v="0"/>
    <n v="16"/>
    <b v="1"/>
    <s v="YES"/>
  </r>
  <r>
    <s v="Chan Zuckerberg Initiative"/>
    <x v="3"/>
    <n v="16"/>
    <n v="0"/>
    <n v="16"/>
    <n v="4"/>
    <n v="0"/>
    <n v="4"/>
    <n v="20"/>
    <n v="0"/>
    <n v="20"/>
    <b v="1"/>
    <s v="YES"/>
  </r>
  <r>
    <s v="Axel Springer"/>
    <x v="19"/>
    <n v="16"/>
    <n v="0"/>
    <n v="16"/>
    <n v="52"/>
    <n v="0"/>
    <n v="52"/>
    <n v="68"/>
    <n v="0"/>
    <n v="68"/>
    <b v="1"/>
    <s v="YES"/>
  </r>
  <r>
    <s v="Redfin"/>
    <x v="33"/>
    <n v="16"/>
    <n v="0"/>
    <n v="16"/>
    <n v="4"/>
    <n v="0"/>
    <n v="4"/>
    <n v="20"/>
    <n v="0"/>
    <n v="20"/>
    <b v="1"/>
    <s v="YES"/>
  </r>
  <r>
    <s v="REI"/>
    <x v="27"/>
    <n v="16"/>
    <n v="0"/>
    <n v="16"/>
    <n v="6"/>
    <n v="0"/>
    <n v="6"/>
    <n v="22"/>
    <n v="0"/>
    <n v="22"/>
    <b v="1"/>
    <s v="YES"/>
  </r>
  <r>
    <s v="International SOS"/>
    <x v="24"/>
    <n v="16"/>
    <n v="0"/>
    <n v="16"/>
    <n v="0"/>
    <n v="0"/>
    <n v="0"/>
    <n v="16"/>
    <n v="0"/>
    <n v="16"/>
    <b v="1"/>
    <s v="YES"/>
  </r>
  <r>
    <s v="National Football League"/>
    <x v="38"/>
    <n v="16"/>
    <n v="0"/>
    <n v="16"/>
    <n v="0"/>
    <n v="0"/>
    <n v="0"/>
    <n v="16"/>
    <n v="0"/>
    <n v="16"/>
    <b v="1"/>
    <s v="YES"/>
  </r>
  <r>
    <s v="Datto, Inc."/>
    <x v="4"/>
    <n v="16"/>
    <n v="0"/>
    <n v="16"/>
    <n v="0"/>
    <n v="0"/>
    <n v="0"/>
    <n v="16"/>
    <n v="0"/>
    <n v="16"/>
    <b v="1"/>
    <s v="YES"/>
  </r>
  <r>
    <s v="MEDITECH"/>
    <x v="4"/>
    <n v="16"/>
    <n v="0"/>
    <n v="16"/>
    <n v="0"/>
    <n v="0"/>
    <n v="0"/>
    <n v="16"/>
    <n v="0"/>
    <n v="16"/>
    <b v="1"/>
    <s v="YES"/>
  </r>
  <r>
    <s v="Twilio"/>
    <x v="4"/>
    <n v="16"/>
    <n v="0"/>
    <n v="16"/>
    <n v="20"/>
    <n v="0"/>
    <n v="20"/>
    <n v="36"/>
    <n v="0"/>
    <n v="36"/>
    <b v="1"/>
    <s v="YES"/>
  </r>
  <r>
    <s v="Wipro"/>
    <x v="4"/>
    <n v="16"/>
    <n v="0"/>
    <n v="16"/>
    <n v="8"/>
    <n v="0"/>
    <n v="8"/>
    <n v="24"/>
    <n v="0"/>
    <n v="24"/>
    <b v="1"/>
    <s v="YES"/>
  </r>
  <r>
    <s v="Match"/>
    <x v="4"/>
    <n v="16"/>
    <n v="0"/>
    <n v="16"/>
    <n v="0"/>
    <n v="0"/>
    <n v="0"/>
    <n v="16"/>
    <n v="0"/>
    <n v="16"/>
    <b v="1"/>
    <s v="YES"/>
  </r>
  <r>
    <s v="Roblox"/>
    <x v="4"/>
    <n v="16"/>
    <n v="0"/>
    <n v="16"/>
    <n v="0.5"/>
    <n v="0"/>
    <n v="0.5"/>
    <n v="16.5"/>
    <n v="0"/>
    <n v="16.5"/>
    <b v="1"/>
    <s v="YES"/>
  </r>
  <r>
    <s v="Ericsson"/>
    <x v="4"/>
    <n v="16"/>
    <n v="0"/>
    <n v="16"/>
    <n v="0"/>
    <n v="0"/>
    <n v="0"/>
    <n v="16"/>
    <n v="0"/>
    <n v="16"/>
    <b v="1"/>
    <s v="YES"/>
  </r>
  <r>
    <s v="Juniper Networks"/>
    <x v="4"/>
    <n v="16"/>
    <n v="0"/>
    <n v="16"/>
    <n v="46"/>
    <n v="0"/>
    <n v="46"/>
    <n v="62"/>
    <n v="0"/>
    <n v="62"/>
    <b v="1"/>
    <s v="YES"/>
  </r>
  <r>
    <s v="Roku"/>
    <x v="4"/>
    <n v="16"/>
    <n v="0"/>
    <n v="16"/>
    <n v="8"/>
    <n v="0"/>
    <n v="8"/>
    <n v="24"/>
    <n v="0"/>
    <n v="24"/>
    <b v="1"/>
    <s v="YES"/>
  </r>
  <r>
    <s v="Seagate Technology"/>
    <x v="4"/>
    <n v="16"/>
    <n v="0"/>
    <n v="16"/>
    <n v="0"/>
    <n v="0"/>
    <n v="0"/>
    <n v="16"/>
    <n v="0"/>
    <n v="16"/>
    <b v="1"/>
    <s v="YES"/>
  </r>
  <r>
    <s v="Gusto"/>
    <x v="4"/>
    <n v="16"/>
    <n v="0"/>
    <n v="16"/>
    <n v="10"/>
    <n v="0"/>
    <n v="10"/>
    <n v="26"/>
    <n v="0"/>
    <n v="26"/>
    <b v="1"/>
    <s v="YES"/>
  </r>
  <r>
    <s v="Square"/>
    <x v="4"/>
    <n v="16"/>
    <n v="0"/>
    <n v="16"/>
    <n v="0"/>
    <n v="0"/>
    <n v="0"/>
    <n v="16"/>
    <n v="0"/>
    <n v="16"/>
    <b v="1"/>
    <s v="YES"/>
  </r>
  <r>
    <s v="GlossGenius"/>
    <x v="4"/>
    <n v="16"/>
    <n v="0"/>
    <n v="16"/>
    <n v="0"/>
    <n v="0"/>
    <n v="0"/>
    <n v="16"/>
    <n v="0"/>
    <n v="16"/>
    <b v="1"/>
    <s v="YES"/>
  </r>
  <r>
    <s v="Gong"/>
    <x v="4"/>
    <n v="16"/>
    <n v="0"/>
    <n v="16"/>
    <n v="0"/>
    <n v="0"/>
    <n v="0"/>
    <n v="16"/>
    <n v="0"/>
    <n v="16"/>
    <b v="1"/>
    <s v="YES"/>
  </r>
  <r>
    <s v="HubSpot, Inc."/>
    <x v="4"/>
    <n v="16"/>
    <n v="0"/>
    <n v="16"/>
    <n v="8"/>
    <n v="0"/>
    <n v="8"/>
    <n v="24"/>
    <n v="0"/>
    <n v="24"/>
    <b v="1"/>
    <s v="YES"/>
  </r>
  <r>
    <s v="Infor"/>
    <x v="4"/>
    <n v="16"/>
    <n v="0"/>
    <n v="16"/>
    <n v="0"/>
    <n v="0"/>
    <n v="0"/>
    <n v="16"/>
    <n v="0"/>
    <n v="16"/>
    <b v="1"/>
    <s v="YES"/>
  </r>
  <r>
    <s v="Informatica"/>
    <x v="4"/>
    <n v="16"/>
    <n v="0"/>
    <n v="16"/>
    <n v="0"/>
    <n v="0"/>
    <n v="0"/>
    <n v="16"/>
    <n v="0"/>
    <n v="16"/>
    <b v="1"/>
    <s v="YES"/>
  </r>
  <r>
    <s v="Maestro"/>
    <x v="4"/>
    <n v="16"/>
    <n v="0"/>
    <n v="16"/>
    <n v="0"/>
    <n v="0"/>
    <n v="0"/>
    <n v="16"/>
    <n v="0"/>
    <n v="16"/>
    <b v="1"/>
    <s v="YES"/>
  </r>
  <r>
    <s v="Motus LLC"/>
    <x v="4"/>
    <n v="16"/>
    <n v="0"/>
    <n v="16"/>
    <n v="0"/>
    <n v="0"/>
    <n v="0"/>
    <n v="16"/>
    <n v="0"/>
    <n v="16"/>
    <b v="1"/>
    <s v="YES"/>
  </r>
  <r>
    <s v="NetSuite Inc."/>
    <x v="4"/>
    <n v="16"/>
    <n v="0"/>
    <n v="16"/>
    <n v="47"/>
    <n v="0"/>
    <n v="47"/>
    <n v="63"/>
    <n v="0"/>
    <n v="63"/>
    <b v="1"/>
    <s v="YES"/>
  </r>
  <r>
    <s v="Procore Technologies"/>
    <x v="4"/>
    <n v="16"/>
    <n v="0"/>
    <n v="16"/>
    <n v="0"/>
    <n v="0"/>
    <n v="0"/>
    <n v="16"/>
    <n v="0"/>
    <n v="16"/>
    <b v="1"/>
    <s v="YES"/>
  </r>
  <r>
    <s v="SmartBear Software"/>
    <x v="4"/>
    <n v="16"/>
    <n v="0"/>
    <n v="16"/>
    <n v="0"/>
    <n v="0"/>
    <n v="0"/>
    <n v="16"/>
    <n v="0"/>
    <n v="16"/>
    <b v="1"/>
    <s v="YES"/>
  </r>
  <r>
    <s v="Splunk"/>
    <x v="4"/>
    <n v="16"/>
    <n v="0"/>
    <n v="16"/>
    <n v="0"/>
    <n v="0"/>
    <n v="0"/>
    <n v="16"/>
    <n v="0"/>
    <n v="16"/>
    <b v="1"/>
    <s v="YES"/>
  </r>
  <r>
    <s v="Hughes Network Systems"/>
    <x v="26"/>
    <n v="16"/>
    <n v="0"/>
    <n v="16"/>
    <n v="0"/>
    <n v="0"/>
    <n v="0"/>
    <n v="16"/>
    <n v="0"/>
    <n v="16"/>
    <b v="1"/>
    <s v="YES"/>
  </r>
  <r>
    <s v="CSX Corporation"/>
    <x v="13"/>
    <n v="16"/>
    <n v="0"/>
    <n v="16"/>
    <n v="52"/>
    <n v="0"/>
    <n v="52"/>
    <n v="68"/>
    <n v="0"/>
    <n v="68"/>
    <b v="1"/>
    <s v="YES"/>
  </r>
  <r>
    <s v="Bain Capital"/>
    <x v="18"/>
    <n v="16"/>
    <n v="0"/>
    <n v="16"/>
    <n v="0"/>
    <n v="0"/>
    <n v="0"/>
    <n v="16"/>
    <n v="0"/>
    <n v="16"/>
    <b v="1"/>
    <s v="YES"/>
  </r>
  <r>
    <s v="KKR &amp; Co. LP"/>
    <x v="18"/>
    <n v="16"/>
    <n v="0"/>
    <n v="16"/>
    <n v="0"/>
    <n v="0"/>
    <n v="0"/>
    <n v="16"/>
    <n v="0"/>
    <n v="16"/>
    <b v="1"/>
    <s v="YES"/>
  </r>
  <r>
    <s v="Yext"/>
    <x v="1"/>
    <n v="16"/>
    <n v="0"/>
    <n v="16"/>
    <n v="0"/>
    <n v="0"/>
    <n v="0"/>
    <n v="16"/>
    <n v="0"/>
    <n v="16"/>
    <b v="1"/>
    <s v="YES"/>
  </r>
  <r>
    <s v="BP"/>
    <x v="25"/>
    <n v="16"/>
    <n v="0"/>
    <n v="16"/>
    <n v="0"/>
    <n v="0"/>
    <n v="0"/>
    <n v="16"/>
    <n v="0"/>
    <n v="16"/>
    <b v="1"/>
    <s v="YES"/>
  </r>
  <r>
    <s v="Vistaprint"/>
    <x v="4"/>
    <n v="16"/>
    <n v="0"/>
    <n v="16"/>
    <n v="0"/>
    <n v="0"/>
    <n v="0"/>
    <n v="16"/>
    <n v="0"/>
    <n v="16"/>
    <b v="1"/>
    <s v="YES"/>
  </r>
  <r>
    <s v="Intel Corporation"/>
    <x v="4"/>
    <n v="8"/>
    <n v="7.5"/>
    <n v="15.5"/>
    <n v="12"/>
    <n v="0"/>
    <n v="12"/>
    <n v="20"/>
    <n v="7.5"/>
    <n v="27.5"/>
    <b v="1"/>
    <s v="YES"/>
  </r>
  <r>
    <s v="CliftonLarsonAllen"/>
    <x v="0"/>
    <n v="9.5"/>
    <n v="6"/>
    <n v="15.5"/>
    <n v="6"/>
    <n v="0"/>
    <n v="6"/>
    <n v="15.5"/>
    <n v="6"/>
    <n v="21.5"/>
    <b v="1"/>
    <s v="YES"/>
  </r>
  <r>
    <s v="RBC Wealth Management"/>
    <x v="18"/>
    <n v="11.5"/>
    <n v="4"/>
    <n v="15.5"/>
    <n v="10"/>
    <n v="0"/>
    <n v="10"/>
    <n v="21.5"/>
    <n v="4"/>
    <n v="25.5"/>
    <b v="1"/>
    <s v="YES"/>
  </r>
  <r>
    <s v="Aware, Inc"/>
    <x v="4"/>
    <n v="15.5"/>
    <n v="0"/>
    <n v="15.5"/>
    <n v="0"/>
    <n v="0"/>
    <n v="0"/>
    <n v="15.5"/>
    <n v="0"/>
    <n v="15.5"/>
    <b v="1"/>
    <s v="YES"/>
  </r>
  <r>
    <s v="Cushman &amp; Wakefield"/>
    <x v="33"/>
    <n v="9"/>
    <n v="6"/>
    <n v="15"/>
    <n v="0"/>
    <n v="6"/>
    <n v="6"/>
    <n v="9"/>
    <n v="12"/>
    <n v="21"/>
    <b v="0"/>
    <s v="NO"/>
  </r>
  <r>
    <s v="Paychex"/>
    <x v="20"/>
    <n v="9"/>
    <n v="6"/>
    <n v="15"/>
    <n v="3"/>
    <n v="0"/>
    <n v="3"/>
    <n v="12"/>
    <n v="6"/>
    <n v="18"/>
    <b v="1"/>
    <s v="YES"/>
  </r>
  <r>
    <s v="Ecolab, Inc."/>
    <x v="5"/>
    <n v="9"/>
    <n v="6"/>
    <n v="15"/>
    <n v="0"/>
    <n v="0"/>
    <n v="0"/>
    <n v="9"/>
    <n v="6"/>
    <n v="15"/>
    <b v="1"/>
    <s v="YES"/>
  </r>
  <r>
    <s v="State Farm"/>
    <x v="9"/>
    <n v="9"/>
    <n v="6"/>
    <n v="15"/>
    <n v="0"/>
    <n v="0"/>
    <n v="0"/>
    <n v="9"/>
    <n v="6"/>
    <n v="15"/>
    <b v="1"/>
    <s v="YES"/>
  </r>
  <r>
    <s v="WarnerMedia"/>
    <x v="22"/>
    <n v="9"/>
    <n v="6"/>
    <n v="15"/>
    <n v="2"/>
    <n v="0"/>
    <n v="2"/>
    <n v="11"/>
    <n v="6"/>
    <n v="17"/>
    <b v="1"/>
    <s v="YES"/>
  </r>
  <r>
    <s v="PIMCO"/>
    <x v="18"/>
    <n v="12"/>
    <n v="3"/>
    <n v="15"/>
    <n v="12"/>
    <n v="12"/>
    <n v="24"/>
    <n v="24"/>
    <n v="15"/>
    <n v="39"/>
    <b v="1"/>
    <s v="YES"/>
  </r>
  <r>
    <s v="Power Home Remodeling"/>
    <x v="16"/>
    <n v="12"/>
    <n v="3"/>
    <n v="15"/>
    <n v="0"/>
    <n v="0"/>
    <n v="0"/>
    <n v="12"/>
    <n v="3"/>
    <n v="15"/>
    <b v="1"/>
    <s v="YES"/>
  </r>
  <r>
    <s v="Funding Circle"/>
    <x v="4"/>
    <n v="13"/>
    <n v="2"/>
    <n v="15"/>
    <n v="0"/>
    <n v="0"/>
    <n v="0"/>
    <n v="13"/>
    <n v="2"/>
    <n v="15"/>
    <b v="1"/>
    <s v="YES"/>
  </r>
  <r>
    <s v="Combined Insurance"/>
    <x v="9"/>
    <n v="15"/>
    <n v="0"/>
    <n v="15"/>
    <n v="3"/>
    <n v="0"/>
    <n v="3"/>
    <n v="18"/>
    <n v="0"/>
    <n v="18"/>
    <b v="1"/>
    <s v="YES"/>
  </r>
  <r>
    <s v="iRobot"/>
    <x v="39"/>
    <n v="15"/>
    <n v="0"/>
    <n v="15"/>
    <n v="0"/>
    <n v="0"/>
    <n v="0"/>
    <n v="15"/>
    <n v="0"/>
    <n v="15"/>
    <b v="1"/>
    <s v="YES"/>
  </r>
  <r>
    <s v="Fidelity Investments"/>
    <x v="18"/>
    <n v="15"/>
    <n v="0"/>
    <n v="15"/>
    <n v="4"/>
    <n v="0"/>
    <n v="4"/>
    <n v="19"/>
    <n v="0"/>
    <n v="19"/>
    <b v="1"/>
    <s v="YES"/>
  </r>
  <r>
    <s v="SCIEX"/>
    <x v="2"/>
    <n v="15"/>
    <n v="0"/>
    <n v="15"/>
    <n v="26"/>
    <n v="0"/>
    <n v="26"/>
    <n v="41"/>
    <n v="0"/>
    <n v="41"/>
    <b v="1"/>
    <s v="YES"/>
  </r>
  <r>
    <s v="Dun &amp; Bradstreet"/>
    <x v="1"/>
    <n v="15"/>
    <n v="0"/>
    <n v="15"/>
    <n v="20"/>
    <n v="0"/>
    <n v="20"/>
    <n v="35"/>
    <n v="0"/>
    <n v="35"/>
    <b v="1"/>
    <s v="YES"/>
  </r>
  <r>
    <s v="Experian PLC"/>
    <x v="1"/>
    <n v="15"/>
    <n v="0"/>
    <n v="15"/>
    <n v="2.5"/>
    <n v="0"/>
    <n v="2.5"/>
    <n v="17.5"/>
    <n v="0"/>
    <n v="17.5"/>
    <b v="1"/>
    <s v="YES"/>
  </r>
  <r>
    <s v="NASDAQ"/>
    <x v="1"/>
    <n v="15"/>
    <n v="0"/>
    <n v="15"/>
    <n v="0"/>
    <n v="0"/>
    <n v="0"/>
    <n v="15"/>
    <n v="0"/>
    <n v="15"/>
    <b v="1"/>
    <s v="YES"/>
  </r>
  <r>
    <s v="Rokt"/>
    <x v="11"/>
    <n v="15"/>
    <n v="0"/>
    <n v="15"/>
    <n v="0"/>
    <n v="0"/>
    <n v="0"/>
    <n v="15"/>
    <n v="0"/>
    <n v="15"/>
    <b v="1"/>
    <s v="YES"/>
  </r>
  <r>
    <s v="National Partnership for Women &amp; Families"/>
    <x v="12"/>
    <n v="15"/>
    <n v="0"/>
    <n v="15"/>
    <n v="0"/>
    <n v="0"/>
    <n v="0"/>
    <n v="15"/>
    <n v="0"/>
    <n v="15"/>
    <b v="1"/>
    <s v="YES"/>
  </r>
  <r>
    <s v="Natural Resources Defense Council"/>
    <x v="12"/>
    <n v="15"/>
    <n v="0"/>
    <n v="15"/>
    <n v="9"/>
    <n v="0"/>
    <n v="9"/>
    <n v="24"/>
    <n v="0"/>
    <n v="24"/>
    <b v="1"/>
    <s v="YES"/>
  </r>
  <r>
    <s v="Athleta"/>
    <x v="27"/>
    <n v="15"/>
    <n v="0"/>
    <n v="15"/>
    <n v="0"/>
    <n v="0"/>
    <n v="0"/>
    <n v="15"/>
    <n v="0"/>
    <n v="15"/>
    <b v="1"/>
    <s v="YES"/>
  </r>
  <r>
    <s v="Lowes Foods"/>
    <x v="27"/>
    <n v="15"/>
    <n v="0"/>
    <n v="15"/>
    <n v="15"/>
    <n v="0"/>
    <n v="15"/>
    <n v="30"/>
    <n v="0"/>
    <n v="30"/>
    <b v="1"/>
    <s v="YES"/>
  </r>
  <r>
    <s v="ChowNow"/>
    <x v="4"/>
    <n v="15"/>
    <n v="0"/>
    <n v="15"/>
    <n v="0"/>
    <n v="0"/>
    <n v="0"/>
    <n v="15"/>
    <n v="0"/>
    <n v="15"/>
    <b v="1"/>
    <s v="YES"/>
  </r>
  <r>
    <s v="YouTube"/>
    <x v="4"/>
    <n v="15"/>
    <n v="0"/>
    <n v="15"/>
    <n v="2"/>
    <n v="0"/>
    <n v="2"/>
    <n v="17"/>
    <n v="0"/>
    <n v="17"/>
    <b v="1"/>
    <s v="YES"/>
  </r>
  <r>
    <s v="Safety Labs Inc"/>
    <x v="4"/>
    <n v="15"/>
    <n v="0"/>
    <n v="15"/>
    <n v="0"/>
    <n v="0"/>
    <n v="0"/>
    <n v="15"/>
    <n v="0"/>
    <n v="15"/>
    <b v="1"/>
    <s v="YES"/>
  </r>
  <r>
    <s v="Thermo Fisher Scientific"/>
    <x v="2"/>
    <n v="11.5"/>
    <n v="3"/>
    <n v="14.5"/>
    <n v="1"/>
    <n v="0"/>
    <n v="1"/>
    <n v="12.5"/>
    <n v="3"/>
    <n v="15.5"/>
    <b v="1"/>
    <s v="YES"/>
  </r>
  <r>
    <s v="Walgreens"/>
    <x v="40"/>
    <n v="6"/>
    <n v="8"/>
    <n v="14"/>
    <n v="3"/>
    <n v="24"/>
    <n v="27"/>
    <n v="9"/>
    <n v="32"/>
    <n v="41"/>
    <b v="0"/>
    <s v="NO"/>
  </r>
  <r>
    <s v="Charles Schwab"/>
    <x v="18"/>
    <n v="8"/>
    <n v="6"/>
    <n v="14"/>
    <n v="6"/>
    <n v="0"/>
    <n v="6"/>
    <n v="14"/>
    <n v="6"/>
    <n v="20"/>
    <b v="1"/>
    <s v="YES"/>
  </r>
  <r>
    <s v="Zimmer Biomet"/>
    <x v="2"/>
    <n v="8"/>
    <n v="6"/>
    <n v="14"/>
    <n v="4"/>
    <n v="0"/>
    <n v="4"/>
    <n v="12"/>
    <n v="6"/>
    <n v="18"/>
    <b v="1"/>
    <s v="YES"/>
  </r>
  <r>
    <s v="AON"/>
    <x v="9"/>
    <n v="8"/>
    <n v="6"/>
    <n v="14"/>
    <n v="8"/>
    <n v="0"/>
    <n v="8"/>
    <n v="16"/>
    <n v="6"/>
    <n v="22"/>
    <b v="1"/>
    <s v="YES"/>
  </r>
  <r>
    <s v="Ingevity Corporation"/>
    <x v="25"/>
    <n v="10"/>
    <n v="4"/>
    <n v="14"/>
    <n v="1"/>
    <n v="0"/>
    <n v="1"/>
    <n v="11"/>
    <n v="4"/>
    <n v="15"/>
    <b v="1"/>
    <s v="YES"/>
  </r>
  <r>
    <s v="TEGNA"/>
    <x v="22"/>
    <n v="12"/>
    <n v="2"/>
    <n v="14"/>
    <n v="12"/>
    <n v="12"/>
    <n v="24"/>
    <n v="24"/>
    <n v="14"/>
    <n v="38"/>
    <b v="1"/>
    <s v="YES"/>
  </r>
  <r>
    <s v="Ginkgo Bioworks"/>
    <x v="4"/>
    <n v="12"/>
    <n v="2"/>
    <n v="14"/>
    <n v="0"/>
    <n v="0"/>
    <n v="0"/>
    <n v="12"/>
    <n v="2"/>
    <n v="14"/>
    <b v="1"/>
    <s v="YES"/>
  </r>
  <r>
    <s v="Forvis"/>
    <x v="0"/>
    <n v="12"/>
    <n v="2"/>
    <n v="14"/>
    <n v="0"/>
    <n v="12"/>
    <n v="12"/>
    <n v="12"/>
    <n v="14"/>
    <n v="26"/>
    <b v="0"/>
    <s v="NO"/>
  </r>
  <r>
    <s v="Ameriprise Financial"/>
    <x v="18"/>
    <n v="12"/>
    <n v="2"/>
    <n v="14"/>
    <n v="4"/>
    <n v="0"/>
    <n v="4"/>
    <n v="16"/>
    <n v="2"/>
    <n v="18"/>
    <b v="1"/>
    <s v="YES"/>
  </r>
  <r>
    <s v="Emerson Climate Technologies"/>
    <x v="16"/>
    <n v="12"/>
    <n v="2"/>
    <n v="14"/>
    <n v="0"/>
    <n v="0"/>
    <n v="0"/>
    <n v="12"/>
    <n v="2"/>
    <n v="14"/>
    <b v="1"/>
    <s v="YES"/>
  </r>
  <r>
    <s v="Ryan LLC"/>
    <x v="0"/>
    <n v="14"/>
    <n v="0"/>
    <n v="14"/>
    <n v="6"/>
    <n v="0"/>
    <n v="6"/>
    <n v="20"/>
    <n v="0"/>
    <n v="20"/>
    <b v="1"/>
    <s v="YES"/>
  </r>
  <r>
    <s v="Sprinklr"/>
    <x v="20"/>
    <n v="14"/>
    <n v="0"/>
    <n v="14"/>
    <n v="0"/>
    <n v="0"/>
    <n v="0"/>
    <n v="14"/>
    <n v="0"/>
    <n v="14"/>
    <b v="1"/>
    <s v="YES"/>
  </r>
  <r>
    <s v="Capgemini"/>
    <x v="6"/>
    <n v="14"/>
    <n v="0"/>
    <n v="14"/>
    <n v="4"/>
    <n v="0"/>
    <n v="4"/>
    <n v="18"/>
    <n v="0"/>
    <n v="18"/>
    <b v="1"/>
    <s v="YES"/>
  </r>
  <r>
    <s v="Molson Coors Brewing Company"/>
    <x v="14"/>
    <n v="14"/>
    <n v="0"/>
    <n v="14"/>
    <n v="0"/>
    <n v="0"/>
    <n v="0"/>
    <n v="14"/>
    <n v="0"/>
    <n v="14"/>
    <b v="1"/>
    <s v="YES"/>
  </r>
  <r>
    <s v="Nestle Waters"/>
    <x v="14"/>
    <n v="14"/>
    <n v="0"/>
    <n v="14"/>
    <n v="10"/>
    <n v="0"/>
    <n v="10"/>
    <n v="24"/>
    <n v="0"/>
    <n v="24"/>
    <b v="1"/>
    <s v="YES"/>
  </r>
  <r>
    <s v="Nestle"/>
    <x v="14"/>
    <n v="14"/>
    <n v="0"/>
    <n v="14"/>
    <n v="26"/>
    <n v="0"/>
    <n v="26"/>
    <n v="40"/>
    <n v="0"/>
    <n v="40"/>
    <b v="1"/>
    <s v="YES"/>
  </r>
  <r>
    <s v="Scotiabank"/>
    <x v="18"/>
    <n v="14"/>
    <n v="0"/>
    <n v="14"/>
    <n v="3"/>
    <n v="0"/>
    <n v="3"/>
    <n v="17"/>
    <n v="0"/>
    <n v="17"/>
    <b v="1"/>
    <s v="YES"/>
  </r>
  <r>
    <s v="Bupa"/>
    <x v="2"/>
    <n v="14"/>
    <n v="0"/>
    <n v="14"/>
    <n v="36"/>
    <n v="0"/>
    <n v="36"/>
    <n v="50"/>
    <n v="0"/>
    <n v="50"/>
    <b v="1"/>
    <s v="YES"/>
  </r>
  <r>
    <s v="ResMed"/>
    <x v="2"/>
    <n v="14"/>
    <n v="0"/>
    <n v="14"/>
    <n v="0"/>
    <n v="0"/>
    <n v="0"/>
    <n v="14"/>
    <n v="0"/>
    <n v="14"/>
    <b v="1"/>
    <s v="YES"/>
  </r>
  <r>
    <s v="LexisNexis"/>
    <x v="1"/>
    <n v="14"/>
    <n v="0"/>
    <n v="14"/>
    <n v="0"/>
    <n v="0"/>
    <n v="0"/>
    <n v="14"/>
    <n v="0"/>
    <n v="14"/>
    <b v="1"/>
    <s v="YES"/>
  </r>
  <r>
    <s v="Syneos Health"/>
    <x v="32"/>
    <n v="14"/>
    <n v="0"/>
    <n v="14"/>
    <n v="38"/>
    <n v="0"/>
    <n v="38"/>
    <n v="52"/>
    <n v="0"/>
    <n v="52"/>
    <b v="1"/>
    <s v="YES"/>
  </r>
  <r>
    <s v="Macmillan Learning"/>
    <x v="19"/>
    <n v="14"/>
    <n v="0"/>
    <n v="14"/>
    <n v="0"/>
    <n v="0"/>
    <n v="0"/>
    <n v="14"/>
    <n v="0"/>
    <n v="14"/>
    <b v="1"/>
    <s v="YES"/>
  </r>
  <r>
    <s v="Bepress"/>
    <x v="4"/>
    <n v="14"/>
    <n v="0"/>
    <n v="14"/>
    <n v="26"/>
    <n v="0"/>
    <n v="26"/>
    <n v="40"/>
    <n v="0"/>
    <n v="40"/>
    <b v="1"/>
    <s v="YES"/>
  </r>
  <r>
    <s v="Groupon"/>
    <x v="4"/>
    <n v="14"/>
    <n v="0"/>
    <n v="14"/>
    <n v="0"/>
    <n v="0"/>
    <n v="0"/>
    <n v="14"/>
    <n v="0"/>
    <n v="14"/>
    <b v="1"/>
    <s v="YES"/>
  </r>
  <r>
    <s v="Justworks"/>
    <x v="4"/>
    <n v="14"/>
    <n v="0"/>
    <n v="14"/>
    <n v="2"/>
    <n v="0"/>
    <n v="2"/>
    <n v="16"/>
    <n v="0"/>
    <n v="16"/>
    <b v="1"/>
    <s v="YES"/>
  </r>
  <r>
    <s v="Match Group"/>
    <x v="4"/>
    <n v="14"/>
    <n v="0"/>
    <n v="14"/>
    <n v="0"/>
    <n v="0"/>
    <n v="0"/>
    <n v="14"/>
    <n v="0"/>
    <n v="14"/>
    <b v="1"/>
    <s v="YES"/>
  </r>
  <r>
    <s v="Yelp"/>
    <x v="4"/>
    <n v="14"/>
    <n v="0"/>
    <n v="14"/>
    <n v="0"/>
    <n v="0"/>
    <n v="0"/>
    <n v="14"/>
    <n v="0"/>
    <n v="14"/>
    <b v="1"/>
    <s v="YES"/>
  </r>
  <r>
    <s v="HP Inc."/>
    <x v="4"/>
    <n v="14"/>
    <n v="0"/>
    <n v="14"/>
    <n v="6"/>
    <n v="0"/>
    <n v="6"/>
    <n v="20"/>
    <n v="0"/>
    <n v="20"/>
    <b v="1"/>
    <s v="YES"/>
  </r>
  <r>
    <s v="Molecular Devices"/>
    <x v="4"/>
    <n v="14"/>
    <n v="0"/>
    <n v="14"/>
    <n v="4"/>
    <n v="0"/>
    <n v="4"/>
    <n v="18"/>
    <n v="0"/>
    <n v="18"/>
    <b v="1"/>
    <s v="YES"/>
  </r>
  <r>
    <s v="Snap Inc."/>
    <x v="4"/>
    <n v="14"/>
    <n v="0"/>
    <n v="14"/>
    <n v="8"/>
    <n v="0"/>
    <n v="8"/>
    <n v="22"/>
    <n v="0"/>
    <n v="22"/>
    <b v="1"/>
    <s v="YES"/>
  </r>
  <r>
    <s v="Ceridian"/>
    <x v="4"/>
    <n v="14"/>
    <n v="0"/>
    <n v="14"/>
    <n v="1"/>
    <n v="0"/>
    <n v="1"/>
    <n v="15"/>
    <n v="0"/>
    <n v="15"/>
    <b v="1"/>
    <s v="YES"/>
  </r>
  <r>
    <s v="iCIMS, Inc."/>
    <x v="4"/>
    <n v="14"/>
    <n v="0"/>
    <n v="14"/>
    <n v="30"/>
    <n v="0"/>
    <n v="30"/>
    <n v="44"/>
    <n v="0"/>
    <n v="44"/>
    <b v="1"/>
    <s v="YES"/>
  </r>
  <r>
    <s v="Intellimize"/>
    <x v="4"/>
    <n v="14"/>
    <n v="0"/>
    <n v="14"/>
    <n v="0"/>
    <n v="0"/>
    <n v="0"/>
    <n v="14"/>
    <n v="0"/>
    <n v="14"/>
    <b v="1"/>
    <s v="YES"/>
  </r>
  <r>
    <s v="Patron Technology"/>
    <x v="4"/>
    <n v="14"/>
    <n v="0"/>
    <n v="14"/>
    <n v="8"/>
    <n v="0"/>
    <n v="8"/>
    <n v="22"/>
    <n v="0"/>
    <n v="22"/>
    <b v="1"/>
    <s v="YES"/>
  </r>
  <r>
    <s v="Rosetta Stone"/>
    <x v="4"/>
    <n v="14"/>
    <n v="0"/>
    <n v="14"/>
    <n v="0"/>
    <n v="0"/>
    <n v="0"/>
    <n v="14"/>
    <n v="0"/>
    <n v="14"/>
    <b v="1"/>
    <s v="YES"/>
  </r>
  <r>
    <s v="TIBCO Software"/>
    <x v="4"/>
    <n v="14"/>
    <n v="0"/>
    <n v="14"/>
    <n v="10"/>
    <n v="0"/>
    <n v="10"/>
    <n v="24"/>
    <n v="0"/>
    <n v="24"/>
    <b v="1"/>
    <s v="YES"/>
  </r>
  <r>
    <s v="Zapier"/>
    <x v="4"/>
    <n v="14"/>
    <n v="0"/>
    <n v="14"/>
    <n v="0"/>
    <n v="0"/>
    <n v="0"/>
    <n v="14"/>
    <n v="0"/>
    <n v="14"/>
    <b v="1"/>
    <s v="YES"/>
  </r>
  <r>
    <s v="Hapag-Lloyd"/>
    <x v="41"/>
    <n v="14"/>
    <n v="0"/>
    <n v="14"/>
    <n v="0"/>
    <n v="0"/>
    <n v="0"/>
    <n v="14"/>
    <n v="0"/>
    <n v="14"/>
    <b v="1"/>
    <s v="YES"/>
  </r>
  <r>
    <s v="HD Supply"/>
    <x v="42"/>
    <n v="14"/>
    <n v="0"/>
    <n v="14"/>
    <n v="0"/>
    <n v="0"/>
    <n v="0"/>
    <n v="14"/>
    <n v="0"/>
    <n v="14"/>
    <b v="1"/>
    <s v="YES"/>
  </r>
  <r>
    <s v="FCA US LLC"/>
    <x v="29"/>
    <n v="7.5"/>
    <n v="6"/>
    <n v="13.5"/>
    <n v="1"/>
    <n v="0"/>
    <n v="1"/>
    <n v="8.5"/>
    <n v="6"/>
    <n v="14.5"/>
    <b v="1"/>
    <s v="YES"/>
  </r>
  <r>
    <s v="UL LLC"/>
    <x v="20"/>
    <n v="13.5"/>
    <n v="0"/>
    <n v="13.5"/>
    <n v="15.5"/>
    <n v="0"/>
    <n v="15.5"/>
    <n v="29"/>
    <n v="0"/>
    <n v="29"/>
    <b v="1"/>
    <s v="YES"/>
  </r>
  <r>
    <s v="Cisco"/>
    <x v="4"/>
    <n v="13"/>
    <n v="0"/>
    <n v="13"/>
    <n v="2"/>
    <n v="0"/>
    <n v="2"/>
    <n v="15"/>
    <n v="0"/>
    <n v="15"/>
    <b v="1"/>
    <s v="YES"/>
  </r>
  <r>
    <s v="Pico"/>
    <x v="17"/>
    <n v="13"/>
    <n v="0"/>
    <n v="13"/>
    <n v="0"/>
    <n v="0"/>
    <n v="0"/>
    <n v="13"/>
    <n v="0"/>
    <n v="13"/>
    <b v="1"/>
    <s v="YES"/>
  </r>
  <r>
    <s v="Spectrum Science"/>
    <x v="17"/>
    <n v="13"/>
    <n v="0"/>
    <n v="13"/>
    <n v="13"/>
    <n v="0"/>
    <n v="13"/>
    <n v="26"/>
    <n v="0"/>
    <n v="26"/>
    <b v="1"/>
    <s v="YES"/>
  </r>
  <r>
    <s v="Brabo Payroll"/>
    <x v="20"/>
    <n v="13"/>
    <n v="0"/>
    <n v="13"/>
    <n v="13"/>
    <n v="0"/>
    <n v="13"/>
    <n v="26"/>
    <n v="0"/>
    <n v="26"/>
    <b v="1"/>
    <s v="YES"/>
  </r>
  <r>
    <s v="Sysdig"/>
    <x v="43"/>
    <n v="13"/>
    <n v="0"/>
    <n v="13"/>
    <n v="0"/>
    <n v="0"/>
    <n v="0"/>
    <n v="13"/>
    <n v="0"/>
    <n v="13"/>
    <b v="1"/>
    <s v="YES"/>
  </r>
  <r>
    <s v="UCLA"/>
    <x v="7"/>
    <n v="13"/>
    <n v="0"/>
    <n v="13"/>
    <n v="9"/>
    <n v="0"/>
    <n v="9"/>
    <n v="22"/>
    <n v="0"/>
    <n v="22"/>
    <b v="1"/>
    <s v="YES"/>
  </r>
  <r>
    <s v="U.S. Bank"/>
    <x v="18"/>
    <n v="13"/>
    <n v="0"/>
    <n v="13"/>
    <n v="0"/>
    <n v="0"/>
    <n v="0"/>
    <n v="13"/>
    <n v="0"/>
    <n v="13"/>
    <b v="1"/>
    <s v="YES"/>
  </r>
  <r>
    <s v="Marion County Sheriff's Office"/>
    <x v="8"/>
    <n v="13"/>
    <n v="0"/>
    <n v="13"/>
    <n v="20"/>
    <n v="0"/>
    <n v="20"/>
    <n v="33"/>
    <n v="0"/>
    <n v="33"/>
    <b v="1"/>
    <s v="YES"/>
  </r>
  <r>
    <s v="RELX Group"/>
    <x v="1"/>
    <n v="13"/>
    <n v="0"/>
    <n v="13"/>
    <n v="20"/>
    <n v="0"/>
    <n v="20"/>
    <n v="33"/>
    <n v="0"/>
    <n v="33"/>
    <b v="1"/>
    <s v="YES"/>
  </r>
  <r>
    <s v="Sana Benefits"/>
    <x v="9"/>
    <n v="13"/>
    <n v="0"/>
    <n v="13"/>
    <n v="13"/>
    <n v="0"/>
    <n v="13"/>
    <n v="26"/>
    <n v="0"/>
    <n v="26"/>
    <b v="1"/>
    <s v="YES"/>
  </r>
  <r>
    <s v="National Benefit Life Insurance"/>
    <x v="9"/>
    <n v="13"/>
    <n v="0"/>
    <n v="13"/>
    <n v="15"/>
    <n v="0"/>
    <n v="15"/>
    <n v="28"/>
    <n v="0"/>
    <n v="28"/>
    <b v="1"/>
    <s v="YES"/>
  </r>
  <r>
    <s v="Duke Energy"/>
    <x v="25"/>
    <n v="13"/>
    <n v="0"/>
    <n v="13"/>
    <n v="1.5"/>
    <n v="0"/>
    <n v="1.5"/>
    <n v="14.5"/>
    <n v="0"/>
    <n v="14.5"/>
    <b v="1"/>
    <s v="YES"/>
  </r>
  <r>
    <s v="Novartis"/>
    <x v="32"/>
    <n v="13"/>
    <n v="0"/>
    <n v="13"/>
    <n v="6"/>
    <n v="0"/>
    <n v="6"/>
    <n v="19"/>
    <n v="0"/>
    <n v="19"/>
    <b v="1"/>
    <s v="YES"/>
  </r>
  <r>
    <s v="Harold Grinspoon Foundation"/>
    <x v="3"/>
    <n v="13"/>
    <n v="0"/>
    <n v="13"/>
    <n v="12"/>
    <n v="0"/>
    <n v="12"/>
    <n v="25"/>
    <n v="0"/>
    <n v="25"/>
    <b v="1"/>
    <s v="YES"/>
  </r>
  <r>
    <s v="Keller Williams Realty"/>
    <x v="33"/>
    <n v="13"/>
    <n v="0"/>
    <n v="13"/>
    <n v="0"/>
    <n v="0"/>
    <n v="0"/>
    <n v="13"/>
    <n v="0"/>
    <n v="13"/>
    <b v="1"/>
    <s v="YES"/>
  </r>
  <r>
    <s v="Terminix"/>
    <x v="24"/>
    <n v="13"/>
    <n v="0"/>
    <n v="13"/>
    <n v="6.5"/>
    <n v="0"/>
    <n v="6.5"/>
    <n v="19.5"/>
    <n v="0"/>
    <n v="19.5"/>
    <b v="1"/>
    <s v="YES"/>
  </r>
  <r>
    <s v="Currencycloud"/>
    <x v="4"/>
    <n v="13"/>
    <n v="0"/>
    <n v="13"/>
    <n v="0"/>
    <n v="0"/>
    <n v="0"/>
    <n v="13"/>
    <n v="0"/>
    <n v="13"/>
    <b v="1"/>
    <s v="YES"/>
  </r>
  <r>
    <s v="PayPal"/>
    <x v="4"/>
    <n v="13"/>
    <n v="0"/>
    <n v="13"/>
    <n v="3"/>
    <n v="0"/>
    <n v="3"/>
    <n v="16"/>
    <n v="0"/>
    <n v="16"/>
    <b v="1"/>
    <s v="YES"/>
  </r>
  <r>
    <s v="AppDynamics"/>
    <x v="4"/>
    <n v="13"/>
    <n v="0"/>
    <n v="13"/>
    <n v="0"/>
    <n v="0"/>
    <n v="0"/>
    <n v="13"/>
    <n v="0"/>
    <n v="13"/>
    <b v="1"/>
    <s v="YES"/>
  </r>
  <r>
    <s v="G Fiber"/>
    <x v="26"/>
    <n v="13"/>
    <n v="0"/>
    <n v="13"/>
    <n v="2"/>
    <n v="0"/>
    <n v="2"/>
    <n v="15"/>
    <n v="0"/>
    <n v="15"/>
    <b v="1"/>
    <s v="YES"/>
  </r>
  <r>
    <s v="JPMorgan Chase"/>
    <x v="18"/>
    <n v="12.5"/>
    <n v="0"/>
    <n v="12.5"/>
    <n v="0"/>
    <n v="0"/>
    <n v="0"/>
    <n v="12.5"/>
    <n v="0"/>
    <n v="12.5"/>
    <b v="1"/>
    <s v="YES"/>
  </r>
  <r>
    <s v="Weill Cornell Medicine"/>
    <x v="7"/>
    <n v="12.5"/>
    <n v="0"/>
    <n v="12.5"/>
    <n v="0"/>
    <n v="0"/>
    <n v="0"/>
    <n v="12.5"/>
    <n v="0"/>
    <n v="12.5"/>
    <b v="1"/>
    <s v="YES"/>
  </r>
  <r>
    <s v="Epsilon"/>
    <x v="17"/>
    <n v="6"/>
    <n v="6"/>
    <n v="12"/>
    <n v="6"/>
    <n v="6"/>
    <n v="12"/>
    <n v="12"/>
    <n v="12"/>
    <n v="24"/>
    <b v="0"/>
    <s v="NO"/>
  </r>
  <r>
    <s v="Sandia National Laboratories"/>
    <x v="8"/>
    <n v="6"/>
    <n v="6"/>
    <n v="12"/>
    <n v="6"/>
    <n v="6"/>
    <n v="12"/>
    <n v="12"/>
    <n v="12"/>
    <n v="24"/>
    <b v="0"/>
    <s v="NO"/>
  </r>
  <r>
    <s v="Invitation Homes"/>
    <x v="33"/>
    <n v="6"/>
    <n v="6"/>
    <n v="12"/>
    <n v="6"/>
    <n v="3"/>
    <n v="9"/>
    <n v="12"/>
    <n v="9"/>
    <n v="21"/>
    <b v="1"/>
    <s v="YES"/>
  </r>
  <r>
    <s v="Samsung Research America"/>
    <x v="20"/>
    <n v="6"/>
    <n v="6"/>
    <n v="12"/>
    <n v="0"/>
    <n v="0"/>
    <n v="0"/>
    <n v="6"/>
    <n v="6"/>
    <n v="12"/>
    <b v="0"/>
    <s v="NO"/>
  </r>
  <r>
    <s v="Pariveda"/>
    <x v="6"/>
    <n v="6"/>
    <n v="6"/>
    <n v="12"/>
    <n v="0"/>
    <n v="0"/>
    <n v="0"/>
    <n v="6"/>
    <n v="6"/>
    <n v="12"/>
    <b v="0"/>
    <s v="NO"/>
  </r>
  <r>
    <s v="Mondelez International, Inc."/>
    <x v="14"/>
    <n v="6"/>
    <n v="6"/>
    <n v="12"/>
    <n v="9.5"/>
    <n v="0"/>
    <n v="9.5"/>
    <n v="15.5"/>
    <n v="6"/>
    <n v="21.5"/>
    <b v="1"/>
    <s v="YES"/>
  </r>
  <r>
    <s v="University of Minnesota"/>
    <x v="7"/>
    <n v="6"/>
    <n v="6"/>
    <n v="12"/>
    <n v="6"/>
    <n v="0"/>
    <n v="6"/>
    <n v="12"/>
    <n v="6"/>
    <n v="18"/>
    <b v="1"/>
    <s v="YES"/>
  </r>
  <r>
    <s v="Illumina"/>
    <x v="2"/>
    <n v="6"/>
    <n v="6"/>
    <n v="12"/>
    <n v="3"/>
    <n v="0"/>
    <n v="3"/>
    <n v="9"/>
    <n v="6"/>
    <n v="15"/>
    <b v="1"/>
    <s v="YES"/>
  </r>
  <r>
    <s v="Becton, Dickinson and Company"/>
    <x v="2"/>
    <n v="6"/>
    <n v="6"/>
    <n v="12"/>
    <n v="12"/>
    <n v="0"/>
    <n v="12"/>
    <n v="18"/>
    <n v="6"/>
    <n v="24"/>
    <b v="1"/>
    <s v="YES"/>
  </r>
  <r>
    <s v="Starbucks"/>
    <x v="15"/>
    <n v="6"/>
    <n v="6"/>
    <n v="12"/>
    <n v="9"/>
    <n v="0"/>
    <n v="9"/>
    <n v="15"/>
    <n v="6"/>
    <n v="21"/>
    <b v="1"/>
    <s v="YES"/>
  </r>
  <r>
    <s v="nVent"/>
    <x v="16"/>
    <n v="6"/>
    <n v="6"/>
    <n v="12"/>
    <n v="0"/>
    <n v="0"/>
    <n v="0"/>
    <n v="6"/>
    <n v="6"/>
    <n v="12"/>
    <b v="0"/>
    <s v="NO"/>
  </r>
  <r>
    <s v="Rockwell Automation"/>
    <x v="16"/>
    <n v="6"/>
    <n v="6"/>
    <n v="12"/>
    <n v="9"/>
    <n v="0"/>
    <n v="9"/>
    <n v="15"/>
    <n v="6"/>
    <n v="21"/>
    <b v="1"/>
    <s v="YES"/>
  </r>
  <r>
    <s v="Humana"/>
    <x v="9"/>
    <n v="6"/>
    <n v="6"/>
    <n v="12"/>
    <n v="6"/>
    <n v="0"/>
    <n v="6"/>
    <n v="12"/>
    <n v="6"/>
    <n v="18"/>
    <b v="1"/>
    <s v="YES"/>
  </r>
  <r>
    <s v="PolyOne Corporation"/>
    <x v="25"/>
    <n v="6"/>
    <n v="6"/>
    <n v="12"/>
    <n v="12"/>
    <n v="0"/>
    <n v="12"/>
    <n v="18"/>
    <n v="6"/>
    <n v="24"/>
    <b v="1"/>
    <s v="YES"/>
  </r>
  <r>
    <s v="Girl Scouts of the USA"/>
    <x v="12"/>
    <n v="6"/>
    <n v="6"/>
    <n v="12"/>
    <n v="0"/>
    <n v="0"/>
    <n v="0"/>
    <n v="6"/>
    <n v="6"/>
    <n v="12"/>
    <b v="0"/>
    <s v="NO"/>
  </r>
  <r>
    <s v="McKesson"/>
    <x v="32"/>
    <n v="6"/>
    <n v="6"/>
    <n v="12"/>
    <n v="0"/>
    <n v="0"/>
    <n v="0"/>
    <n v="6"/>
    <n v="6"/>
    <n v="12"/>
    <b v="0"/>
    <s v="NO"/>
  </r>
  <r>
    <s v="Home Depot"/>
    <x v="27"/>
    <n v="6"/>
    <n v="6"/>
    <n v="12"/>
    <n v="6"/>
    <n v="0"/>
    <n v="6"/>
    <n v="12"/>
    <n v="6"/>
    <n v="18"/>
    <b v="1"/>
    <s v="YES"/>
  </r>
  <r>
    <s v="FIS Global"/>
    <x v="4"/>
    <n v="6"/>
    <n v="6"/>
    <n v="12"/>
    <n v="0"/>
    <n v="0"/>
    <n v="0"/>
    <n v="6"/>
    <n v="6"/>
    <n v="12"/>
    <b v="0"/>
    <s v="NO"/>
  </r>
  <r>
    <s v="Total Wine &amp; More"/>
    <x v="14"/>
    <n v="8"/>
    <n v="4"/>
    <n v="12"/>
    <n v="0"/>
    <n v="0"/>
    <n v="0"/>
    <n v="8"/>
    <n v="4"/>
    <n v="12"/>
    <b v="1"/>
    <s v="YES"/>
  </r>
  <r>
    <s v="Adecco Group North America"/>
    <x v="20"/>
    <n v="12"/>
    <n v="0"/>
    <n v="12"/>
    <n v="6"/>
    <n v="0"/>
    <n v="6"/>
    <n v="18"/>
    <n v="0"/>
    <n v="18"/>
    <b v="1"/>
    <s v="YES"/>
  </r>
  <r>
    <s v="Medtronic"/>
    <x v="2"/>
    <n v="12"/>
    <n v="0"/>
    <n v="12"/>
    <n v="2"/>
    <n v="0"/>
    <n v="2"/>
    <n v="14"/>
    <n v="0"/>
    <n v="14"/>
    <b v="1"/>
    <s v="YES"/>
  </r>
  <r>
    <s v="McDonald's"/>
    <x v="15"/>
    <n v="12"/>
    <n v="0"/>
    <n v="12"/>
    <n v="12"/>
    <n v="29"/>
    <n v="41"/>
    <n v="24"/>
    <n v="29"/>
    <n v="53"/>
    <b v="0"/>
    <s v="NO"/>
  </r>
  <r>
    <s v="Dow"/>
    <x v="25"/>
    <n v="12"/>
    <n v="0"/>
    <n v="12"/>
    <n v="0"/>
    <n v="16"/>
    <n v="16"/>
    <n v="12"/>
    <n v="16"/>
    <n v="28"/>
    <b v="0"/>
    <s v="NO"/>
  </r>
  <r>
    <s v="Mindbody"/>
    <x v="4"/>
    <n v="12"/>
    <n v="0"/>
    <n v="12"/>
    <n v="2"/>
    <n v="18"/>
    <n v="20"/>
    <n v="14"/>
    <n v="18"/>
    <n v="32"/>
    <b v="0"/>
    <s v="NO"/>
  </r>
  <r>
    <s v="Fathom"/>
    <x v="0"/>
    <n v="12"/>
    <n v="0"/>
    <n v="12"/>
    <n v="0"/>
    <n v="0"/>
    <n v="0"/>
    <n v="12"/>
    <n v="0"/>
    <n v="12"/>
    <b v="1"/>
    <s v="YES"/>
  </r>
  <r>
    <s v="Ampersand"/>
    <x v="17"/>
    <n v="12"/>
    <n v="0"/>
    <n v="12"/>
    <n v="0"/>
    <n v="0"/>
    <n v="0"/>
    <n v="12"/>
    <n v="0"/>
    <n v="12"/>
    <b v="1"/>
    <s v="YES"/>
  </r>
  <r>
    <s v="Ansira"/>
    <x v="17"/>
    <n v="12"/>
    <n v="0"/>
    <n v="12"/>
    <n v="0"/>
    <n v="0"/>
    <n v="0"/>
    <n v="12"/>
    <n v="0"/>
    <n v="12"/>
    <b v="1"/>
    <s v="YES"/>
  </r>
  <r>
    <s v="Constant Contact"/>
    <x v="17"/>
    <n v="12"/>
    <n v="0"/>
    <n v="12"/>
    <n v="0"/>
    <n v="0"/>
    <n v="0"/>
    <n v="12"/>
    <n v="0"/>
    <n v="12"/>
    <b v="1"/>
    <s v="YES"/>
  </r>
  <r>
    <s v="Conversant Media"/>
    <x v="17"/>
    <n v="12"/>
    <n v="0"/>
    <n v="12"/>
    <n v="4"/>
    <n v="0"/>
    <n v="4"/>
    <n v="16"/>
    <n v="0"/>
    <n v="16"/>
    <b v="1"/>
    <s v="YES"/>
  </r>
  <r>
    <s v="Goodway Group"/>
    <x v="17"/>
    <n v="12"/>
    <n v="0"/>
    <n v="12"/>
    <n v="0"/>
    <n v="0"/>
    <n v="0"/>
    <n v="12"/>
    <n v="0"/>
    <n v="12"/>
    <b v="1"/>
    <s v="YES"/>
  </r>
  <r>
    <s v="Hill Holliday"/>
    <x v="17"/>
    <n v="12"/>
    <n v="0"/>
    <n v="12"/>
    <n v="0"/>
    <n v="0"/>
    <n v="0"/>
    <n v="12"/>
    <n v="0"/>
    <n v="12"/>
    <b v="1"/>
    <s v="YES"/>
  </r>
  <r>
    <s v="Huge Inc"/>
    <x v="17"/>
    <n v="12"/>
    <n v="0"/>
    <n v="12"/>
    <n v="24"/>
    <n v="0"/>
    <n v="24"/>
    <n v="36"/>
    <n v="0"/>
    <n v="36"/>
    <b v="1"/>
    <s v="YES"/>
  </r>
  <r>
    <s v="MediaCom"/>
    <x v="17"/>
    <n v="12"/>
    <n v="0"/>
    <n v="12"/>
    <n v="0"/>
    <n v="0"/>
    <n v="0"/>
    <n v="12"/>
    <n v="0"/>
    <n v="12"/>
    <b v="1"/>
    <s v="YES"/>
  </r>
  <r>
    <s v="News America Marketing"/>
    <x v="17"/>
    <n v="12"/>
    <n v="0"/>
    <n v="12"/>
    <n v="12"/>
    <n v="0"/>
    <n v="12"/>
    <n v="24"/>
    <n v="0"/>
    <n v="24"/>
    <b v="1"/>
    <s v="YES"/>
  </r>
  <r>
    <s v="PGR Media"/>
    <x v="17"/>
    <n v="12"/>
    <n v="0"/>
    <n v="12"/>
    <n v="0"/>
    <n v="0"/>
    <n v="0"/>
    <n v="12"/>
    <n v="0"/>
    <n v="12"/>
    <b v="1"/>
    <s v="YES"/>
  </r>
  <r>
    <s v="R/GA"/>
    <x v="17"/>
    <n v="12"/>
    <n v="0"/>
    <n v="12"/>
    <n v="0"/>
    <n v="0"/>
    <n v="0"/>
    <n v="12"/>
    <n v="0"/>
    <n v="12"/>
    <b v="1"/>
    <s v="YES"/>
  </r>
  <r>
    <s v="Radius Intelligence"/>
    <x v="17"/>
    <n v="12"/>
    <n v="0"/>
    <n v="12"/>
    <n v="0"/>
    <n v="0"/>
    <n v="0"/>
    <n v="12"/>
    <n v="0"/>
    <n v="12"/>
    <b v="1"/>
    <s v="YES"/>
  </r>
  <r>
    <s v="The Richards Group"/>
    <x v="17"/>
    <n v="12"/>
    <n v="0"/>
    <n v="12"/>
    <n v="0"/>
    <n v="0"/>
    <n v="0"/>
    <n v="12"/>
    <n v="0"/>
    <n v="12"/>
    <b v="1"/>
    <s v="YES"/>
  </r>
  <r>
    <s v="eMarketer"/>
    <x v="17"/>
    <n v="12"/>
    <n v="0"/>
    <n v="12"/>
    <n v="0"/>
    <n v="0"/>
    <n v="0"/>
    <n v="12"/>
    <n v="0"/>
    <n v="12"/>
    <b v="1"/>
    <s v="YES"/>
  </r>
  <r>
    <s v="Hanover Research"/>
    <x v="17"/>
    <n v="12"/>
    <n v="0"/>
    <n v="12"/>
    <n v="6"/>
    <n v="0"/>
    <n v="6"/>
    <n v="18"/>
    <n v="0"/>
    <n v="18"/>
    <b v="1"/>
    <s v="YES"/>
  </r>
  <r>
    <s v="Acubed"/>
    <x v="28"/>
    <n v="12"/>
    <n v="0"/>
    <n v="12"/>
    <n v="1"/>
    <n v="0"/>
    <n v="1"/>
    <n v="13"/>
    <n v="0"/>
    <n v="13"/>
    <b v="1"/>
    <s v="YES"/>
  </r>
  <r>
    <s v="Pratt &amp; Whitney"/>
    <x v="28"/>
    <n v="12"/>
    <n v="0"/>
    <n v="12"/>
    <n v="12"/>
    <n v="0"/>
    <n v="12"/>
    <n v="24"/>
    <n v="0"/>
    <n v="24"/>
    <b v="1"/>
    <s v="YES"/>
  </r>
  <r>
    <s v="Boston Ballet"/>
    <x v="30"/>
    <n v="12"/>
    <n v="0"/>
    <n v="12"/>
    <n v="12"/>
    <n v="0"/>
    <n v="12"/>
    <n v="24"/>
    <n v="0"/>
    <n v="24"/>
    <b v="1"/>
    <s v="YES"/>
  </r>
  <r>
    <s v="Disney Streaming Services"/>
    <x v="30"/>
    <n v="12"/>
    <n v="0"/>
    <n v="12"/>
    <n v="10"/>
    <n v="0"/>
    <n v="10"/>
    <n v="22"/>
    <n v="0"/>
    <n v="22"/>
    <b v="1"/>
    <s v="YES"/>
  </r>
  <r>
    <s v="Michelin"/>
    <x v="29"/>
    <n v="12"/>
    <n v="0"/>
    <n v="12"/>
    <n v="0"/>
    <n v="0"/>
    <n v="0"/>
    <n v="12"/>
    <n v="0"/>
    <n v="12"/>
    <b v="1"/>
    <s v="YES"/>
  </r>
  <r>
    <s v="Cintas Corporation"/>
    <x v="20"/>
    <n v="12"/>
    <n v="0"/>
    <n v="12"/>
    <n v="12"/>
    <n v="0"/>
    <n v="12"/>
    <n v="24"/>
    <n v="0"/>
    <n v="24"/>
    <b v="1"/>
    <s v="YES"/>
  </r>
  <r>
    <s v="Cardlytics"/>
    <x v="20"/>
    <n v="12"/>
    <n v="0"/>
    <n v="12"/>
    <n v="0"/>
    <n v="0"/>
    <n v="0"/>
    <n v="12"/>
    <n v="0"/>
    <n v="12"/>
    <b v="1"/>
    <s v="YES"/>
  </r>
  <r>
    <s v="EveryDay Labs"/>
    <x v="20"/>
    <n v="12"/>
    <n v="0"/>
    <n v="12"/>
    <n v="0"/>
    <n v="0"/>
    <n v="0"/>
    <n v="12"/>
    <n v="0"/>
    <n v="12"/>
    <b v="1"/>
    <s v="YES"/>
  </r>
  <r>
    <s v="LGC Standards"/>
    <x v="20"/>
    <n v="12"/>
    <n v="0"/>
    <n v="12"/>
    <n v="0"/>
    <n v="0"/>
    <n v="0"/>
    <n v="12"/>
    <n v="0"/>
    <n v="12"/>
    <b v="1"/>
    <s v="YES"/>
  </r>
  <r>
    <s v="Moody's Analytics"/>
    <x v="20"/>
    <n v="12"/>
    <n v="0"/>
    <n v="12"/>
    <n v="0"/>
    <n v="0"/>
    <n v="0"/>
    <n v="12"/>
    <n v="0"/>
    <n v="12"/>
    <b v="1"/>
    <s v="YES"/>
  </r>
  <r>
    <s v="Nuclear Energy Institute"/>
    <x v="20"/>
    <n v="12"/>
    <n v="0"/>
    <n v="12"/>
    <n v="0"/>
    <n v="0"/>
    <n v="0"/>
    <n v="12"/>
    <n v="0"/>
    <n v="12"/>
    <b v="1"/>
    <s v="YES"/>
  </r>
  <r>
    <s v="The Larkin Company"/>
    <x v="20"/>
    <n v="12"/>
    <n v="0"/>
    <n v="12"/>
    <n v="12"/>
    <n v="0"/>
    <n v="12"/>
    <n v="24"/>
    <n v="0"/>
    <n v="24"/>
    <b v="1"/>
    <s v="YES"/>
  </r>
  <r>
    <s v="Caastle"/>
    <x v="20"/>
    <n v="12"/>
    <n v="0"/>
    <n v="12"/>
    <n v="4"/>
    <n v="0"/>
    <n v="4"/>
    <n v="16"/>
    <n v="0"/>
    <n v="16"/>
    <b v="1"/>
    <s v="YES"/>
  </r>
  <r>
    <s v="Daversa Partners"/>
    <x v="20"/>
    <n v="12"/>
    <n v="0"/>
    <n v="12"/>
    <n v="0"/>
    <n v="0"/>
    <n v="0"/>
    <n v="12"/>
    <n v="0"/>
    <n v="12"/>
    <b v="1"/>
    <s v="YES"/>
  </r>
  <r>
    <s v="Populus Group"/>
    <x v="20"/>
    <n v="12"/>
    <n v="0"/>
    <n v="12"/>
    <n v="12"/>
    <n v="0"/>
    <n v="12"/>
    <n v="24"/>
    <n v="0"/>
    <n v="24"/>
    <b v="1"/>
    <s v="YES"/>
  </r>
  <r>
    <s v="Search Solution Group"/>
    <x v="20"/>
    <n v="12"/>
    <n v="0"/>
    <n v="12"/>
    <n v="6"/>
    <n v="0"/>
    <n v="6"/>
    <n v="18"/>
    <n v="0"/>
    <n v="18"/>
    <b v="1"/>
    <s v="YES"/>
  </r>
  <r>
    <s v="Bazaarvoice"/>
    <x v="20"/>
    <n v="12"/>
    <n v="0"/>
    <n v="12"/>
    <n v="0"/>
    <n v="0"/>
    <n v="0"/>
    <n v="12"/>
    <n v="0"/>
    <n v="12"/>
    <b v="1"/>
    <s v="YES"/>
  </r>
  <r>
    <s v="CareDox"/>
    <x v="20"/>
    <n v="12"/>
    <n v="0"/>
    <n v="12"/>
    <n v="1"/>
    <n v="0"/>
    <n v="1"/>
    <n v="13"/>
    <n v="0"/>
    <n v="13"/>
    <b v="1"/>
    <s v="YES"/>
  </r>
  <r>
    <s v="Thoughtworks"/>
    <x v="20"/>
    <n v="12"/>
    <n v="0"/>
    <n v="12"/>
    <n v="0"/>
    <n v="0"/>
    <n v="0"/>
    <n v="12"/>
    <n v="0"/>
    <n v="12"/>
    <b v="1"/>
    <s v="YES"/>
  </r>
  <r>
    <s v="TodayTix"/>
    <x v="20"/>
    <n v="12"/>
    <n v="0"/>
    <n v="12"/>
    <n v="0"/>
    <n v="0"/>
    <n v="0"/>
    <n v="12"/>
    <n v="0"/>
    <n v="12"/>
    <b v="1"/>
    <s v="YES"/>
  </r>
  <r>
    <s v="General Electric"/>
    <x v="5"/>
    <n v="12"/>
    <n v="0"/>
    <n v="12"/>
    <n v="0"/>
    <n v="0"/>
    <n v="0"/>
    <n v="12"/>
    <n v="0"/>
    <n v="12"/>
    <b v="1"/>
    <s v="YES"/>
  </r>
  <r>
    <s v="Newell Brands"/>
    <x v="5"/>
    <n v="12"/>
    <n v="0"/>
    <n v="12"/>
    <n v="3"/>
    <n v="0"/>
    <n v="3"/>
    <n v="15"/>
    <n v="0"/>
    <n v="15"/>
    <b v="1"/>
    <s v="YES"/>
  </r>
  <r>
    <s v="Alvarez &amp; Marsal"/>
    <x v="6"/>
    <n v="12"/>
    <n v="0"/>
    <n v="12"/>
    <n v="0"/>
    <n v="0"/>
    <n v="0"/>
    <n v="12"/>
    <n v="0"/>
    <n v="12"/>
    <b v="1"/>
    <s v="YES"/>
  </r>
  <r>
    <s v="Indigo Ag"/>
    <x v="6"/>
    <n v="12"/>
    <n v="0"/>
    <n v="12"/>
    <n v="0"/>
    <n v="0"/>
    <n v="0"/>
    <n v="12"/>
    <n v="0"/>
    <n v="12"/>
    <b v="1"/>
    <s v="YES"/>
  </r>
  <r>
    <s v="West Monroe"/>
    <x v="6"/>
    <n v="12"/>
    <n v="0"/>
    <n v="12"/>
    <n v="0"/>
    <n v="0"/>
    <n v="0"/>
    <n v="12"/>
    <n v="0"/>
    <n v="12"/>
    <b v="1"/>
    <s v="YES"/>
  </r>
  <r>
    <s v="Pernod Ricard"/>
    <x v="14"/>
    <n v="12"/>
    <n v="0"/>
    <n v="12"/>
    <n v="0"/>
    <n v="0"/>
    <n v="0"/>
    <n v="12"/>
    <n v="0"/>
    <n v="12"/>
    <b v="1"/>
    <s v="YES"/>
  </r>
  <r>
    <s v="The Coca-Cola Company"/>
    <x v="14"/>
    <n v="12"/>
    <n v="0"/>
    <n v="12"/>
    <n v="0"/>
    <n v="0"/>
    <n v="0"/>
    <n v="12"/>
    <n v="0"/>
    <n v="12"/>
    <b v="1"/>
    <s v="YES"/>
  </r>
  <r>
    <s v="Impossible Foods"/>
    <x v="14"/>
    <n v="12"/>
    <n v="0"/>
    <n v="12"/>
    <n v="17"/>
    <n v="0"/>
    <n v="17"/>
    <n v="29"/>
    <n v="0"/>
    <n v="29"/>
    <b v="1"/>
    <s v="YES"/>
  </r>
  <r>
    <s v="WellPet LLC"/>
    <x v="14"/>
    <n v="12"/>
    <n v="0"/>
    <n v="12"/>
    <n v="12"/>
    <n v="0"/>
    <n v="12"/>
    <n v="24"/>
    <n v="0"/>
    <n v="24"/>
    <b v="1"/>
    <s v="YES"/>
  </r>
  <r>
    <s v="Elanco Animal Health"/>
    <x v="14"/>
    <n v="12"/>
    <n v="0"/>
    <n v="12"/>
    <n v="12"/>
    <n v="0"/>
    <n v="12"/>
    <n v="24"/>
    <n v="0"/>
    <n v="24"/>
    <b v="1"/>
    <s v="YES"/>
  </r>
  <r>
    <s v="Procter &amp; Gamble"/>
    <x v="14"/>
    <n v="12"/>
    <n v="0"/>
    <n v="12"/>
    <n v="2"/>
    <n v="0"/>
    <n v="2"/>
    <n v="14"/>
    <n v="0"/>
    <n v="14"/>
    <b v="1"/>
    <s v="YES"/>
  </r>
  <r>
    <s v="Benefit Cosmetics LLC"/>
    <x v="34"/>
    <n v="12"/>
    <n v="0"/>
    <n v="12"/>
    <n v="4"/>
    <n v="0"/>
    <n v="4"/>
    <n v="16"/>
    <n v="0"/>
    <n v="16"/>
    <b v="1"/>
    <s v="YES"/>
  </r>
  <r>
    <s v="Curology"/>
    <x v="34"/>
    <n v="12"/>
    <n v="0"/>
    <n v="12"/>
    <n v="12"/>
    <n v="0"/>
    <n v="12"/>
    <n v="24"/>
    <n v="0"/>
    <n v="24"/>
    <b v="1"/>
    <s v="YES"/>
  </r>
  <r>
    <s v="Edge Systems LLC"/>
    <x v="34"/>
    <n v="12"/>
    <n v="0"/>
    <n v="12"/>
    <n v="0"/>
    <n v="0"/>
    <n v="0"/>
    <n v="12"/>
    <n v="0"/>
    <n v="12"/>
    <b v="1"/>
    <s v="YES"/>
  </r>
  <r>
    <s v="Mac Cosmetics"/>
    <x v="34"/>
    <n v="12"/>
    <n v="0"/>
    <n v="12"/>
    <n v="8"/>
    <n v="0"/>
    <n v="8"/>
    <n v="20"/>
    <n v="0"/>
    <n v="20"/>
    <b v="1"/>
    <s v="YES"/>
  </r>
  <r>
    <s v="Revlon"/>
    <x v="34"/>
    <n v="12"/>
    <n v="0"/>
    <n v="12"/>
    <n v="12"/>
    <n v="0"/>
    <n v="12"/>
    <n v="24"/>
    <n v="0"/>
    <n v="24"/>
    <b v="1"/>
    <s v="YES"/>
  </r>
  <r>
    <s v="Kettle"/>
    <x v="37"/>
    <n v="12"/>
    <n v="0"/>
    <n v="12"/>
    <n v="12"/>
    <n v="0"/>
    <n v="12"/>
    <n v="24"/>
    <n v="0"/>
    <n v="24"/>
    <b v="1"/>
    <s v="YES"/>
  </r>
  <r>
    <s v="Capella University"/>
    <x v="7"/>
    <n v="12"/>
    <n v="0"/>
    <n v="12"/>
    <n v="4"/>
    <n v="0"/>
    <n v="4"/>
    <n v="16"/>
    <n v="0"/>
    <n v="16"/>
    <b v="1"/>
    <s v="YES"/>
  </r>
  <r>
    <s v="Harvard University"/>
    <x v="7"/>
    <n v="12"/>
    <n v="0"/>
    <n v="12"/>
    <n v="12"/>
    <n v="0"/>
    <n v="12"/>
    <n v="24"/>
    <n v="0"/>
    <n v="24"/>
    <b v="1"/>
    <s v="YES"/>
  </r>
  <r>
    <s v="Lasell College"/>
    <x v="7"/>
    <n v="12"/>
    <n v="0"/>
    <n v="12"/>
    <n v="0"/>
    <n v="0"/>
    <n v="0"/>
    <n v="12"/>
    <n v="0"/>
    <n v="12"/>
    <b v="1"/>
    <s v="YES"/>
  </r>
  <r>
    <s v="New York University"/>
    <x v="7"/>
    <n v="12"/>
    <n v="0"/>
    <n v="12"/>
    <n v="0"/>
    <n v="0"/>
    <n v="0"/>
    <n v="12"/>
    <n v="0"/>
    <n v="12"/>
    <b v="1"/>
    <s v="YES"/>
  </r>
  <r>
    <s v="The Ohio State University"/>
    <x v="7"/>
    <n v="12"/>
    <n v="0"/>
    <n v="12"/>
    <n v="12"/>
    <n v="0"/>
    <n v="12"/>
    <n v="24"/>
    <n v="0"/>
    <n v="24"/>
    <b v="1"/>
    <s v="YES"/>
  </r>
  <r>
    <s v="Tufts University"/>
    <x v="7"/>
    <n v="12"/>
    <n v="0"/>
    <n v="12"/>
    <n v="4"/>
    <n v="0"/>
    <n v="4"/>
    <n v="16"/>
    <n v="0"/>
    <n v="16"/>
    <b v="1"/>
    <s v="YES"/>
  </r>
  <r>
    <s v="University at Buffalo"/>
    <x v="7"/>
    <n v="12"/>
    <n v="0"/>
    <n v="12"/>
    <n v="12"/>
    <n v="0"/>
    <n v="12"/>
    <n v="24"/>
    <n v="0"/>
    <n v="24"/>
    <b v="1"/>
    <s v="YES"/>
  </r>
  <r>
    <s v="University of California Berkeley"/>
    <x v="7"/>
    <n v="12"/>
    <n v="0"/>
    <n v="12"/>
    <n v="12"/>
    <n v="0"/>
    <n v="12"/>
    <n v="24"/>
    <n v="0"/>
    <n v="24"/>
    <b v="1"/>
    <s v="YES"/>
  </r>
  <r>
    <s v="University of Massachusetts Amherst"/>
    <x v="7"/>
    <n v="12"/>
    <n v="0"/>
    <n v="12"/>
    <n v="24"/>
    <n v="0"/>
    <n v="24"/>
    <n v="36"/>
    <n v="0"/>
    <n v="36"/>
    <b v="1"/>
    <s v="YES"/>
  </r>
  <r>
    <s v="University of Michigan"/>
    <x v="7"/>
    <n v="12"/>
    <n v="0"/>
    <n v="12"/>
    <n v="12"/>
    <n v="0"/>
    <n v="12"/>
    <n v="24"/>
    <n v="0"/>
    <n v="24"/>
    <b v="1"/>
    <s v="YES"/>
  </r>
  <r>
    <s v="University of New Hampshire"/>
    <x v="7"/>
    <n v="12"/>
    <n v="0"/>
    <n v="12"/>
    <n v="0"/>
    <n v="0"/>
    <n v="0"/>
    <n v="12"/>
    <n v="0"/>
    <n v="12"/>
    <b v="1"/>
    <s v="YES"/>
  </r>
  <r>
    <s v="University of Notre Dame"/>
    <x v="7"/>
    <n v="12"/>
    <n v="0"/>
    <n v="12"/>
    <n v="12"/>
    <n v="0"/>
    <n v="12"/>
    <n v="24"/>
    <n v="0"/>
    <n v="24"/>
    <b v="1"/>
    <s v="YES"/>
  </r>
  <r>
    <s v="Clever"/>
    <x v="7"/>
    <n v="12"/>
    <n v="0"/>
    <n v="12"/>
    <n v="0"/>
    <n v="0"/>
    <n v="0"/>
    <n v="12"/>
    <n v="0"/>
    <n v="12"/>
    <b v="1"/>
    <s v="YES"/>
  </r>
  <r>
    <s v="Soomo Learning"/>
    <x v="7"/>
    <n v="12"/>
    <n v="0"/>
    <n v="12"/>
    <n v="0"/>
    <n v="0"/>
    <n v="0"/>
    <n v="12"/>
    <n v="0"/>
    <n v="12"/>
    <b v="1"/>
    <s v="YES"/>
  </r>
  <r>
    <s v="Zearn"/>
    <x v="7"/>
    <n v="12"/>
    <n v="0"/>
    <n v="12"/>
    <n v="4"/>
    <n v="0"/>
    <n v="4"/>
    <n v="16"/>
    <n v="0"/>
    <n v="16"/>
    <b v="1"/>
    <s v="YES"/>
  </r>
  <r>
    <s v="CIEE"/>
    <x v="7"/>
    <n v="12"/>
    <n v="0"/>
    <n v="12"/>
    <n v="12"/>
    <n v="0"/>
    <n v="12"/>
    <n v="24"/>
    <n v="0"/>
    <n v="24"/>
    <b v="1"/>
    <s v="YES"/>
  </r>
  <r>
    <s v="Prince William County Public Schools"/>
    <x v="7"/>
    <n v="12"/>
    <n v="0"/>
    <n v="12"/>
    <n v="12"/>
    <n v="0"/>
    <n v="12"/>
    <n v="24"/>
    <n v="0"/>
    <n v="24"/>
    <b v="1"/>
    <s v="YES"/>
  </r>
  <r>
    <s v="Humble Independent School District"/>
    <x v="7"/>
    <n v="12"/>
    <n v="0"/>
    <n v="12"/>
    <n v="0"/>
    <n v="0"/>
    <n v="0"/>
    <n v="12"/>
    <n v="0"/>
    <n v="12"/>
    <b v="1"/>
    <s v="YES"/>
  </r>
  <r>
    <s v="The Meadowbrook School of Weston"/>
    <x v="7"/>
    <n v="12"/>
    <n v="0"/>
    <n v="12"/>
    <n v="0"/>
    <n v="0"/>
    <n v="0"/>
    <n v="12"/>
    <n v="0"/>
    <n v="12"/>
    <b v="1"/>
    <s v="YES"/>
  </r>
  <r>
    <s v="Bose"/>
    <x v="39"/>
    <n v="12"/>
    <n v="0"/>
    <n v="12"/>
    <n v="12"/>
    <n v="0"/>
    <n v="12"/>
    <n v="24"/>
    <n v="0"/>
    <n v="24"/>
    <b v="1"/>
    <s v="YES"/>
  </r>
  <r>
    <s v="Harman International Industries"/>
    <x v="39"/>
    <n v="12"/>
    <n v="0"/>
    <n v="12"/>
    <n v="0"/>
    <n v="0"/>
    <n v="0"/>
    <n v="12"/>
    <n v="0"/>
    <n v="12"/>
    <b v="1"/>
    <s v="YES"/>
  </r>
  <r>
    <s v="Legrand"/>
    <x v="39"/>
    <n v="12"/>
    <n v="0"/>
    <n v="12"/>
    <n v="2"/>
    <n v="0"/>
    <n v="2"/>
    <n v="14"/>
    <n v="0"/>
    <n v="14"/>
    <b v="1"/>
    <s v="YES"/>
  </r>
  <r>
    <s v="Radar"/>
    <x v="39"/>
    <n v="12"/>
    <n v="0"/>
    <n v="12"/>
    <n v="0"/>
    <n v="0"/>
    <n v="0"/>
    <n v="12"/>
    <n v="0"/>
    <n v="12"/>
    <b v="1"/>
    <s v="YES"/>
  </r>
  <r>
    <s v="Reprise"/>
    <x v="44"/>
    <n v="12"/>
    <n v="0"/>
    <n v="12"/>
    <n v="0"/>
    <n v="0"/>
    <n v="0"/>
    <n v="12"/>
    <n v="0"/>
    <n v="12"/>
    <b v="1"/>
    <s v="YES"/>
  </r>
  <r>
    <s v="Progressive Leasing"/>
    <x v="18"/>
    <n v="12"/>
    <n v="0"/>
    <n v="12"/>
    <n v="0"/>
    <n v="0"/>
    <n v="0"/>
    <n v="12"/>
    <n v="0"/>
    <n v="12"/>
    <b v="1"/>
    <s v="YES"/>
  </r>
  <r>
    <s v="Acorns"/>
    <x v="18"/>
    <n v="12"/>
    <n v="0"/>
    <n v="12"/>
    <n v="2"/>
    <n v="0"/>
    <n v="2"/>
    <n v="14"/>
    <n v="0"/>
    <n v="14"/>
    <b v="1"/>
    <s v="YES"/>
  </r>
  <r>
    <s v="AllianceBernstein LP"/>
    <x v="18"/>
    <n v="12"/>
    <n v="0"/>
    <n v="12"/>
    <n v="0"/>
    <n v="0"/>
    <n v="0"/>
    <n v="12"/>
    <n v="0"/>
    <n v="12"/>
    <b v="1"/>
    <s v="YES"/>
  </r>
  <r>
    <s v="Citadel"/>
    <x v="18"/>
    <n v="12"/>
    <n v="0"/>
    <n v="12"/>
    <n v="0"/>
    <n v="0"/>
    <n v="0"/>
    <n v="12"/>
    <n v="0"/>
    <n v="12"/>
    <b v="1"/>
    <s v="YES"/>
  </r>
  <r>
    <s v="Invesco"/>
    <x v="18"/>
    <n v="12"/>
    <n v="0"/>
    <n v="12"/>
    <n v="3"/>
    <n v="0"/>
    <n v="3"/>
    <n v="15"/>
    <n v="0"/>
    <n v="15"/>
    <b v="1"/>
    <s v="YES"/>
  </r>
  <r>
    <s v="American Honda Finance Corp"/>
    <x v="18"/>
    <n v="12"/>
    <n v="0"/>
    <n v="12"/>
    <n v="5"/>
    <n v="0"/>
    <n v="5"/>
    <n v="17"/>
    <n v="0"/>
    <n v="17"/>
    <b v="1"/>
    <s v="YES"/>
  </r>
  <r>
    <s v="Andrew Davidson &amp; Co"/>
    <x v="18"/>
    <n v="12"/>
    <n v="0"/>
    <n v="12"/>
    <n v="0"/>
    <n v="0"/>
    <n v="0"/>
    <n v="12"/>
    <n v="0"/>
    <n v="12"/>
    <b v="1"/>
    <s v="YES"/>
  </r>
  <r>
    <s v="BBVA"/>
    <x v="18"/>
    <n v="12"/>
    <n v="0"/>
    <n v="12"/>
    <n v="0"/>
    <n v="0"/>
    <n v="0"/>
    <n v="12"/>
    <n v="0"/>
    <n v="12"/>
    <b v="1"/>
    <s v="YES"/>
  </r>
  <r>
    <s v="Digistream Investigations"/>
    <x v="18"/>
    <n v="12"/>
    <n v="0"/>
    <n v="12"/>
    <n v="12"/>
    <n v="0"/>
    <n v="12"/>
    <n v="24"/>
    <n v="0"/>
    <n v="24"/>
    <b v="1"/>
    <s v="YES"/>
  </r>
  <r>
    <s v="Geller &amp; Company"/>
    <x v="18"/>
    <n v="12"/>
    <n v="0"/>
    <n v="12"/>
    <n v="0"/>
    <n v="0"/>
    <n v="0"/>
    <n v="12"/>
    <n v="0"/>
    <n v="12"/>
    <b v="1"/>
    <s v="YES"/>
  </r>
  <r>
    <s v="JMP Group LLC"/>
    <x v="18"/>
    <n v="12"/>
    <n v="0"/>
    <n v="12"/>
    <n v="0"/>
    <n v="0"/>
    <n v="0"/>
    <n v="12"/>
    <n v="0"/>
    <n v="12"/>
    <b v="1"/>
    <s v="YES"/>
  </r>
  <r>
    <s v="Kasasa by BancVue"/>
    <x v="18"/>
    <n v="12"/>
    <n v="0"/>
    <n v="12"/>
    <n v="0"/>
    <n v="0"/>
    <n v="0"/>
    <n v="12"/>
    <n v="0"/>
    <n v="12"/>
    <b v="1"/>
    <s v="YES"/>
  </r>
  <r>
    <s v="Securian Financial Group Inc."/>
    <x v="18"/>
    <n v="12"/>
    <n v="0"/>
    <n v="12"/>
    <n v="0"/>
    <n v="0"/>
    <n v="0"/>
    <n v="12"/>
    <n v="0"/>
    <n v="12"/>
    <b v="1"/>
    <s v="YES"/>
  </r>
  <r>
    <s v="USAA"/>
    <x v="18"/>
    <n v="12"/>
    <n v="0"/>
    <n v="12"/>
    <n v="2"/>
    <n v="0"/>
    <n v="2"/>
    <n v="14"/>
    <n v="0"/>
    <n v="14"/>
    <b v="1"/>
    <s v="YES"/>
  </r>
  <r>
    <s v="Northwestern Mutual Ð Corporate Careers"/>
    <x v="18"/>
    <n v="12"/>
    <n v="0"/>
    <n v="12"/>
    <n v="1"/>
    <n v="0"/>
    <n v="1"/>
    <n v="13"/>
    <n v="0"/>
    <n v="13"/>
    <b v="1"/>
    <s v="YES"/>
  </r>
  <r>
    <s v="ANZ"/>
    <x v="18"/>
    <n v="12"/>
    <n v="0"/>
    <n v="12"/>
    <n v="52"/>
    <n v="0"/>
    <n v="52"/>
    <n v="64"/>
    <n v="0"/>
    <n v="64"/>
    <b v="1"/>
    <s v="YES"/>
  </r>
  <r>
    <s v="BMO Harris Bank"/>
    <x v="18"/>
    <n v="12"/>
    <n v="0"/>
    <n v="12"/>
    <n v="12"/>
    <n v="0"/>
    <n v="12"/>
    <n v="24"/>
    <n v="0"/>
    <n v="24"/>
    <b v="1"/>
    <s v="YES"/>
  </r>
  <r>
    <s v="Citizens Bank"/>
    <x v="18"/>
    <n v="12"/>
    <n v="0"/>
    <n v="12"/>
    <n v="0"/>
    <n v="0"/>
    <n v="0"/>
    <n v="12"/>
    <n v="0"/>
    <n v="12"/>
    <b v="1"/>
    <s v="YES"/>
  </r>
  <r>
    <s v="Commonwealth Bank of Australia"/>
    <x v="18"/>
    <n v="12"/>
    <n v="0"/>
    <n v="12"/>
    <n v="52"/>
    <n v="0"/>
    <n v="52"/>
    <n v="64"/>
    <n v="0"/>
    <n v="64"/>
    <b v="1"/>
    <s v="YES"/>
  </r>
  <r>
    <s v="Federal Home Loan Bank Of New York"/>
    <x v="18"/>
    <n v="12"/>
    <n v="0"/>
    <n v="12"/>
    <n v="0"/>
    <n v="0"/>
    <n v="0"/>
    <n v="12"/>
    <n v="0"/>
    <n v="12"/>
    <b v="1"/>
    <s v="YES"/>
  </r>
  <r>
    <s v="First Republic Bank"/>
    <x v="18"/>
    <n v="12"/>
    <n v="0"/>
    <n v="12"/>
    <n v="0"/>
    <n v="0"/>
    <n v="0"/>
    <n v="12"/>
    <n v="0"/>
    <n v="12"/>
    <b v="1"/>
    <s v="YES"/>
  </r>
  <r>
    <s v="KeyBank"/>
    <x v="18"/>
    <n v="12"/>
    <n v="0"/>
    <n v="12"/>
    <n v="6"/>
    <n v="0"/>
    <n v="6"/>
    <n v="18"/>
    <n v="0"/>
    <n v="18"/>
    <b v="1"/>
    <s v="YES"/>
  </r>
  <r>
    <s v="M&amp;T Bank Corporation"/>
    <x v="18"/>
    <n v="12"/>
    <n v="0"/>
    <n v="12"/>
    <n v="12"/>
    <n v="0"/>
    <n v="12"/>
    <n v="24"/>
    <n v="0"/>
    <n v="24"/>
    <b v="1"/>
    <s v="YES"/>
  </r>
  <r>
    <s v="SociŽtŽ GŽnŽrale"/>
    <x v="18"/>
    <n v="12"/>
    <n v="0"/>
    <n v="12"/>
    <n v="0"/>
    <n v="0"/>
    <n v="0"/>
    <n v="12"/>
    <n v="0"/>
    <n v="12"/>
    <b v="1"/>
    <s v="YES"/>
  </r>
  <r>
    <s v="Stanbic IBTC Bank"/>
    <x v="18"/>
    <n v="12"/>
    <n v="0"/>
    <n v="12"/>
    <n v="4"/>
    <n v="0"/>
    <n v="4"/>
    <n v="16"/>
    <n v="0"/>
    <n v="16"/>
    <b v="1"/>
    <s v="YES"/>
  </r>
  <r>
    <s v="Adams Street Partners, LLC"/>
    <x v="18"/>
    <n v="12"/>
    <n v="0"/>
    <n v="12"/>
    <n v="2"/>
    <n v="0"/>
    <n v="2"/>
    <n v="14"/>
    <n v="0"/>
    <n v="14"/>
    <b v="1"/>
    <s v="YES"/>
  </r>
  <r>
    <s v="New York City"/>
    <x v="8"/>
    <n v="12"/>
    <n v="0"/>
    <n v="12"/>
    <n v="4"/>
    <n v="0"/>
    <n v="4"/>
    <n v="16"/>
    <n v="0"/>
    <n v="16"/>
    <b v="1"/>
    <s v="YES"/>
  </r>
  <r>
    <s v="Multnomah County, Oregon"/>
    <x v="8"/>
    <n v="12"/>
    <n v="0"/>
    <n v="12"/>
    <n v="0"/>
    <n v="0"/>
    <n v="0"/>
    <n v="12"/>
    <n v="0"/>
    <n v="12"/>
    <b v="1"/>
    <s v="YES"/>
  </r>
  <r>
    <s v="Federal Deposit Insurance Corporation"/>
    <x v="8"/>
    <n v="12"/>
    <n v="0"/>
    <n v="12"/>
    <n v="12"/>
    <n v="0"/>
    <n v="12"/>
    <n v="24"/>
    <n v="0"/>
    <n v="24"/>
    <b v="1"/>
    <s v="YES"/>
  </r>
  <r>
    <s v="Federal Public Defender"/>
    <x v="8"/>
    <n v="12"/>
    <n v="0"/>
    <n v="12"/>
    <n v="0"/>
    <n v="0"/>
    <n v="0"/>
    <n v="12"/>
    <n v="0"/>
    <n v="12"/>
    <b v="1"/>
    <s v="YES"/>
  </r>
  <r>
    <s v="NASA Jet Propulsion Laboratory"/>
    <x v="8"/>
    <n v="12"/>
    <n v="0"/>
    <n v="12"/>
    <n v="0"/>
    <n v="0"/>
    <n v="0"/>
    <n v="12"/>
    <n v="0"/>
    <n v="12"/>
    <b v="1"/>
    <s v="YES"/>
  </r>
  <r>
    <s v="The United States Air Force"/>
    <x v="8"/>
    <n v="12"/>
    <n v="0"/>
    <n v="12"/>
    <n v="0"/>
    <n v="0"/>
    <n v="0"/>
    <n v="12"/>
    <n v="0"/>
    <n v="12"/>
    <b v="1"/>
    <s v="YES"/>
  </r>
  <r>
    <s v="United States Trade and Development Agency"/>
    <x v="8"/>
    <n v="12"/>
    <n v="0"/>
    <n v="12"/>
    <n v="0"/>
    <n v="0"/>
    <n v="0"/>
    <n v="12"/>
    <n v="0"/>
    <n v="12"/>
    <b v="1"/>
    <s v="YES"/>
  </r>
  <r>
    <s v="DBPR"/>
    <x v="8"/>
    <n v="12"/>
    <n v="0"/>
    <n v="12"/>
    <n v="0"/>
    <n v="0"/>
    <n v="0"/>
    <n v="12"/>
    <n v="0"/>
    <n v="12"/>
    <b v="1"/>
    <s v="YES"/>
  </r>
  <r>
    <s v="State of North Carolina"/>
    <x v="8"/>
    <n v="12"/>
    <n v="0"/>
    <n v="12"/>
    <n v="0"/>
    <n v="0"/>
    <n v="0"/>
    <n v="12"/>
    <n v="0"/>
    <n v="12"/>
    <b v="1"/>
    <s v="YES"/>
  </r>
  <r>
    <s v="Biogen"/>
    <x v="2"/>
    <n v="12"/>
    <n v="0"/>
    <n v="12"/>
    <n v="6"/>
    <n v="0"/>
    <n v="6"/>
    <n v="18"/>
    <n v="0"/>
    <n v="18"/>
    <b v="1"/>
    <s v="YES"/>
  </r>
  <r>
    <s v="bioMerieux"/>
    <x v="2"/>
    <n v="12"/>
    <n v="0"/>
    <n v="12"/>
    <n v="0"/>
    <n v="0"/>
    <n v="0"/>
    <n v="12"/>
    <n v="0"/>
    <n v="12"/>
    <b v="1"/>
    <s v="YES"/>
  </r>
  <r>
    <s v="Bolt Threads"/>
    <x v="2"/>
    <n v="12"/>
    <n v="0"/>
    <n v="12"/>
    <n v="0"/>
    <n v="0"/>
    <n v="0"/>
    <n v="12"/>
    <n v="0"/>
    <n v="12"/>
    <b v="1"/>
    <s v="YES"/>
  </r>
  <r>
    <s v="Genentech"/>
    <x v="2"/>
    <n v="12"/>
    <n v="0"/>
    <n v="12"/>
    <n v="0"/>
    <n v="0"/>
    <n v="0"/>
    <n v="12"/>
    <n v="0"/>
    <n v="12"/>
    <b v="1"/>
    <s v="YES"/>
  </r>
  <r>
    <s v="Gilead Sciences, Inc."/>
    <x v="2"/>
    <n v="12"/>
    <n v="0"/>
    <n v="12"/>
    <n v="6"/>
    <n v="0"/>
    <n v="6"/>
    <n v="18"/>
    <n v="0"/>
    <n v="18"/>
    <b v="1"/>
    <s v="YES"/>
  </r>
  <r>
    <s v="Idexx Laboratories"/>
    <x v="2"/>
    <n v="12"/>
    <n v="0"/>
    <n v="12"/>
    <n v="8"/>
    <n v="0"/>
    <n v="8"/>
    <n v="20"/>
    <n v="0"/>
    <n v="20"/>
    <b v="1"/>
    <s v="YES"/>
  </r>
  <r>
    <s v="NanoString Technologies"/>
    <x v="2"/>
    <n v="12"/>
    <n v="0"/>
    <n v="12"/>
    <n v="0"/>
    <n v="0"/>
    <n v="0"/>
    <n v="12"/>
    <n v="0"/>
    <n v="12"/>
    <b v="1"/>
    <s v="YES"/>
  </r>
  <r>
    <s v="Inspire Wellness"/>
    <x v="2"/>
    <n v="12"/>
    <n v="0"/>
    <n v="12"/>
    <n v="6"/>
    <n v="0"/>
    <n v="6"/>
    <n v="18"/>
    <n v="0"/>
    <n v="18"/>
    <b v="1"/>
    <s v="YES"/>
  </r>
  <r>
    <s v="Southwest Idaho Treatment Center"/>
    <x v="2"/>
    <n v="12"/>
    <n v="0"/>
    <n v="12"/>
    <n v="0"/>
    <n v="0"/>
    <n v="0"/>
    <n v="12"/>
    <n v="0"/>
    <n v="12"/>
    <b v="1"/>
    <s v="YES"/>
  </r>
  <r>
    <s v="Baptist Health System"/>
    <x v="2"/>
    <n v="12"/>
    <n v="0"/>
    <n v="12"/>
    <n v="0"/>
    <n v="0"/>
    <n v="0"/>
    <n v="12"/>
    <n v="0"/>
    <n v="12"/>
    <b v="1"/>
    <s v="YES"/>
  </r>
  <r>
    <s v="Central Maine Medical Center"/>
    <x v="2"/>
    <n v="12"/>
    <n v="0"/>
    <n v="12"/>
    <n v="0"/>
    <n v="0"/>
    <n v="0"/>
    <n v="12"/>
    <n v="0"/>
    <n v="12"/>
    <b v="1"/>
    <s v="YES"/>
  </r>
  <r>
    <s v="Cincinnati Children's Hospital Medical Center"/>
    <x v="2"/>
    <n v="12"/>
    <n v="0"/>
    <n v="12"/>
    <n v="0"/>
    <n v="0"/>
    <n v="0"/>
    <n v="12"/>
    <n v="0"/>
    <n v="12"/>
    <b v="1"/>
    <s v="YES"/>
  </r>
  <r>
    <s v="Everett Clinic"/>
    <x v="2"/>
    <n v="12"/>
    <n v="0"/>
    <n v="12"/>
    <n v="0"/>
    <n v="0"/>
    <n v="0"/>
    <n v="12"/>
    <n v="0"/>
    <n v="12"/>
    <b v="1"/>
    <s v="YES"/>
  </r>
  <r>
    <s v="MetroHealth Medical Center"/>
    <x v="2"/>
    <n v="12"/>
    <n v="0"/>
    <n v="12"/>
    <n v="0"/>
    <n v="0"/>
    <n v="0"/>
    <n v="12"/>
    <n v="0"/>
    <n v="12"/>
    <b v="1"/>
    <s v="YES"/>
  </r>
  <r>
    <s v="New Century Health"/>
    <x v="2"/>
    <n v="12"/>
    <n v="0"/>
    <n v="12"/>
    <n v="0"/>
    <n v="0"/>
    <n v="0"/>
    <n v="12"/>
    <n v="0"/>
    <n v="12"/>
    <b v="1"/>
    <s v="YES"/>
  </r>
  <r>
    <s v="New York State Psychiatric Institute"/>
    <x v="2"/>
    <n v="12"/>
    <n v="0"/>
    <n v="12"/>
    <n v="0"/>
    <n v="0"/>
    <n v="0"/>
    <n v="12"/>
    <n v="0"/>
    <n v="12"/>
    <b v="1"/>
    <s v="YES"/>
  </r>
  <r>
    <s v="BD"/>
    <x v="2"/>
    <n v="12"/>
    <n v="0"/>
    <n v="12"/>
    <n v="4"/>
    <n v="0"/>
    <n v="4"/>
    <n v="16"/>
    <n v="0"/>
    <n v="16"/>
    <b v="1"/>
    <s v="YES"/>
  </r>
  <r>
    <s v="Boston Scientific"/>
    <x v="2"/>
    <n v="12"/>
    <n v="0"/>
    <n v="12"/>
    <n v="0"/>
    <n v="0"/>
    <n v="0"/>
    <n v="12"/>
    <n v="0"/>
    <n v="12"/>
    <b v="1"/>
    <s v="YES"/>
  </r>
  <r>
    <s v="Hillrom"/>
    <x v="2"/>
    <n v="12"/>
    <n v="0"/>
    <n v="12"/>
    <n v="4"/>
    <n v="0"/>
    <n v="4"/>
    <n v="16"/>
    <n v="0"/>
    <n v="16"/>
    <b v="1"/>
    <s v="YES"/>
  </r>
  <r>
    <s v="Medela"/>
    <x v="2"/>
    <n v="12"/>
    <n v="0"/>
    <n v="12"/>
    <n v="0"/>
    <n v="0"/>
    <n v="0"/>
    <n v="12"/>
    <n v="0"/>
    <n v="12"/>
    <b v="1"/>
    <s v="YES"/>
  </r>
  <r>
    <s v="Stryker Corporation"/>
    <x v="2"/>
    <n v="12"/>
    <n v="0"/>
    <n v="12"/>
    <n v="2"/>
    <n v="0"/>
    <n v="2"/>
    <n v="14"/>
    <n v="0"/>
    <n v="14"/>
    <b v="1"/>
    <s v="YES"/>
  </r>
  <r>
    <s v="GE Healthcare Systems"/>
    <x v="2"/>
    <n v="12"/>
    <n v="0"/>
    <n v="12"/>
    <n v="4"/>
    <n v="0"/>
    <n v="4"/>
    <n v="16"/>
    <n v="0"/>
    <n v="16"/>
    <b v="1"/>
    <s v="YES"/>
  </r>
  <r>
    <s v="McKesson Specialty Health"/>
    <x v="2"/>
    <n v="12"/>
    <n v="0"/>
    <n v="12"/>
    <n v="4"/>
    <n v="0"/>
    <n v="4"/>
    <n v="16"/>
    <n v="0"/>
    <n v="16"/>
    <b v="1"/>
    <s v="YES"/>
  </r>
  <r>
    <s v="Spectra"/>
    <x v="15"/>
    <n v="12"/>
    <n v="0"/>
    <n v="12"/>
    <n v="12"/>
    <n v="0"/>
    <n v="12"/>
    <n v="24"/>
    <n v="0"/>
    <n v="24"/>
    <b v="1"/>
    <s v="YES"/>
  </r>
  <r>
    <s v="Hilton"/>
    <x v="15"/>
    <n v="12"/>
    <n v="0"/>
    <n v="12"/>
    <n v="6"/>
    <n v="0"/>
    <n v="6"/>
    <n v="18"/>
    <n v="0"/>
    <n v="18"/>
    <b v="1"/>
    <s v="YES"/>
  </r>
  <r>
    <s v="Taj Hotels"/>
    <x v="15"/>
    <n v="12"/>
    <n v="0"/>
    <n v="12"/>
    <n v="26"/>
    <n v="0"/>
    <n v="26"/>
    <n v="38"/>
    <n v="0"/>
    <n v="38"/>
    <b v="1"/>
    <s v="YES"/>
  </r>
  <r>
    <s v="Blue Apron"/>
    <x v="15"/>
    <n v="12"/>
    <n v="0"/>
    <n v="12"/>
    <n v="0"/>
    <n v="0"/>
    <n v="0"/>
    <n v="12"/>
    <n v="0"/>
    <n v="12"/>
    <b v="1"/>
    <s v="YES"/>
  </r>
  <r>
    <s v="Chipotle Mexican Grill"/>
    <x v="15"/>
    <n v="12"/>
    <n v="0"/>
    <n v="12"/>
    <n v="0"/>
    <n v="0"/>
    <n v="0"/>
    <n v="12"/>
    <n v="0"/>
    <n v="12"/>
    <b v="1"/>
    <s v="YES"/>
  </r>
  <r>
    <s v="Ergotron"/>
    <x v="16"/>
    <n v="12"/>
    <n v="0"/>
    <n v="12"/>
    <n v="6"/>
    <n v="0"/>
    <n v="6"/>
    <n v="18"/>
    <n v="0"/>
    <n v="18"/>
    <b v="1"/>
    <s v="YES"/>
  </r>
  <r>
    <s v="Whirlpool Corporation"/>
    <x v="16"/>
    <n v="12"/>
    <n v="0"/>
    <n v="12"/>
    <n v="4"/>
    <n v="0"/>
    <n v="4"/>
    <n v="16"/>
    <n v="0"/>
    <n v="16"/>
    <b v="1"/>
    <s v="YES"/>
  </r>
  <r>
    <s v="Hickok Cole Architects"/>
    <x v="16"/>
    <n v="12"/>
    <n v="0"/>
    <n v="12"/>
    <n v="8"/>
    <n v="0"/>
    <n v="8"/>
    <n v="20"/>
    <n v="0"/>
    <n v="20"/>
    <b v="1"/>
    <s v="YES"/>
  </r>
  <r>
    <s v="CertainTeed"/>
    <x v="16"/>
    <n v="12"/>
    <n v="0"/>
    <n v="12"/>
    <n v="12"/>
    <n v="0"/>
    <n v="12"/>
    <n v="24"/>
    <n v="0"/>
    <n v="24"/>
    <b v="1"/>
    <s v="YES"/>
  </r>
  <r>
    <s v="Graham Construction &amp; Engineering Inc"/>
    <x v="16"/>
    <n v="12"/>
    <n v="0"/>
    <n v="12"/>
    <n v="52"/>
    <n v="0"/>
    <n v="52"/>
    <n v="64"/>
    <n v="0"/>
    <n v="64"/>
    <b v="1"/>
    <s v="YES"/>
  </r>
  <r>
    <s v="CIRCOR International, Inc."/>
    <x v="16"/>
    <n v="12"/>
    <n v="0"/>
    <n v="12"/>
    <n v="12"/>
    <n v="0"/>
    <n v="12"/>
    <n v="24"/>
    <n v="0"/>
    <n v="24"/>
    <b v="1"/>
    <s v="YES"/>
  </r>
  <r>
    <s v="Eaton"/>
    <x v="16"/>
    <n v="12"/>
    <n v="0"/>
    <n v="12"/>
    <n v="0"/>
    <n v="0"/>
    <n v="0"/>
    <n v="12"/>
    <n v="0"/>
    <n v="12"/>
    <b v="1"/>
    <s v="YES"/>
  </r>
  <r>
    <s v="Jason Industrial"/>
    <x v="16"/>
    <n v="12"/>
    <n v="0"/>
    <n v="12"/>
    <n v="0"/>
    <n v="0"/>
    <n v="0"/>
    <n v="12"/>
    <n v="0"/>
    <n v="12"/>
    <b v="1"/>
    <s v="YES"/>
  </r>
  <r>
    <s v="Babcock International Group"/>
    <x v="16"/>
    <n v="12"/>
    <n v="0"/>
    <n v="12"/>
    <n v="0"/>
    <n v="0"/>
    <n v="0"/>
    <n v="12"/>
    <n v="0"/>
    <n v="12"/>
    <b v="1"/>
    <s v="YES"/>
  </r>
  <r>
    <s v="Emerson Process Management"/>
    <x v="16"/>
    <n v="12"/>
    <n v="0"/>
    <n v="12"/>
    <n v="0"/>
    <n v="0"/>
    <n v="0"/>
    <n v="12"/>
    <n v="0"/>
    <n v="12"/>
    <b v="1"/>
    <s v="YES"/>
  </r>
  <r>
    <s v="Subsea 7"/>
    <x v="16"/>
    <n v="12"/>
    <n v="0"/>
    <n v="12"/>
    <n v="0"/>
    <n v="0"/>
    <n v="0"/>
    <n v="12"/>
    <n v="0"/>
    <n v="12"/>
    <b v="1"/>
    <s v="YES"/>
  </r>
  <r>
    <s v="Genie Industries"/>
    <x v="16"/>
    <n v="12"/>
    <n v="0"/>
    <n v="12"/>
    <n v="12"/>
    <n v="0"/>
    <n v="12"/>
    <n v="24"/>
    <n v="0"/>
    <n v="24"/>
    <b v="1"/>
    <s v="YES"/>
  </r>
  <r>
    <s v="Zoox"/>
    <x v="16"/>
    <n v="12"/>
    <n v="0"/>
    <n v="12"/>
    <n v="0"/>
    <n v="0"/>
    <n v="0"/>
    <n v="12"/>
    <n v="0"/>
    <n v="12"/>
    <b v="1"/>
    <s v="YES"/>
  </r>
  <r>
    <s v="Orica"/>
    <x v="16"/>
    <n v="12"/>
    <n v="0"/>
    <n v="12"/>
    <n v="0"/>
    <n v="0"/>
    <n v="0"/>
    <n v="12"/>
    <n v="0"/>
    <n v="12"/>
    <b v="1"/>
    <s v="YES"/>
  </r>
  <r>
    <s v="W.L. Gore"/>
    <x v="16"/>
    <n v="12"/>
    <n v="0"/>
    <n v="12"/>
    <n v="12"/>
    <n v="0"/>
    <n v="12"/>
    <n v="24"/>
    <n v="0"/>
    <n v="24"/>
    <b v="1"/>
    <s v="YES"/>
  </r>
  <r>
    <s v="Fitch Ratings"/>
    <x v="1"/>
    <n v="12"/>
    <n v="0"/>
    <n v="12"/>
    <n v="0"/>
    <n v="0"/>
    <n v="0"/>
    <n v="12"/>
    <n v="0"/>
    <n v="12"/>
    <b v="1"/>
    <s v="YES"/>
  </r>
  <r>
    <s v="Bloomberg BNA"/>
    <x v="1"/>
    <n v="12"/>
    <n v="0"/>
    <n v="12"/>
    <n v="10"/>
    <n v="0"/>
    <n v="10"/>
    <n v="22"/>
    <n v="0"/>
    <n v="22"/>
    <b v="1"/>
    <s v="YES"/>
  </r>
  <r>
    <s v="1010data"/>
    <x v="1"/>
    <n v="12"/>
    <n v="0"/>
    <n v="12"/>
    <n v="8"/>
    <n v="0"/>
    <n v="8"/>
    <n v="20"/>
    <n v="0"/>
    <n v="20"/>
    <b v="1"/>
    <s v="YES"/>
  </r>
  <r>
    <s v="Cloudreach"/>
    <x v="1"/>
    <n v="12"/>
    <n v="0"/>
    <n v="12"/>
    <n v="0"/>
    <n v="0"/>
    <n v="0"/>
    <n v="12"/>
    <n v="0"/>
    <n v="12"/>
    <b v="1"/>
    <s v="YES"/>
  </r>
  <r>
    <s v="Gartner"/>
    <x v="1"/>
    <n v="12"/>
    <n v="0"/>
    <n v="12"/>
    <n v="0"/>
    <n v="0"/>
    <n v="0"/>
    <n v="12"/>
    <n v="0"/>
    <n v="12"/>
    <b v="1"/>
    <s v="YES"/>
  </r>
  <r>
    <s v="Hitachi Vantara"/>
    <x v="1"/>
    <n v="12"/>
    <n v="0"/>
    <n v="12"/>
    <n v="0"/>
    <n v="0"/>
    <n v="0"/>
    <n v="12"/>
    <n v="0"/>
    <n v="12"/>
    <b v="1"/>
    <s v="YES"/>
  </r>
  <r>
    <s v="Infolock"/>
    <x v="1"/>
    <n v="12"/>
    <n v="0"/>
    <n v="12"/>
    <n v="0"/>
    <n v="0"/>
    <n v="0"/>
    <n v="12"/>
    <n v="0"/>
    <n v="12"/>
    <b v="1"/>
    <s v="YES"/>
  </r>
  <r>
    <s v="LMT Technology Solutions"/>
    <x v="1"/>
    <n v="12"/>
    <n v="0"/>
    <n v="12"/>
    <n v="0"/>
    <n v="0"/>
    <n v="0"/>
    <n v="12"/>
    <n v="0"/>
    <n v="12"/>
    <b v="1"/>
    <s v="YES"/>
  </r>
  <r>
    <s v="Newfold Digital"/>
    <x v="1"/>
    <n v="12"/>
    <n v="0"/>
    <n v="12"/>
    <n v="12"/>
    <n v="0"/>
    <n v="12"/>
    <n v="24"/>
    <n v="0"/>
    <n v="24"/>
    <b v="1"/>
    <s v="YES"/>
  </r>
  <r>
    <s v="PatientPop"/>
    <x v="1"/>
    <n v="12"/>
    <n v="0"/>
    <n v="12"/>
    <n v="12"/>
    <n v="0"/>
    <n v="12"/>
    <n v="24"/>
    <n v="0"/>
    <n v="24"/>
    <b v="1"/>
    <s v="YES"/>
  </r>
  <r>
    <s v="Publicis Sapient"/>
    <x v="1"/>
    <n v="12"/>
    <n v="0"/>
    <n v="12"/>
    <n v="4"/>
    <n v="0"/>
    <n v="4"/>
    <n v="16"/>
    <n v="0"/>
    <n v="16"/>
    <b v="1"/>
    <s v="YES"/>
  </r>
  <r>
    <s v="Siemens Healthineers"/>
    <x v="1"/>
    <n v="12"/>
    <n v="0"/>
    <n v="12"/>
    <n v="0"/>
    <n v="0"/>
    <n v="0"/>
    <n v="12"/>
    <n v="0"/>
    <n v="12"/>
    <b v="1"/>
    <s v="YES"/>
  </r>
  <r>
    <s v="TriNet"/>
    <x v="1"/>
    <n v="12"/>
    <n v="0"/>
    <n v="12"/>
    <n v="4"/>
    <n v="0"/>
    <n v="4"/>
    <n v="16"/>
    <n v="0"/>
    <n v="16"/>
    <b v="1"/>
    <s v="YES"/>
  </r>
  <r>
    <s v="ZoomInfo"/>
    <x v="1"/>
    <n v="12"/>
    <n v="0"/>
    <n v="12"/>
    <n v="0"/>
    <n v="0"/>
    <n v="0"/>
    <n v="12"/>
    <n v="0"/>
    <n v="12"/>
    <b v="1"/>
    <s v="YES"/>
  </r>
  <r>
    <s v="Hiscox"/>
    <x v="9"/>
    <n v="12"/>
    <n v="0"/>
    <n v="12"/>
    <n v="0"/>
    <n v="0"/>
    <n v="0"/>
    <n v="12"/>
    <n v="0"/>
    <n v="12"/>
    <b v="1"/>
    <s v="YES"/>
  </r>
  <r>
    <s v="IAG Limited"/>
    <x v="9"/>
    <n v="12"/>
    <n v="0"/>
    <n v="12"/>
    <n v="40"/>
    <n v="0"/>
    <n v="40"/>
    <n v="52"/>
    <n v="0"/>
    <n v="52"/>
    <b v="1"/>
    <s v="YES"/>
  </r>
  <r>
    <s v="Lockton Companies Inc."/>
    <x v="9"/>
    <n v="12"/>
    <n v="0"/>
    <n v="12"/>
    <n v="0"/>
    <n v="0"/>
    <n v="0"/>
    <n v="12"/>
    <n v="0"/>
    <n v="12"/>
    <b v="1"/>
    <s v="YES"/>
  </r>
  <r>
    <s v="The McGowan Companies Inc."/>
    <x v="9"/>
    <n v="12"/>
    <n v="0"/>
    <n v="12"/>
    <n v="12"/>
    <n v="0"/>
    <n v="12"/>
    <n v="24"/>
    <n v="0"/>
    <n v="24"/>
    <b v="1"/>
    <s v="YES"/>
  </r>
  <r>
    <s v="Cambia Health Solutions"/>
    <x v="9"/>
    <n v="12"/>
    <n v="0"/>
    <n v="12"/>
    <n v="0"/>
    <n v="0"/>
    <n v="0"/>
    <n v="12"/>
    <n v="0"/>
    <n v="12"/>
    <b v="1"/>
    <s v="YES"/>
  </r>
  <r>
    <s v="CareSource"/>
    <x v="9"/>
    <n v="12"/>
    <n v="0"/>
    <n v="12"/>
    <n v="0"/>
    <n v="0"/>
    <n v="0"/>
    <n v="12"/>
    <n v="0"/>
    <n v="12"/>
    <b v="1"/>
    <s v="YES"/>
  </r>
  <r>
    <s v="Independence Blue Cross"/>
    <x v="9"/>
    <n v="12"/>
    <n v="0"/>
    <n v="12"/>
    <n v="7"/>
    <n v="0"/>
    <n v="7"/>
    <n v="19"/>
    <n v="0"/>
    <n v="19"/>
    <b v="1"/>
    <s v="YES"/>
  </r>
  <r>
    <s v="Premera Blue Cross"/>
    <x v="9"/>
    <n v="12"/>
    <n v="0"/>
    <n v="12"/>
    <n v="0"/>
    <n v="0"/>
    <n v="0"/>
    <n v="12"/>
    <n v="0"/>
    <n v="12"/>
    <b v="1"/>
    <s v="YES"/>
  </r>
  <r>
    <s v="UCare"/>
    <x v="9"/>
    <n v="12"/>
    <n v="0"/>
    <n v="12"/>
    <n v="5"/>
    <n v="0"/>
    <n v="5"/>
    <n v="17"/>
    <n v="0"/>
    <n v="17"/>
    <b v="1"/>
    <s v="YES"/>
  </r>
  <r>
    <s v="Genworth Financial, Inc."/>
    <x v="9"/>
    <n v="12"/>
    <n v="0"/>
    <n v="12"/>
    <n v="0"/>
    <n v="0"/>
    <n v="0"/>
    <n v="12"/>
    <n v="0"/>
    <n v="12"/>
    <b v="1"/>
    <s v="YES"/>
  </r>
  <r>
    <s v="New York Life Insurance Company"/>
    <x v="9"/>
    <n v="12"/>
    <n v="0"/>
    <n v="12"/>
    <n v="12"/>
    <n v="0"/>
    <n v="12"/>
    <n v="24"/>
    <n v="0"/>
    <n v="24"/>
    <b v="1"/>
    <s v="YES"/>
  </r>
  <r>
    <s v="American Family Insurance"/>
    <x v="9"/>
    <n v="12"/>
    <n v="0"/>
    <n v="12"/>
    <n v="2"/>
    <n v="0"/>
    <n v="2"/>
    <n v="14"/>
    <n v="0"/>
    <n v="14"/>
    <b v="1"/>
    <s v="YES"/>
  </r>
  <r>
    <s v="Farmers Insurance"/>
    <x v="9"/>
    <n v="12"/>
    <n v="0"/>
    <n v="12"/>
    <n v="16"/>
    <n v="0"/>
    <n v="16"/>
    <n v="28"/>
    <n v="0"/>
    <n v="28"/>
    <b v="1"/>
    <s v="YES"/>
  </r>
  <r>
    <s v="Desmarais LLP"/>
    <x v="10"/>
    <n v="12"/>
    <n v="0"/>
    <n v="12"/>
    <n v="0"/>
    <n v="0"/>
    <n v="0"/>
    <n v="12"/>
    <n v="0"/>
    <n v="12"/>
    <b v="1"/>
    <s v="YES"/>
  </r>
  <r>
    <s v="Fox Rothschild LLP"/>
    <x v="10"/>
    <n v="12"/>
    <n v="0"/>
    <n v="12"/>
    <n v="0"/>
    <n v="0"/>
    <n v="0"/>
    <n v="12"/>
    <n v="0"/>
    <n v="12"/>
    <b v="1"/>
    <s v="YES"/>
  </r>
  <r>
    <s v="Latham &amp; Watkins LLP"/>
    <x v="10"/>
    <n v="12"/>
    <n v="0"/>
    <n v="12"/>
    <n v="0"/>
    <n v="0"/>
    <n v="0"/>
    <n v="12"/>
    <n v="0"/>
    <n v="12"/>
    <b v="1"/>
    <s v="YES"/>
  </r>
  <r>
    <s v="Littler Mendelson P.C."/>
    <x v="10"/>
    <n v="12"/>
    <n v="0"/>
    <n v="12"/>
    <n v="0"/>
    <n v="0"/>
    <n v="0"/>
    <n v="12"/>
    <n v="0"/>
    <n v="12"/>
    <b v="1"/>
    <s v="YES"/>
  </r>
  <r>
    <s v="Manatt, Phelps &amp; Phillips, LLP"/>
    <x v="10"/>
    <n v="12"/>
    <n v="0"/>
    <n v="12"/>
    <n v="29"/>
    <n v="0"/>
    <n v="29"/>
    <n v="41"/>
    <n v="0"/>
    <n v="41"/>
    <b v="1"/>
    <s v="YES"/>
  </r>
  <r>
    <s v="Schlam Stone &amp; Dolan"/>
    <x v="10"/>
    <n v="12"/>
    <n v="0"/>
    <n v="12"/>
    <n v="4"/>
    <n v="0"/>
    <n v="4"/>
    <n v="16"/>
    <n v="0"/>
    <n v="16"/>
    <b v="1"/>
    <s v="YES"/>
  </r>
  <r>
    <s v="BrightTALK"/>
    <x v="22"/>
    <n v="12"/>
    <n v="0"/>
    <n v="12"/>
    <n v="12"/>
    <n v="0"/>
    <n v="12"/>
    <n v="24"/>
    <n v="0"/>
    <n v="24"/>
    <b v="1"/>
    <s v="YES"/>
  </r>
  <r>
    <s v="Meredith"/>
    <x v="22"/>
    <n v="12"/>
    <n v="0"/>
    <n v="12"/>
    <n v="12"/>
    <n v="0"/>
    <n v="12"/>
    <n v="24"/>
    <n v="0"/>
    <n v="24"/>
    <b v="1"/>
    <s v="YES"/>
  </r>
  <r>
    <s v="Thomson Reuters"/>
    <x v="22"/>
    <n v="12"/>
    <n v="0"/>
    <n v="12"/>
    <n v="10"/>
    <n v="0"/>
    <n v="10"/>
    <n v="22"/>
    <n v="0"/>
    <n v="22"/>
    <b v="1"/>
    <s v="YES"/>
  </r>
  <r>
    <s v="Townsquare Media"/>
    <x v="22"/>
    <n v="12"/>
    <n v="0"/>
    <n v="12"/>
    <n v="0"/>
    <n v="0"/>
    <n v="0"/>
    <n v="12"/>
    <n v="0"/>
    <n v="12"/>
    <b v="1"/>
    <s v="YES"/>
  </r>
  <r>
    <s v="Madison Square Garden"/>
    <x v="22"/>
    <n v="12"/>
    <n v="0"/>
    <n v="12"/>
    <n v="0"/>
    <n v="0"/>
    <n v="0"/>
    <n v="12"/>
    <n v="0"/>
    <n v="12"/>
    <b v="1"/>
    <s v="YES"/>
  </r>
  <r>
    <s v="Showtime"/>
    <x v="22"/>
    <n v="12"/>
    <n v="0"/>
    <n v="12"/>
    <n v="3"/>
    <n v="0"/>
    <n v="3"/>
    <n v="15"/>
    <n v="0"/>
    <n v="15"/>
    <b v="1"/>
    <s v="YES"/>
  </r>
  <r>
    <s v="The Atlantic"/>
    <x v="22"/>
    <n v="12"/>
    <n v="0"/>
    <n v="12"/>
    <n v="4"/>
    <n v="0"/>
    <n v="4"/>
    <n v="16"/>
    <n v="0"/>
    <n v="16"/>
    <b v="1"/>
    <s v="YES"/>
  </r>
  <r>
    <s v="Business Insider"/>
    <x v="22"/>
    <n v="12"/>
    <n v="0"/>
    <n v="12"/>
    <n v="0"/>
    <n v="0"/>
    <n v="0"/>
    <n v="12"/>
    <n v="0"/>
    <n v="12"/>
    <b v="1"/>
    <s v="YES"/>
  </r>
  <r>
    <s v="Forbes"/>
    <x v="22"/>
    <n v="12"/>
    <n v="0"/>
    <n v="12"/>
    <n v="0"/>
    <n v="0"/>
    <n v="0"/>
    <n v="12"/>
    <n v="0"/>
    <n v="12"/>
    <b v="1"/>
    <s v="YES"/>
  </r>
  <r>
    <s v="Public Broadcasting Service"/>
    <x v="22"/>
    <n v="12"/>
    <n v="0"/>
    <n v="12"/>
    <n v="0"/>
    <n v="0"/>
    <n v="0"/>
    <n v="12"/>
    <n v="0"/>
    <n v="12"/>
    <b v="1"/>
    <s v="YES"/>
  </r>
  <r>
    <s v="AkzoNobel Global"/>
    <x v="25"/>
    <n v="12"/>
    <n v="0"/>
    <n v="12"/>
    <n v="12"/>
    <n v="0"/>
    <n v="12"/>
    <n v="24"/>
    <n v="0"/>
    <n v="24"/>
    <b v="1"/>
    <s v="YES"/>
  </r>
  <r>
    <s v="Nutrien"/>
    <x v="25"/>
    <n v="12"/>
    <n v="0"/>
    <n v="12"/>
    <n v="26"/>
    <n v="0"/>
    <n v="26"/>
    <n v="38"/>
    <n v="0"/>
    <n v="38"/>
    <b v="1"/>
    <s v="YES"/>
  </r>
  <r>
    <s v="Sempra Energy"/>
    <x v="25"/>
    <n v="12"/>
    <n v="0"/>
    <n v="12"/>
    <n v="0"/>
    <n v="0"/>
    <n v="0"/>
    <n v="12"/>
    <n v="0"/>
    <n v="12"/>
    <b v="1"/>
    <s v="YES"/>
  </r>
  <r>
    <s v="Pacific Gas and Electric Company"/>
    <x v="25"/>
    <n v="12"/>
    <n v="0"/>
    <n v="12"/>
    <n v="26"/>
    <n v="0"/>
    <n v="26"/>
    <n v="38"/>
    <n v="0"/>
    <n v="38"/>
    <b v="1"/>
    <s v="YES"/>
  </r>
  <r>
    <s v="ASRC Energy Services"/>
    <x v="25"/>
    <n v="12"/>
    <n v="0"/>
    <n v="12"/>
    <n v="0"/>
    <n v="0"/>
    <n v="0"/>
    <n v="12"/>
    <n v="0"/>
    <n v="12"/>
    <b v="1"/>
    <s v="YES"/>
  </r>
  <r>
    <s v="Enterprise Community Partners"/>
    <x v="12"/>
    <n v="12"/>
    <n v="0"/>
    <n v="12"/>
    <n v="0"/>
    <n v="0"/>
    <n v="0"/>
    <n v="12"/>
    <n v="0"/>
    <n v="12"/>
    <b v="1"/>
    <s v="YES"/>
  </r>
  <r>
    <s v="Help USA"/>
    <x v="12"/>
    <n v="12"/>
    <n v="0"/>
    <n v="12"/>
    <n v="12"/>
    <n v="0"/>
    <n v="12"/>
    <n v="24"/>
    <n v="0"/>
    <n v="24"/>
    <b v="1"/>
    <s v="YES"/>
  </r>
  <r>
    <s v="Achievement Network"/>
    <x v="12"/>
    <n v="12"/>
    <n v="0"/>
    <n v="12"/>
    <n v="4"/>
    <n v="0"/>
    <n v="4"/>
    <n v="16"/>
    <n v="0"/>
    <n v="16"/>
    <b v="1"/>
    <s v="YES"/>
  </r>
  <r>
    <s v="Teach for America"/>
    <x v="12"/>
    <n v="12"/>
    <n v="0"/>
    <n v="12"/>
    <n v="0"/>
    <n v="0"/>
    <n v="0"/>
    <n v="12"/>
    <n v="0"/>
    <n v="12"/>
    <b v="1"/>
    <s v="YES"/>
  </r>
  <r>
    <s v="Wildwood Programs"/>
    <x v="12"/>
    <n v="12"/>
    <n v="0"/>
    <n v="12"/>
    <n v="0"/>
    <n v="0"/>
    <n v="0"/>
    <n v="12"/>
    <n v="0"/>
    <n v="12"/>
    <b v="1"/>
    <s v="YES"/>
  </r>
  <r>
    <s v="Financial Industry Regulatory Authority"/>
    <x v="12"/>
    <n v="12"/>
    <n v="0"/>
    <n v="12"/>
    <n v="0"/>
    <n v="0"/>
    <n v="0"/>
    <n v="12"/>
    <n v="0"/>
    <n v="12"/>
    <b v="1"/>
    <s v="YES"/>
  </r>
  <r>
    <s v="Jewish Board of Family and Children's Services"/>
    <x v="12"/>
    <n v="12"/>
    <n v="0"/>
    <n v="12"/>
    <n v="0"/>
    <n v="0"/>
    <n v="0"/>
    <n v="12"/>
    <n v="0"/>
    <n v="12"/>
    <b v="1"/>
    <s v="YES"/>
  </r>
  <r>
    <s v="International Justice Mission"/>
    <x v="12"/>
    <n v="12"/>
    <n v="0"/>
    <n v="12"/>
    <n v="12"/>
    <n v="0"/>
    <n v="12"/>
    <n v="24"/>
    <n v="0"/>
    <n v="24"/>
    <b v="1"/>
    <s v="YES"/>
  </r>
  <r>
    <s v="Legal Aid Society - Employment Law Center"/>
    <x v="12"/>
    <n v="12"/>
    <n v="0"/>
    <n v="12"/>
    <n v="52"/>
    <n v="0"/>
    <n v="52"/>
    <n v="64"/>
    <n v="0"/>
    <n v="64"/>
    <b v="1"/>
    <s v="YES"/>
  </r>
  <r>
    <s v="Center for Reproductive Rights"/>
    <x v="12"/>
    <n v="12"/>
    <n v="0"/>
    <n v="12"/>
    <n v="4"/>
    <n v="0"/>
    <n v="4"/>
    <n v="16"/>
    <n v="0"/>
    <n v="16"/>
    <b v="1"/>
    <s v="YES"/>
  </r>
  <r>
    <s v="Westbank Community Library"/>
    <x v="12"/>
    <n v="12"/>
    <n v="0"/>
    <n v="12"/>
    <n v="0"/>
    <n v="0"/>
    <n v="0"/>
    <n v="12"/>
    <n v="0"/>
    <n v="12"/>
    <b v="1"/>
    <s v="YES"/>
  </r>
  <r>
    <s v="The World Economic Forum"/>
    <x v="12"/>
    <n v="12"/>
    <n v="0"/>
    <n v="12"/>
    <n v="6"/>
    <n v="0"/>
    <n v="6"/>
    <n v="18"/>
    <n v="0"/>
    <n v="18"/>
    <b v="1"/>
    <s v="YES"/>
  </r>
  <r>
    <s v="Archdiocese of Chicago"/>
    <x v="12"/>
    <n v="12"/>
    <n v="0"/>
    <n v="12"/>
    <n v="12"/>
    <n v="0"/>
    <n v="12"/>
    <n v="24"/>
    <n v="0"/>
    <n v="24"/>
    <b v="1"/>
    <s v="YES"/>
  </r>
  <r>
    <s v="Charles Stark Draper Laboratory"/>
    <x v="12"/>
    <n v="12"/>
    <n v="0"/>
    <n v="12"/>
    <n v="0"/>
    <n v="0"/>
    <n v="0"/>
    <n v="12"/>
    <n v="0"/>
    <n v="12"/>
    <b v="1"/>
    <s v="YES"/>
  </r>
  <r>
    <s v="Education Development Center, Inc."/>
    <x v="12"/>
    <n v="12"/>
    <n v="0"/>
    <n v="12"/>
    <n v="0"/>
    <n v="0"/>
    <n v="0"/>
    <n v="12"/>
    <n v="0"/>
    <n v="12"/>
    <b v="1"/>
    <s v="YES"/>
  </r>
  <r>
    <s v="AbbVie Inc."/>
    <x v="32"/>
    <n v="12"/>
    <n v="0"/>
    <n v="12"/>
    <n v="12"/>
    <n v="0"/>
    <n v="12"/>
    <n v="24"/>
    <n v="0"/>
    <n v="24"/>
    <b v="1"/>
    <s v="YES"/>
  </r>
  <r>
    <s v="Kite Pharma"/>
    <x v="32"/>
    <n v="12"/>
    <n v="0"/>
    <n v="12"/>
    <n v="0"/>
    <n v="0"/>
    <n v="0"/>
    <n v="12"/>
    <n v="0"/>
    <n v="12"/>
    <b v="1"/>
    <s v="YES"/>
  </r>
  <r>
    <s v="Oceanic Pharmachem Pvt. Ltd."/>
    <x v="32"/>
    <n v="12"/>
    <n v="0"/>
    <n v="12"/>
    <n v="14"/>
    <n v="0"/>
    <n v="14"/>
    <n v="26"/>
    <n v="0"/>
    <n v="26"/>
    <b v="1"/>
    <s v="YES"/>
  </r>
  <r>
    <s v="Pfizer"/>
    <x v="32"/>
    <n v="12"/>
    <n v="0"/>
    <n v="12"/>
    <n v="12"/>
    <n v="0"/>
    <n v="12"/>
    <n v="24"/>
    <n v="0"/>
    <n v="24"/>
    <b v="1"/>
    <s v="YES"/>
  </r>
  <r>
    <s v="Recursion Pharmaceuticals"/>
    <x v="32"/>
    <n v="12"/>
    <n v="0"/>
    <n v="12"/>
    <n v="0"/>
    <n v="0"/>
    <n v="0"/>
    <n v="12"/>
    <n v="0"/>
    <n v="12"/>
    <b v="1"/>
    <s v="YES"/>
  </r>
  <r>
    <s v="OptumRx"/>
    <x v="40"/>
    <n v="12"/>
    <n v="0"/>
    <n v="12"/>
    <n v="12"/>
    <n v="0"/>
    <n v="12"/>
    <n v="24"/>
    <n v="0"/>
    <n v="24"/>
    <b v="1"/>
    <s v="YES"/>
  </r>
  <r>
    <s v="Edelman"/>
    <x v="31"/>
    <n v="12"/>
    <n v="0"/>
    <n v="12"/>
    <n v="0"/>
    <n v="0"/>
    <n v="0"/>
    <n v="12"/>
    <n v="0"/>
    <n v="12"/>
    <b v="1"/>
    <s v="YES"/>
  </r>
  <r>
    <s v="American City Business Journals"/>
    <x v="19"/>
    <n v="12"/>
    <n v="0"/>
    <n v="12"/>
    <n v="0"/>
    <n v="0"/>
    <n v="0"/>
    <n v="12"/>
    <n v="0"/>
    <n v="12"/>
    <b v="1"/>
    <s v="YES"/>
  </r>
  <r>
    <s v="Curriculum Associates"/>
    <x v="19"/>
    <n v="12"/>
    <n v="0"/>
    <n v="12"/>
    <n v="0"/>
    <n v="0"/>
    <n v="0"/>
    <n v="12"/>
    <n v="0"/>
    <n v="12"/>
    <b v="1"/>
    <s v="YES"/>
  </r>
  <r>
    <s v="Square Yards"/>
    <x v="33"/>
    <n v="12"/>
    <n v="0"/>
    <n v="12"/>
    <n v="13"/>
    <n v="0"/>
    <n v="13"/>
    <n v="25"/>
    <n v="0"/>
    <n v="25"/>
    <b v="1"/>
    <s v="YES"/>
  </r>
  <r>
    <s v="Ryan Companies"/>
    <x v="33"/>
    <n v="12"/>
    <n v="0"/>
    <n v="12"/>
    <n v="6"/>
    <n v="0"/>
    <n v="6"/>
    <n v="18"/>
    <n v="0"/>
    <n v="18"/>
    <b v="1"/>
    <s v="YES"/>
  </r>
  <r>
    <s v="The Howard Hughes Corporation"/>
    <x v="33"/>
    <n v="12"/>
    <n v="0"/>
    <n v="12"/>
    <n v="0"/>
    <n v="0"/>
    <n v="0"/>
    <n v="12"/>
    <n v="0"/>
    <n v="12"/>
    <b v="1"/>
    <s v="YES"/>
  </r>
  <r>
    <s v="David Weekley Homes"/>
    <x v="33"/>
    <n v="12"/>
    <n v="0"/>
    <n v="12"/>
    <n v="24"/>
    <n v="0"/>
    <n v="24"/>
    <n v="36"/>
    <n v="0"/>
    <n v="36"/>
    <b v="1"/>
    <s v="YES"/>
  </r>
  <r>
    <s v="Bloomingdale's"/>
    <x v="27"/>
    <n v="12"/>
    <n v="0"/>
    <n v="12"/>
    <n v="0"/>
    <n v="0"/>
    <n v="0"/>
    <n v="12"/>
    <n v="0"/>
    <n v="12"/>
    <b v="1"/>
    <s v="YES"/>
  </r>
  <r>
    <s v="Myer"/>
    <x v="27"/>
    <n v="12"/>
    <n v="0"/>
    <n v="12"/>
    <n v="52"/>
    <n v="0"/>
    <n v="52"/>
    <n v="64"/>
    <n v="0"/>
    <n v="64"/>
    <b v="1"/>
    <s v="YES"/>
  </r>
  <r>
    <s v="Nordstrom"/>
    <x v="27"/>
    <n v="12"/>
    <n v="0"/>
    <n v="12"/>
    <n v="3"/>
    <n v="0"/>
    <n v="3"/>
    <n v="15"/>
    <n v="0"/>
    <n v="15"/>
    <b v="1"/>
    <s v="YES"/>
  </r>
  <r>
    <s v="Best Buy"/>
    <x v="27"/>
    <n v="12"/>
    <n v="0"/>
    <n v="12"/>
    <n v="0"/>
    <n v="0"/>
    <n v="0"/>
    <n v="12"/>
    <n v="0"/>
    <n v="12"/>
    <b v="1"/>
    <s v="YES"/>
  </r>
  <r>
    <s v="Zola"/>
    <x v="27"/>
    <n v="12"/>
    <n v="0"/>
    <n v="12"/>
    <n v="4"/>
    <n v="0"/>
    <n v="4"/>
    <n v="16"/>
    <n v="0"/>
    <n v="16"/>
    <b v="1"/>
    <s v="YES"/>
  </r>
  <r>
    <s v="Levi Strauss &amp; Co."/>
    <x v="27"/>
    <n v="12"/>
    <n v="0"/>
    <n v="12"/>
    <n v="21"/>
    <n v="0"/>
    <n v="21"/>
    <n v="33"/>
    <n v="0"/>
    <n v="33"/>
    <b v="1"/>
    <s v="YES"/>
  </r>
  <r>
    <s v="Trunk Club"/>
    <x v="27"/>
    <n v="12"/>
    <n v="0"/>
    <n v="12"/>
    <n v="0"/>
    <n v="0"/>
    <n v="0"/>
    <n v="12"/>
    <n v="0"/>
    <n v="12"/>
    <b v="1"/>
    <s v="YES"/>
  </r>
  <r>
    <s v="Meredith Digital"/>
    <x v="27"/>
    <n v="12"/>
    <n v="0"/>
    <n v="12"/>
    <n v="0"/>
    <n v="0"/>
    <n v="0"/>
    <n v="12"/>
    <n v="0"/>
    <n v="12"/>
    <b v="1"/>
    <s v="YES"/>
  </r>
  <r>
    <s v="WIN Waste Innovations"/>
    <x v="24"/>
    <n v="12"/>
    <n v="0"/>
    <n v="12"/>
    <n v="12"/>
    <n v="0"/>
    <n v="12"/>
    <n v="24"/>
    <n v="0"/>
    <n v="24"/>
    <b v="1"/>
    <s v="YES"/>
  </r>
  <r>
    <s v="Nike"/>
    <x v="45"/>
    <n v="12"/>
    <n v="0"/>
    <n v="12"/>
    <n v="12"/>
    <n v="0"/>
    <n v="12"/>
    <n v="24"/>
    <n v="0"/>
    <n v="24"/>
    <b v="1"/>
    <s v="YES"/>
  </r>
  <r>
    <s v="Trek Bikes"/>
    <x v="45"/>
    <n v="12"/>
    <n v="0"/>
    <n v="12"/>
    <n v="0"/>
    <n v="0"/>
    <n v="0"/>
    <n v="12"/>
    <n v="0"/>
    <n v="12"/>
    <b v="1"/>
    <s v="YES"/>
  </r>
  <r>
    <s v="Amazon Web Services"/>
    <x v="4"/>
    <n v="12"/>
    <n v="0"/>
    <n v="12"/>
    <n v="5.5"/>
    <n v="0"/>
    <n v="5.5"/>
    <n v="17.5"/>
    <n v="0"/>
    <n v="17.5"/>
    <b v="1"/>
    <s v="YES"/>
  </r>
  <r>
    <s v="Impinj"/>
    <x v="4"/>
    <n v="12"/>
    <n v="0"/>
    <n v="12"/>
    <n v="0"/>
    <n v="0"/>
    <n v="0"/>
    <n v="12"/>
    <n v="0"/>
    <n v="12"/>
    <b v="1"/>
    <s v="YES"/>
  </r>
  <r>
    <s v="Unisys"/>
    <x v="4"/>
    <n v="12"/>
    <n v="0"/>
    <n v="12"/>
    <n v="0"/>
    <n v="0"/>
    <n v="0"/>
    <n v="12"/>
    <n v="0"/>
    <n v="12"/>
    <b v="1"/>
    <s v="YES"/>
  </r>
  <r>
    <s v="AOL"/>
    <x v="4"/>
    <n v="12"/>
    <n v="0"/>
    <n v="12"/>
    <n v="12"/>
    <n v="0"/>
    <n v="12"/>
    <n v="24"/>
    <n v="0"/>
    <n v="24"/>
    <b v="1"/>
    <s v="YES"/>
  </r>
  <r>
    <s v="BentoBox"/>
    <x v="4"/>
    <n v="12"/>
    <n v="0"/>
    <n v="12"/>
    <n v="0"/>
    <n v="0"/>
    <n v="0"/>
    <n v="12"/>
    <n v="0"/>
    <n v="12"/>
    <b v="1"/>
    <s v="YES"/>
  </r>
  <r>
    <s v="BlaBlaCar"/>
    <x v="4"/>
    <n v="12"/>
    <n v="0"/>
    <n v="12"/>
    <n v="0"/>
    <n v="0"/>
    <n v="0"/>
    <n v="12"/>
    <n v="0"/>
    <n v="12"/>
    <b v="1"/>
    <s v="YES"/>
  </r>
  <r>
    <s v="Comoto Holdings"/>
    <x v="4"/>
    <n v="12"/>
    <n v="0"/>
    <n v="12"/>
    <n v="26"/>
    <n v="0"/>
    <n v="26"/>
    <n v="38"/>
    <n v="0"/>
    <n v="38"/>
    <b v="1"/>
    <s v="YES"/>
  </r>
  <r>
    <s v="Freewheel"/>
    <x v="4"/>
    <n v="12"/>
    <n v="0"/>
    <n v="12"/>
    <n v="4"/>
    <n v="0"/>
    <n v="4"/>
    <n v="16"/>
    <n v="0"/>
    <n v="16"/>
    <b v="1"/>
    <s v="YES"/>
  </r>
  <r>
    <s v="Genius"/>
    <x v="4"/>
    <n v="12"/>
    <n v="0"/>
    <n v="12"/>
    <n v="4"/>
    <n v="0"/>
    <n v="4"/>
    <n v="16"/>
    <n v="0"/>
    <n v="16"/>
    <b v="1"/>
    <s v="YES"/>
  </r>
  <r>
    <s v="Grubhub"/>
    <x v="4"/>
    <n v="12"/>
    <n v="0"/>
    <n v="12"/>
    <n v="0"/>
    <n v="0"/>
    <n v="0"/>
    <n v="12"/>
    <n v="0"/>
    <n v="12"/>
    <b v="1"/>
    <s v="YES"/>
  </r>
  <r>
    <s v="LaunchGood"/>
    <x v="4"/>
    <n v="12"/>
    <n v="0"/>
    <n v="12"/>
    <n v="12"/>
    <n v="0"/>
    <n v="12"/>
    <n v="24"/>
    <n v="0"/>
    <n v="24"/>
    <b v="1"/>
    <s v="YES"/>
  </r>
  <r>
    <s v="Lyft"/>
    <x v="4"/>
    <n v="12"/>
    <n v="0"/>
    <n v="12"/>
    <n v="18"/>
    <n v="0"/>
    <n v="18"/>
    <n v="30"/>
    <n v="0"/>
    <n v="30"/>
    <b v="1"/>
    <s v="YES"/>
  </r>
  <r>
    <s v="MindSumo"/>
    <x v="4"/>
    <n v="12"/>
    <n v="0"/>
    <n v="12"/>
    <n v="0"/>
    <n v="0"/>
    <n v="0"/>
    <n v="12"/>
    <n v="0"/>
    <n v="12"/>
    <b v="1"/>
    <s v="YES"/>
  </r>
  <r>
    <s v="Nerdwallet"/>
    <x v="4"/>
    <n v="12"/>
    <n v="0"/>
    <n v="12"/>
    <n v="0"/>
    <n v="0"/>
    <n v="0"/>
    <n v="12"/>
    <n v="0"/>
    <n v="12"/>
    <b v="1"/>
    <s v="YES"/>
  </r>
  <r>
    <s v="Noom, inc."/>
    <x v="4"/>
    <n v="12"/>
    <n v="0"/>
    <n v="12"/>
    <n v="6"/>
    <n v="0"/>
    <n v="6"/>
    <n v="18"/>
    <n v="0"/>
    <n v="18"/>
    <b v="1"/>
    <s v="YES"/>
  </r>
  <r>
    <s v="Peapod Digital Labs"/>
    <x v="4"/>
    <n v="12"/>
    <n v="0"/>
    <n v="12"/>
    <n v="6"/>
    <n v="0"/>
    <n v="6"/>
    <n v="18"/>
    <n v="0"/>
    <n v="18"/>
    <b v="1"/>
    <s v="YES"/>
  </r>
  <r>
    <s v="Zumper"/>
    <x v="4"/>
    <n v="12"/>
    <n v="0"/>
    <n v="12"/>
    <n v="0"/>
    <n v="0"/>
    <n v="0"/>
    <n v="12"/>
    <n v="0"/>
    <n v="12"/>
    <b v="1"/>
    <s v="YES"/>
  </r>
  <r>
    <s v="Kabbage"/>
    <x v="4"/>
    <n v="12"/>
    <n v="0"/>
    <n v="12"/>
    <n v="0"/>
    <n v="0"/>
    <n v="0"/>
    <n v="12"/>
    <n v="0"/>
    <n v="12"/>
    <b v="1"/>
    <s v="YES"/>
  </r>
  <r>
    <s v="Amazon Games"/>
    <x v="4"/>
    <n v="12"/>
    <n v="0"/>
    <n v="12"/>
    <n v="12"/>
    <n v="0"/>
    <n v="12"/>
    <n v="24"/>
    <n v="0"/>
    <n v="24"/>
    <b v="1"/>
    <s v="YES"/>
  </r>
  <r>
    <s v="Advantest"/>
    <x v="4"/>
    <n v="12"/>
    <n v="0"/>
    <n v="12"/>
    <n v="0"/>
    <n v="0"/>
    <n v="0"/>
    <n v="12"/>
    <n v="0"/>
    <n v="12"/>
    <b v="1"/>
    <s v="YES"/>
  </r>
  <r>
    <s v="Cadence Design Systems"/>
    <x v="4"/>
    <n v="12"/>
    <n v="0"/>
    <n v="12"/>
    <n v="4"/>
    <n v="0"/>
    <n v="4"/>
    <n v="16"/>
    <n v="0"/>
    <n v="16"/>
    <b v="1"/>
    <s v="YES"/>
  </r>
  <r>
    <s v="Cirrus Logic"/>
    <x v="4"/>
    <n v="12"/>
    <n v="0"/>
    <n v="12"/>
    <n v="0"/>
    <n v="0"/>
    <n v="0"/>
    <n v="12"/>
    <n v="0"/>
    <n v="12"/>
    <b v="1"/>
    <s v="YES"/>
  </r>
  <r>
    <s v="Itron"/>
    <x v="4"/>
    <n v="12"/>
    <n v="0"/>
    <n v="12"/>
    <n v="4"/>
    <n v="0"/>
    <n v="4"/>
    <n v="16"/>
    <n v="0"/>
    <n v="16"/>
    <b v="1"/>
    <s v="YES"/>
  </r>
  <r>
    <s v="KLA-Tencor Corporation"/>
    <x v="4"/>
    <n v="12"/>
    <n v="0"/>
    <n v="12"/>
    <n v="6"/>
    <n v="0"/>
    <n v="6"/>
    <n v="18"/>
    <n v="0"/>
    <n v="18"/>
    <b v="1"/>
    <s v="YES"/>
  </r>
  <r>
    <s v="Ingenico Group"/>
    <x v="4"/>
    <n v="12"/>
    <n v="0"/>
    <n v="12"/>
    <n v="40"/>
    <n v="0"/>
    <n v="40"/>
    <n v="52"/>
    <n v="0"/>
    <n v="52"/>
    <b v="1"/>
    <s v="YES"/>
  </r>
  <r>
    <s v="MineralTree"/>
    <x v="4"/>
    <n v="12"/>
    <n v="0"/>
    <n v="12"/>
    <n v="0"/>
    <n v="0"/>
    <n v="0"/>
    <n v="12"/>
    <n v="0"/>
    <n v="12"/>
    <b v="1"/>
    <s v="YES"/>
  </r>
  <r>
    <s v="Pangea Money Transfer"/>
    <x v="4"/>
    <n v="12"/>
    <n v="0"/>
    <n v="12"/>
    <n v="0"/>
    <n v="0"/>
    <n v="0"/>
    <n v="12"/>
    <n v="0"/>
    <n v="12"/>
    <b v="1"/>
    <s v="YES"/>
  </r>
  <r>
    <s v="Plastiq"/>
    <x v="4"/>
    <n v="12"/>
    <n v="0"/>
    <n v="12"/>
    <n v="6"/>
    <n v="0"/>
    <n v="6"/>
    <n v="18"/>
    <n v="0"/>
    <n v="18"/>
    <b v="1"/>
    <s v="YES"/>
  </r>
  <r>
    <s v="Ramp"/>
    <x v="4"/>
    <n v="12"/>
    <n v="0"/>
    <n v="12"/>
    <n v="0"/>
    <n v="0"/>
    <n v="0"/>
    <n v="12"/>
    <n v="0"/>
    <n v="12"/>
    <b v="1"/>
    <s v="YES"/>
  </r>
  <r>
    <s v="Entrust"/>
    <x v="4"/>
    <n v="12"/>
    <n v="0"/>
    <n v="12"/>
    <n v="2"/>
    <n v="0"/>
    <n v="2"/>
    <n v="14"/>
    <n v="0"/>
    <n v="14"/>
    <b v="1"/>
    <s v="YES"/>
  </r>
  <r>
    <s v="Trustwave Holdings"/>
    <x v="4"/>
    <n v="12"/>
    <n v="0"/>
    <n v="12"/>
    <n v="12"/>
    <n v="0"/>
    <n v="12"/>
    <n v="24"/>
    <n v="0"/>
    <n v="24"/>
    <b v="1"/>
    <s v="YES"/>
  </r>
  <r>
    <s v="Alkami Technology"/>
    <x v="4"/>
    <n v="12"/>
    <n v="0"/>
    <n v="12"/>
    <n v="0"/>
    <n v="0"/>
    <n v="0"/>
    <n v="12"/>
    <n v="0"/>
    <n v="12"/>
    <b v="1"/>
    <s v="YES"/>
  </r>
  <r>
    <s v="Alteryx"/>
    <x v="4"/>
    <n v="12"/>
    <n v="0"/>
    <n v="12"/>
    <n v="0"/>
    <n v="0"/>
    <n v="0"/>
    <n v="12"/>
    <n v="0"/>
    <n v="12"/>
    <b v="1"/>
    <s v="YES"/>
  </r>
  <r>
    <s v="Aquicore"/>
    <x v="4"/>
    <n v="12"/>
    <n v="0"/>
    <n v="12"/>
    <n v="0"/>
    <n v="0"/>
    <n v="0"/>
    <n v="12"/>
    <n v="0"/>
    <n v="12"/>
    <b v="1"/>
    <s v="YES"/>
  </r>
  <r>
    <s v="ArisGlobal"/>
    <x v="4"/>
    <n v="12"/>
    <n v="0"/>
    <n v="12"/>
    <n v="4"/>
    <n v="0"/>
    <n v="4"/>
    <n v="16"/>
    <n v="0"/>
    <n v="16"/>
    <b v="1"/>
    <s v="YES"/>
  </r>
  <r>
    <s v="Automox"/>
    <x v="4"/>
    <n v="12"/>
    <n v="0"/>
    <n v="12"/>
    <n v="0"/>
    <n v="0"/>
    <n v="0"/>
    <n v="12"/>
    <n v="0"/>
    <n v="12"/>
    <b v="1"/>
    <s v="YES"/>
  </r>
  <r>
    <s v="Axon"/>
    <x v="4"/>
    <n v="12"/>
    <n v="0"/>
    <n v="12"/>
    <n v="0"/>
    <n v="0"/>
    <n v="0"/>
    <n v="12"/>
    <n v="0"/>
    <n v="12"/>
    <b v="1"/>
    <s v="YES"/>
  </r>
  <r>
    <s v="BigCommerce"/>
    <x v="4"/>
    <n v="12"/>
    <n v="0"/>
    <n v="12"/>
    <n v="0"/>
    <n v="0"/>
    <n v="0"/>
    <n v="12"/>
    <n v="0"/>
    <n v="12"/>
    <b v="1"/>
    <s v="YES"/>
  </r>
  <r>
    <s v="Blackbaud"/>
    <x v="4"/>
    <n v="12"/>
    <n v="0"/>
    <n v="12"/>
    <n v="0"/>
    <n v="0"/>
    <n v="0"/>
    <n v="12"/>
    <n v="0"/>
    <n v="12"/>
    <b v="1"/>
    <s v="YES"/>
  </r>
  <r>
    <s v="Bullhorn"/>
    <x v="4"/>
    <n v="12"/>
    <n v="0"/>
    <n v="12"/>
    <n v="0"/>
    <n v="0"/>
    <n v="0"/>
    <n v="12"/>
    <n v="0"/>
    <n v="12"/>
    <b v="1"/>
    <s v="YES"/>
  </r>
  <r>
    <s v="CentralSquare Technologies"/>
    <x v="4"/>
    <n v="12"/>
    <n v="0"/>
    <n v="12"/>
    <n v="0"/>
    <n v="0"/>
    <n v="0"/>
    <n v="12"/>
    <n v="0"/>
    <n v="12"/>
    <b v="1"/>
    <s v="YES"/>
  </r>
  <r>
    <s v="Cludo"/>
    <x v="4"/>
    <n v="12"/>
    <n v="0"/>
    <n v="12"/>
    <n v="0"/>
    <n v="0"/>
    <n v="0"/>
    <n v="12"/>
    <n v="0"/>
    <n v="12"/>
    <b v="1"/>
    <s v="YES"/>
  </r>
  <r>
    <s v="ConsenSys"/>
    <x v="4"/>
    <n v="12"/>
    <n v="0"/>
    <n v="12"/>
    <n v="12"/>
    <n v="0"/>
    <n v="12"/>
    <n v="24"/>
    <n v="0"/>
    <n v="24"/>
    <b v="1"/>
    <s v="YES"/>
  </r>
  <r>
    <s v="Convoy"/>
    <x v="4"/>
    <n v="12"/>
    <n v="0"/>
    <n v="12"/>
    <n v="16"/>
    <n v="0"/>
    <n v="16"/>
    <n v="28"/>
    <n v="0"/>
    <n v="28"/>
    <b v="1"/>
    <s v="YES"/>
  </r>
  <r>
    <s v="DISCO"/>
    <x v="4"/>
    <n v="12"/>
    <n v="0"/>
    <n v="12"/>
    <n v="0"/>
    <n v="0"/>
    <n v="0"/>
    <n v="12"/>
    <n v="0"/>
    <n v="12"/>
    <b v="1"/>
    <s v="YES"/>
  </r>
  <r>
    <s v="Doximity"/>
    <x v="4"/>
    <n v="12"/>
    <n v="0"/>
    <n v="12"/>
    <n v="0"/>
    <n v="0"/>
    <n v="0"/>
    <n v="12"/>
    <n v="0"/>
    <n v="12"/>
    <b v="1"/>
    <s v="YES"/>
  </r>
  <r>
    <s v="Fusion Risk Management"/>
    <x v="4"/>
    <n v="12"/>
    <n v="0"/>
    <n v="12"/>
    <n v="0"/>
    <n v="0"/>
    <n v="0"/>
    <n v="12"/>
    <n v="0"/>
    <n v="12"/>
    <b v="1"/>
    <s v="YES"/>
  </r>
  <r>
    <s v="GoodCore Software"/>
    <x v="4"/>
    <n v="12"/>
    <n v="0"/>
    <n v="12"/>
    <n v="0"/>
    <n v="0"/>
    <n v="0"/>
    <n v="12"/>
    <n v="0"/>
    <n v="12"/>
    <b v="1"/>
    <s v="YES"/>
  </r>
  <r>
    <s v="Higher Logic"/>
    <x v="4"/>
    <n v="12"/>
    <n v="0"/>
    <n v="12"/>
    <n v="0"/>
    <n v="0"/>
    <n v="0"/>
    <n v="12"/>
    <n v="0"/>
    <n v="12"/>
    <b v="1"/>
    <s v="YES"/>
  </r>
  <r>
    <s v="InsightSquared"/>
    <x v="4"/>
    <n v="12"/>
    <n v="0"/>
    <n v="12"/>
    <n v="0"/>
    <n v="0"/>
    <n v="0"/>
    <n v="12"/>
    <n v="0"/>
    <n v="12"/>
    <b v="1"/>
    <s v="YES"/>
  </r>
  <r>
    <s v="Intuit, Inc"/>
    <x v="4"/>
    <n v="12"/>
    <n v="0"/>
    <n v="12"/>
    <n v="8"/>
    <n v="0"/>
    <n v="8"/>
    <n v="20"/>
    <n v="0"/>
    <n v="20"/>
    <b v="1"/>
    <s v="YES"/>
  </r>
  <r>
    <s v="Khoros"/>
    <x v="4"/>
    <n v="12"/>
    <n v="0"/>
    <n v="12"/>
    <n v="3"/>
    <n v="0"/>
    <n v="3"/>
    <n v="15"/>
    <n v="0"/>
    <n v="15"/>
    <b v="1"/>
    <s v="YES"/>
  </r>
  <r>
    <s v="MaritzCX"/>
    <x v="4"/>
    <n v="12"/>
    <n v="0"/>
    <n v="12"/>
    <n v="0"/>
    <n v="0"/>
    <n v="0"/>
    <n v="12"/>
    <n v="0"/>
    <n v="12"/>
    <b v="1"/>
    <s v="YES"/>
  </r>
  <r>
    <s v="Medallia"/>
    <x v="4"/>
    <n v="12"/>
    <n v="0"/>
    <n v="12"/>
    <n v="2"/>
    <n v="0"/>
    <n v="2"/>
    <n v="14"/>
    <n v="0"/>
    <n v="14"/>
    <b v="1"/>
    <s v="YES"/>
  </r>
  <r>
    <s v="Microsoft"/>
    <x v="4"/>
    <n v="12"/>
    <n v="0"/>
    <n v="12"/>
    <n v="3"/>
    <n v="0"/>
    <n v="3"/>
    <n v="15"/>
    <n v="0"/>
    <n v="15"/>
    <b v="1"/>
    <s v="YES"/>
  </r>
  <r>
    <s v="MobileIron"/>
    <x v="4"/>
    <n v="12"/>
    <n v="0"/>
    <n v="12"/>
    <n v="16"/>
    <n v="0"/>
    <n v="16"/>
    <n v="28"/>
    <n v="0"/>
    <n v="28"/>
    <b v="1"/>
    <s v="YES"/>
  </r>
  <r>
    <s v="New Relic"/>
    <x v="4"/>
    <n v="12"/>
    <n v="0"/>
    <n v="12"/>
    <n v="6"/>
    <n v="0"/>
    <n v="6"/>
    <n v="18"/>
    <n v="0"/>
    <n v="18"/>
    <b v="1"/>
    <s v="YES"/>
  </r>
  <r>
    <s v="OfferFit"/>
    <x v="4"/>
    <n v="12"/>
    <n v="0"/>
    <n v="12"/>
    <n v="8"/>
    <n v="0"/>
    <n v="8"/>
    <n v="20"/>
    <n v="0"/>
    <n v="20"/>
    <b v="1"/>
    <s v="YES"/>
  </r>
  <r>
    <s v="Panopto, Inc."/>
    <x v="4"/>
    <n v="12"/>
    <n v="0"/>
    <n v="12"/>
    <n v="4"/>
    <n v="0"/>
    <n v="4"/>
    <n v="16"/>
    <n v="0"/>
    <n v="16"/>
    <b v="1"/>
    <s v="YES"/>
  </r>
  <r>
    <s v="Persistent Systems"/>
    <x v="4"/>
    <n v="12"/>
    <n v="0"/>
    <n v="12"/>
    <n v="0"/>
    <n v="0"/>
    <n v="0"/>
    <n v="12"/>
    <n v="0"/>
    <n v="12"/>
    <b v="1"/>
    <s v="YES"/>
  </r>
  <r>
    <s v="PhotoShelter"/>
    <x v="4"/>
    <n v="12"/>
    <n v="0"/>
    <n v="12"/>
    <n v="0"/>
    <n v="0"/>
    <n v="0"/>
    <n v="12"/>
    <n v="0"/>
    <n v="12"/>
    <b v="1"/>
    <s v="YES"/>
  </r>
  <r>
    <s v="Sage"/>
    <x v="4"/>
    <n v="12"/>
    <n v="0"/>
    <n v="12"/>
    <n v="0"/>
    <n v="0"/>
    <n v="0"/>
    <n v="12"/>
    <n v="0"/>
    <n v="12"/>
    <b v="1"/>
    <s v="YES"/>
  </r>
  <r>
    <s v="SAP"/>
    <x v="4"/>
    <n v="12"/>
    <n v="0"/>
    <n v="12"/>
    <n v="3"/>
    <n v="0"/>
    <n v="3"/>
    <n v="15"/>
    <n v="0"/>
    <n v="15"/>
    <b v="1"/>
    <s v="YES"/>
  </r>
  <r>
    <s v="ServiceTitan"/>
    <x v="4"/>
    <n v="12"/>
    <n v="0"/>
    <n v="12"/>
    <n v="11"/>
    <n v="0"/>
    <n v="11"/>
    <n v="23"/>
    <n v="0"/>
    <n v="23"/>
    <b v="1"/>
    <s v="YES"/>
  </r>
  <r>
    <s v="Storable"/>
    <x v="4"/>
    <n v="12"/>
    <n v="0"/>
    <n v="12"/>
    <n v="0"/>
    <n v="0"/>
    <n v="0"/>
    <n v="12"/>
    <n v="0"/>
    <n v="12"/>
    <b v="1"/>
    <s v="YES"/>
  </r>
  <r>
    <s v="Tableau Software"/>
    <x v="4"/>
    <n v="12"/>
    <n v="0"/>
    <n v="12"/>
    <n v="0"/>
    <n v="0"/>
    <n v="0"/>
    <n v="12"/>
    <n v="0"/>
    <n v="12"/>
    <b v="1"/>
    <s v="YES"/>
  </r>
  <r>
    <s v="Triton Digital"/>
    <x v="4"/>
    <n v="12"/>
    <n v="0"/>
    <n v="12"/>
    <n v="0"/>
    <n v="0"/>
    <n v="0"/>
    <n v="12"/>
    <n v="0"/>
    <n v="12"/>
    <b v="1"/>
    <s v="YES"/>
  </r>
  <r>
    <s v="Veeva Systems"/>
    <x v="4"/>
    <n v="12"/>
    <n v="0"/>
    <n v="12"/>
    <n v="12"/>
    <n v="0"/>
    <n v="12"/>
    <n v="24"/>
    <n v="0"/>
    <n v="24"/>
    <b v="1"/>
    <s v="YES"/>
  </r>
  <r>
    <s v="WGU Labs"/>
    <x v="4"/>
    <n v="12"/>
    <n v="0"/>
    <n v="12"/>
    <n v="12"/>
    <n v="0"/>
    <n v="12"/>
    <n v="24"/>
    <n v="0"/>
    <n v="24"/>
    <b v="1"/>
    <s v="YES"/>
  </r>
  <r>
    <s v="Workday"/>
    <x v="4"/>
    <n v="12"/>
    <n v="0"/>
    <n v="12"/>
    <n v="0"/>
    <n v="0"/>
    <n v="0"/>
    <n v="12"/>
    <n v="0"/>
    <n v="12"/>
    <b v="1"/>
    <s v="YES"/>
  </r>
  <r>
    <s v="Xandr"/>
    <x v="4"/>
    <n v="12"/>
    <n v="0"/>
    <n v="12"/>
    <n v="0"/>
    <n v="0"/>
    <n v="0"/>
    <n v="12"/>
    <n v="0"/>
    <n v="12"/>
    <b v="1"/>
    <s v="YES"/>
  </r>
  <r>
    <s v="Asurion"/>
    <x v="26"/>
    <n v="12"/>
    <n v="0"/>
    <n v="12"/>
    <n v="8"/>
    <n v="0"/>
    <n v="8"/>
    <n v="20"/>
    <n v="0"/>
    <n v="20"/>
    <b v="1"/>
    <s v="YES"/>
  </r>
  <r>
    <s v="Comcast"/>
    <x v="26"/>
    <n v="12"/>
    <n v="0"/>
    <n v="12"/>
    <n v="4"/>
    <n v="0"/>
    <n v="4"/>
    <n v="16"/>
    <n v="0"/>
    <n v="16"/>
    <b v="1"/>
    <s v="YES"/>
  </r>
  <r>
    <s v="Qualcomm Incorporated"/>
    <x v="26"/>
    <n v="12"/>
    <n v="0"/>
    <n v="12"/>
    <n v="12"/>
    <n v="0"/>
    <n v="12"/>
    <n v="24"/>
    <n v="0"/>
    <n v="24"/>
    <b v="1"/>
    <s v="YES"/>
  </r>
  <r>
    <s v="RingCentral, Inc."/>
    <x v="26"/>
    <n v="12"/>
    <n v="0"/>
    <n v="12"/>
    <n v="4"/>
    <n v="0"/>
    <n v="4"/>
    <n v="16"/>
    <n v="0"/>
    <n v="16"/>
    <b v="1"/>
    <s v="YES"/>
  </r>
  <r>
    <s v="Telnyx"/>
    <x v="26"/>
    <n v="12"/>
    <n v="0"/>
    <n v="12"/>
    <n v="8"/>
    <n v="0"/>
    <n v="8"/>
    <n v="20"/>
    <n v="0"/>
    <n v="20"/>
    <b v="1"/>
    <s v="YES"/>
  </r>
  <r>
    <s v="Southwest Airlines"/>
    <x v="13"/>
    <n v="12"/>
    <n v="0"/>
    <n v="12"/>
    <n v="12"/>
    <n v="0"/>
    <n v="12"/>
    <n v="24"/>
    <n v="0"/>
    <n v="24"/>
    <b v="1"/>
    <s v="YES"/>
  </r>
  <r>
    <s v="BNSF Logistics"/>
    <x v="13"/>
    <n v="12"/>
    <n v="0"/>
    <n v="12"/>
    <n v="0"/>
    <n v="0"/>
    <n v="0"/>
    <n v="12"/>
    <n v="0"/>
    <n v="12"/>
    <b v="1"/>
    <s v="YES"/>
  </r>
  <r>
    <s v="Enterprise Holdings"/>
    <x v="13"/>
    <n v="12"/>
    <n v="0"/>
    <n v="12"/>
    <n v="12"/>
    <n v="0"/>
    <n v="12"/>
    <n v="24"/>
    <n v="0"/>
    <n v="24"/>
    <b v="1"/>
    <s v="YES"/>
  </r>
  <r>
    <s v="Hertz Global Holdings, Inc."/>
    <x v="13"/>
    <n v="12"/>
    <n v="0"/>
    <n v="12"/>
    <n v="0"/>
    <n v="0"/>
    <n v="0"/>
    <n v="12"/>
    <n v="0"/>
    <n v="12"/>
    <b v="1"/>
    <s v="YES"/>
  </r>
  <r>
    <s v="THE WELL"/>
    <x v="36"/>
    <n v="12"/>
    <n v="0"/>
    <n v="12"/>
    <n v="0"/>
    <n v="0"/>
    <n v="0"/>
    <n v="12"/>
    <n v="0"/>
    <n v="12"/>
    <b v="1"/>
    <s v="YES"/>
  </r>
  <r>
    <s v="Yankee Candle"/>
    <x v="14"/>
    <n v="12"/>
    <n v="0"/>
    <n v="12"/>
    <n v="0"/>
    <n v="0"/>
    <n v="0"/>
    <n v="12"/>
    <n v="0"/>
    <n v="12"/>
    <b v="1"/>
    <s v="YES"/>
  </r>
  <r>
    <s v="Carbon Health"/>
    <x v="2"/>
    <n v="12"/>
    <n v="0"/>
    <n v="12"/>
    <n v="0"/>
    <n v="0"/>
    <n v="0"/>
    <n v="12"/>
    <n v="0"/>
    <n v="12"/>
    <b v="1"/>
    <s v="YES"/>
  </r>
  <r>
    <s v="Pella Windows and Doors"/>
    <x v="16"/>
    <n v="12"/>
    <n v="0"/>
    <n v="12"/>
    <n v="0"/>
    <n v="0"/>
    <n v="0"/>
    <n v="12"/>
    <n v="0"/>
    <n v="12"/>
    <b v="1"/>
    <s v="YES"/>
  </r>
  <r>
    <s v="Black &amp; Veatch"/>
    <x v="16"/>
    <n v="12"/>
    <n v="0"/>
    <n v="12"/>
    <n v="0"/>
    <n v="0"/>
    <n v="0"/>
    <n v="12"/>
    <n v="0"/>
    <n v="12"/>
    <b v="1"/>
    <s v="YES"/>
  </r>
  <r>
    <s v="Silicon Valley Employers Forum"/>
    <x v="12"/>
    <n v="12"/>
    <n v="0"/>
    <n v="12"/>
    <n v="0"/>
    <n v="0"/>
    <n v="0"/>
    <n v="12"/>
    <n v="0"/>
    <n v="12"/>
    <b v="1"/>
    <s v="YES"/>
  </r>
  <r>
    <s v="Fujifilm Global"/>
    <x v="4"/>
    <n v="12"/>
    <n v="0"/>
    <n v="12"/>
    <n v="0"/>
    <n v="0"/>
    <n v="0"/>
    <n v="12"/>
    <n v="0"/>
    <n v="12"/>
    <b v="1"/>
    <s v="YES"/>
  </r>
  <r>
    <s v="PlayStation"/>
    <x v="4"/>
    <n v="12"/>
    <n v="0"/>
    <n v="12"/>
    <n v="0"/>
    <n v="0"/>
    <n v="0"/>
    <n v="12"/>
    <n v="0"/>
    <n v="12"/>
    <b v="1"/>
    <s v="YES"/>
  </r>
  <r>
    <s v="Macy's"/>
    <x v="27"/>
    <n v="11.5"/>
    <n v="0"/>
    <n v="11.5"/>
    <n v="6"/>
    <n v="0"/>
    <n v="6"/>
    <n v="17.5"/>
    <n v="0"/>
    <n v="17.5"/>
    <b v="1"/>
    <s v="YES"/>
  </r>
  <r>
    <s v="Phillips 66"/>
    <x v="25"/>
    <n v="9"/>
    <n v="2"/>
    <n v="11"/>
    <n v="12"/>
    <n v="0"/>
    <n v="12"/>
    <n v="21"/>
    <n v="2"/>
    <n v="23"/>
    <b v="1"/>
    <s v="YES"/>
  </r>
  <r>
    <s v="Range Resources"/>
    <x v="25"/>
    <n v="9"/>
    <n v="2"/>
    <n v="11"/>
    <n v="6"/>
    <n v="0"/>
    <n v="6"/>
    <n v="15"/>
    <n v="2"/>
    <n v="17"/>
    <b v="1"/>
    <s v="YES"/>
  </r>
  <r>
    <s v="Hawkeye Agency"/>
    <x v="17"/>
    <n v="11"/>
    <n v="0"/>
    <n v="11"/>
    <n v="1"/>
    <n v="0"/>
    <n v="1"/>
    <n v="12"/>
    <n v="0"/>
    <n v="12"/>
    <b v="1"/>
    <s v="YES"/>
  </r>
  <r>
    <s v="Trane Technologies"/>
    <x v="39"/>
    <n v="11"/>
    <n v="0"/>
    <n v="11"/>
    <n v="0"/>
    <n v="0"/>
    <n v="0"/>
    <n v="11"/>
    <n v="0"/>
    <n v="11"/>
    <b v="1"/>
    <s v="YES"/>
  </r>
  <r>
    <s v="Bridgewater Associates"/>
    <x v="18"/>
    <n v="11"/>
    <n v="0"/>
    <n v="11"/>
    <n v="29"/>
    <n v="0"/>
    <n v="29"/>
    <n v="40"/>
    <n v="0"/>
    <n v="40"/>
    <b v="1"/>
    <s v="YES"/>
  </r>
  <r>
    <s v="NavSea"/>
    <x v="8"/>
    <n v="11"/>
    <n v="0"/>
    <n v="11"/>
    <n v="6"/>
    <n v="0"/>
    <n v="6"/>
    <n v="17"/>
    <n v="0"/>
    <n v="17"/>
    <b v="1"/>
    <s v="YES"/>
  </r>
  <r>
    <s v="U.S. Department of Veterans Affairs"/>
    <x v="8"/>
    <n v="11"/>
    <n v="0"/>
    <n v="11"/>
    <n v="11"/>
    <n v="0"/>
    <n v="11"/>
    <n v="22"/>
    <n v="0"/>
    <n v="22"/>
    <b v="1"/>
    <s v="YES"/>
  </r>
  <r>
    <s v="Schlumberger"/>
    <x v="25"/>
    <n v="11"/>
    <n v="0"/>
    <n v="11"/>
    <n v="12"/>
    <n v="0"/>
    <n v="12"/>
    <n v="23"/>
    <n v="0"/>
    <n v="23"/>
    <b v="1"/>
    <s v="YES"/>
  </r>
  <r>
    <s v="LoweÕs Home Improvement"/>
    <x v="27"/>
    <n v="11"/>
    <n v="0"/>
    <n v="11"/>
    <n v="0"/>
    <n v="0"/>
    <n v="0"/>
    <n v="11"/>
    <n v="0"/>
    <n v="11"/>
    <b v="1"/>
    <s v="YES"/>
  </r>
  <r>
    <s v="DSW"/>
    <x v="27"/>
    <n v="11"/>
    <n v="0"/>
    <n v="11"/>
    <n v="0"/>
    <n v="0"/>
    <n v="0"/>
    <n v="11"/>
    <n v="0"/>
    <n v="11"/>
    <b v="1"/>
    <s v="YES"/>
  </r>
  <r>
    <s v="Akamai"/>
    <x v="4"/>
    <n v="11"/>
    <n v="0"/>
    <n v="11"/>
    <n v="6"/>
    <n v="0"/>
    <n v="6"/>
    <n v="17"/>
    <n v="0"/>
    <n v="17"/>
    <b v="1"/>
    <s v="YES"/>
  </r>
  <r>
    <s v="Knowable"/>
    <x v="4"/>
    <n v="11"/>
    <n v="0"/>
    <n v="11"/>
    <n v="2"/>
    <n v="0"/>
    <n v="2"/>
    <n v="13"/>
    <n v="0"/>
    <n v="13"/>
    <b v="1"/>
    <s v="YES"/>
  </r>
  <r>
    <s v="T-Mobile"/>
    <x v="26"/>
    <n v="7.5"/>
    <n v="3"/>
    <n v="10.5"/>
    <n v="3"/>
    <n v="4"/>
    <n v="7"/>
    <n v="10.5"/>
    <n v="7"/>
    <n v="17.5"/>
    <b v="1"/>
    <s v="YES"/>
  </r>
  <r>
    <s v="Raytheon Technologies"/>
    <x v="21"/>
    <n v="7.5"/>
    <n v="3"/>
    <n v="10.5"/>
    <n v="3"/>
    <n v="0"/>
    <n v="3"/>
    <n v="10.5"/>
    <n v="3"/>
    <n v="13.5"/>
    <b v="1"/>
    <s v="YES"/>
  </r>
  <r>
    <s v="Luxottica Group SpA"/>
    <x v="27"/>
    <n v="8.5"/>
    <n v="2"/>
    <n v="10.5"/>
    <n v="6"/>
    <n v="0"/>
    <n v="6"/>
    <n v="14.5"/>
    <n v="2"/>
    <n v="16.5"/>
    <b v="1"/>
    <s v="YES"/>
  </r>
  <r>
    <s v="Broadridge Financial Solutions Group"/>
    <x v="20"/>
    <n v="10.5"/>
    <n v="0"/>
    <n v="10.5"/>
    <n v="18"/>
    <n v="0"/>
    <n v="18"/>
    <n v="28.5"/>
    <n v="0"/>
    <n v="28.5"/>
    <b v="1"/>
    <s v="YES"/>
  </r>
  <r>
    <s v="Steelcase"/>
    <x v="16"/>
    <n v="10.5"/>
    <n v="0"/>
    <n v="10.5"/>
    <n v="27.5"/>
    <n v="0"/>
    <n v="27.5"/>
    <n v="38"/>
    <n v="0"/>
    <n v="38"/>
    <b v="1"/>
    <s v="YES"/>
  </r>
  <r>
    <s v="Williams"/>
    <x v="25"/>
    <n v="10.5"/>
    <n v="0"/>
    <n v="10.5"/>
    <n v="0"/>
    <n v="0"/>
    <n v="0"/>
    <n v="10.5"/>
    <n v="0"/>
    <n v="10.5"/>
    <b v="1"/>
    <s v="YES"/>
  </r>
  <r>
    <s v="Mcgraw Hill"/>
    <x v="19"/>
    <n v="10.5"/>
    <n v="0"/>
    <n v="10.5"/>
    <n v="12"/>
    <n v="0"/>
    <n v="12"/>
    <n v="22.5"/>
    <n v="0"/>
    <n v="22.5"/>
    <b v="1"/>
    <s v="YES"/>
  </r>
  <r>
    <s v="American Airlines"/>
    <x v="13"/>
    <n v="10.5"/>
    <n v="0"/>
    <n v="10.5"/>
    <n v="6"/>
    <n v="0"/>
    <n v="6"/>
    <n v="16.5"/>
    <n v="0"/>
    <n v="16.5"/>
    <b v="1"/>
    <s v="YES"/>
  </r>
  <r>
    <s v="Holland &amp; Knight LLP"/>
    <x v="10"/>
    <n v="4"/>
    <n v="6"/>
    <n v="10"/>
    <n v="8"/>
    <n v="0"/>
    <n v="8"/>
    <n v="12"/>
    <n v="6"/>
    <n v="18"/>
    <b v="1"/>
    <s v="YES"/>
  </r>
  <r>
    <s v="Columbia Sportswear"/>
    <x v="27"/>
    <n v="4"/>
    <n v="6"/>
    <n v="10"/>
    <n v="8"/>
    <n v="0"/>
    <n v="8"/>
    <n v="12"/>
    <n v="6"/>
    <n v="18"/>
    <b v="1"/>
    <s v="YES"/>
  </r>
  <r>
    <s v="Lockheed Martin Corporation"/>
    <x v="28"/>
    <n v="6"/>
    <n v="4"/>
    <n v="10"/>
    <n v="1"/>
    <n v="0"/>
    <n v="1"/>
    <n v="7"/>
    <n v="4"/>
    <n v="11"/>
    <b v="1"/>
    <s v="YES"/>
  </r>
  <r>
    <s v="Banfield Pet Hospital"/>
    <x v="2"/>
    <n v="6"/>
    <n v="4"/>
    <n v="10"/>
    <n v="12"/>
    <n v="0"/>
    <n v="12"/>
    <n v="18"/>
    <n v="4"/>
    <n v="22"/>
    <b v="1"/>
    <s v="YES"/>
  </r>
  <r>
    <s v="CNH Industrial America"/>
    <x v="16"/>
    <n v="6"/>
    <n v="4"/>
    <n v="10"/>
    <n v="6"/>
    <n v="0"/>
    <n v="6"/>
    <n v="12"/>
    <n v="4"/>
    <n v="16"/>
    <b v="1"/>
    <s v="YES"/>
  </r>
  <r>
    <s v="Wiley Publishing"/>
    <x v="19"/>
    <n v="6"/>
    <n v="4"/>
    <n v="10"/>
    <n v="6"/>
    <n v="0"/>
    <n v="6"/>
    <n v="12"/>
    <n v="4"/>
    <n v="16"/>
    <b v="1"/>
    <s v="YES"/>
  </r>
  <r>
    <s v="Kohl's"/>
    <x v="27"/>
    <n v="6"/>
    <n v="4"/>
    <n v="10"/>
    <n v="9"/>
    <n v="0"/>
    <n v="9"/>
    <n v="15"/>
    <n v="4"/>
    <n v="19"/>
    <b v="1"/>
    <s v="YES"/>
  </r>
  <r>
    <s v="Target"/>
    <x v="27"/>
    <n v="6"/>
    <n v="4"/>
    <n v="10"/>
    <n v="6"/>
    <n v="0"/>
    <n v="6"/>
    <n v="12"/>
    <n v="4"/>
    <n v="16"/>
    <b v="1"/>
    <s v="YES"/>
  </r>
  <r>
    <s v="CGI"/>
    <x v="20"/>
    <n v="8"/>
    <n v="2"/>
    <n v="10"/>
    <n v="0"/>
    <n v="0"/>
    <n v="0"/>
    <n v="8"/>
    <n v="2"/>
    <n v="10"/>
    <b v="1"/>
    <s v="YES"/>
  </r>
  <r>
    <s v="The Hanover Insurance Group"/>
    <x v="9"/>
    <n v="8"/>
    <n v="2"/>
    <n v="10"/>
    <n v="4"/>
    <n v="0"/>
    <n v="4"/>
    <n v="12"/>
    <n v="2"/>
    <n v="14"/>
    <b v="1"/>
    <s v="YES"/>
  </r>
  <r>
    <s v="Abbott Nutrition"/>
    <x v="32"/>
    <n v="8"/>
    <n v="2"/>
    <n v="10"/>
    <n v="16"/>
    <n v="0"/>
    <n v="16"/>
    <n v="24"/>
    <n v="2"/>
    <n v="26"/>
    <b v="1"/>
    <s v="YES"/>
  </r>
  <r>
    <s v="Jack Henry"/>
    <x v="4"/>
    <n v="8"/>
    <n v="2"/>
    <n v="10"/>
    <n v="7"/>
    <n v="0"/>
    <n v="7"/>
    <n v="15"/>
    <n v="2"/>
    <n v="17"/>
    <b v="1"/>
    <s v="YES"/>
  </r>
  <r>
    <s v="American Electric Power Company, Inc."/>
    <x v="25"/>
    <n v="8"/>
    <n v="2"/>
    <n v="10"/>
    <n v="0"/>
    <n v="0"/>
    <n v="0"/>
    <n v="8"/>
    <n v="2"/>
    <n v="10"/>
    <b v="1"/>
    <s v="YES"/>
  </r>
  <r>
    <s v="DXC Technology"/>
    <x v="1"/>
    <n v="9"/>
    <n v="1"/>
    <n v="10"/>
    <n v="36"/>
    <n v="0"/>
    <n v="36"/>
    <n v="45"/>
    <n v="1"/>
    <n v="46"/>
    <b v="1"/>
    <s v="YES"/>
  </r>
  <r>
    <s v="3M"/>
    <x v="16"/>
    <n v="10"/>
    <n v="0"/>
    <n v="10"/>
    <n v="10"/>
    <n v="10"/>
    <n v="20"/>
    <n v="20"/>
    <n v="10"/>
    <n v="30"/>
    <b v="1"/>
    <s v="YES"/>
  </r>
  <r>
    <s v="Cares Pro LLC"/>
    <x v="17"/>
    <n v="10"/>
    <n v="0"/>
    <n v="10"/>
    <n v="10"/>
    <n v="0"/>
    <n v="10"/>
    <n v="20"/>
    <n v="0"/>
    <n v="20"/>
    <b v="1"/>
    <s v="YES"/>
  </r>
  <r>
    <s v="LOTH, Inc."/>
    <x v="20"/>
    <n v="10"/>
    <n v="0"/>
    <n v="10"/>
    <n v="0"/>
    <n v="0"/>
    <n v="0"/>
    <n v="10"/>
    <n v="0"/>
    <n v="10"/>
    <b v="1"/>
    <s v="YES"/>
  </r>
  <r>
    <s v="Allied Telecom Group"/>
    <x v="20"/>
    <n v="10"/>
    <n v="0"/>
    <n v="10"/>
    <n v="0"/>
    <n v="0"/>
    <n v="0"/>
    <n v="10"/>
    <n v="0"/>
    <n v="10"/>
    <b v="1"/>
    <s v="YES"/>
  </r>
  <r>
    <s v="Artemis Connection"/>
    <x v="6"/>
    <n v="10"/>
    <n v="0"/>
    <n v="10"/>
    <n v="29"/>
    <n v="0"/>
    <n v="29"/>
    <n v="39"/>
    <n v="0"/>
    <n v="39"/>
    <b v="1"/>
    <s v="YES"/>
  </r>
  <r>
    <s v="Ranch Rider Spirits"/>
    <x v="14"/>
    <n v="10"/>
    <n v="0"/>
    <n v="10"/>
    <n v="0"/>
    <n v="0"/>
    <n v="0"/>
    <n v="10"/>
    <n v="0"/>
    <n v="10"/>
    <b v="1"/>
    <s v="YES"/>
  </r>
  <r>
    <s v="Campbell Soup Company"/>
    <x v="14"/>
    <n v="10"/>
    <n v="0"/>
    <n v="10"/>
    <n v="0"/>
    <n v="0"/>
    <n v="0"/>
    <n v="10"/>
    <n v="0"/>
    <n v="10"/>
    <b v="1"/>
    <s v="YES"/>
  </r>
  <r>
    <s v="The Scotts Miracle-Gro Company"/>
    <x v="14"/>
    <n v="10"/>
    <n v="0"/>
    <n v="10"/>
    <n v="0"/>
    <n v="0"/>
    <n v="0"/>
    <n v="10"/>
    <n v="0"/>
    <n v="10"/>
    <b v="1"/>
    <s v="YES"/>
  </r>
  <r>
    <s v="Johns Hopkins University"/>
    <x v="7"/>
    <n v="10"/>
    <n v="0"/>
    <n v="10"/>
    <n v="12"/>
    <n v="0"/>
    <n v="12"/>
    <n v="22"/>
    <n v="0"/>
    <n v="22"/>
    <b v="1"/>
    <s v="YES"/>
  </r>
  <r>
    <s v="Chegg"/>
    <x v="7"/>
    <n v="10"/>
    <n v="0"/>
    <n v="10"/>
    <n v="12"/>
    <n v="0"/>
    <n v="12"/>
    <n v="22"/>
    <n v="0"/>
    <n v="22"/>
    <b v="1"/>
    <s v="YES"/>
  </r>
  <r>
    <s v="Vanguard Group"/>
    <x v="18"/>
    <n v="10"/>
    <n v="0"/>
    <n v="10"/>
    <n v="0"/>
    <n v="0"/>
    <n v="0"/>
    <n v="10"/>
    <n v="0"/>
    <n v="10"/>
    <b v="1"/>
    <s v="YES"/>
  </r>
  <r>
    <s v="Lincoln Financial Group"/>
    <x v="18"/>
    <n v="10"/>
    <n v="0"/>
    <n v="10"/>
    <n v="12"/>
    <n v="0"/>
    <n v="12"/>
    <n v="22"/>
    <n v="0"/>
    <n v="22"/>
    <b v="1"/>
    <s v="YES"/>
  </r>
  <r>
    <s v="Wintrust Financial Corporation"/>
    <x v="18"/>
    <n v="10"/>
    <n v="0"/>
    <n v="10"/>
    <n v="2"/>
    <n v="0"/>
    <n v="2"/>
    <n v="12"/>
    <n v="0"/>
    <n v="12"/>
    <b v="1"/>
    <s v="YES"/>
  </r>
  <r>
    <s v="Cook Medical"/>
    <x v="2"/>
    <n v="10"/>
    <n v="0"/>
    <n v="10"/>
    <n v="6"/>
    <n v="0"/>
    <n v="6"/>
    <n v="16"/>
    <n v="0"/>
    <n v="16"/>
    <b v="1"/>
    <s v="YES"/>
  </r>
  <r>
    <s v="Integra LifeSciences"/>
    <x v="2"/>
    <n v="10"/>
    <n v="0"/>
    <n v="10"/>
    <n v="12"/>
    <n v="0"/>
    <n v="12"/>
    <n v="22"/>
    <n v="0"/>
    <n v="22"/>
    <b v="1"/>
    <s v="YES"/>
  </r>
  <r>
    <s v="Pfaudler inc"/>
    <x v="16"/>
    <n v="10"/>
    <n v="0"/>
    <n v="10"/>
    <n v="0"/>
    <n v="0"/>
    <n v="0"/>
    <n v="10"/>
    <n v="0"/>
    <n v="10"/>
    <b v="1"/>
    <s v="YES"/>
  </r>
  <r>
    <s v="Terex"/>
    <x v="16"/>
    <n v="10"/>
    <n v="0"/>
    <n v="10"/>
    <n v="2"/>
    <n v="0"/>
    <n v="2"/>
    <n v="12"/>
    <n v="0"/>
    <n v="12"/>
    <b v="1"/>
    <s v="YES"/>
  </r>
  <r>
    <s v="DoubleVerify, Inc."/>
    <x v="1"/>
    <n v="10"/>
    <n v="0"/>
    <n v="10"/>
    <n v="8"/>
    <n v="0"/>
    <n v="8"/>
    <n v="18"/>
    <n v="0"/>
    <n v="18"/>
    <b v="1"/>
    <s v="YES"/>
  </r>
  <r>
    <s v="Surescripts"/>
    <x v="1"/>
    <n v="10"/>
    <n v="0"/>
    <n v="10"/>
    <n v="2"/>
    <n v="0"/>
    <n v="2"/>
    <n v="12"/>
    <n v="0"/>
    <n v="12"/>
    <b v="1"/>
    <s v="YES"/>
  </r>
  <r>
    <s v="Verisk Analytics"/>
    <x v="1"/>
    <n v="10"/>
    <n v="0"/>
    <n v="10"/>
    <n v="4"/>
    <n v="0"/>
    <n v="4"/>
    <n v="14"/>
    <n v="0"/>
    <n v="14"/>
    <b v="1"/>
    <s v="YES"/>
  </r>
  <r>
    <s v="Prudential Financial"/>
    <x v="9"/>
    <n v="10"/>
    <n v="0"/>
    <n v="10"/>
    <n v="16"/>
    <n v="0"/>
    <n v="16"/>
    <n v="26"/>
    <n v="0"/>
    <n v="26"/>
    <b v="1"/>
    <s v="YES"/>
  </r>
  <r>
    <s v="GEICO"/>
    <x v="9"/>
    <n v="10"/>
    <n v="0"/>
    <n v="10"/>
    <n v="0"/>
    <n v="0"/>
    <n v="0"/>
    <n v="10"/>
    <n v="0"/>
    <n v="10"/>
    <b v="1"/>
    <s v="YES"/>
  </r>
  <r>
    <s v="Viacom Inc."/>
    <x v="22"/>
    <n v="10"/>
    <n v="0"/>
    <n v="10"/>
    <n v="2.5"/>
    <n v="0"/>
    <n v="2.5"/>
    <n v="12.5"/>
    <n v="0"/>
    <n v="12.5"/>
    <b v="1"/>
    <s v="YES"/>
  </r>
  <r>
    <s v="INK Communications Co."/>
    <x v="11"/>
    <n v="10"/>
    <n v="0"/>
    <n v="10"/>
    <n v="2"/>
    <n v="0"/>
    <n v="2"/>
    <n v="12"/>
    <n v="0"/>
    <n v="12"/>
    <b v="1"/>
    <s v="YES"/>
  </r>
  <r>
    <s v="Consolidated Edison Inc."/>
    <x v="25"/>
    <n v="10"/>
    <n v="0"/>
    <n v="10"/>
    <n v="16"/>
    <n v="0"/>
    <n v="16"/>
    <n v="26"/>
    <n v="0"/>
    <n v="26"/>
    <b v="1"/>
    <s v="YES"/>
  </r>
  <r>
    <s v="AICPA"/>
    <x v="12"/>
    <n v="10"/>
    <n v="0"/>
    <n v="10"/>
    <n v="0"/>
    <n v="0"/>
    <n v="0"/>
    <n v="10"/>
    <n v="0"/>
    <n v="10"/>
    <b v="1"/>
    <s v="YES"/>
  </r>
  <r>
    <s v="Penguin Random House"/>
    <x v="19"/>
    <n v="10"/>
    <n v="0"/>
    <n v="10"/>
    <n v="0"/>
    <n v="0"/>
    <n v="0"/>
    <n v="10"/>
    <n v="0"/>
    <n v="10"/>
    <b v="1"/>
    <s v="YES"/>
  </r>
  <r>
    <s v="BJs Wholesale Club"/>
    <x v="27"/>
    <n v="10"/>
    <n v="0"/>
    <n v="10"/>
    <n v="2"/>
    <n v="0"/>
    <n v="2"/>
    <n v="12"/>
    <n v="0"/>
    <n v="12"/>
    <b v="1"/>
    <s v="YES"/>
  </r>
  <r>
    <s v="Uncommon Goods"/>
    <x v="27"/>
    <n v="10"/>
    <n v="0"/>
    <n v="10"/>
    <n v="2"/>
    <n v="0"/>
    <n v="2"/>
    <n v="12"/>
    <n v="0"/>
    <n v="12"/>
    <b v="1"/>
    <s v="YES"/>
  </r>
  <r>
    <s v="Sunrun"/>
    <x v="24"/>
    <n v="10"/>
    <n v="0"/>
    <n v="10"/>
    <n v="0"/>
    <n v="0"/>
    <n v="0"/>
    <n v="10"/>
    <n v="0"/>
    <n v="10"/>
    <b v="1"/>
    <s v="YES"/>
  </r>
  <r>
    <s v="MediaMath"/>
    <x v="4"/>
    <n v="10"/>
    <n v="0"/>
    <n v="10"/>
    <n v="0"/>
    <n v="0"/>
    <n v="0"/>
    <n v="10"/>
    <n v="0"/>
    <n v="10"/>
    <b v="1"/>
    <s v="YES"/>
  </r>
  <r>
    <s v="CampusLogic"/>
    <x v="4"/>
    <n v="10"/>
    <n v="0"/>
    <n v="10"/>
    <n v="0"/>
    <n v="0"/>
    <n v="0"/>
    <n v="10"/>
    <n v="0"/>
    <n v="10"/>
    <b v="1"/>
    <s v="YES"/>
  </r>
  <r>
    <s v="DoorDash"/>
    <x v="4"/>
    <n v="10"/>
    <n v="0"/>
    <n v="10"/>
    <n v="0"/>
    <n v="0"/>
    <n v="0"/>
    <n v="10"/>
    <n v="0"/>
    <n v="10"/>
    <b v="1"/>
    <s v="YES"/>
  </r>
  <r>
    <s v="Indiegogo"/>
    <x v="4"/>
    <n v="10"/>
    <n v="0"/>
    <n v="10"/>
    <n v="10"/>
    <n v="0"/>
    <n v="10"/>
    <n v="20"/>
    <n v="0"/>
    <n v="20"/>
    <b v="1"/>
    <s v="YES"/>
  </r>
  <r>
    <s v="WorkMarket"/>
    <x v="4"/>
    <n v="10"/>
    <n v="0"/>
    <n v="10"/>
    <n v="4"/>
    <n v="0"/>
    <n v="4"/>
    <n v="14"/>
    <n v="0"/>
    <n v="14"/>
    <b v="1"/>
    <s v="YES"/>
  </r>
  <r>
    <s v="Enova"/>
    <x v="4"/>
    <n v="10"/>
    <n v="0"/>
    <n v="10"/>
    <n v="0"/>
    <n v="0"/>
    <n v="0"/>
    <n v="10"/>
    <n v="0"/>
    <n v="10"/>
    <b v="1"/>
    <s v="YES"/>
  </r>
  <r>
    <s v="Coalfire"/>
    <x v="4"/>
    <n v="10"/>
    <n v="0"/>
    <n v="10"/>
    <n v="6"/>
    <n v="0"/>
    <n v="6"/>
    <n v="16"/>
    <n v="0"/>
    <n v="16"/>
    <b v="1"/>
    <s v="YES"/>
  </r>
  <r>
    <s v="DxMinds Technologies Inc"/>
    <x v="4"/>
    <n v="10"/>
    <n v="0"/>
    <n v="10"/>
    <n v="10"/>
    <n v="0"/>
    <n v="10"/>
    <n v="20"/>
    <n v="0"/>
    <n v="20"/>
    <b v="1"/>
    <s v="YES"/>
  </r>
  <r>
    <s v="Mapbox"/>
    <x v="4"/>
    <n v="10"/>
    <n v="0"/>
    <n v="10"/>
    <n v="2"/>
    <n v="0"/>
    <n v="2"/>
    <n v="12"/>
    <n v="0"/>
    <n v="12"/>
    <b v="1"/>
    <s v="YES"/>
  </r>
  <r>
    <s v="Harrods"/>
    <x v="27"/>
    <n v="10"/>
    <n v="0"/>
    <n v="10"/>
    <n v="0"/>
    <n v="0"/>
    <n v="0"/>
    <n v="10"/>
    <n v="0"/>
    <n v="10"/>
    <b v="1"/>
    <s v="YES"/>
  </r>
  <r>
    <s v="LVMH"/>
    <x v="27"/>
    <n v="10"/>
    <n v="0"/>
    <n v="10"/>
    <n v="0"/>
    <n v="0"/>
    <n v="0"/>
    <n v="10"/>
    <n v="0"/>
    <n v="10"/>
    <b v="1"/>
    <s v="YES"/>
  </r>
  <r>
    <s v="Talent Inc."/>
    <x v="24"/>
    <n v="10"/>
    <n v="0"/>
    <n v="10"/>
    <n v="0"/>
    <n v="0"/>
    <n v="0"/>
    <n v="10"/>
    <n v="0"/>
    <n v="10"/>
    <b v="1"/>
    <s v="YES"/>
  </r>
  <r>
    <s v="The Walt Disney Company"/>
    <x v="30"/>
    <n v="5"/>
    <n v="4.5"/>
    <n v="9.5"/>
    <n v="4"/>
    <n v="4"/>
    <n v="8"/>
    <n v="9"/>
    <n v="8.5"/>
    <n v="17.5"/>
    <b v="1"/>
    <s v="YES"/>
  </r>
  <r>
    <s v="Siemens Industry Automation and Drive Technologies"/>
    <x v="5"/>
    <n v="9.5"/>
    <n v="0"/>
    <n v="9.5"/>
    <n v="0"/>
    <n v="0"/>
    <n v="0"/>
    <n v="9.5"/>
    <n v="0"/>
    <n v="9.5"/>
    <b v="1"/>
    <s v="YES"/>
  </r>
  <r>
    <s v="NYU Langone Health"/>
    <x v="2"/>
    <n v="9.5"/>
    <n v="0"/>
    <n v="9.5"/>
    <n v="6"/>
    <n v="0"/>
    <n v="6"/>
    <n v="15.5"/>
    <n v="0"/>
    <n v="15.5"/>
    <b v="1"/>
    <s v="YES"/>
  </r>
  <r>
    <s v="UnitedHealth Group"/>
    <x v="9"/>
    <n v="4"/>
    <n v="5"/>
    <n v="9"/>
    <n v="8"/>
    <n v="4"/>
    <n v="12"/>
    <n v="12"/>
    <n v="9"/>
    <n v="21"/>
    <b v="1"/>
    <s v="YES"/>
  </r>
  <r>
    <s v="Caterpillar"/>
    <x v="16"/>
    <n v="5"/>
    <n v="4"/>
    <n v="9"/>
    <n v="6"/>
    <n v="0"/>
    <n v="6"/>
    <n v="11"/>
    <n v="4"/>
    <n v="15"/>
    <b v="1"/>
    <s v="YES"/>
  </r>
  <r>
    <s v="Meijer"/>
    <x v="27"/>
    <n v="5"/>
    <n v="4"/>
    <n v="9"/>
    <n v="3"/>
    <n v="0"/>
    <n v="3"/>
    <n v="8"/>
    <n v="4"/>
    <n v="12"/>
    <b v="1"/>
    <s v="YES"/>
  </r>
  <r>
    <s v="The MITRE Corporation"/>
    <x v="12"/>
    <n v="7"/>
    <n v="2"/>
    <n v="9"/>
    <n v="0"/>
    <n v="0"/>
    <n v="0"/>
    <n v="7"/>
    <n v="2"/>
    <n v="9"/>
    <b v="1"/>
    <s v="YES"/>
  </r>
  <r>
    <s v="World 50"/>
    <x v="6"/>
    <n v="8"/>
    <n v="1"/>
    <n v="9"/>
    <n v="12"/>
    <n v="12"/>
    <n v="24"/>
    <n v="20"/>
    <n v="13"/>
    <n v="33"/>
    <b v="1"/>
    <s v="YES"/>
  </r>
  <r>
    <s v="Argus Media"/>
    <x v="1"/>
    <n v="8"/>
    <n v="1"/>
    <n v="9"/>
    <n v="12"/>
    <n v="0"/>
    <n v="12"/>
    <n v="20"/>
    <n v="1"/>
    <n v="21"/>
    <b v="1"/>
    <s v="YES"/>
  </r>
  <r>
    <s v="Waters Corporation"/>
    <x v="4"/>
    <n v="8"/>
    <n v="1"/>
    <n v="9"/>
    <n v="4"/>
    <n v="0"/>
    <n v="4"/>
    <n v="12"/>
    <n v="1"/>
    <n v="13"/>
    <b v="1"/>
    <s v="YES"/>
  </r>
  <r>
    <s v="Wavemaker"/>
    <x v="17"/>
    <n v="9"/>
    <n v="0"/>
    <n v="9"/>
    <n v="2"/>
    <n v="0"/>
    <n v="2"/>
    <n v="11"/>
    <n v="0"/>
    <n v="11"/>
    <b v="1"/>
    <s v="YES"/>
  </r>
  <r>
    <s v="BDO USA, LLP"/>
    <x v="20"/>
    <n v="9"/>
    <n v="0"/>
    <n v="9"/>
    <n v="3"/>
    <n v="0"/>
    <n v="3"/>
    <n v="12"/>
    <n v="0"/>
    <n v="12"/>
    <b v="1"/>
    <s v="YES"/>
  </r>
  <r>
    <s v="Recruitics"/>
    <x v="20"/>
    <n v="9"/>
    <n v="0"/>
    <n v="9"/>
    <n v="4"/>
    <n v="0"/>
    <n v="4"/>
    <n v="13"/>
    <n v="0"/>
    <n v="13"/>
    <b v="1"/>
    <s v="YES"/>
  </r>
  <r>
    <s v="Guidehouse"/>
    <x v="6"/>
    <n v="9"/>
    <n v="0"/>
    <n v="9"/>
    <n v="17"/>
    <n v="0"/>
    <n v="17"/>
    <n v="26"/>
    <n v="0"/>
    <n v="26"/>
    <b v="1"/>
    <s v="YES"/>
  </r>
  <r>
    <s v="Ajinomoto"/>
    <x v="14"/>
    <n v="9"/>
    <n v="0"/>
    <n v="9"/>
    <n v="12"/>
    <n v="0"/>
    <n v="12"/>
    <n v="21"/>
    <n v="0"/>
    <n v="21"/>
    <b v="1"/>
    <s v="YES"/>
  </r>
  <r>
    <s v="Northwestern University"/>
    <x v="7"/>
    <n v="9"/>
    <n v="0"/>
    <n v="9"/>
    <n v="6"/>
    <n v="0"/>
    <n v="6"/>
    <n v="15"/>
    <n v="0"/>
    <n v="15"/>
    <b v="1"/>
    <s v="YES"/>
  </r>
  <r>
    <s v="Renaissance Learning"/>
    <x v="7"/>
    <n v="9"/>
    <n v="0"/>
    <n v="9"/>
    <n v="6"/>
    <n v="0"/>
    <n v="6"/>
    <n v="15"/>
    <n v="0"/>
    <n v="15"/>
    <b v="1"/>
    <s v="YES"/>
  </r>
  <r>
    <s v="Henderson Collegiate"/>
    <x v="7"/>
    <n v="9"/>
    <n v="0"/>
    <n v="9"/>
    <n v="3"/>
    <n v="0"/>
    <n v="3"/>
    <n v="12"/>
    <n v="0"/>
    <n v="12"/>
    <b v="1"/>
    <s v="YES"/>
  </r>
  <r>
    <s v="Fifth Third Bank"/>
    <x v="18"/>
    <n v="9"/>
    <n v="0"/>
    <n v="9"/>
    <n v="6"/>
    <n v="0"/>
    <n v="6"/>
    <n v="15"/>
    <n v="0"/>
    <n v="15"/>
    <b v="1"/>
    <s v="YES"/>
  </r>
  <r>
    <s v="United States Department of State"/>
    <x v="8"/>
    <n v="9"/>
    <n v="0"/>
    <n v="9"/>
    <n v="15"/>
    <n v="0"/>
    <n v="15"/>
    <n v="24"/>
    <n v="0"/>
    <n v="24"/>
    <b v="1"/>
    <s v="YES"/>
  </r>
  <r>
    <s v="Charles River Laboratories"/>
    <x v="2"/>
    <n v="9"/>
    <n v="0"/>
    <n v="9"/>
    <n v="3"/>
    <n v="0"/>
    <n v="3"/>
    <n v="12"/>
    <n v="0"/>
    <n v="12"/>
    <b v="1"/>
    <s v="YES"/>
  </r>
  <r>
    <s v="Terumo BCT"/>
    <x v="2"/>
    <n v="9"/>
    <n v="0"/>
    <n v="9"/>
    <n v="18"/>
    <n v="0"/>
    <n v="18"/>
    <n v="27"/>
    <n v="0"/>
    <n v="27"/>
    <b v="1"/>
    <s v="YES"/>
  </r>
  <r>
    <s v="KONE Corporation"/>
    <x v="16"/>
    <n v="9"/>
    <n v="0"/>
    <n v="9"/>
    <n v="0"/>
    <n v="0"/>
    <n v="0"/>
    <n v="9"/>
    <n v="0"/>
    <n v="9"/>
    <b v="1"/>
    <s v="YES"/>
  </r>
  <r>
    <s v="Grainger Industrial Supply"/>
    <x v="16"/>
    <n v="9"/>
    <n v="0"/>
    <n v="9"/>
    <n v="6"/>
    <n v="0"/>
    <n v="6"/>
    <n v="15"/>
    <n v="0"/>
    <n v="15"/>
    <b v="1"/>
    <s v="YES"/>
  </r>
  <r>
    <s v="Nielsen Holdings N.V."/>
    <x v="1"/>
    <n v="9"/>
    <n v="0"/>
    <n v="9"/>
    <n v="3"/>
    <n v="0"/>
    <n v="3"/>
    <n v="12"/>
    <n v="0"/>
    <n v="12"/>
    <b v="1"/>
    <s v="YES"/>
  </r>
  <r>
    <s v="SpotX"/>
    <x v="1"/>
    <n v="9"/>
    <n v="0"/>
    <n v="9"/>
    <n v="6"/>
    <n v="0"/>
    <n v="6"/>
    <n v="15"/>
    <n v="0"/>
    <n v="15"/>
    <b v="1"/>
    <s v="YES"/>
  </r>
  <r>
    <s v="Avery Dennison"/>
    <x v="46"/>
    <n v="9"/>
    <n v="0"/>
    <n v="9"/>
    <n v="0"/>
    <n v="0"/>
    <n v="0"/>
    <n v="9"/>
    <n v="0"/>
    <n v="9"/>
    <b v="1"/>
    <s v="YES"/>
  </r>
  <r>
    <s v="Merck &amp; Co., Inc."/>
    <x v="32"/>
    <n v="9"/>
    <n v="0"/>
    <n v="9"/>
    <n v="8"/>
    <n v="0"/>
    <n v="8"/>
    <n v="17"/>
    <n v="0"/>
    <n v="17"/>
    <b v="1"/>
    <s v="YES"/>
  </r>
  <r>
    <s v="Signet Jewelers"/>
    <x v="27"/>
    <n v="9"/>
    <n v="0"/>
    <n v="9"/>
    <n v="3"/>
    <n v="0"/>
    <n v="3"/>
    <n v="12"/>
    <n v="0"/>
    <n v="12"/>
    <b v="1"/>
    <s v="YES"/>
  </r>
  <r>
    <s v="Marshall Retail Group"/>
    <x v="27"/>
    <n v="9"/>
    <n v="0"/>
    <n v="9"/>
    <n v="0"/>
    <n v="0"/>
    <n v="0"/>
    <n v="9"/>
    <n v="0"/>
    <n v="9"/>
    <b v="1"/>
    <s v="YES"/>
  </r>
  <r>
    <s v="DICK'S Sporting Goods"/>
    <x v="27"/>
    <n v="9"/>
    <n v="0"/>
    <n v="9"/>
    <n v="4"/>
    <n v="0"/>
    <n v="4"/>
    <n v="13"/>
    <n v="0"/>
    <n v="13"/>
    <b v="1"/>
    <s v="YES"/>
  </r>
  <r>
    <s v="Family Dollar"/>
    <x v="27"/>
    <n v="9"/>
    <n v="0"/>
    <n v="9"/>
    <n v="0"/>
    <n v="0"/>
    <n v="0"/>
    <n v="9"/>
    <n v="0"/>
    <n v="9"/>
    <b v="1"/>
    <s v="YES"/>
  </r>
  <r>
    <s v="CDK Global"/>
    <x v="4"/>
    <n v="9"/>
    <n v="0"/>
    <n v="9"/>
    <n v="25.5"/>
    <n v="0"/>
    <n v="25.5"/>
    <n v="34.5"/>
    <n v="0"/>
    <n v="34.5"/>
    <b v="1"/>
    <s v="YES"/>
  </r>
  <r>
    <s v="CrowdStrike"/>
    <x v="4"/>
    <n v="9"/>
    <n v="0"/>
    <n v="9"/>
    <n v="11"/>
    <n v="0"/>
    <n v="11"/>
    <n v="20"/>
    <n v="0"/>
    <n v="20"/>
    <b v="1"/>
    <s v="YES"/>
  </r>
  <r>
    <s v="Frontline Education"/>
    <x v="4"/>
    <n v="9"/>
    <n v="0"/>
    <n v="9"/>
    <n v="3"/>
    <n v="0"/>
    <n v="3"/>
    <n v="12"/>
    <n v="0"/>
    <n v="12"/>
    <b v="1"/>
    <s v="YES"/>
  </r>
  <r>
    <s v="AT&amp;T"/>
    <x v="26"/>
    <n v="9"/>
    <n v="0"/>
    <n v="9"/>
    <n v="6"/>
    <n v="0"/>
    <n v="6"/>
    <n v="15"/>
    <n v="0"/>
    <n v="15"/>
    <b v="1"/>
    <s v="YES"/>
  </r>
  <r>
    <s v="RAND Corporation"/>
    <x v="12"/>
    <n v="5.5"/>
    <n v="3"/>
    <n v="8.5"/>
    <n v="0"/>
    <n v="0"/>
    <n v="0"/>
    <n v="5.5"/>
    <n v="3"/>
    <n v="8.5"/>
    <b v="1"/>
    <s v="YES"/>
  </r>
  <r>
    <s v="Nestle Purina PetCare Company"/>
    <x v="14"/>
    <n v="8.5"/>
    <n v="0"/>
    <n v="8.5"/>
    <n v="0"/>
    <n v="0"/>
    <n v="0"/>
    <n v="8.5"/>
    <n v="0"/>
    <n v="8.5"/>
    <b v="1"/>
    <s v="YES"/>
  </r>
  <r>
    <s v="Pearson"/>
    <x v="7"/>
    <n v="8.5"/>
    <n v="0"/>
    <n v="8.5"/>
    <n v="8"/>
    <n v="0"/>
    <n v="8"/>
    <n v="16.5"/>
    <n v="0"/>
    <n v="16.5"/>
    <b v="1"/>
    <s v="YES"/>
  </r>
  <r>
    <s v="Marsh McLennan"/>
    <x v="18"/>
    <n v="8.5"/>
    <n v="0"/>
    <n v="8.5"/>
    <n v="8.5"/>
    <n v="0"/>
    <n v="8.5"/>
    <n v="17"/>
    <n v="0"/>
    <n v="17"/>
    <b v="1"/>
    <s v="YES"/>
  </r>
  <r>
    <s v="Personal Capital"/>
    <x v="4"/>
    <n v="2"/>
    <n v="6"/>
    <n v="8"/>
    <n v="0"/>
    <n v="0"/>
    <n v="0"/>
    <n v="2"/>
    <n v="6"/>
    <n v="8"/>
    <b v="0"/>
    <s v="NO"/>
  </r>
  <r>
    <s v="Collins Aerospace"/>
    <x v="28"/>
    <n v="4"/>
    <n v="4"/>
    <n v="8"/>
    <n v="12"/>
    <n v="0"/>
    <n v="12"/>
    <n v="16"/>
    <n v="4"/>
    <n v="20"/>
    <b v="1"/>
    <s v="YES"/>
  </r>
  <r>
    <s v="CVS Health"/>
    <x v="2"/>
    <n v="4"/>
    <n v="4"/>
    <n v="8"/>
    <n v="4"/>
    <n v="0"/>
    <n v="4"/>
    <n v="8"/>
    <n v="4"/>
    <n v="12"/>
    <b v="1"/>
    <s v="YES"/>
  </r>
  <r>
    <s v="Perkins + Will"/>
    <x v="16"/>
    <n v="4"/>
    <n v="4"/>
    <n v="8"/>
    <n v="0"/>
    <n v="0"/>
    <n v="0"/>
    <n v="4"/>
    <n v="4"/>
    <n v="8"/>
    <b v="0"/>
    <s v="NO"/>
  </r>
  <r>
    <s v="BEUMER Group"/>
    <x v="16"/>
    <n v="4"/>
    <n v="4"/>
    <n v="8"/>
    <n v="0"/>
    <n v="0"/>
    <n v="0"/>
    <n v="4"/>
    <n v="4"/>
    <n v="8"/>
    <b v="0"/>
    <s v="NO"/>
  </r>
  <r>
    <s v="Overstock.com"/>
    <x v="27"/>
    <n v="4"/>
    <n v="4"/>
    <n v="8"/>
    <n v="0"/>
    <n v="0"/>
    <n v="0"/>
    <n v="4"/>
    <n v="4"/>
    <n v="8"/>
    <b v="0"/>
    <s v="NO"/>
  </r>
  <r>
    <s v="ConAgra Foods, Inc."/>
    <x v="14"/>
    <n v="6"/>
    <n v="2"/>
    <n v="8"/>
    <n v="6"/>
    <n v="6"/>
    <n v="12"/>
    <n v="12"/>
    <n v="8"/>
    <n v="20"/>
    <b v="1"/>
    <s v="YES"/>
  </r>
  <r>
    <s v="Kohler Co."/>
    <x v="16"/>
    <n v="6"/>
    <n v="2"/>
    <n v="8"/>
    <n v="6"/>
    <n v="12"/>
    <n v="18"/>
    <n v="12"/>
    <n v="14"/>
    <n v="26"/>
    <b v="0"/>
    <s v="NO"/>
  </r>
  <r>
    <s v="Siemens"/>
    <x v="5"/>
    <n v="6"/>
    <n v="2"/>
    <n v="8"/>
    <n v="0.5"/>
    <n v="0"/>
    <n v="0.5"/>
    <n v="6.5"/>
    <n v="2"/>
    <n v="8.5"/>
    <b v="1"/>
    <s v="YES"/>
  </r>
  <r>
    <s v="CDW Corporation"/>
    <x v="4"/>
    <n v="6"/>
    <n v="2"/>
    <n v="8"/>
    <n v="4"/>
    <n v="0"/>
    <n v="4"/>
    <n v="10"/>
    <n v="2"/>
    <n v="12"/>
    <b v="1"/>
    <s v="YES"/>
  </r>
  <r>
    <s v="Spectrum"/>
    <x v="26"/>
    <n v="6"/>
    <n v="2"/>
    <n v="8"/>
    <n v="6"/>
    <n v="0"/>
    <n v="6"/>
    <n v="12"/>
    <n v="2"/>
    <n v="14"/>
    <b v="1"/>
    <s v="YES"/>
  </r>
  <r>
    <s v="US Foods"/>
    <x v="42"/>
    <n v="6"/>
    <n v="2"/>
    <n v="8"/>
    <n v="6"/>
    <n v="0"/>
    <n v="6"/>
    <n v="12"/>
    <n v="2"/>
    <n v="14"/>
    <b v="1"/>
    <s v="YES"/>
  </r>
  <r>
    <s v="Chick-fil-A"/>
    <x v="15"/>
    <n v="6"/>
    <n v="2"/>
    <n v="8"/>
    <n v="0"/>
    <n v="0"/>
    <n v="0"/>
    <n v="6"/>
    <n v="2"/>
    <n v="8"/>
    <b v="1"/>
    <s v="YES"/>
  </r>
  <r>
    <s v="HOK"/>
    <x v="16"/>
    <n v="6"/>
    <n v="2"/>
    <n v="8"/>
    <n v="0"/>
    <n v="0"/>
    <n v="0"/>
    <n v="6"/>
    <n v="2"/>
    <n v="8"/>
    <b v="1"/>
    <s v="YES"/>
  </r>
  <r>
    <s v="Eisneramper"/>
    <x v="0"/>
    <n v="8"/>
    <n v="0"/>
    <n v="8"/>
    <n v="12"/>
    <n v="0"/>
    <n v="12"/>
    <n v="20"/>
    <n v="0"/>
    <n v="20"/>
    <b v="1"/>
    <s v="YES"/>
  </r>
  <r>
    <s v="Marcum LLP"/>
    <x v="0"/>
    <n v="8"/>
    <n v="0"/>
    <n v="8"/>
    <n v="8"/>
    <n v="0"/>
    <n v="8"/>
    <n v="16"/>
    <n v="0"/>
    <n v="16"/>
    <b v="1"/>
    <s v="YES"/>
  </r>
  <r>
    <s v="Myers &amp; Stauffer LC"/>
    <x v="0"/>
    <n v="8"/>
    <n v="0"/>
    <n v="8"/>
    <n v="52"/>
    <n v="0"/>
    <n v="52"/>
    <n v="60"/>
    <n v="0"/>
    <n v="60"/>
    <b v="1"/>
    <s v="YES"/>
  </r>
  <r>
    <s v="Create NYC"/>
    <x v="17"/>
    <n v="8"/>
    <n v="0"/>
    <n v="8"/>
    <n v="0"/>
    <n v="0"/>
    <n v="0"/>
    <n v="8"/>
    <n v="0"/>
    <n v="8"/>
    <b v="1"/>
    <s v="YES"/>
  </r>
  <r>
    <s v="Launch Potato"/>
    <x v="17"/>
    <n v="8"/>
    <n v="0"/>
    <n v="8"/>
    <n v="8"/>
    <n v="0"/>
    <n v="8"/>
    <n v="16"/>
    <n v="0"/>
    <n v="16"/>
    <b v="1"/>
    <s v="YES"/>
  </r>
  <r>
    <s v="SpaceX"/>
    <x v="28"/>
    <n v="8"/>
    <n v="0"/>
    <n v="8"/>
    <n v="10"/>
    <n v="0"/>
    <n v="10"/>
    <n v="18"/>
    <n v="0"/>
    <n v="18"/>
    <b v="1"/>
    <s v="YES"/>
  </r>
  <r>
    <s v="Camping World"/>
    <x v="29"/>
    <n v="8"/>
    <n v="0"/>
    <n v="8"/>
    <n v="0"/>
    <n v="0"/>
    <n v="0"/>
    <n v="8"/>
    <n v="0"/>
    <n v="8"/>
    <b v="1"/>
    <s v="YES"/>
  </r>
  <r>
    <s v="Advance Auto Parts"/>
    <x v="29"/>
    <n v="8"/>
    <n v="0"/>
    <n v="8"/>
    <n v="4"/>
    <n v="0"/>
    <n v="4"/>
    <n v="12"/>
    <n v="0"/>
    <n v="12"/>
    <b v="1"/>
    <s v="YES"/>
  </r>
  <r>
    <s v="Bridgestone Corporation"/>
    <x v="29"/>
    <n v="8"/>
    <n v="0"/>
    <n v="8"/>
    <n v="0"/>
    <n v="0"/>
    <n v="0"/>
    <n v="8"/>
    <n v="0"/>
    <n v="8"/>
    <b v="1"/>
    <s v="YES"/>
  </r>
  <r>
    <s v="Deluxe Corporation"/>
    <x v="20"/>
    <n v="8"/>
    <n v="0"/>
    <n v="8"/>
    <n v="0"/>
    <n v="0"/>
    <n v="0"/>
    <n v="8"/>
    <n v="0"/>
    <n v="8"/>
    <b v="1"/>
    <s v="YES"/>
  </r>
  <r>
    <s v="United States Chamber of Commerce"/>
    <x v="20"/>
    <n v="8"/>
    <n v="0"/>
    <n v="8"/>
    <n v="12"/>
    <n v="0"/>
    <n v="12"/>
    <n v="20"/>
    <n v="0"/>
    <n v="20"/>
    <b v="1"/>
    <s v="YES"/>
  </r>
  <r>
    <s v="Alight Solutions"/>
    <x v="20"/>
    <n v="8"/>
    <n v="0"/>
    <n v="8"/>
    <n v="2"/>
    <n v="0"/>
    <n v="2"/>
    <n v="10"/>
    <n v="0"/>
    <n v="10"/>
    <b v="1"/>
    <s v="YES"/>
  </r>
  <r>
    <s v="Pitney Bowes"/>
    <x v="20"/>
    <n v="8"/>
    <n v="0"/>
    <n v="8"/>
    <n v="0"/>
    <n v="0"/>
    <n v="0"/>
    <n v="8"/>
    <n v="0"/>
    <n v="8"/>
    <b v="1"/>
    <s v="YES"/>
  </r>
  <r>
    <s v="Intentional Futures"/>
    <x v="6"/>
    <n v="8"/>
    <n v="0"/>
    <n v="8"/>
    <n v="6"/>
    <n v="0"/>
    <n v="6"/>
    <n v="14"/>
    <n v="0"/>
    <n v="14"/>
    <b v="1"/>
    <s v="YES"/>
  </r>
  <r>
    <s v="Macro Consultants LLC"/>
    <x v="6"/>
    <n v="8"/>
    <n v="0"/>
    <n v="8"/>
    <n v="12"/>
    <n v="0"/>
    <n v="12"/>
    <n v="20"/>
    <n v="0"/>
    <n v="20"/>
    <b v="1"/>
    <s v="YES"/>
  </r>
  <r>
    <s v="MSA Worldwide"/>
    <x v="6"/>
    <n v="8"/>
    <n v="0"/>
    <n v="8"/>
    <n v="0"/>
    <n v="0"/>
    <n v="0"/>
    <n v="8"/>
    <n v="0"/>
    <n v="8"/>
    <b v="1"/>
    <s v="YES"/>
  </r>
  <r>
    <s v="Bimbo Bakeries USA"/>
    <x v="14"/>
    <n v="8"/>
    <n v="0"/>
    <n v="8"/>
    <n v="24"/>
    <n v="0"/>
    <n v="24"/>
    <n v="32"/>
    <n v="0"/>
    <n v="32"/>
    <b v="1"/>
    <s v="YES"/>
  </r>
  <r>
    <s v="The J.M. Smucker Company"/>
    <x v="14"/>
    <n v="8"/>
    <n v="0"/>
    <n v="8"/>
    <n v="0"/>
    <n v="0"/>
    <n v="0"/>
    <n v="8"/>
    <n v="0"/>
    <n v="8"/>
    <b v="1"/>
    <s v="YES"/>
  </r>
  <r>
    <s v="Henkel"/>
    <x v="14"/>
    <n v="8"/>
    <n v="0"/>
    <n v="8"/>
    <n v="3"/>
    <n v="0"/>
    <n v="3"/>
    <n v="11"/>
    <n v="0"/>
    <n v="11"/>
    <b v="1"/>
    <s v="YES"/>
  </r>
  <r>
    <s v="Bard College"/>
    <x v="7"/>
    <n v="8"/>
    <n v="0"/>
    <n v="8"/>
    <n v="6"/>
    <n v="0"/>
    <n v="6"/>
    <n v="14"/>
    <n v="0"/>
    <n v="14"/>
    <b v="1"/>
    <s v="YES"/>
  </r>
  <r>
    <s v="Georgetown University"/>
    <x v="7"/>
    <n v="8"/>
    <n v="0"/>
    <n v="8"/>
    <n v="0"/>
    <n v="0"/>
    <n v="0"/>
    <n v="8"/>
    <n v="0"/>
    <n v="8"/>
    <b v="1"/>
    <s v="YES"/>
  </r>
  <r>
    <s v="Marquette University"/>
    <x v="7"/>
    <n v="8"/>
    <n v="0"/>
    <n v="8"/>
    <n v="0"/>
    <n v="0"/>
    <n v="0"/>
    <n v="8"/>
    <n v="0"/>
    <n v="8"/>
    <b v="1"/>
    <s v="YES"/>
  </r>
  <r>
    <s v="Northeastern University"/>
    <x v="7"/>
    <n v="8"/>
    <n v="0"/>
    <n v="8"/>
    <n v="4"/>
    <n v="0"/>
    <n v="4"/>
    <n v="12"/>
    <n v="0"/>
    <n v="12"/>
    <b v="1"/>
    <s v="YES"/>
  </r>
  <r>
    <s v="Skillcrush"/>
    <x v="7"/>
    <n v="8"/>
    <n v="0"/>
    <n v="8"/>
    <n v="8"/>
    <n v="0"/>
    <n v="8"/>
    <n v="16"/>
    <n v="0"/>
    <n v="16"/>
    <b v="1"/>
    <s v="YES"/>
  </r>
  <r>
    <s v="NWEA"/>
    <x v="7"/>
    <n v="8"/>
    <n v="0"/>
    <n v="8"/>
    <n v="52"/>
    <n v="0"/>
    <n v="52"/>
    <n v="60"/>
    <n v="0"/>
    <n v="60"/>
    <b v="1"/>
    <s v="YES"/>
  </r>
  <r>
    <s v="The College Board"/>
    <x v="7"/>
    <n v="8"/>
    <n v="0"/>
    <n v="8"/>
    <n v="8"/>
    <n v="0"/>
    <n v="8"/>
    <n v="16"/>
    <n v="0"/>
    <n v="16"/>
    <b v="1"/>
    <s v="YES"/>
  </r>
  <r>
    <s v="The Concord Consortium"/>
    <x v="7"/>
    <n v="8"/>
    <n v="0"/>
    <n v="8"/>
    <n v="0"/>
    <n v="0"/>
    <n v="0"/>
    <n v="8"/>
    <n v="0"/>
    <n v="8"/>
    <b v="1"/>
    <s v="YES"/>
  </r>
  <r>
    <s v="Keysight Technologies"/>
    <x v="39"/>
    <n v="8"/>
    <n v="0"/>
    <n v="8"/>
    <n v="52"/>
    <n v="0"/>
    <n v="52"/>
    <n v="60"/>
    <n v="0"/>
    <n v="60"/>
    <b v="1"/>
    <s v="YES"/>
  </r>
  <r>
    <s v="Maxim Integrated Products"/>
    <x v="39"/>
    <n v="8"/>
    <n v="0"/>
    <n v="8"/>
    <n v="12"/>
    <n v="0"/>
    <n v="12"/>
    <n v="20"/>
    <n v="0"/>
    <n v="20"/>
    <b v="1"/>
    <s v="YES"/>
  </r>
  <r>
    <s v="Philips"/>
    <x v="39"/>
    <n v="8"/>
    <n v="0"/>
    <n v="8"/>
    <n v="4"/>
    <n v="0"/>
    <n v="4"/>
    <n v="12"/>
    <n v="0"/>
    <n v="12"/>
    <b v="1"/>
    <s v="YES"/>
  </r>
  <r>
    <s v="Cantella &amp; Co., Inc."/>
    <x v="18"/>
    <n v="8"/>
    <n v="0"/>
    <n v="8"/>
    <n v="0"/>
    <n v="0"/>
    <n v="0"/>
    <n v="8"/>
    <n v="0"/>
    <n v="8"/>
    <b v="1"/>
    <s v="YES"/>
  </r>
  <r>
    <s v="Fisher Investments"/>
    <x v="18"/>
    <n v="8"/>
    <n v="0"/>
    <n v="8"/>
    <n v="8"/>
    <n v="0"/>
    <n v="8"/>
    <n v="16"/>
    <n v="0"/>
    <n v="16"/>
    <b v="1"/>
    <s v="YES"/>
  </r>
  <r>
    <s v="State Street Corporation"/>
    <x v="18"/>
    <n v="8"/>
    <n v="0"/>
    <n v="8"/>
    <n v="2"/>
    <n v="0"/>
    <n v="2"/>
    <n v="10"/>
    <n v="0"/>
    <n v="10"/>
    <b v="1"/>
    <s v="YES"/>
  </r>
  <r>
    <s v="OneMain Financial"/>
    <x v="18"/>
    <n v="8"/>
    <n v="0"/>
    <n v="8"/>
    <n v="0"/>
    <n v="0"/>
    <n v="0"/>
    <n v="8"/>
    <n v="0"/>
    <n v="8"/>
    <b v="1"/>
    <s v="YES"/>
  </r>
  <r>
    <s v="Veterans United Home Loans"/>
    <x v="18"/>
    <n v="8"/>
    <n v="0"/>
    <n v="8"/>
    <n v="0"/>
    <n v="0"/>
    <n v="0"/>
    <n v="8"/>
    <n v="0"/>
    <n v="8"/>
    <b v="1"/>
    <s v="YES"/>
  </r>
  <r>
    <s v="Federal Reserve Bank of New York"/>
    <x v="8"/>
    <n v="8"/>
    <n v="0"/>
    <n v="8"/>
    <n v="8"/>
    <n v="0"/>
    <n v="8"/>
    <n v="16"/>
    <n v="0"/>
    <n v="16"/>
    <b v="1"/>
    <s v="YES"/>
  </r>
  <r>
    <s v="NSA"/>
    <x v="8"/>
    <n v="8"/>
    <n v="0"/>
    <n v="8"/>
    <n v="6.5"/>
    <n v="0"/>
    <n v="6.5"/>
    <n v="14.5"/>
    <n v="0"/>
    <n v="14.5"/>
    <b v="1"/>
    <s v="YES"/>
  </r>
  <r>
    <s v="Call9"/>
    <x v="2"/>
    <n v="8"/>
    <n v="0"/>
    <n v="8"/>
    <n v="4"/>
    <n v="0"/>
    <n v="4"/>
    <n v="12"/>
    <n v="0"/>
    <n v="12"/>
    <b v="1"/>
    <s v="YES"/>
  </r>
  <r>
    <s v="Ascension Health"/>
    <x v="2"/>
    <n v="8"/>
    <n v="0"/>
    <n v="8"/>
    <n v="0"/>
    <n v="0"/>
    <n v="0"/>
    <n v="8"/>
    <n v="0"/>
    <n v="8"/>
    <b v="1"/>
    <s v="YES"/>
  </r>
  <r>
    <s v="Bon Secours Mercy Health"/>
    <x v="2"/>
    <n v="8"/>
    <n v="0"/>
    <n v="8"/>
    <n v="8"/>
    <n v="0"/>
    <n v="8"/>
    <n v="16"/>
    <n v="0"/>
    <n v="16"/>
    <b v="1"/>
    <s v="YES"/>
  </r>
  <r>
    <s v="Johns Hopkins All Children's Hospital"/>
    <x v="2"/>
    <n v="8"/>
    <n v="0"/>
    <n v="8"/>
    <n v="0"/>
    <n v="0"/>
    <n v="0"/>
    <n v="8"/>
    <n v="0"/>
    <n v="8"/>
    <b v="1"/>
    <s v="YES"/>
  </r>
  <r>
    <s v="Partners Healthcare"/>
    <x v="2"/>
    <n v="8"/>
    <n v="0"/>
    <n v="8"/>
    <n v="4"/>
    <n v="0"/>
    <n v="4"/>
    <n v="12"/>
    <n v="0"/>
    <n v="12"/>
    <b v="1"/>
    <s v="YES"/>
  </r>
  <r>
    <s v="Providence"/>
    <x v="2"/>
    <n v="8"/>
    <n v="0"/>
    <n v="8"/>
    <n v="12"/>
    <n v="0"/>
    <n v="12"/>
    <n v="20"/>
    <n v="0"/>
    <n v="20"/>
    <b v="1"/>
    <s v="YES"/>
  </r>
  <r>
    <s v="J&amp;J MedTech"/>
    <x v="2"/>
    <n v="8"/>
    <n v="0"/>
    <n v="8"/>
    <n v="0"/>
    <n v="0"/>
    <n v="0"/>
    <n v="8"/>
    <n v="0"/>
    <n v="8"/>
    <b v="1"/>
    <s v="YES"/>
  </r>
  <r>
    <s v="SmileDirectClub"/>
    <x v="2"/>
    <n v="8"/>
    <n v="0"/>
    <n v="8"/>
    <n v="4"/>
    <n v="0"/>
    <n v="4"/>
    <n v="12"/>
    <n v="0"/>
    <n v="12"/>
    <b v="1"/>
    <s v="YES"/>
  </r>
  <r>
    <s v="Optum"/>
    <x v="2"/>
    <n v="8"/>
    <n v="0"/>
    <n v="8"/>
    <n v="3"/>
    <n v="0"/>
    <n v="3"/>
    <n v="11"/>
    <n v="0"/>
    <n v="11"/>
    <b v="1"/>
    <s v="YES"/>
  </r>
  <r>
    <s v="Hyatt"/>
    <x v="15"/>
    <n v="8"/>
    <n v="0"/>
    <n v="8"/>
    <n v="0"/>
    <n v="0"/>
    <n v="0"/>
    <n v="8"/>
    <n v="0"/>
    <n v="8"/>
    <b v="1"/>
    <s v="YES"/>
  </r>
  <r>
    <s v="Disneyland"/>
    <x v="15"/>
    <n v="8"/>
    <n v="0"/>
    <n v="8"/>
    <n v="0"/>
    <n v="0"/>
    <n v="0"/>
    <n v="8"/>
    <n v="0"/>
    <n v="8"/>
    <b v="1"/>
    <s v="YES"/>
  </r>
  <r>
    <s v="Great Wolf Resorts"/>
    <x v="15"/>
    <n v="8"/>
    <n v="0"/>
    <n v="8"/>
    <n v="0"/>
    <n v="0"/>
    <n v="0"/>
    <n v="8"/>
    <n v="0"/>
    <n v="8"/>
    <b v="1"/>
    <s v="YES"/>
  </r>
  <r>
    <s v="Hilton Grand Vacations"/>
    <x v="15"/>
    <n v="8"/>
    <n v="0"/>
    <n v="8"/>
    <n v="8"/>
    <n v="0"/>
    <n v="8"/>
    <n v="16"/>
    <n v="0"/>
    <n v="16"/>
    <b v="1"/>
    <s v="YES"/>
  </r>
  <r>
    <s v="Sherwin-Williams"/>
    <x v="16"/>
    <n v="8"/>
    <n v="0"/>
    <n v="8"/>
    <n v="4"/>
    <n v="0"/>
    <n v="4"/>
    <n v="12"/>
    <n v="0"/>
    <n v="12"/>
    <b v="1"/>
    <s v="YES"/>
  </r>
  <r>
    <s v="Danaher"/>
    <x v="16"/>
    <n v="8"/>
    <n v="0"/>
    <n v="8"/>
    <n v="6"/>
    <n v="0"/>
    <n v="6"/>
    <n v="14"/>
    <n v="0"/>
    <n v="14"/>
    <b v="1"/>
    <s v="YES"/>
  </r>
  <r>
    <s v="Faith Technologies"/>
    <x v="16"/>
    <n v="8"/>
    <n v="0"/>
    <n v="8"/>
    <n v="4"/>
    <n v="0"/>
    <n v="4"/>
    <n v="12"/>
    <n v="0"/>
    <n v="12"/>
    <b v="1"/>
    <s v="YES"/>
  </r>
  <r>
    <s v="The Gordian Group"/>
    <x v="1"/>
    <n v="8"/>
    <n v="0"/>
    <n v="8"/>
    <n v="12"/>
    <n v="0"/>
    <n v="12"/>
    <n v="20"/>
    <n v="0"/>
    <n v="20"/>
    <b v="1"/>
    <s v="YES"/>
  </r>
  <r>
    <s v="MassMutual"/>
    <x v="9"/>
    <n v="8"/>
    <n v="0"/>
    <n v="8"/>
    <n v="12"/>
    <n v="0"/>
    <n v="12"/>
    <n v="20"/>
    <n v="0"/>
    <n v="20"/>
    <b v="1"/>
    <s v="YES"/>
  </r>
  <r>
    <s v="Guy Carpenter"/>
    <x v="9"/>
    <n v="8"/>
    <n v="0"/>
    <n v="8"/>
    <n v="12"/>
    <n v="0"/>
    <n v="12"/>
    <n v="20"/>
    <n v="0"/>
    <n v="20"/>
    <b v="1"/>
    <s v="YES"/>
  </r>
  <r>
    <s v="Entwistle &amp; Cappucci LLC"/>
    <x v="10"/>
    <n v="8"/>
    <n v="0"/>
    <n v="8"/>
    <n v="10"/>
    <n v="0"/>
    <n v="10"/>
    <n v="18"/>
    <n v="0"/>
    <n v="18"/>
    <b v="1"/>
    <s v="YES"/>
  </r>
  <r>
    <s v="Eversource"/>
    <x v="25"/>
    <n v="8"/>
    <n v="0"/>
    <n v="8"/>
    <n v="4"/>
    <n v="0"/>
    <n v="4"/>
    <n v="12"/>
    <n v="0"/>
    <n v="12"/>
    <b v="1"/>
    <s v="YES"/>
  </r>
  <r>
    <s v="Southern California Edison"/>
    <x v="25"/>
    <n v="8"/>
    <n v="0"/>
    <n v="8"/>
    <n v="12"/>
    <n v="0"/>
    <n v="12"/>
    <n v="20"/>
    <n v="0"/>
    <n v="20"/>
    <b v="1"/>
    <s v="YES"/>
  </r>
  <r>
    <s v="Novelis"/>
    <x v="25"/>
    <n v="8"/>
    <n v="0"/>
    <n v="8"/>
    <n v="0"/>
    <n v="0"/>
    <n v="0"/>
    <n v="8"/>
    <n v="0"/>
    <n v="8"/>
    <b v="1"/>
    <s v="YES"/>
  </r>
  <r>
    <s v="ExxonMobil"/>
    <x v="25"/>
    <n v="8"/>
    <n v="0"/>
    <n v="8"/>
    <n v="0"/>
    <n v="0"/>
    <n v="0"/>
    <n v="8"/>
    <n v="0"/>
    <n v="8"/>
    <b v="1"/>
    <s v="YES"/>
  </r>
  <r>
    <s v="Marathon Petroleum Corporation"/>
    <x v="25"/>
    <n v="8"/>
    <n v="0"/>
    <n v="8"/>
    <n v="0"/>
    <n v="0"/>
    <n v="0"/>
    <n v="8"/>
    <n v="0"/>
    <n v="8"/>
    <b v="1"/>
    <s v="YES"/>
  </r>
  <r>
    <s v="Baker Hughes"/>
    <x v="25"/>
    <n v="8"/>
    <n v="0"/>
    <n v="8"/>
    <n v="0"/>
    <n v="0"/>
    <n v="0"/>
    <n v="8"/>
    <n v="0"/>
    <n v="8"/>
    <b v="1"/>
    <s v="YES"/>
  </r>
  <r>
    <s v="Environmental Defense Fund"/>
    <x v="12"/>
    <n v="8"/>
    <n v="0"/>
    <n v="8"/>
    <n v="16"/>
    <n v="0"/>
    <n v="16"/>
    <n v="24"/>
    <n v="0"/>
    <n v="24"/>
    <b v="1"/>
    <s v="YES"/>
  </r>
  <r>
    <s v="American Red Cross"/>
    <x v="12"/>
    <n v="8"/>
    <n v="0"/>
    <n v="8"/>
    <n v="8"/>
    <n v="0"/>
    <n v="8"/>
    <n v="16"/>
    <n v="0"/>
    <n v="16"/>
    <b v="1"/>
    <s v="YES"/>
  </r>
  <r>
    <s v="The Field Museum"/>
    <x v="12"/>
    <n v="8"/>
    <n v="0"/>
    <n v="8"/>
    <n v="4"/>
    <n v="0"/>
    <n v="4"/>
    <n v="12"/>
    <n v="0"/>
    <n v="12"/>
    <b v="1"/>
    <s v="YES"/>
  </r>
  <r>
    <s v="American Chemical Society"/>
    <x v="12"/>
    <n v="8"/>
    <n v="0"/>
    <n v="8"/>
    <n v="12"/>
    <n v="0"/>
    <n v="12"/>
    <n v="20"/>
    <n v="0"/>
    <n v="20"/>
    <b v="1"/>
    <s v="YES"/>
  </r>
  <r>
    <s v="The Georgia Society of CPAs"/>
    <x v="12"/>
    <n v="8"/>
    <n v="0"/>
    <n v="8"/>
    <n v="4"/>
    <n v="0"/>
    <n v="4"/>
    <n v="12"/>
    <n v="0"/>
    <n v="12"/>
    <b v="1"/>
    <s v="YES"/>
  </r>
  <r>
    <s v="Agios Pharmaceuticals"/>
    <x v="32"/>
    <n v="8"/>
    <n v="0"/>
    <n v="8"/>
    <n v="0"/>
    <n v="0"/>
    <n v="0"/>
    <n v="8"/>
    <n v="0"/>
    <n v="8"/>
    <b v="1"/>
    <s v="YES"/>
  </r>
  <r>
    <s v="Ferring Pharmaceuticals"/>
    <x v="32"/>
    <n v="8"/>
    <n v="0"/>
    <n v="8"/>
    <n v="8"/>
    <n v="0"/>
    <n v="8"/>
    <n v="16"/>
    <n v="0"/>
    <n v="16"/>
    <b v="1"/>
    <s v="YES"/>
  </r>
  <r>
    <s v="Otsuka Pharmaceutical"/>
    <x v="32"/>
    <n v="8"/>
    <n v="0"/>
    <n v="8"/>
    <n v="0"/>
    <n v="0"/>
    <n v="0"/>
    <n v="8"/>
    <n v="0"/>
    <n v="8"/>
    <b v="1"/>
    <s v="YES"/>
  </r>
  <r>
    <s v="Golin"/>
    <x v="31"/>
    <n v="8"/>
    <n v="0"/>
    <n v="8"/>
    <n v="27"/>
    <n v="0"/>
    <n v="27"/>
    <n v="35"/>
    <n v="0"/>
    <n v="35"/>
    <b v="1"/>
    <s v="YES"/>
  </r>
  <r>
    <s v="HILLS Properties"/>
    <x v="33"/>
    <n v="8"/>
    <n v="0"/>
    <n v="8"/>
    <n v="4"/>
    <n v="0"/>
    <n v="4"/>
    <n v="12"/>
    <n v="0"/>
    <n v="12"/>
    <b v="1"/>
    <s v="YES"/>
  </r>
  <r>
    <s v="PGIM Real Estate"/>
    <x v="33"/>
    <n v="8"/>
    <n v="0"/>
    <n v="8"/>
    <n v="4"/>
    <n v="0"/>
    <n v="4"/>
    <n v="12"/>
    <n v="0"/>
    <n v="12"/>
    <b v="1"/>
    <s v="YES"/>
  </r>
  <r>
    <s v="Love's"/>
    <x v="27"/>
    <n v="8"/>
    <n v="0"/>
    <n v="8"/>
    <n v="6"/>
    <n v="0"/>
    <n v="6"/>
    <n v="14"/>
    <n v="0"/>
    <n v="14"/>
    <b v="1"/>
    <s v="YES"/>
  </r>
  <r>
    <s v="Hallmark Cards"/>
    <x v="27"/>
    <n v="8"/>
    <n v="0"/>
    <n v="8"/>
    <n v="20"/>
    <n v="0"/>
    <n v="20"/>
    <n v="28"/>
    <n v="0"/>
    <n v="28"/>
    <b v="1"/>
    <s v="YES"/>
  </r>
  <r>
    <s v="Michaels"/>
    <x v="27"/>
    <n v="8"/>
    <n v="0"/>
    <n v="8"/>
    <n v="0"/>
    <n v="0"/>
    <n v="0"/>
    <n v="8"/>
    <n v="0"/>
    <n v="8"/>
    <b v="1"/>
    <s v="YES"/>
  </r>
  <r>
    <s v="Belk"/>
    <x v="27"/>
    <n v="8"/>
    <n v="0"/>
    <n v="8"/>
    <n v="4"/>
    <n v="0"/>
    <n v="4"/>
    <n v="12"/>
    <n v="0"/>
    <n v="12"/>
    <b v="1"/>
    <s v="YES"/>
  </r>
  <r>
    <s v="Costco"/>
    <x v="27"/>
    <n v="8"/>
    <n v="0"/>
    <n v="8"/>
    <n v="2"/>
    <n v="0"/>
    <n v="2"/>
    <n v="10"/>
    <n v="0"/>
    <n v="10"/>
    <b v="1"/>
    <s v="YES"/>
  </r>
  <r>
    <s v="Dollar General"/>
    <x v="27"/>
    <n v="8"/>
    <n v="0"/>
    <n v="8"/>
    <n v="0"/>
    <n v="0"/>
    <n v="0"/>
    <n v="8"/>
    <n v="0"/>
    <n v="8"/>
    <b v="1"/>
    <s v="YES"/>
  </r>
  <r>
    <s v="Kroger"/>
    <x v="27"/>
    <n v="8"/>
    <n v="0"/>
    <n v="8"/>
    <n v="4"/>
    <n v="0"/>
    <n v="4"/>
    <n v="12"/>
    <n v="0"/>
    <n v="12"/>
    <b v="1"/>
    <s v="YES"/>
  </r>
  <r>
    <s v="Petsmart"/>
    <x v="27"/>
    <n v="8"/>
    <n v="0"/>
    <n v="8"/>
    <n v="4"/>
    <n v="0"/>
    <n v="4"/>
    <n v="12"/>
    <n v="0"/>
    <n v="12"/>
    <b v="1"/>
    <s v="YES"/>
  </r>
  <r>
    <s v="Calvin Klein"/>
    <x v="27"/>
    <n v="8"/>
    <n v="0"/>
    <n v="8"/>
    <n v="4"/>
    <n v="0"/>
    <n v="4"/>
    <n v="12"/>
    <n v="0"/>
    <n v="12"/>
    <b v="1"/>
    <s v="YES"/>
  </r>
  <r>
    <s v="Lands' End"/>
    <x v="27"/>
    <n v="8"/>
    <n v="0"/>
    <n v="8"/>
    <n v="4"/>
    <n v="0"/>
    <n v="4"/>
    <n v="12"/>
    <n v="0"/>
    <n v="12"/>
    <b v="1"/>
    <s v="YES"/>
  </r>
  <r>
    <s v="Reebok International, Ltd."/>
    <x v="27"/>
    <n v="8"/>
    <n v="0"/>
    <n v="8"/>
    <n v="8"/>
    <n v="0"/>
    <n v="8"/>
    <n v="16"/>
    <n v="0"/>
    <n v="16"/>
    <b v="1"/>
    <s v="YES"/>
  </r>
  <r>
    <s v="Hy-Vee"/>
    <x v="27"/>
    <n v="8"/>
    <n v="0"/>
    <n v="8"/>
    <n v="4"/>
    <n v="0"/>
    <n v="4"/>
    <n v="12"/>
    <n v="0"/>
    <n v="12"/>
    <b v="1"/>
    <s v="YES"/>
  </r>
  <r>
    <s v="TransPerfect"/>
    <x v="24"/>
    <n v="8"/>
    <n v="0"/>
    <n v="8"/>
    <n v="4"/>
    <n v="0"/>
    <n v="4"/>
    <n v="12"/>
    <n v="0"/>
    <n v="12"/>
    <b v="1"/>
    <s v="YES"/>
  </r>
  <r>
    <s v="Republic Services, Inc."/>
    <x v="24"/>
    <n v="8"/>
    <n v="0"/>
    <n v="8"/>
    <n v="0"/>
    <n v="0"/>
    <n v="0"/>
    <n v="8"/>
    <n v="0"/>
    <n v="8"/>
    <b v="1"/>
    <s v="YES"/>
  </r>
  <r>
    <s v="Atos"/>
    <x v="4"/>
    <n v="8"/>
    <n v="0"/>
    <n v="8"/>
    <n v="0"/>
    <n v="0"/>
    <n v="0"/>
    <n v="8"/>
    <n v="0"/>
    <n v="8"/>
    <b v="1"/>
    <s v="YES"/>
  </r>
  <r>
    <s v="Teradata"/>
    <x v="4"/>
    <n v="8"/>
    <n v="0"/>
    <n v="8"/>
    <n v="8"/>
    <n v="0"/>
    <n v="8"/>
    <n v="16"/>
    <n v="0"/>
    <n v="16"/>
    <b v="1"/>
    <s v="YES"/>
  </r>
  <r>
    <s v="Offerup"/>
    <x v="4"/>
    <n v="8"/>
    <n v="0"/>
    <n v="8"/>
    <n v="8"/>
    <n v="0"/>
    <n v="8"/>
    <n v="16"/>
    <n v="0"/>
    <n v="16"/>
    <b v="1"/>
    <s v="YES"/>
  </r>
  <r>
    <s v="Analog Devices"/>
    <x v="4"/>
    <n v="8"/>
    <n v="0"/>
    <n v="8"/>
    <n v="3"/>
    <n v="0"/>
    <n v="3"/>
    <n v="11"/>
    <n v="0"/>
    <n v="11"/>
    <b v="1"/>
    <s v="YES"/>
  </r>
  <r>
    <s v="Alarm.com"/>
    <x v="4"/>
    <n v="8"/>
    <n v="0"/>
    <n v="8"/>
    <n v="0"/>
    <n v="0"/>
    <n v="0"/>
    <n v="8"/>
    <n v="0"/>
    <n v="8"/>
    <b v="1"/>
    <s v="YES"/>
  </r>
  <r>
    <s v="Brivo"/>
    <x v="4"/>
    <n v="8"/>
    <n v="0"/>
    <n v="8"/>
    <n v="0"/>
    <n v="0"/>
    <n v="0"/>
    <n v="8"/>
    <n v="0"/>
    <n v="8"/>
    <b v="1"/>
    <s v="YES"/>
  </r>
  <r>
    <s v="CareValidate"/>
    <x v="4"/>
    <n v="8"/>
    <n v="0"/>
    <n v="8"/>
    <n v="0"/>
    <n v="0"/>
    <n v="0"/>
    <n v="8"/>
    <n v="0"/>
    <n v="8"/>
    <b v="1"/>
    <s v="YES"/>
  </r>
  <r>
    <s v="Ellevation Education"/>
    <x v="4"/>
    <n v="8"/>
    <n v="0"/>
    <n v="8"/>
    <n v="0"/>
    <n v="0"/>
    <n v="0"/>
    <n v="8"/>
    <n v="0"/>
    <n v="8"/>
    <b v="1"/>
    <s v="YES"/>
  </r>
  <r>
    <s v="Engrain"/>
    <x v="4"/>
    <n v="8"/>
    <n v="0"/>
    <n v="8"/>
    <n v="0"/>
    <n v="0"/>
    <n v="0"/>
    <n v="8"/>
    <n v="0"/>
    <n v="8"/>
    <b v="1"/>
    <s v="YES"/>
  </r>
  <r>
    <s v="Flexera Software"/>
    <x v="4"/>
    <n v="8"/>
    <n v="0"/>
    <n v="8"/>
    <n v="8"/>
    <n v="0"/>
    <n v="8"/>
    <n v="16"/>
    <n v="0"/>
    <n v="16"/>
    <b v="1"/>
    <s v="YES"/>
  </r>
  <r>
    <s v="Freshworks"/>
    <x v="4"/>
    <n v="8"/>
    <n v="0"/>
    <n v="8"/>
    <n v="2"/>
    <n v="0"/>
    <n v="2"/>
    <n v="10"/>
    <n v="0"/>
    <n v="10"/>
    <b v="1"/>
    <s v="YES"/>
  </r>
  <r>
    <s v="Lionbridge"/>
    <x v="4"/>
    <n v="8"/>
    <n v="0"/>
    <n v="8"/>
    <n v="4"/>
    <n v="0"/>
    <n v="4"/>
    <n v="12"/>
    <n v="0"/>
    <n v="12"/>
    <b v="1"/>
    <s v="YES"/>
  </r>
  <r>
    <s v="Lithero"/>
    <x v="4"/>
    <n v="8"/>
    <n v="0"/>
    <n v="8"/>
    <n v="4"/>
    <n v="0"/>
    <n v="4"/>
    <n v="12"/>
    <n v="0"/>
    <n v="12"/>
    <b v="1"/>
    <s v="YES"/>
  </r>
  <r>
    <s v="Pexip"/>
    <x v="4"/>
    <n v="8"/>
    <n v="0"/>
    <n v="8"/>
    <n v="4"/>
    <n v="0"/>
    <n v="4"/>
    <n v="12"/>
    <n v="0"/>
    <n v="12"/>
    <b v="1"/>
    <s v="YES"/>
  </r>
  <r>
    <s v="SAS"/>
    <x v="4"/>
    <n v="8"/>
    <n v="0"/>
    <n v="8"/>
    <n v="4"/>
    <n v="0"/>
    <n v="4"/>
    <n v="12"/>
    <n v="0"/>
    <n v="12"/>
    <b v="1"/>
    <s v="YES"/>
  </r>
  <r>
    <s v="Wrike, Inc."/>
    <x v="4"/>
    <n v="8"/>
    <n v="0"/>
    <n v="8"/>
    <n v="8"/>
    <n v="0"/>
    <n v="8"/>
    <n v="16"/>
    <n v="0"/>
    <n v="16"/>
    <b v="1"/>
    <s v="YES"/>
  </r>
  <r>
    <s v=" Charter Communications"/>
    <x v="26"/>
    <n v="8"/>
    <n v="0"/>
    <n v="8"/>
    <n v="12"/>
    <n v="0"/>
    <n v="12"/>
    <n v="20"/>
    <n v="0"/>
    <n v="20"/>
    <b v="1"/>
    <s v="YES"/>
  </r>
  <r>
    <s v="Cox"/>
    <x v="26"/>
    <n v="8"/>
    <n v="0"/>
    <n v="8"/>
    <n v="8"/>
    <n v="0"/>
    <n v="8"/>
    <n v="16"/>
    <n v="0"/>
    <n v="16"/>
    <b v="1"/>
    <s v="YES"/>
  </r>
  <r>
    <s v="Sonepar"/>
    <x v="42"/>
    <n v="8"/>
    <n v="0"/>
    <n v="8"/>
    <n v="12"/>
    <n v="0"/>
    <n v="12"/>
    <n v="20"/>
    <n v="0"/>
    <n v="20"/>
    <b v="1"/>
    <s v="YES"/>
  </r>
  <r>
    <s v="Macy's Technology"/>
    <x v="1"/>
    <n v="8"/>
    <n v="0"/>
    <n v="8"/>
    <n v="0"/>
    <n v="0"/>
    <n v="0"/>
    <n v="8"/>
    <n v="0"/>
    <n v="8"/>
    <b v="1"/>
    <s v="YES"/>
  </r>
  <r>
    <s v="Matrix Absence Management, Inc."/>
    <x v="9"/>
    <n v="8"/>
    <n v="0"/>
    <n v="8"/>
    <n v="0"/>
    <n v="0"/>
    <n v="0"/>
    <n v="8"/>
    <n v="0"/>
    <n v="8"/>
    <b v="1"/>
    <s v="YES"/>
  </r>
  <r>
    <s v="Halliburton"/>
    <x v="25"/>
    <n v="8"/>
    <n v="0"/>
    <n v="8"/>
    <n v="0"/>
    <n v="0"/>
    <n v="0"/>
    <n v="8"/>
    <n v="0"/>
    <n v="8"/>
    <b v="1"/>
    <s v="YES"/>
  </r>
  <r>
    <s v="AmerisourceBergen"/>
    <x v="32"/>
    <n v="8"/>
    <n v="0"/>
    <n v="8"/>
    <n v="0"/>
    <n v="0"/>
    <n v="0"/>
    <n v="8"/>
    <n v="0"/>
    <n v="8"/>
    <b v="1"/>
    <s v="YES"/>
  </r>
  <r>
    <s v="Progressive Corporation"/>
    <x v="9"/>
    <n v="7.5"/>
    <n v="0"/>
    <n v="7.5"/>
    <n v="16"/>
    <n v="0"/>
    <n v="16"/>
    <n v="23.5"/>
    <n v="0"/>
    <n v="23.5"/>
    <b v="1"/>
    <s v="YES"/>
  </r>
  <r>
    <s v="Walden University"/>
    <x v="7"/>
    <n v="6"/>
    <n v="1"/>
    <n v="7"/>
    <n v="6"/>
    <n v="0"/>
    <n v="6"/>
    <n v="12"/>
    <n v="1"/>
    <n v="13"/>
    <b v="1"/>
    <s v="YES"/>
  </r>
  <r>
    <s v="VaynerMedia"/>
    <x v="17"/>
    <n v="7"/>
    <n v="0"/>
    <n v="7"/>
    <n v="12"/>
    <n v="0"/>
    <n v="12"/>
    <n v="19"/>
    <n v="0"/>
    <n v="19"/>
    <b v="1"/>
    <s v="YES"/>
  </r>
  <r>
    <s v="Aerotek, Inc."/>
    <x v="20"/>
    <n v="7"/>
    <n v="0"/>
    <n v="7"/>
    <n v="10"/>
    <n v="0"/>
    <n v="10"/>
    <n v="17"/>
    <n v="0"/>
    <n v="17"/>
    <b v="1"/>
    <s v="YES"/>
  </r>
  <r>
    <s v="Search Discovery"/>
    <x v="6"/>
    <n v="7"/>
    <n v="0"/>
    <n v="7"/>
    <n v="6"/>
    <n v="0"/>
    <n v="6"/>
    <n v="13"/>
    <n v="0"/>
    <n v="13"/>
    <b v="1"/>
    <s v="YES"/>
  </r>
  <r>
    <s v="Case Western Reserve University"/>
    <x v="7"/>
    <n v="7"/>
    <n v="0"/>
    <n v="7"/>
    <n v="0"/>
    <n v="0"/>
    <n v="0"/>
    <n v="7"/>
    <n v="0"/>
    <n v="7"/>
    <b v="1"/>
    <s v="YES"/>
  </r>
  <r>
    <s v="Computershare"/>
    <x v="18"/>
    <n v="7"/>
    <n v="0"/>
    <n v="7"/>
    <n v="3.5"/>
    <n v="0"/>
    <n v="3.5"/>
    <n v="10.5"/>
    <n v="0"/>
    <n v="10.5"/>
    <b v="1"/>
    <s v="YES"/>
  </r>
  <r>
    <s v="ITW"/>
    <x v="16"/>
    <n v="7"/>
    <n v="0"/>
    <n v="7"/>
    <n v="0"/>
    <n v="0"/>
    <n v="0"/>
    <n v="7"/>
    <n v="0"/>
    <n v="7"/>
    <b v="1"/>
    <s v="YES"/>
  </r>
  <r>
    <s v="GuardianLife"/>
    <x v="9"/>
    <n v="7"/>
    <n v="0"/>
    <n v="7"/>
    <n v="7"/>
    <n v="0"/>
    <n v="7"/>
    <n v="14"/>
    <n v="0"/>
    <n v="14"/>
    <b v="1"/>
    <s v="YES"/>
  </r>
  <r>
    <s v="Albemarle Corporation"/>
    <x v="25"/>
    <n v="7"/>
    <n v="0"/>
    <n v="7"/>
    <n v="5"/>
    <n v="0"/>
    <n v="5"/>
    <n v="12"/>
    <n v="0"/>
    <n v="12"/>
    <b v="1"/>
    <s v="YES"/>
  </r>
  <r>
    <s v="Guitar Center"/>
    <x v="27"/>
    <n v="7"/>
    <n v="0"/>
    <n v="7"/>
    <n v="2"/>
    <n v="0"/>
    <n v="2"/>
    <n v="9"/>
    <n v="0"/>
    <n v="9"/>
    <b v="1"/>
    <s v="YES"/>
  </r>
  <r>
    <s v="Dassault Systemes"/>
    <x v="4"/>
    <n v="7"/>
    <n v="0"/>
    <n v="7"/>
    <n v="3"/>
    <n v="0"/>
    <n v="3"/>
    <n v="10"/>
    <n v="0"/>
    <n v="10"/>
    <b v="1"/>
    <s v="YES"/>
  </r>
  <r>
    <s v="Paylocity"/>
    <x v="4"/>
    <n v="7"/>
    <n v="0"/>
    <n v="7"/>
    <n v="5"/>
    <n v="0"/>
    <n v="5"/>
    <n v="12"/>
    <n v="0"/>
    <n v="12"/>
    <b v="1"/>
    <s v="YES"/>
  </r>
  <r>
    <s v="Transwestern"/>
    <x v="33"/>
    <n v="7"/>
    <n v="0"/>
    <n v="7"/>
    <n v="0"/>
    <n v="0"/>
    <n v="0"/>
    <n v="7"/>
    <n v="0"/>
    <n v="7"/>
    <b v="1"/>
    <s v="YES"/>
  </r>
  <r>
    <s v="Ineos"/>
    <x v="25"/>
    <n v="6.5"/>
    <n v="0"/>
    <n v="6.5"/>
    <n v="9"/>
    <n v="0"/>
    <n v="9"/>
    <n v="15.5"/>
    <n v="0"/>
    <n v="15.5"/>
    <b v="1"/>
    <s v="YES"/>
  </r>
  <r>
    <s v="ADP Philippines"/>
    <x v="20"/>
    <n v="6.5"/>
    <n v="0"/>
    <n v="6.5"/>
    <n v="0"/>
    <n v="0"/>
    <n v="0"/>
    <n v="6.5"/>
    <n v="0"/>
    <n v="6.5"/>
    <b v="1"/>
    <s v="YES"/>
  </r>
  <r>
    <s v="Southern Health Partners"/>
    <x v="2"/>
    <n v="4"/>
    <n v="2"/>
    <n v="6"/>
    <n v="8"/>
    <n v="2"/>
    <n v="10"/>
    <n v="12"/>
    <n v="4"/>
    <n v="16"/>
    <b v="1"/>
    <s v="YES"/>
  </r>
  <r>
    <s v="ExamSoft Worldwide, Inc."/>
    <x v="4"/>
    <n v="4"/>
    <n v="2"/>
    <n v="6"/>
    <n v="12"/>
    <n v="12"/>
    <n v="24"/>
    <n v="16"/>
    <n v="14"/>
    <n v="30"/>
    <b v="1"/>
    <s v="YES"/>
  </r>
  <r>
    <s v="Sulzer US, LLC"/>
    <x v="4"/>
    <n v="4"/>
    <n v="2"/>
    <n v="6"/>
    <n v="12"/>
    <n v="12"/>
    <n v="24"/>
    <n v="16"/>
    <n v="14"/>
    <n v="30"/>
    <b v="1"/>
    <s v="YES"/>
  </r>
  <r>
    <s v="SoFi"/>
    <x v="18"/>
    <n v="4"/>
    <n v="2"/>
    <n v="6"/>
    <n v="5"/>
    <n v="0"/>
    <n v="5"/>
    <n v="9"/>
    <n v="2"/>
    <n v="11"/>
    <b v="1"/>
    <s v="YES"/>
  </r>
  <r>
    <s v="Motorola Solutions"/>
    <x v="39"/>
    <n v="6"/>
    <n v="0"/>
    <n v="6"/>
    <n v="7.5"/>
    <n v="6"/>
    <n v="13.5"/>
    <n v="13.5"/>
    <n v="6"/>
    <n v="19.5"/>
    <b v="1"/>
    <s v="YES"/>
  </r>
  <r>
    <s v="Toyota North America"/>
    <x v="29"/>
    <n v="6"/>
    <n v="0"/>
    <n v="6"/>
    <n v="1.5"/>
    <n v="0"/>
    <n v="1.5"/>
    <n v="7.5"/>
    <n v="0"/>
    <n v="7.5"/>
    <b v="1"/>
    <s v="YES"/>
  </r>
  <r>
    <s v="Johnson Controls"/>
    <x v="29"/>
    <n v="6"/>
    <n v="0"/>
    <n v="6"/>
    <n v="6"/>
    <n v="0"/>
    <n v="6"/>
    <n v="12"/>
    <n v="0"/>
    <n v="12"/>
    <b v="1"/>
    <s v="YES"/>
  </r>
  <r>
    <s v="Rice University"/>
    <x v="7"/>
    <n v="6"/>
    <n v="0"/>
    <n v="6"/>
    <n v="6"/>
    <n v="0"/>
    <n v="6"/>
    <n v="12"/>
    <n v="0"/>
    <n v="12"/>
    <b v="1"/>
    <s v="YES"/>
  </r>
  <r>
    <s v="Quest Diagnostics"/>
    <x v="2"/>
    <n v="6"/>
    <n v="0"/>
    <n v="6"/>
    <n v="0"/>
    <n v="0"/>
    <n v="0"/>
    <n v="6"/>
    <n v="0"/>
    <n v="6"/>
    <b v="1"/>
    <s v="YES"/>
  </r>
  <r>
    <s v="Health Care Service Corporation"/>
    <x v="9"/>
    <n v="6"/>
    <n v="0"/>
    <n v="6"/>
    <n v="3"/>
    <n v="6"/>
    <n v="9"/>
    <n v="9"/>
    <n v="6"/>
    <n v="15"/>
    <b v="1"/>
    <s v="YES"/>
  </r>
  <r>
    <s v="Highmark Inc."/>
    <x v="9"/>
    <n v="6"/>
    <n v="0"/>
    <n v="6"/>
    <n v="4"/>
    <n v="4"/>
    <n v="8"/>
    <n v="10"/>
    <n v="4"/>
    <n v="14"/>
    <b v="1"/>
    <s v="YES"/>
  </r>
  <r>
    <s v="Make-A-Wish Foundation"/>
    <x v="12"/>
    <n v="6"/>
    <n v="0"/>
    <n v="6"/>
    <n v="12"/>
    <n v="0"/>
    <n v="12"/>
    <n v="18"/>
    <n v="0"/>
    <n v="18"/>
    <b v="1"/>
    <s v="YES"/>
  </r>
  <r>
    <s v="Sysco"/>
    <x v="42"/>
    <n v="6"/>
    <n v="0"/>
    <n v="6"/>
    <n v="6"/>
    <n v="0"/>
    <n v="6"/>
    <n v="12"/>
    <n v="0"/>
    <n v="12"/>
    <b v="1"/>
    <s v="YES"/>
  </r>
  <r>
    <s v="BerryDunn"/>
    <x v="0"/>
    <n v="6"/>
    <n v="0"/>
    <n v="6"/>
    <n v="6"/>
    <n v="0"/>
    <n v="6"/>
    <n v="12"/>
    <n v="0"/>
    <n v="12"/>
    <b v="1"/>
    <s v="YES"/>
  </r>
  <r>
    <s v="Crowe"/>
    <x v="0"/>
    <n v="6"/>
    <n v="0"/>
    <n v="6"/>
    <n v="0"/>
    <n v="0"/>
    <n v="0"/>
    <n v="6"/>
    <n v="0"/>
    <n v="6"/>
    <b v="1"/>
    <s v="YES"/>
  </r>
  <r>
    <s v="Acceleration Partners"/>
    <x v="17"/>
    <n v="6"/>
    <n v="0"/>
    <n v="6"/>
    <n v="6"/>
    <n v="0"/>
    <n v="6"/>
    <n v="12"/>
    <n v="0"/>
    <n v="12"/>
    <b v="1"/>
    <s v="YES"/>
  </r>
  <r>
    <s v="AdTheorent"/>
    <x v="17"/>
    <n v="6"/>
    <n v="0"/>
    <n v="6"/>
    <n v="0"/>
    <n v="0"/>
    <n v="0"/>
    <n v="6"/>
    <n v="0"/>
    <n v="6"/>
    <b v="1"/>
    <s v="YES"/>
  </r>
  <r>
    <s v="DIGO"/>
    <x v="17"/>
    <n v="6"/>
    <n v="0"/>
    <n v="6"/>
    <n v="9"/>
    <n v="0"/>
    <n v="9"/>
    <n v="15"/>
    <n v="0"/>
    <n v="15"/>
    <b v="1"/>
    <s v="YES"/>
  </r>
  <r>
    <s v="Monigle"/>
    <x v="17"/>
    <n v="6"/>
    <n v="0"/>
    <n v="6"/>
    <n v="6"/>
    <n v="0"/>
    <n v="6"/>
    <n v="12"/>
    <n v="0"/>
    <n v="12"/>
    <b v="1"/>
    <s v="YES"/>
  </r>
  <r>
    <s v="ReachLocal"/>
    <x v="17"/>
    <n v="6"/>
    <n v="0"/>
    <n v="6"/>
    <n v="0"/>
    <n v="0"/>
    <n v="0"/>
    <n v="6"/>
    <n v="0"/>
    <n v="6"/>
    <b v="1"/>
    <s v="YES"/>
  </r>
  <r>
    <s v="SapientRazorfish"/>
    <x v="17"/>
    <n v="6"/>
    <n v="0"/>
    <n v="6"/>
    <n v="4"/>
    <n v="0"/>
    <n v="4"/>
    <n v="10"/>
    <n v="0"/>
    <n v="10"/>
    <b v="1"/>
    <s v="YES"/>
  </r>
  <r>
    <s v="Tag Worldwide"/>
    <x v="17"/>
    <n v="6"/>
    <n v="0"/>
    <n v="6"/>
    <n v="6"/>
    <n v="0"/>
    <n v="6"/>
    <n v="12"/>
    <n v="0"/>
    <n v="12"/>
    <b v="1"/>
    <s v="YES"/>
  </r>
  <r>
    <s v="LaneOne"/>
    <x v="30"/>
    <n v="6"/>
    <n v="0"/>
    <n v="6"/>
    <n v="0"/>
    <n v="0"/>
    <n v="0"/>
    <n v="6"/>
    <n v="0"/>
    <n v="6"/>
    <b v="1"/>
    <s v="YES"/>
  </r>
  <r>
    <s v="Aptiv PLC"/>
    <x v="29"/>
    <n v="6"/>
    <n v="0"/>
    <n v="6"/>
    <n v="14"/>
    <n v="0"/>
    <n v="14"/>
    <n v="20"/>
    <n v="0"/>
    <n v="20"/>
    <b v="1"/>
    <s v="YES"/>
  </r>
  <r>
    <s v="Bendix Commercial Vehicle Systems"/>
    <x v="29"/>
    <n v="6"/>
    <n v="0"/>
    <n v="6"/>
    <n v="0"/>
    <n v="0"/>
    <n v="0"/>
    <n v="6"/>
    <n v="0"/>
    <n v="6"/>
    <b v="1"/>
    <s v="YES"/>
  </r>
  <r>
    <s v="CoStar Group"/>
    <x v="20"/>
    <n v="6"/>
    <n v="0"/>
    <n v="6"/>
    <n v="6"/>
    <n v="0"/>
    <n v="6"/>
    <n v="12"/>
    <n v="0"/>
    <n v="12"/>
    <b v="1"/>
    <s v="YES"/>
  </r>
  <r>
    <s v="LexisNexis Risk Solutions Group"/>
    <x v="20"/>
    <n v="6"/>
    <n v="0"/>
    <n v="6"/>
    <n v="6"/>
    <n v="0"/>
    <n v="6"/>
    <n v="12"/>
    <n v="0"/>
    <n v="12"/>
    <b v="1"/>
    <s v="YES"/>
  </r>
  <r>
    <s v="MIC Global Services"/>
    <x v="20"/>
    <n v="6"/>
    <n v="0"/>
    <n v="6"/>
    <n v="12"/>
    <n v="0"/>
    <n v="12"/>
    <n v="18"/>
    <n v="0"/>
    <n v="18"/>
    <b v="1"/>
    <s v="YES"/>
  </r>
  <r>
    <s v="Vivint"/>
    <x v="20"/>
    <n v="6"/>
    <n v="0"/>
    <n v="6"/>
    <n v="6"/>
    <n v="0"/>
    <n v="6"/>
    <n v="12"/>
    <n v="0"/>
    <n v="12"/>
    <b v="1"/>
    <s v="YES"/>
  </r>
  <r>
    <s v="Beetroot"/>
    <x v="20"/>
    <n v="6"/>
    <n v="0"/>
    <n v="6"/>
    <n v="52"/>
    <n v="0"/>
    <n v="52"/>
    <n v="58"/>
    <n v="0"/>
    <n v="58"/>
    <b v="1"/>
    <s v="YES"/>
  </r>
  <r>
    <s v="MarketStar"/>
    <x v="20"/>
    <n v="6"/>
    <n v="0"/>
    <n v="6"/>
    <n v="6"/>
    <n v="0"/>
    <n v="6"/>
    <n v="12"/>
    <n v="0"/>
    <n v="12"/>
    <b v="1"/>
    <s v="YES"/>
  </r>
  <r>
    <s v="Robert Half"/>
    <x v="20"/>
    <n v="6"/>
    <n v="0"/>
    <n v="6"/>
    <n v="4"/>
    <n v="0"/>
    <n v="4"/>
    <n v="10"/>
    <n v="0"/>
    <n v="10"/>
    <b v="1"/>
    <s v="YES"/>
  </r>
  <r>
    <s v="TaskUs"/>
    <x v="20"/>
    <n v="6"/>
    <n v="0"/>
    <n v="6"/>
    <n v="0"/>
    <n v="0"/>
    <n v="0"/>
    <n v="6"/>
    <n v="0"/>
    <n v="6"/>
    <b v="1"/>
    <s v="YES"/>
  </r>
  <r>
    <s v="Koch Industries"/>
    <x v="5"/>
    <n v="6"/>
    <n v="0"/>
    <n v="6"/>
    <n v="6"/>
    <n v="0"/>
    <n v="6"/>
    <n v="12"/>
    <n v="0"/>
    <n v="12"/>
    <b v="1"/>
    <s v="YES"/>
  </r>
  <r>
    <s v="Arc Aspicio"/>
    <x v="6"/>
    <n v="6"/>
    <n v="0"/>
    <n v="6"/>
    <n v="13"/>
    <n v="0"/>
    <n v="13"/>
    <n v="19"/>
    <n v="0"/>
    <n v="19"/>
    <b v="1"/>
    <s v="YES"/>
  </r>
  <r>
    <s v="Credera"/>
    <x v="6"/>
    <n v="6"/>
    <n v="0"/>
    <n v="6"/>
    <n v="0"/>
    <n v="0"/>
    <n v="0"/>
    <n v="6"/>
    <n v="0"/>
    <n v="6"/>
    <b v="1"/>
    <s v="YES"/>
  </r>
  <r>
    <s v="GHD Group Pty Ltd"/>
    <x v="6"/>
    <n v="6"/>
    <n v="0"/>
    <n v="6"/>
    <n v="12"/>
    <n v="0"/>
    <n v="12"/>
    <n v="18"/>
    <n v="0"/>
    <n v="18"/>
    <b v="1"/>
    <s v="YES"/>
  </r>
  <r>
    <s v="Navigant Consulting"/>
    <x v="6"/>
    <n v="6"/>
    <n v="0"/>
    <n v="6"/>
    <n v="6"/>
    <n v="0"/>
    <n v="6"/>
    <n v="12"/>
    <n v="0"/>
    <n v="12"/>
    <b v="1"/>
    <s v="YES"/>
  </r>
  <r>
    <s v="Novantas Inc."/>
    <x v="6"/>
    <n v="6"/>
    <n v="0"/>
    <n v="6"/>
    <n v="0"/>
    <n v="0"/>
    <n v="0"/>
    <n v="6"/>
    <n v="0"/>
    <n v="6"/>
    <b v="1"/>
    <s v="YES"/>
  </r>
  <r>
    <s v="NTT DATA Services"/>
    <x v="6"/>
    <n v="6"/>
    <n v="0"/>
    <n v="6"/>
    <n v="12"/>
    <n v="0"/>
    <n v="12"/>
    <n v="18"/>
    <n v="0"/>
    <n v="18"/>
    <b v="1"/>
    <s v="YES"/>
  </r>
  <r>
    <s v="O.C. Tanner"/>
    <x v="6"/>
    <n v="6"/>
    <n v="0"/>
    <n v="6"/>
    <n v="12"/>
    <n v="0"/>
    <n v="12"/>
    <n v="18"/>
    <n v="0"/>
    <n v="18"/>
    <b v="1"/>
    <s v="YES"/>
  </r>
  <r>
    <s v="True Group"/>
    <x v="6"/>
    <n v="6"/>
    <n v="0"/>
    <n v="6"/>
    <n v="12"/>
    <n v="0"/>
    <n v="12"/>
    <n v="18"/>
    <n v="0"/>
    <n v="18"/>
    <b v="1"/>
    <s v="YES"/>
  </r>
  <r>
    <s v="PepsiCo"/>
    <x v="14"/>
    <n v="6"/>
    <n v="0"/>
    <n v="6"/>
    <n v="6"/>
    <n v="0"/>
    <n v="6"/>
    <n v="12"/>
    <n v="0"/>
    <n v="12"/>
    <b v="1"/>
    <s v="YES"/>
  </r>
  <r>
    <s v="Frito-Lay"/>
    <x v="14"/>
    <n v="6"/>
    <n v="0"/>
    <n v="6"/>
    <n v="6"/>
    <n v="0"/>
    <n v="6"/>
    <n v="12"/>
    <n v="0"/>
    <n v="12"/>
    <b v="1"/>
    <s v="YES"/>
  </r>
  <r>
    <s v="Lindt &amp; SprŸngli"/>
    <x v="14"/>
    <n v="6"/>
    <n v="0"/>
    <n v="6"/>
    <n v="6"/>
    <n v="0"/>
    <n v="6"/>
    <n v="12"/>
    <n v="0"/>
    <n v="12"/>
    <b v="1"/>
    <s v="YES"/>
  </r>
  <r>
    <s v="R. M. Palmer Company"/>
    <x v="14"/>
    <n v="6"/>
    <n v="0"/>
    <n v="6"/>
    <n v="18"/>
    <n v="0"/>
    <n v="18"/>
    <n v="24"/>
    <n v="0"/>
    <n v="24"/>
    <b v="1"/>
    <s v="YES"/>
  </r>
  <r>
    <s v="The Coffee Bean &amp; Tea Leaf"/>
    <x v="14"/>
    <n v="6"/>
    <n v="0"/>
    <n v="6"/>
    <n v="0"/>
    <n v="0"/>
    <n v="0"/>
    <n v="6"/>
    <n v="0"/>
    <n v="6"/>
    <b v="1"/>
    <s v="YES"/>
  </r>
  <r>
    <s v="Altria Group, Inc."/>
    <x v="14"/>
    <n v="6"/>
    <n v="0"/>
    <n v="6"/>
    <n v="0"/>
    <n v="0"/>
    <n v="0"/>
    <n v="6"/>
    <n v="0"/>
    <n v="6"/>
    <b v="1"/>
    <s v="YES"/>
  </r>
  <r>
    <s v="Munchkin"/>
    <x v="14"/>
    <n v="6"/>
    <n v="0"/>
    <n v="6"/>
    <n v="0"/>
    <n v="0"/>
    <n v="0"/>
    <n v="6"/>
    <n v="0"/>
    <n v="6"/>
    <b v="1"/>
    <s v="YES"/>
  </r>
  <r>
    <s v="Columbia University"/>
    <x v="7"/>
    <n v="6"/>
    <n v="0"/>
    <n v="6"/>
    <n v="12"/>
    <n v="0"/>
    <n v="12"/>
    <n v="18"/>
    <n v="0"/>
    <n v="18"/>
    <b v="1"/>
    <s v="YES"/>
  </r>
  <r>
    <s v="Columbia University Information Technology"/>
    <x v="7"/>
    <n v="6"/>
    <n v="0"/>
    <n v="6"/>
    <n v="6"/>
    <n v="0"/>
    <n v="6"/>
    <n v="12"/>
    <n v="0"/>
    <n v="12"/>
    <b v="1"/>
    <s v="YES"/>
  </r>
  <r>
    <s v="Duke University"/>
    <x v="7"/>
    <n v="6"/>
    <n v="0"/>
    <n v="6"/>
    <n v="9"/>
    <n v="0"/>
    <n v="9"/>
    <n v="15"/>
    <n v="0"/>
    <n v="15"/>
    <b v="1"/>
    <s v="YES"/>
  </r>
  <r>
    <s v="Ferris State University"/>
    <x v="7"/>
    <n v="6"/>
    <n v="0"/>
    <n v="6"/>
    <n v="6"/>
    <n v="0"/>
    <n v="6"/>
    <n v="12"/>
    <n v="0"/>
    <n v="12"/>
    <b v="1"/>
    <s v="YES"/>
  </r>
  <r>
    <s v="Florida International University"/>
    <x v="7"/>
    <n v="6"/>
    <n v="0"/>
    <n v="6"/>
    <n v="12"/>
    <n v="0"/>
    <n v="12"/>
    <n v="18"/>
    <n v="0"/>
    <n v="18"/>
    <b v="1"/>
    <s v="YES"/>
  </r>
  <r>
    <s v="Indiana University"/>
    <x v="7"/>
    <n v="6"/>
    <n v="0"/>
    <n v="6"/>
    <n v="12"/>
    <n v="0"/>
    <n v="12"/>
    <n v="18"/>
    <n v="0"/>
    <n v="18"/>
    <b v="1"/>
    <s v="YES"/>
  </r>
  <r>
    <s v="IUPUI"/>
    <x v="7"/>
    <n v="6"/>
    <n v="0"/>
    <n v="6"/>
    <n v="6"/>
    <n v="0"/>
    <n v="6"/>
    <n v="12"/>
    <n v="0"/>
    <n v="12"/>
    <b v="1"/>
    <s v="YES"/>
  </r>
  <r>
    <s v="Medical University of South Carolina"/>
    <x v="7"/>
    <n v="6"/>
    <n v="0"/>
    <n v="6"/>
    <n v="6"/>
    <n v="0"/>
    <n v="6"/>
    <n v="12"/>
    <n v="0"/>
    <n v="12"/>
    <b v="1"/>
    <s v="YES"/>
  </r>
  <r>
    <s v="Rutgers University"/>
    <x v="7"/>
    <n v="6"/>
    <n v="0"/>
    <n v="6"/>
    <n v="12"/>
    <n v="0"/>
    <n v="12"/>
    <n v="18"/>
    <n v="0"/>
    <n v="18"/>
    <b v="1"/>
    <s v="YES"/>
  </r>
  <r>
    <s v="The George Washington University"/>
    <x v="7"/>
    <n v="6"/>
    <n v="0"/>
    <n v="6"/>
    <n v="2"/>
    <n v="0"/>
    <n v="2"/>
    <n v="8"/>
    <n v="0"/>
    <n v="8"/>
    <b v="1"/>
    <s v="YES"/>
  </r>
  <r>
    <s v="University of Arizona"/>
    <x v="7"/>
    <n v="6"/>
    <n v="0"/>
    <n v="6"/>
    <n v="3"/>
    <n v="0"/>
    <n v="3"/>
    <n v="9"/>
    <n v="0"/>
    <n v="9"/>
    <b v="1"/>
    <s v="YES"/>
  </r>
  <r>
    <s v="University of Tampa"/>
    <x v="7"/>
    <n v="6"/>
    <n v="0"/>
    <n v="6"/>
    <n v="6"/>
    <n v="0"/>
    <n v="6"/>
    <n v="12"/>
    <n v="0"/>
    <n v="12"/>
    <b v="1"/>
    <s v="YES"/>
  </r>
  <r>
    <s v="Webster University"/>
    <x v="7"/>
    <n v="6"/>
    <n v="0"/>
    <n v="6"/>
    <n v="6"/>
    <n v="0"/>
    <n v="6"/>
    <n v="12"/>
    <n v="0"/>
    <n v="12"/>
    <b v="1"/>
    <s v="YES"/>
  </r>
  <r>
    <s v="Imagine Learning"/>
    <x v="7"/>
    <n v="6"/>
    <n v="0"/>
    <n v="6"/>
    <n v="0"/>
    <n v="0"/>
    <n v="0"/>
    <n v="6"/>
    <n v="0"/>
    <n v="6"/>
    <b v="1"/>
    <s v="YES"/>
  </r>
  <r>
    <s v="Pluralsight"/>
    <x v="7"/>
    <n v="6"/>
    <n v="0"/>
    <n v="6"/>
    <n v="0"/>
    <n v="0"/>
    <n v="0"/>
    <n v="6"/>
    <n v="0"/>
    <n v="6"/>
    <b v="1"/>
    <s v="YES"/>
  </r>
  <r>
    <s v="ACT, Inc"/>
    <x v="7"/>
    <n v="6"/>
    <n v="0"/>
    <n v="6"/>
    <n v="0"/>
    <n v="0"/>
    <n v="0"/>
    <n v="6"/>
    <n v="0"/>
    <n v="6"/>
    <b v="1"/>
    <s v="YES"/>
  </r>
  <r>
    <s v="KinderCare Learning Companies"/>
    <x v="7"/>
    <n v="6"/>
    <n v="0"/>
    <n v="6"/>
    <n v="0"/>
    <n v="0"/>
    <n v="0"/>
    <n v="6"/>
    <n v="0"/>
    <n v="6"/>
    <b v="1"/>
    <s v="YES"/>
  </r>
  <r>
    <s v="Cobb County School District"/>
    <x v="7"/>
    <n v="6"/>
    <n v="0"/>
    <n v="6"/>
    <n v="12"/>
    <n v="0"/>
    <n v="12"/>
    <n v="18"/>
    <n v="0"/>
    <n v="18"/>
    <b v="1"/>
    <s v="YES"/>
  </r>
  <r>
    <s v="IDEA Public Schools"/>
    <x v="7"/>
    <n v="6"/>
    <n v="0"/>
    <n v="6"/>
    <n v="6"/>
    <n v="0"/>
    <n v="6"/>
    <n v="12"/>
    <n v="0"/>
    <n v="12"/>
    <b v="1"/>
    <s v="YES"/>
  </r>
  <r>
    <s v="Long Trail School"/>
    <x v="7"/>
    <n v="6"/>
    <n v="0"/>
    <n v="6"/>
    <n v="0"/>
    <n v="0"/>
    <n v="0"/>
    <n v="6"/>
    <n v="0"/>
    <n v="6"/>
    <b v="1"/>
    <s v="YES"/>
  </r>
  <r>
    <s v="San Francisco Unified School District"/>
    <x v="7"/>
    <n v="6"/>
    <n v="0"/>
    <n v="6"/>
    <n v="0"/>
    <n v="0"/>
    <n v="0"/>
    <n v="6"/>
    <n v="0"/>
    <n v="6"/>
    <b v="1"/>
    <s v="YES"/>
  </r>
  <r>
    <s v="Sanmina"/>
    <x v="39"/>
    <n v="6"/>
    <n v="0"/>
    <n v="6"/>
    <n v="6"/>
    <n v="0"/>
    <n v="6"/>
    <n v="12"/>
    <n v="0"/>
    <n v="12"/>
    <b v="1"/>
    <s v="YES"/>
  </r>
  <r>
    <s v="American Century Investments"/>
    <x v="18"/>
    <n v="6"/>
    <n v="0"/>
    <n v="6"/>
    <n v="0"/>
    <n v="0"/>
    <n v="0"/>
    <n v="6"/>
    <n v="0"/>
    <n v="6"/>
    <b v="1"/>
    <s v="YES"/>
  </r>
  <r>
    <s v="Coller Capital Ltd."/>
    <x v="18"/>
    <n v="6"/>
    <n v="0"/>
    <n v="6"/>
    <n v="12"/>
    <n v="0"/>
    <n v="12"/>
    <n v="18"/>
    <n v="0"/>
    <n v="18"/>
    <b v="1"/>
    <s v="YES"/>
  </r>
  <r>
    <s v="North Star Resource Group"/>
    <x v="18"/>
    <n v="6"/>
    <n v="0"/>
    <n v="6"/>
    <n v="6"/>
    <n v="0"/>
    <n v="6"/>
    <n v="12"/>
    <n v="0"/>
    <n v="12"/>
    <b v="1"/>
    <s v="YES"/>
  </r>
  <r>
    <s v="BB&amp;T Corporation"/>
    <x v="18"/>
    <n v="6"/>
    <n v="0"/>
    <n v="6"/>
    <n v="2"/>
    <n v="0"/>
    <n v="2"/>
    <n v="8"/>
    <n v="0"/>
    <n v="8"/>
    <b v="1"/>
    <s v="YES"/>
  </r>
  <r>
    <s v="Quicken Loans Inc."/>
    <x v="18"/>
    <n v="6"/>
    <n v="0"/>
    <n v="6"/>
    <n v="1.5"/>
    <n v="0"/>
    <n v="1.5"/>
    <n v="7.5"/>
    <n v="0"/>
    <n v="7.5"/>
    <b v="1"/>
    <s v="YES"/>
  </r>
  <r>
    <s v="Santander US"/>
    <x v="18"/>
    <n v="6"/>
    <n v="0"/>
    <n v="6"/>
    <n v="6"/>
    <n v="0"/>
    <n v="6"/>
    <n v="12"/>
    <n v="0"/>
    <n v="12"/>
    <b v="1"/>
    <s v="YES"/>
  </r>
  <r>
    <s v="City of Virginia Beach"/>
    <x v="8"/>
    <n v="6"/>
    <n v="0"/>
    <n v="6"/>
    <n v="0"/>
    <n v="0"/>
    <n v="0"/>
    <n v="6"/>
    <n v="0"/>
    <n v="6"/>
    <b v="1"/>
    <s v="YES"/>
  </r>
  <r>
    <s v="New York City Economic Development Corporation"/>
    <x v="8"/>
    <n v="6"/>
    <n v="0"/>
    <n v="6"/>
    <n v="1"/>
    <n v="0"/>
    <n v="1"/>
    <n v="7"/>
    <n v="0"/>
    <n v="7"/>
    <b v="1"/>
    <s v="YES"/>
  </r>
  <r>
    <s v="The City of Portland"/>
    <x v="8"/>
    <n v="6"/>
    <n v="0"/>
    <n v="6"/>
    <n v="6"/>
    <n v="0"/>
    <n v="6"/>
    <n v="12"/>
    <n v="0"/>
    <n v="12"/>
    <b v="1"/>
    <s v="YES"/>
  </r>
  <r>
    <s v="The City of San Antonio"/>
    <x v="8"/>
    <n v="6"/>
    <n v="0"/>
    <n v="6"/>
    <n v="6"/>
    <n v="0"/>
    <n v="6"/>
    <n v="12"/>
    <n v="0"/>
    <n v="12"/>
    <b v="1"/>
    <s v="YES"/>
  </r>
  <r>
    <s v="U.S. Social Security Administration"/>
    <x v="8"/>
    <n v="6"/>
    <n v="0"/>
    <n v="6"/>
    <n v="12"/>
    <n v="0"/>
    <n v="12"/>
    <n v="18"/>
    <n v="0"/>
    <n v="18"/>
    <b v="1"/>
    <s v="YES"/>
  </r>
  <r>
    <s v="United States Army"/>
    <x v="8"/>
    <n v="6"/>
    <n v="0"/>
    <n v="6"/>
    <n v="0"/>
    <n v="0"/>
    <n v="0"/>
    <n v="6"/>
    <n v="0"/>
    <n v="6"/>
    <b v="1"/>
    <s v="YES"/>
  </r>
  <r>
    <s v="USAID"/>
    <x v="8"/>
    <n v="6"/>
    <n v="0"/>
    <n v="6"/>
    <n v="0"/>
    <n v="0"/>
    <n v="0"/>
    <n v="6"/>
    <n v="0"/>
    <n v="6"/>
    <b v="1"/>
    <s v="YES"/>
  </r>
  <r>
    <s v="Companion Animal Hospital Partners"/>
    <x v="2"/>
    <n v="6"/>
    <n v="0"/>
    <n v="6"/>
    <n v="6"/>
    <n v="0"/>
    <n v="6"/>
    <n v="12"/>
    <n v="0"/>
    <n v="12"/>
    <b v="1"/>
    <s v="YES"/>
  </r>
  <r>
    <s v="Veterinary Emergency Group"/>
    <x v="2"/>
    <n v="6"/>
    <n v="0"/>
    <n v="6"/>
    <n v="6"/>
    <n v="0"/>
    <n v="6"/>
    <n v="12"/>
    <n v="0"/>
    <n v="12"/>
    <b v="1"/>
    <s v="YES"/>
  </r>
  <r>
    <s v="Ambry Genetics"/>
    <x v="2"/>
    <n v="6"/>
    <n v="0"/>
    <n v="6"/>
    <n v="0"/>
    <n v="0"/>
    <n v="0"/>
    <n v="6"/>
    <n v="0"/>
    <n v="6"/>
    <b v="1"/>
    <s v="YES"/>
  </r>
  <r>
    <s v="Nova Biomedical"/>
    <x v="2"/>
    <n v="6"/>
    <n v="0"/>
    <n v="6"/>
    <n v="6"/>
    <n v="0"/>
    <n v="6"/>
    <n v="12"/>
    <n v="0"/>
    <n v="12"/>
    <b v="1"/>
    <s v="YES"/>
  </r>
  <r>
    <s v="Saint Francis Medical Center"/>
    <x v="2"/>
    <n v="6"/>
    <n v="0"/>
    <n v="6"/>
    <n v="0"/>
    <n v="0"/>
    <n v="0"/>
    <n v="6"/>
    <n v="0"/>
    <n v="6"/>
    <b v="1"/>
    <s v="YES"/>
  </r>
  <r>
    <s v="Christiana Care Health System"/>
    <x v="2"/>
    <n v="6"/>
    <n v="0"/>
    <n v="6"/>
    <n v="6"/>
    <n v="0"/>
    <n v="6"/>
    <n v="12"/>
    <n v="0"/>
    <n v="12"/>
    <b v="1"/>
    <s v="YES"/>
  </r>
  <r>
    <s v="Duke Health"/>
    <x v="2"/>
    <n v="6"/>
    <n v="0"/>
    <n v="6"/>
    <n v="6"/>
    <n v="0"/>
    <n v="6"/>
    <n v="12"/>
    <n v="0"/>
    <n v="12"/>
    <b v="1"/>
    <s v="YES"/>
  </r>
  <r>
    <s v="Houston Methodist Hospital"/>
    <x v="2"/>
    <n v="6"/>
    <n v="0"/>
    <n v="6"/>
    <n v="6"/>
    <n v="0"/>
    <n v="6"/>
    <n v="12"/>
    <n v="0"/>
    <n v="12"/>
    <b v="1"/>
    <s v="YES"/>
  </r>
  <r>
    <s v="Michigan Medicine"/>
    <x v="2"/>
    <n v="6"/>
    <n v="0"/>
    <n v="6"/>
    <n v="0"/>
    <n v="0"/>
    <n v="0"/>
    <n v="6"/>
    <n v="0"/>
    <n v="6"/>
    <b v="1"/>
    <s v="YES"/>
  </r>
  <r>
    <s v="Molina Healthcare"/>
    <x v="2"/>
    <n v="6"/>
    <n v="0"/>
    <n v="6"/>
    <n v="0"/>
    <n v="0"/>
    <n v="0"/>
    <n v="6"/>
    <n v="0"/>
    <n v="6"/>
    <b v="1"/>
    <s v="YES"/>
  </r>
  <r>
    <s v="Penn Medicine"/>
    <x v="2"/>
    <n v="6"/>
    <n v="0"/>
    <n v="6"/>
    <n v="6"/>
    <n v="0"/>
    <n v="6"/>
    <n v="12"/>
    <n v="0"/>
    <n v="12"/>
    <b v="1"/>
    <s v="YES"/>
  </r>
  <r>
    <s v="LabCorp"/>
    <x v="2"/>
    <n v="6"/>
    <n v="0"/>
    <n v="6"/>
    <n v="12"/>
    <n v="0"/>
    <n v="12"/>
    <n v="18"/>
    <n v="0"/>
    <n v="18"/>
    <b v="1"/>
    <s v="YES"/>
  </r>
  <r>
    <s v="Aeroflow Healthcare"/>
    <x v="2"/>
    <n v="6"/>
    <n v="0"/>
    <n v="6"/>
    <n v="4"/>
    <n v="0"/>
    <n v="4"/>
    <n v="10"/>
    <n v="0"/>
    <n v="10"/>
    <b v="1"/>
    <s v="YES"/>
  </r>
  <r>
    <s v="Intuitive"/>
    <x v="2"/>
    <n v="6"/>
    <n v="0"/>
    <n v="6"/>
    <n v="6"/>
    <n v="0"/>
    <n v="6"/>
    <n v="12"/>
    <n v="0"/>
    <n v="12"/>
    <b v="1"/>
    <s v="YES"/>
  </r>
  <r>
    <s v="MicroPort Orthopedics"/>
    <x v="2"/>
    <n v="6"/>
    <n v="0"/>
    <n v="6"/>
    <n v="10"/>
    <n v="0"/>
    <n v="10"/>
    <n v="16"/>
    <n v="0"/>
    <n v="16"/>
    <b v="1"/>
    <s v="YES"/>
  </r>
  <r>
    <s v="Be The Match"/>
    <x v="2"/>
    <n v="6"/>
    <n v="0"/>
    <n v="6"/>
    <n v="6"/>
    <n v="0"/>
    <n v="6"/>
    <n v="12"/>
    <n v="0"/>
    <n v="12"/>
    <b v="1"/>
    <s v="YES"/>
  </r>
  <r>
    <s v="Heartland Dental"/>
    <x v="2"/>
    <n v="6"/>
    <n v="0"/>
    <n v="6"/>
    <n v="12"/>
    <n v="0"/>
    <n v="12"/>
    <n v="18"/>
    <n v="0"/>
    <n v="18"/>
    <b v="1"/>
    <s v="YES"/>
  </r>
  <r>
    <s v="Lumeris"/>
    <x v="2"/>
    <n v="6"/>
    <n v="0"/>
    <n v="6"/>
    <n v="0"/>
    <n v="0"/>
    <n v="0"/>
    <n v="6"/>
    <n v="0"/>
    <n v="6"/>
    <b v="1"/>
    <s v="YES"/>
  </r>
  <r>
    <s v="Gate Gourmet"/>
    <x v="15"/>
    <n v="6"/>
    <n v="0"/>
    <n v="6"/>
    <n v="12"/>
    <n v="0"/>
    <n v="12"/>
    <n v="18"/>
    <n v="0"/>
    <n v="18"/>
    <b v="1"/>
    <s v="YES"/>
  </r>
  <r>
    <s v="La Colombe Torrefaction"/>
    <x v="15"/>
    <n v="6"/>
    <n v="0"/>
    <n v="6"/>
    <n v="30"/>
    <n v="0"/>
    <n v="30"/>
    <n v="36"/>
    <n v="0"/>
    <n v="36"/>
    <b v="1"/>
    <s v="YES"/>
  </r>
  <r>
    <s v="Texas Roadhouse"/>
    <x v="15"/>
    <n v="6"/>
    <n v="0"/>
    <n v="6"/>
    <n v="11"/>
    <n v="0"/>
    <n v="11"/>
    <n v="17"/>
    <n v="0"/>
    <n v="17"/>
    <b v="1"/>
    <s v="YES"/>
  </r>
  <r>
    <s v="Deborah Berke Partners"/>
    <x v="16"/>
    <n v="6"/>
    <n v="0"/>
    <n v="6"/>
    <n v="4"/>
    <n v="0"/>
    <n v="4"/>
    <n v="10"/>
    <n v="0"/>
    <n v="10"/>
    <b v="1"/>
    <s v="YES"/>
  </r>
  <r>
    <s v="MG2"/>
    <x v="16"/>
    <n v="6"/>
    <n v="0"/>
    <n v="6"/>
    <n v="6"/>
    <n v="0"/>
    <n v="6"/>
    <n v="12"/>
    <n v="0"/>
    <n v="12"/>
    <b v="1"/>
    <s v="YES"/>
  </r>
  <r>
    <s v="Construction Specialties"/>
    <x v="16"/>
    <n v="6"/>
    <n v="0"/>
    <n v="6"/>
    <n v="12"/>
    <n v="0"/>
    <n v="12"/>
    <n v="18"/>
    <n v="0"/>
    <n v="18"/>
    <b v="1"/>
    <s v="YES"/>
  </r>
  <r>
    <s v="GAF"/>
    <x v="16"/>
    <n v="6"/>
    <n v="0"/>
    <n v="6"/>
    <n v="12"/>
    <n v="0"/>
    <n v="12"/>
    <n v="18"/>
    <n v="0"/>
    <n v="18"/>
    <b v="1"/>
    <s v="YES"/>
  </r>
  <r>
    <s v="Lehigh Hanson"/>
    <x v="16"/>
    <n v="6"/>
    <n v="0"/>
    <n v="6"/>
    <n v="6"/>
    <n v="0"/>
    <n v="6"/>
    <n v="12"/>
    <n v="0"/>
    <n v="12"/>
    <b v="1"/>
    <s v="YES"/>
  </r>
  <r>
    <s v="Wilsonart"/>
    <x v="16"/>
    <n v="6"/>
    <n v="0"/>
    <n v="6"/>
    <n v="12"/>
    <n v="0"/>
    <n v="12"/>
    <n v="18"/>
    <n v="0"/>
    <n v="18"/>
    <b v="1"/>
    <s v="YES"/>
  </r>
  <r>
    <s v="Stantec"/>
    <x v="16"/>
    <n v="6"/>
    <n v="0"/>
    <n v="6"/>
    <n v="12"/>
    <n v="0"/>
    <n v="12"/>
    <n v="18"/>
    <n v="0"/>
    <n v="18"/>
    <b v="1"/>
    <s v="YES"/>
  </r>
  <r>
    <s v="AGCO Corporation"/>
    <x v="16"/>
    <n v="6"/>
    <n v="0"/>
    <n v="6"/>
    <n v="6"/>
    <n v="0"/>
    <n v="6"/>
    <n v="12"/>
    <n v="0"/>
    <n v="12"/>
    <b v="1"/>
    <s v="YES"/>
  </r>
  <r>
    <s v="Association of Equipment Manufacturers"/>
    <x v="16"/>
    <n v="6"/>
    <n v="0"/>
    <n v="6"/>
    <n v="6"/>
    <n v="0"/>
    <n v="6"/>
    <n v="12"/>
    <n v="0"/>
    <n v="12"/>
    <b v="1"/>
    <s v="YES"/>
  </r>
  <r>
    <s v="Atlantic Diving Supply, Inc."/>
    <x v="16"/>
    <n v="6"/>
    <n v="0"/>
    <n v="6"/>
    <n v="6"/>
    <n v="0"/>
    <n v="6"/>
    <n v="12"/>
    <n v="0"/>
    <n v="12"/>
    <b v="1"/>
    <s v="YES"/>
  </r>
  <r>
    <s v="HP Manufacturing"/>
    <x v="16"/>
    <n v="6"/>
    <n v="0"/>
    <n v="6"/>
    <n v="6"/>
    <n v="0"/>
    <n v="6"/>
    <n v="12"/>
    <n v="0"/>
    <n v="12"/>
    <b v="1"/>
    <s v="YES"/>
  </r>
  <r>
    <s v="Hunter Douglas"/>
    <x v="16"/>
    <n v="6"/>
    <n v="0"/>
    <n v="6"/>
    <n v="6"/>
    <n v="0"/>
    <n v="6"/>
    <n v="12"/>
    <n v="0"/>
    <n v="12"/>
    <b v="1"/>
    <s v="YES"/>
  </r>
  <r>
    <s v="United Rentals"/>
    <x v="16"/>
    <n v="6"/>
    <n v="0"/>
    <n v="6"/>
    <n v="7.5"/>
    <n v="0"/>
    <n v="7.5"/>
    <n v="13.5"/>
    <n v="0"/>
    <n v="13.5"/>
    <b v="1"/>
    <s v="YES"/>
  </r>
  <r>
    <s v="HealthStream"/>
    <x v="1"/>
    <n v="6"/>
    <n v="0"/>
    <n v="6"/>
    <n v="12"/>
    <n v="0"/>
    <n v="12"/>
    <n v="18"/>
    <n v="0"/>
    <n v="18"/>
    <b v="1"/>
    <s v="YES"/>
  </r>
  <r>
    <s v="RF Code"/>
    <x v="1"/>
    <n v="6"/>
    <n v="0"/>
    <n v="6"/>
    <n v="6"/>
    <n v="0"/>
    <n v="6"/>
    <n v="12"/>
    <n v="0"/>
    <n v="12"/>
    <b v="1"/>
    <s v="YES"/>
  </r>
  <r>
    <s v="Hub International"/>
    <x v="9"/>
    <n v="6"/>
    <n v="0"/>
    <n v="6"/>
    <n v="4"/>
    <n v="0"/>
    <n v="4"/>
    <n v="10"/>
    <n v="0"/>
    <n v="10"/>
    <b v="1"/>
    <s v="YES"/>
  </r>
  <r>
    <s v="First American"/>
    <x v="9"/>
    <n v="6"/>
    <n v="0"/>
    <n v="6"/>
    <n v="12"/>
    <n v="0"/>
    <n v="12"/>
    <n v="18"/>
    <n v="0"/>
    <n v="18"/>
    <b v="1"/>
    <s v="YES"/>
  </r>
  <r>
    <s v="Trustmark Companies"/>
    <x v="9"/>
    <n v="6"/>
    <n v="0"/>
    <n v="6"/>
    <n v="6"/>
    <n v="0"/>
    <n v="6"/>
    <n v="12"/>
    <n v="0"/>
    <n v="12"/>
    <b v="1"/>
    <s v="YES"/>
  </r>
  <r>
    <s v="Blue Cross and Blue Shield of Texas"/>
    <x v="9"/>
    <n v="6"/>
    <n v="0"/>
    <n v="6"/>
    <n v="0"/>
    <n v="0"/>
    <n v="0"/>
    <n v="6"/>
    <n v="0"/>
    <n v="6"/>
    <b v="1"/>
    <s v="YES"/>
  </r>
  <r>
    <s v="Blue Cross Blue Shield of Alabama"/>
    <x v="9"/>
    <n v="6"/>
    <n v="0"/>
    <n v="6"/>
    <n v="6"/>
    <n v="0"/>
    <n v="6"/>
    <n v="12"/>
    <n v="0"/>
    <n v="12"/>
    <b v="1"/>
    <s v="YES"/>
  </r>
  <r>
    <s v="CareFirst"/>
    <x v="9"/>
    <n v="6"/>
    <n v="0"/>
    <n v="6"/>
    <n v="5"/>
    <n v="0"/>
    <n v="5"/>
    <n v="11"/>
    <n v="0"/>
    <n v="11"/>
    <b v="1"/>
    <s v="YES"/>
  </r>
  <r>
    <s v="CIGNA Corporation"/>
    <x v="9"/>
    <n v="6"/>
    <n v="0"/>
    <n v="6"/>
    <n v="4"/>
    <n v="0"/>
    <n v="4"/>
    <n v="10"/>
    <n v="0"/>
    <n v="10"/>
    <b v="1"/>
    <s v="YES"/>
  </r>
  <r>
    <s v="Clover Health"/>
    <x v="9"/>
    <n v="6"/>
    <n v="0"/>
    <n v="6"/>
    <n v="8"/>
    <n v="0"/>
    <n v="8"/>
    <n v="14"/>
    <n v="0"/>
    <n v="14"/>
    <b v="1"/>
    <s v="YES"/>
  </r>
  <r>
    <s v="Delta Dental Ins"/>
    <x v="9"/>
    <n v="6"/>
    <n v="0"/>
    <n v="6"/>
    <n v="8"/>
    <n v="0"/>
    <n v="8"/>
    <n v="14"/>
    <n v="0"/>
    <n v="14"/>
    <b v="1"/>
    <s v="YES"/>
  </r>
  <r>
    <s v="GoHealth"/>
    <x v="9"/>
    <n v="6"/>
    <n v="0"/>
    <n v="6"/>
    <n v="6"/>
    <n v="0"/>
    <n v="6"/>
    <n v="12"/>
    <n v="0"/>
    <n v="12"/>
    <b v="1"/>
    <s v="YES"/>
  </r>
  <r>
    <s v="WellCare Health Plans"/>
    <x v="9"/>
    <n v="6"/>
    <n v="0"/>
    <n v="6"/>
    <n v="6"/>
    <n v="0"/>
    <n v="6"/>
    <n v="12"/>
    <n v="0"/>
    <n v="12"/>
    <b v="1"/>
    <s v="YES"/>
  </r>
  <r>
    <s v="Unum"/>
    <x v="9"/>
    <n v="6"/>
    <n v="0"/>
    <n v="6"/>
    <n v="23"/>
    <n v="0"/>
    <n v="23"/>
    <n v="29"/>
    <n v="0"/>
    <n v="29"/>
    <b v="1"/>
    <s v="YES"/>
  </r>
  <r>
    <s v="Allstate Insurance Company"/>
    <x v="9"/>
    <n v="6"/>
    <n v="0"/>
    <n v="6"/>
    <n v="0"/>
    <n v="0"/>
    <n v="0"/>
    <n v="6"/>
    <n v="0"/>
    <n v="6"/>
    <b v="1"/>
    <s v="YES"/>
  </r>
  <r>
    <s v="Correia &amp; Puth, PLLC"/>
    <x v="10"/>
    <n v="6"/>
    <n v="0"/>
    <n v="6"/>
    <n v="10"/>
    <n v="0"/>
    <n v="10"/>
    <n v="16"/>
    <n v="0"/>
    <n v="16"/>
    <b v="1"/>
    <s v="YES"/>
  </r>
  <r>
    <s v="Fragomen"/>
    <x v="10"/>
    <n v="6"/>
    <n v="0"/>
    <n v="6"/>
    <n v="6"/>
    <n v="0"/>
    <n v="6"/>
    <n v="12"/>
    <n v="0"/>
    <n v="12"/>
    <b v="1"/>
    <s v="YES"/>
  </r>
  <r>
    <s v="Hudson Cook"/>
    <x v="10"/>
    <n v="6"/>
    <n v="0"/>
    <n v="6"/>
    <n v="0"/>
    <n v="0"/>
    <n v="0"/>
    <n v="6"/>
    <n v="0"/>
    <n v="6"/>
    <b v="1"/>
    <s v="YES"/>
  </r>
  <r>
    <s v="McLane Middleton PA"/>
    <x v="10"/>
    <n v="6"/>
    <n v="0"/>
    <n v="6"/>
    <n v="6"/>
    <n v="0"/>
    <n v="6"/>
    <n v="12"/>
    <n v="0"/>
    <n v="12"/>
    <b v="1"/>
    <s v="YES"/>
  </r>
  <r>
    <s v="Spins"/>
    <x v="22"/>
    <n v="6"/>
    <n v="0"/>
    <n v="6"/>
    <n v="0"/>
    <n v="0"/>
    <n v="0"/>
    <n v="6"/>
    <n v="0"/>
    <n v="6"/>
    <b v="1"/>
    <s v="YES"/>
  </r>
  <r>
    <s v="Sinclair Broadcast Group"/>
    <x v="22"/>
    <n v="6"/>
    <n v="0"/>
    <n v="6"/>
    <n v="0"/>
    <n v="0"/>
    <n v="0"/>
    <n v="6"/>
    <n v="0"/>
    <n v="6"/>
    <b v="1"/>
    <s v="YES"/>
  </r>
  <r>
    <s v="Pilgrim's Pride"/>
    <x v="25"/>
    <n v="6"/>
    <n v="0"/>
    <n v="6"/>
    <n v="0"/>
    <n v="0"/>
    <n v="0"/>
    <n v="6"/>
    <n v="0"/>
    <n v="6"/>
    <b v="1"/>
    <s v="YES"/>
  </r>
  <r>
    <s v="Ashland, Inc."/>
    <x v="25"/>
    <n v="6"/>
    <n v="0"/>
    <n v="6"/>
    <n v="18"/>
    <n v="0"/>
    <n v="18"/>
    <n v="24"/>
    <n v="0"/>
    <n v="24"/>
    <b v="1"/>
    <s v="YES"/>
  </r>
  <r>
    <s v="Syngenta Flowers"/>
    <x v="25"/>
    <n v="6"/>
    <n v="0"/>
    <n v="6"/>
    <n v="0"/>
    <n v="0"/>
    <n v="0"/>
    <n v="6"/>
    <n v="0"/>
    <n v="6"/>
    <b v="1"/>
    <s v="YES"/>
  </r>
  <r>
    <s v="Entergy Corporation"/>
    <x v="25"/>
    <n v="6"/>
    <n v="0"/>
    <n v="6"/>
    <n v="0"/>
    <n v="0"/>
    <n v="0"/>
    <n v="6"/>
    <n v="0"/>
    <n v="6"/>
    <b v="1"/>
    <s v="YES"/>
  </r>
  <r>
    <s v="NRG Energy, Inc."/>
    <x v="25"/>
    <n v="6"/>
    <n v="0"/>
    <n v="6"/>
    <n v="6"/>
    <n v="0"/>
    <n v="6"/>
    <n v="12"/>
    <n v="0"/>
    <n v="12"/>
    <b v="1"/>
    <s v="YES"/>
  </r>
  <r>
    <s v="Enbridge, Inc."/>
    <x v="25"/>
    <n v="6"/>
    <n v="0"/>
    <n v="6"/>
    <n v="12"/>
    <n v="0"/>
    <n v="12"/>
    <n v="18"/>
    <n v="0"/>
    <n v="18"/>
    <b v="1"/>
    <s v="YES"/>
  </r>
  <r>
    <s v="T.D. Williamson, Inc."/>
    <x v="25"/>
    <n v="6"/>
    <n v="0"/>
    <n v="6"/>
    <n v="6"/>
    <n v="0"/>
    <n v="6"/>
    <n v="12"/>
    <n v="0"/>
    <n v="12"/>
    <b v="1"/>
    <s v="YES"/>
  </r>
  <r>
    <s v="The Pew Charitable Trusts"/>
    <x v="12"/>
    <n v="6"/>
    <n v="0"/>
    <n v="6"/>
    <n v="6"/>
    <n v="0"/>
    <n v="6"/>
    <n v="12"/>
    <n v="0"/>
    <n v="12"/>
    <b v="1"/>
    <s v="YES"/>
  </r>
  <r>
    <s v="AARP"/>
    <x v="12"/>
    <n v="6"/>
    <n v="0"/>
    <n v="6"/>
    <n v="6"/>
    <n v="0"/>
    <n v="6"/>
    <n v="12"/>
    <n v="0"/>
    <n v="12"/>
    <b v="1"/>
    <s v="YES"/>
  </r>
  <r>
    <s v="The Nature Conservancy"/>
    <x v="12"/>
    <n v="6"/>
    <n v="0"/>
    <n v="6"/>
    <n v="6"/>
    <n v="0"/>
    <n v="6"/>
    <n v="12"/>
    <n v="0"/>
    <n v="12"/>
    <b v="1"/>
    <s v="YES"/>
  </r>
  <r>
    <s v="Planned Parenthood"/>
    <x v="12"/>
    <n v="6"/>
    <n v="0"/>
    <n v="6"/>
    <n v="6"/>
    <n v="0"/>
    <n v="6"/>
    <n v="12"/>
    <n v="0"/>
    <n v="12"/>
    <b v="1"/>
    <s v="YES"/>
  </r>
  <r>
    <s v="SWOG"/>
    <x v="12"/>
    <n v="6"/>
    <n v="0"/>
    <n v="6"/>
    <n v="6"/>
    <n v="0"/>
    <n v="6"/>
    <n v="12"/>
    <n v="0"/>
    <n v="12"/>
    <b v="1"/>
    <s v="YES"/>
  </r>
  <r>
    <s v="Legal Aid of North Carolina"/>
    <x v="12"/>
    <n v="6"/>
    <n v="0"/>
    <n v="6"/>
    <n v="6"/>
    <n v="0"/>
    <n v="6"/>
    <n v="12"/>
    <n v="0"/>
    <n v="12"/>
    <b v="1"/>
    <s v="YES"/>
  </r>
  <r>
    <s v="Battelle Memorial Institute"/>
    <x v="12"/>
    <n v="6"/>
    <n v="0"/>
    <n v="6"/>
    <n v="0"/>
    <n v="0"/>
    <n v="0"/>
    <n v="6"/>
    <n v="0"/>
    <n v="6"/>
    <b v="1"/>
    <s v="YES"/>
  </r>
  <r>
    <s v="RTI International"/>
    <x v="12"/>
    <n v="6"/>
    <n v="0"/>
    <n v="6"/>
    <n v="6"/>
    <n v="0"/>
    <n v="6"/>
    <n v="12"/>
    <n v="0"/>
    <n v="12"/>
    <b v="1"/>
    <s v="YES"/>
  </r>
  <r>
    <s v="American Canning"/>
    <x v="46"/>
    <n v="6"/>
    <n v="0"/>
    <n v="6"/>
    <n v="6"/>
    <n v="0"/>
    <n v="6"/>
    <n v="12"/>
    <n v="0"/>
    <n v="12"/>
    <b v="1"/>
    <s v="YES"/>
  </r>
  <r>
    <s v="AstraZeneca"/>
    <x v="32"/>
    <n v="6"/>
    <n v="0"/>
    <n v="6"/>
    <n v="52"/>
    <n v="0"/>
    <n v="52"/>
    <n v="58"/>
    <n v="0"/>
    <n v="58"/>
    <b v="1"/>
    <s v="YES"/>
  </r>
  <r>
    <s v="Envigo"/>
    <x v="32"/>
    <n v="6"/>
    <n v="0"/>
    <n v="6"/>
    <n v="0"/>
    <n v="0"/>
    <n v="0"/>
    <n v="6"/>
    <n v="0"/>
    <n v="6"/>
    <b v="1"/>
    <s v="YES"/>
  </r>
  <r>
    <s v="Reata Pharmaceuticals"/>
    <x v="32"/>
    <n v="6"/>
    <n v="0"/>
    <n v="6"/>
    <n v="6"/>
    <n v="0"/>
    <n v="6"/>
    <n v="12"/>
    <n v="0"/>
    <n v="12"/>
    <b v="1"/>
    <s v="YES"/>
  </r>
  <r>
    <s v="Curley &amp; Pynn"/>
    <x v="31"/>
    <n v="6"/>
    <n v="0"/>
    <n v="6"/>
    <n v="0"/>
    <n v="0"/>
    <n v="0"/>
    <n v="6"/>
    <n v="0"/>
    <n v="6"/>
    <b v="1"/>
    <s v="YES"/>
  </r>
  <r>
    <s v="NavigatorCRE"/>
    <x v="33"/>
    <n v="6"/>
    <n v="0"/>
    <n v="6"/>
    <n v="0"/>
    <n v="0"/>
    <n v="0"/>
    <n v="6"/>
    <n v="0"/>
    <n v="6"/>
    <b v="1"/>
    <s v="YES"/>
  </r>
  <r>
    <s v="CBRE"/>
    <x v="33"/>
    <n v="6"/>
    <n v="0"/>
    <n v="6"/>
    <n v="1"/>
    <n v="0"/>
    <n v="1"/>
    <n v="7"/>
    <n v="0"/>
    <n v="7"/>
    <b v="1"/>
    <s v="YES"/>
  </r>
  <r>
    <s v="Aldi USA"/>
    <x v="27"/>
    <n v="6"/>
    <n v="0"/>
    <n v="6"/>
    <n v="4"/>
    <n v="0"/>
    <n v="4"/>
    <n v="10"/>
    <n v="0"/>
    <n v="10"/>
    <b v="1"/>
    <s v="YES"/>
  </r>
  <r>
    <s v="Ross Stores"/>
    <x v="27"/>
    <n v="6"/>
    <n v="0"/>
    <n v="6"/>
    <n v="6"/>
    <n v="0"/>
    <n v="6"/>
    <n v="12"/>
    <n v="0"/>
    <n v="12"/>
    <b v="1"/>
    <s v="YES"/>
  </r>
  <r>
    <s v="Central Garden &amp; Pet"/>
    <x v="27"/>
    <n v="6"/>
    <n v="0"/>
    <n v="6"/>
    <n v="6"/>
    <n v="0"/>
    <n v="6"/>
    <n v="12"/>
    <n v="0"/>
    <n v="12"/>
    <b v="1"/>
    <s v="YES"/>
  </r>
  <r>
    <s v="Drizly"/>
    <x v="27"/>
    <n v="6"/>
    <n v="0"/>
    <n v="6"/>
    <n v="6"/>
    <n v="0"/>
    <n v="6"/>
    <n v="12"/>
    <n v="0"/>
    <n v="12"/>
    <b v="1"/>
    <s v="YES"/>
  </r>
  <r>
    <s v="Academy Sports + Outdoors"/>
    <x v="27"/>
    <n v="6"/>
    <n v="0"/>
    <n v="6"/>
    <n v="1"/>
    <n v="0"/>
    <n v="1"/>
    <n v="7"/>
    <n v="0"/>
    <n v="7"/>
    <b v="1"/>
    <s v="YES"/>
  </r>
  <r>
    <s v="ANN Inc."/>
    <x v="27"/>
    <n v="6"/>
    <n v="0"/>
    <n v="6"/>
    <n v="6"/>
    <n v="0"/>
    <n v="6"/>
    <n v="12"/>
    <n v="0"/>
    <n v="12"/>
    <b v="1"/>
    <s v="YES"/>
  </r>
  <r>
    <s v="Esprit"/>
    <x v="27"/>
    <n v="6"/>
    <n v="0"/>
    <n v="6"/>
    <n v="16"/>
    <n v="0"/>
    <n v="16"/>
    <n v="22"/>
    <n v="0"/>
    <n v="22"/>
    <b v="1"/>
    <s v="YES"/>
  </r>
  <r>
    <s v="Evisons"/>
    <x v="27"/>
    <n v="6"/>
    <n v="0"/>
    <n v="6"/>
    <n v="0"/>
    <n v="0"/>
    <n v="0"/>
    <n v="6"/>
    <n v="0"/>
    <n v="6"/>
    <b v="1"/>
    <s v="YES"/>
  </r>
  <r>
    <s v="Fossil"/>
    <x v="27"/>
    <n v="6"/>
    <n v="0"/>
    <n v="6"/>
    <n v="9"/>
    <n v="0"/>
    <n v="9"/>
    <n v="15"/>
    <n v="0"/>
    <n v="15"/>
    <b v="1"/>
    <s v="YES"/>
  </r>
  <r>
    <s v="Haggar"/>
    <x v="27"/>
    <n v="6"/>
    <n v="0"/>
    <n v="6"/>
    <n v="24"/>
    <n v="0"/>
    <n v="24"/>
    <n v="30"/>
    <n v="0"/>
    <n v="30"/>
    <b v="1"/>
    <s v="YES"/>
  </r>
  <r>
    <s v="Hollister"/>
    <x v="27"/>
    <n v="6"/>
    <n v="0"/>
    <n v="6"/>
    <n v="12"/>
    <n v="0"/>
    <n v="12"/>
    <n v="18"/>
    <n v="0"/>
    <n v="18"/>
    <b v="1"/>
    <s v="YES"/>
  </r>
  <r>
    <s v="Jockey International, Inc."/>
    <x v="27"/>
    <n v="6"/>
    <n v="0"/>
    <n v="6"/>
    <n v="6"/>
    <n v="0"/>
    <n v="6"/>
    <n v="12"/>
    <n v="0"/>
    <n v="12"/>
    <b v="1"/>
    <s v="YES"/>
  </r>
  <r>
    <s v="PVH Corp."/>
    <x v="27"/>
    <n v="6"/>
    <n v="0"/>
    <n v="6"/>
    <n v="4"/>
    <n v="0"/>
    <n v="4"/>
    <n v="10"/>
    <n v="0"/>
    <n v="10"/>
    <b v="1"/>
    <s v="YES"/>
  </r>
  <r>
    <s v="Office Depot"/>
    <x v="27"/>
    <n v="6"/>
    <n v="0"/>
    <n v="6"/>
    <n v="8"/>
    <n v="0"/>
    <n v="8"/>
    <n v="14"/>
    <n v="0"/>
    <n v="14"/>
    <b v="1"/>
    <s v="YES"/>
  </r>
  <r>
    <s v="Ahold Delhaize"/>
    <x v="27"/>
    <n v="6"/>
    <n v="0"/>
    <n v="6"/>
    <n v="6"/>
    <n v="0"/>
    <n v="6"/>
    <n v="12"/>
    <n v="0"/>
    <n v="12"/>
    <b v="1"/>
    <s v="YES"/>
  </r>
  <r>
    <s v="CozyKin"/>
    <x v="24"/>
    <n v="6"/>
    <n v="0"/>
    <n v="6"/>
    <n v="6"/>
    <n v="0"/>
    <n v="6"/>
    <n v="12"/>
    <n v="0"/>
    <n v="12"/>
    <b v="1"/>
    <s v="YES"/>
  </r>
  <r>
    <s v="Waste Connections"/>
    <x v="24"/>
    <n v="6"/>
    <n v="0"/>
    <n v="6"/>
    <n v="12"/>
    <n v="0"/>
    <n v="12"/>
    <n v="18"/>
    <n v="0"/>
    <n v="18"/>
    <b v="1"/>
    <s v="YES"/>
  </r>
  <r>
    <s v="Optoro"/>
    <x v="4"/>
    <n v="6"/>
    <n v="0"/>
    <n v="6"/>
    <n v="5"/>
    <n v="0"/>
    <n v="5"/>
    <n v="11"/>
    <n v="0"/>
    <n v="11"/>
    <b v="1"/>
    <s v="YES"/>
  </r>
  <r>
    <s v="Recurly"/>
    <x v="4"/>
    <n v="6"/>
    <n v="0"/>
    <n v="6"/>
    <n v="0"/>
    <n v="0"/>
    <n v="0"/>
    <n v="6"/>
    <n v="0"/>
    <n v="6"/>
    <b v="1"/>
    <s v="YES"/>
  </r>
  <r>
    <s v="Volt Information Sciences"/>
    <x v="4"/>
    <n v="6"/>
    <n v="0"/>
    <n v="6"/>
    <n v="6"/>
    <n v="0"/>
    <n v="6"/>
    <n v="12"/>
    <n v="0"/>
    <n v="12"/>
    <b v="1"/>
    <s v="YES"/>
  </r>
  <r>
    <s v="CarMax"/>
    <x v="4"/>
    <n v="6"/>
    <n v="0"/>
    <n v="6"/>
    <n v="9"/>
    <n v="0"/>
    <n v="9"/>
    <n v="15"/>
    <n v="0"/>
    <n v="15"/>
    <b v="1"/>
    <s v="YES"/>
  </r>
  <r>
    <s v="Markforged"/>
    <x v="4"/>
    <n v="6"/>
    <n v="0"/>
    <n v="6"/>
    <n v="12"/>
    <n v="0"/>
    <n v="12"/>
    <n v="18"/>
    <n v="0"/>
    <n v="18"/>
    <b v="1"/>
    <s v="YES"/>
  </r>
  <r>
    <s v="National Instruments"/>
    <x v="4"/>
    <n v="6"/>
    <n v="0"/>
    <n v="6"/>
    <n v="12"/>
    <n v="0"/>
    <n v="12"/>
    <n v="18"/>
    <n v="0"/>
    <n v="18"/>
    <b v="1"/>
    <s v="YES"/>
  </r>
  <r>
    <s v="Siemens Energy"/>
    <x v="4"/>
    <n v="6"/>
    <n v="0"/>
    <n v="6"/>
    <n v="4"/>
    <n v="0"/>
    <n v="4"/>
    <n v="10"/>
    <n v="0"/>
    <n v="10"/>
    <b v="1"/>
    <s v="YES"/>
  </r>
  <r>
    <s v="Agilysys"/>
    <x v="4"/>
    <n v="6"/>
    <n v="0"/>
    <n v="6"/>
    <n v="0"/>
    <n v="0"/>
    <n v="0"/>
    <n v="6"/>
    <n v="0"/>
    <n v="6"/>
    <b v="1"/>
    <s v="YES"/>
  </r>
  <r>
    <s v="Ansys"/>
    <x v="4"/>
    <n v="6"/>
    <n v="0"/>
    <n v="6"/>
    <n v="6"/>
    <n v="0"/>
    <n v="6"/>
    <n v="12"/>
    <n v="0"/>
    <n v="12"/>
    <b v="1"/>
    <s v="YES"/>
  </r>
  <r>
    <s v="Bentley Systems, Inc."/>
    <x v="4"/>
    <n v="6"/>
    <n v="0"/>
    <n v="6"/>
    <n v="6"/>
    <n v="0"/>
    <n v="6"/>
    <n v="12"/>
    <n v="0"/>
    <n v="12"/>
    <b v="1"/>
    <s v="YES"/>
  </r>
  <r>
    <s v="CallRail"/>
    <x v="4"/>
    <n v="6"/>
    <n v="0"/>
    <n v="6"/>
    <n v="12"/>
    <n v="0"/>
    <n v="12"/>
    <n v="18"/>
    <n v="0"/>
    <n v="18"/>
    <b v="1"/>
    <s v="YES"/>
  </r>
  <r>
    <s v="ClearPoint Strategy"/>
    <x v="4"/>
    <n v="6"/>
    <n v="0"/>
    <n v="6"/>
    <n v="0"/>
    <n v="0"/>
    <n v="0"/>
    <n v="6"/>
    <n v="0"/>
    <n v="6"/>
    <b v="1"/>
    <s v="YES"/>
  </r>
  <r>
    <s v="Collective Health"/>
    <x v="4"/>
    <n v="6"/>
    <n v="0"/>
    <n v="6"/>
    <n v="6"/>
    <n v="0"/>
    <n v="6"/>
    <n v="12"/>
    <n v="0"/>
    <n v="12"/>
    <b v="1"/>
    <s v="YES"/>
  </r>
  <r>
    <s v="Community Brands"/>
    <x v="4"/>
    <n v="6"/>
    <n v="0"/>
    <n v="6"/>
    <n v="12"/>
    <n v="0"/>
    <n v="12"/>
    <n v="18"/>
    <n v="0"/>
    <n v="18"/>
    <b v="1"/>
    <s v="YES"/>
  </r>
  <r>
    <s v="Conviva"/>
    <x v="4"/>
    <n v="6"/>
    <n v="0"/>
    <n v="6"/>
    <n v="6"/>
    <n v="0"/>
    <n v="6"/>
    <n v="12"/>
    <n v="0"/>
    <n v="12"/>
    <b v="1"/>
    <s v="YES"/>
  </r>
  <r>
    <s v="Esri"/>
    <x v="4"/>
    <n v="6"/>
    <n v="0"/>
    <n v="6"/>
    <n v="0"/>
    <n v="0"/>
    <n v="0"/>
    <n v="6"/>
    <n v="0"/>
    <n v="6"/>
    <b v="1"/>
    <s v="YES"/>
  </r>
  <r>
    <s v="Fearless"/>
    <x v="4"/>
    <n v="6"/>
    <n v="0"/>
    <n v="6"/>
    <n v="3"/>
    <n v="0"/>
    <n v="3"/>
    <n v="9"/>
    <n v="0"/>
    <n v="9"/>
    <b v="1"/>
    <s v="YES"/>
  </r>
  <r>
    <s v="Hudl"/>
    <x v="4"/>
    <n v="6"/>
    <n v="0"/>
    <n v="6"/>
    <n v="0"/>
    <n v="0"/>
    <n v="0"/>
    <n v="6"/>
    <n v="0"/>
    <n v="6"/>
    <b v="1"/>
    <s v="YES"/>
  </r>
  <r>
    <s v="Integrity Software"/>
    <x v="4"/>
    <n v="6"/>
    <n v="0"/>
    <n v="6"/>
    <n v="46"/>
    <n v="0"/>
    <n v="46"/>
    <n v="52"/>
    <n v="0"/>
    <n v="52"/>
    <b v="1"/>
    <s v="YES"/>
  </r>
  <r>
    <s v="LevaData"/>
    <x v="4"/>
    <n v="6"/>
    <n v="0"/>
    <n v="6"/>
    <n v="6"/>
    <n v="0"/>
    <n v="6"/>
    <n v="12"/>
    <n v="0"/>
    <n v="12"/>
    <b v="1"/>
    <s v="YES"/>
  </r>
  <r>
    <s v="Netskope"/>
    <x v="4"/>
    <n v="6"/>
    <n v="0"/>
    <n v="6"/>
    <n v="0"/>
    <n v="0"/>
    <n v="0"/>
    <n v="6"/>
    <n v="0"/>
    <n v="6"/>
    <b v="1"/>
    <s v="YES"/>
  </r>
  <r>
    <s v="Nextech"/>
    <x v="4"/>
    <n v="6"/>
    <n v="0"/>
    <n v="6"/>
    <n v="6"/>
    <n v="0"/>
    <n v="6"/>
    <n v="12"/>
    <n v="0"/>
    <n v="12"/>
    <b v="1"/>
    <s v="YES"/>
  </r>
  <r>
    <s v="Pear Therapeutics"/>
    <x v="4"/>
    <n v="6"/>
    <n v="0"/>
    <n v="6"/>
    <n v="4"/>
    <n v="0"/>
    <n v="4"/>
    <n v="10"/>
    <n v="0"/>
    <n v="10"/>
    <b v="1"/>
    <s v="YES"/>
  </r>
  <r>
    <s v="Qualtrics"/>
    <x v="4"/>
    <n v="6"/>
    <n v="0"/>
    <n v="6"/>
    <n v="12"/>
    <n v="0"/>
    <n v="12"/>
    <n v="18"/>
    <n v="0"/>
    <n v="18"/>
    <b v="1"/>
    <s v="YES"/>
  </r>
  <r>
    <s v="Screencastify"/>
    <x v="4"/>
    <n v="6"/>
    <n v="0"/>
    <n v="6"/>
    <n v="12"/>
    <n v="0"/>
    <n v="12"/>
    <n v="18"/>
    <n v="0"/>
    <n v="18"/>
    <b v="1"/>
    <s v="YES"/>
  </r>
  <r>
    <s v="Siemens Digital Industries Software"/>
    <x v="4"/>
    <n v="6"/>
    <n v="0"/>
    <n v="6"/>
    <n v="11"/>
    <n v="0"/>
    <n v="11"/>
    <n v="17"/>
    <n v="0"/>
    <n v="17"/>
    <b v="1"/>
    <s v="YES"/>
  </r>
  <r>
    <s v="Xactly Corporation"/>
    <x v="4"/>
    <n v="6"/>
    <n v="0"/>
    <n v="6"/>
    <n v="6"/>
    <n v="0"/>
    <n v="6"/>
    <n v="12"/>
    <n v="0"/>
    <n v="12"/>
    <b v="1"/>
    <s v="YES"/>
  </r>
  <r>
    <s v="Zara"/>
    <x v="47"/>
    <n v="6"/>
    <n v="0"/>
    <n v="6"/>
    <n v="4"/>
    <n v="0"/>
    <n v="4"/>
    <n v="10"/>
    <n v="0"/>
    <n v="10"/>
    <b v="1"/>
    <s v="YES"/>
  </r>
  <r>
    <s v="Dematic"/>
    <x v="13"/>
    <n v="6"/>
    <n v="0"/>
    <n v="6"/>
    <n v="6"/>
    <n v="0"/>
    <n v="6"/>
    <n v="12"/>
    <n v="0"/>
    <n v="12"/>
    <b v="1"/>
    <s v="YES"/>
  </r>
  <r>
    <s v="United Airlines"/>
    <x v="13"/>
    <n v="6"/>
    <n v="0"/>
    <n v="6"/>
    <n v="0"/>
    <n v="0"/>
    <n v="0"/>
    <n v="6"/>
    <n v="0"/>
    <n v="6"/>
    <b v="1"/>
    <s v="YES"/>
  </r>
  <r>
    <s v="Amtrak"/>
    <x v="13"/>
    <n v="6"/>
    <n v="0"/>
    <n v="6"/>
    <n v="0"/>
    <n v="0"/>
    <n v="0"/>
    <n v="6"/>
    <n v="0"/>
    <n v="6"/>
    <b v="1"/>
    <s v="YES"/>
  </r>
  <r>
    <s v="Kansas City Southern"/>
    <x v="13"/>
    <n v="6"/>
    <n v="0"/>
    <n v="6"/>
    <n v="6"/>
    <n v="0"/>
    <n v="6"/>
    <n v="12"/>
    <n v="0"/>
    <n v="12"/>
    <b v="1"/>
    <s v="YES"/>
  </r>
  <r>
    <s v="Avis Budget Group, Inc."/>
    <x v="13"/>
    <n v="6"/>
    <n v="0"/>
    <n v="6"/>
    <n v="6"/>
    <n v="0"/>
    <n v="6"/>
    <n v="12"/>
    <n v="0"/>
    <n v="12"/>
    <b v="1"/>
    <s v="YES"/>
  </r>
  <r>
    <s v="Equinox"/>
    <x v="36"/>
    <n v="6"/>
    <n v="0"/>
    <n v="6"/>
    <n v="12"/>
    <n v="0"/>
    <n v="12"/>
    <n v="18"/>
    <n v="0"/>
    <n v="18"/>
    <b v="1"/>
    <s v="YES"/>
  </r>
  <r>
    <s v="C&amp;S Wholesale Grocers"/>
    <x v="42"/>
    <n v="6"/>
    <n v="0"/>
    <n v="6"/>
    <n v="12"/>
    <n v="0"/>
    <n v="12"/>
    <n v="18"/>
    <n v="0"/>
    <n v="18"/>
    <b v="1"/>
    <s v="YES"/>
  </r>
  <r>
    <s v="Martine's Wines"/>
    <x v="42"/>
    <n v="6"/>
    <n v="0"/>
    <n v="6"/>
    <n v="0"/>
    <n v="0"/>
    <n v="0"/>
    <n v="6"/>
    <n v="0"/>
    <n v="6"/>
    <b v="1"/>
    <s v="YES"/>
  </r>
  <r>
    <s v="Sonepar USA"/>
    <x v="42"/>
    <n v="6"/>
    <n v="0"/>
    <n v="6"/>
    <n v="12"/>
    <n v="0"/>
    <n v="12"/>
    <n v="18"/>
    <n v="0"/>
    <n v="18"/>
    <b v="1"/>
    <s v="YES"/>
  </r>
  <r>
    <s v="Worldwide Produce"/>
    <x v="42"/>
    <n v="6"/>
    <n v="0"/>
    <n v="6"/>
    <n v="0"/>
    <n v="0"/>
    <n v="0"/>
    <n v="6"/>
    <n v="0"/>
    <n v="6"/>
    <b v="1"/>
    <s v="YES"/>
  </r>
  <r>
    <s v="Waffle House"/>
    <x v="15"/>
    <n v="6"/>
    <n v="0"/>
    <n v="6"/>
    <n v="0"/>
    <n v="0"/>
    <n v="0"/>
    <n v="6"/>
    <n v="0"/>
    <n v="6"/>
    <b v="1"/>
    <s v="YES"/>
  </r>
  <r>
    <s v="Elevance Health"/>
    <x v="9"/>
    <n v="6"/>
    <n v="0"/>
    <n v="6"/>
    <n v="0"/>
    <n v="0"/>
    <n v="0"/>
    <n v="6"/>
    <n v="0"/>
    <n v="6"/>
    <b v="1"/>
    <s v="YES"/>
  </r>
  <r>
    <s v="Alpha Natural Resources"/>
    <x v="25"/>
    <n v="6"/>
    <n v="0"/>
    <n v="6"/>
    <n v="0"/>
    <n v="0"/>
    <n v="0"/>
    <n v="6"/>
    <n v="0"/>
    <n v="6"/>
    <b v="1"/>
    <s v="YES"/>
  </r>
  <r>
    <s v="Tractor Supply Company"/>
    <x v="27"/>
    <n v="6"/>
    <n v="0"/>
    <n v="6"/>
    <n v="0"/>
    <n v="0"/>
    <n v="0"/>
    <n v="6"/>
    <n v="0"/>
    <n v="6"/>
    <b v="1"/>
    <s v="YES"/>
  </r>
  <r>
    <s v="Steve Madden"/>
    <x v="27"/>
    <n v="6"/>
    <n v="0"/>
    <n v="6"/>
    <n v="0"/>
    <n v="0"/>
    <n v="0"/>
    <n v="6"/>
    <n v="0"/>
    <n v="6"/>
    <b v="1"/>
    <s v="YES"/>
  </r>
  <r>
    <s v="Xero"/>
    <x v="4"/>
    <n v="6"/>
    <n v="0"/>
    <n v="6"/>
    <n v="0"/>
    <n v="0"/>
    <n v="0"/>
    <n v="6"/>
    <n v="0"/>
    <n v="6"/>
    <b v="1"/>
    <s v="YES"/>
  </r>
  <r>
    <s v="Northrop Grumman"/>
    <x v="21"/>
    <n v="3"/>
    <n v="2"/>
    <n v="5"/>
    <n v="12"/>
    <n v="12"/>
    <n v="24"/>
    <n v="15"/>
    <n v="14"/>
    <n v="29"/>
    <b v="1"/>
    <s v="YES"/>
  </r>
  <r>
    <s v="Randstad USA"/>
    <x v="20"/>
    <n v="5"/>
    <n v="0"/>
    <n v="5"/>
    <n v="7"/>
    <n v="0"/>
    <n v="7"/>
    <n v="12"/>
    <n v="0"/>
    <n v="12"/>
    <b v="1"/>
    <s v="YES"/>
  </r>
  <r>
    <s v="Mayo Clinic"/>
    <x v="2"/>
    <n v="5"/>
    <n v="0"/>
    <n v="5"/>
    <n v="6.5"/>
    <n v="0"/>
    <n v="6.5"/>
    <n v="11.5"/>
    <n v="0"/>
    <n v="11.5"/>
    <b v="1"/>
    <s v="YES"/>
  </r>
  <r>
    <s v="Allied Universal"/>
    <x v="20"/>
    <n v="5"/>
    <n v="0"/>
    <n v="5"/>
    <n v="21"/>
    <n v="0"/>
    <n v="21"/>
    <n v="26"/>
    <n v="0"/>
    <n v="26"/>
    <b v="1"/>
    <s v="YES"/>
  </r>
  <r>
    <s v="Cyberbacker PH"/>
    <x v="20"/>
    <n v="5"/>
    <n v="0"/>
    <n v="5"/>
    <n v="2"/>
    <n v="0"/>
    <n v="2"/>
    <n v="7"/>
    <n v="0"/>
    <n v="7"/>
    <b v="1"/>
    <s v="YES"/>
  </r>
  <r>
    <s v="Maxim Healthcare Services"/>
    <x v="20"/>
    <n v="5"/>
    <n v="0"/>
    <n v="5"/>
    <n v="0"/>
    <n v="0"/>
    <n v="0"/>
    <n v="5"/>
    <n v="0"/>
    <n v="5"/>
    <b v="1"/>
    <s v="YES"/>
  </r>
  <r>
    <s v="Paya"/>
    <x v="20"/>
    <n v="5"/>
    <n v="0"/>
    <n v="5"/>
    <n v="7"/>
    <n v="0"/>
    <n v="7"/>
    <n v="12"/>
    <n v="0"/>
    <n v="12"/>
    <b v="1"/>
    <s v="YES"/>
  </r>
  <r>
    <s v="BSR (Business for Social Responsibility)"/>
    <x v="6"/>
    <n v="5"/>
    <n v="0"/>
    <n v="5"/>
    <n v="2"/>
    <n v="0"/>
    <n v="2"/>
    <n v="7"/>
    <n v="0"/>
    <n v="7"/>
    <b v="1"/>
    <s v="YES"/>
  </r>
  <r>
    <s v="Dexis Consulting Group"/>
    <x v="6"/>
    <n v="5"/>
    <n v="0"/>
    <n v="5"/>
    <n v="0"/>
    <n v="0"/>
    <n v="0"/>
    <n v="5"/>
    <n v="0"/>
    <n v="5"/>
    <b v="1"/>
    <s v="YES"/>
  </r>
  <r>
    <s v="L3Harris"/>
    <x v="21"/>
    <n v="5"/>
    <n v="0"/>
    <n v="5"/>
    <n v="3"/>
    <n v="0"/>
    <n v="3"/>
    <n v="8"/>
    <n v="0"/>
    <n v="8"/>
    <b v="1"/>
    <s v="YES"/>
  </r>
  <r>
    <s v="Sierra Nevada Corperation"/>
    <x v="21"/>
    <n v="5"/>
    <n v="0"/>
    <n v="5"/>
    <n v="8"/>
    <n v="0"/>
    <n v="8"/>
    <n v="13"/>
    <n v="0"/>
    <n v="13"/>
    <b v="1"/>
    <s v="YES"/>
  </r>
  <r>
    <s v="NYU School of Medicine"/>
    <x v="7"/>
    <n v="5"/>
    <n v="0"/>
    <n v="5"/>
    <n v="24"/>
    <n v="0"/>
    <n v="24"/>
    <n v="29"/>
    <n v="0"/>
    <n v="29"/>
    <b v="1"/>
    <s v="YES"/>
  </r>
  <r>
    <s v="Grimshaw Architects"/>
    <x v="16"/>
    <n v="5"/>
    <n v="0"/>
    <n v="5"/>
    <n v="10"/>
    <n v="0"/>
    <n v="10"/>
    <n v="15"/>
    <n v="0"/>
    <n v="15"/>
    <b v="1"/>
    <s v="YES"/>
  </r>
  <r>
    <s v="Emids"/>
    <x v="1"/>
    <n v="5"/>
    <n v="0"/>
    <n v="5"/>
    <n v="0"/>
    <n v="0"/>
    <n v="0"/>
    <n v="5"/>
    <n v="0"/>
    <n v="5"/>
    <b v="1"/>
    <s v="YES"/>
  </r>
  <r>
    <s v="MetLife"/>
    <x v="9"/>
    <n v="5"/>
    <n v="0"/>
    <n v="5"/>
    <n v="0"/>
    <n v="0"/>
    <n v="0"/>
    <n v="5"/>
    <n v="0"/>
    <n v="5"/>
    <b v="1"/>
    <s v="YES"/>
  </r>
  <r>
    <s v="Save the Children"/>
    <x v="12"/>
    <n v="5"/>
    <n v="0"/>
    <n v="5"/>
    <n v="0"/>
    <n v="0"/>
    <n v="0"/>
    <n v="5"/>
    <n v="0"/>
    <n v="5"/>
    <b v="1"/>
    <s v="YES"/>
  </r>
  <r>
    <s v="Iron Mountain"/>
    <x v="4"/>
    <n v="5"/>
    <n v="0"/>
    <n v="5"/>
    <n v="9"/>
    <n v="0"/>
    <n v="9"/>
    <n v="14"/>
    <n v="0"/>
    <n v="14"/>
    <b v="1"/>
    <s v="YES"/>
  </r>
  <r>
    <s v="ADT Security Services"/>
    <x v="4"/>
    <n v="5"/>
    <n v="0"/>
    <n v="5"/>
    <n v="5"/>
    <n v="0"/>
    <n v="5"/>
    <n v="10"/>
    <n v="0"/>
    <n v="10"/>
    <b v="1"/>
    <s v="YES"/>
  </r>
  <r>
    <s v="Donnelley Financial Solutions"/>
    <x v="4"/>
    <n v="5"/>
    <n v="0"/>
    <n v="5"/>
    <n v="8"/>
    <n v="0"/>
    <n v="8"/>
    <n v="13"/>
    <n v="0"/>
    <n v="13"/>
    <b v="1"/>
    <s v="YES"/>
  </r>
  <r>
    <s v="Transplace"/>
    <x v="13"/>
    <n v="5"/>
    <n v="0"/>
    <n v="5"/>
    <n v="6"/>
    <n v="0"/>
    <n v="6"/>
    <n v="11"/>
    <n v="0"/>
    <n v="11"/>
    <b v="1"/>
    <s v="YES"/>
  </r>
  <r>
    <s v="CBIZ"/>
    <x v="0"/>
    <n v="3.5"/>
    <n v="1"/>
    <n v="4.5"/>
    <n v="6"/>
    <n v="0"/>
    <n v="6"/>
    <n v="9.5"/>
    <n v="1"/>
    <n v="10.5"/>
    <b v="1"/>
    <s v="YES"/>
  </r>
  <r>
    <s v="Saatchi &amp; Saatchi"/>
    <x v="17"/>
    <n v="4.5"/>
    <n v="0"/>
    <n v="4.5"/>
    <n v="14"/>
    <n v="0"/>
    <n v="14"/>
    <n v="18.5"/>
    <n v="0"/>
    <n v="18.5"/>
    <b v="1"/>
    <s v="YES"/>
  </r>
  <r>
    <s v="The Hartford"/>
    <x v="9"/>
    <n v="4.5"/>
    <n v="0"/>
    <n v="4.5"/>
    <n v="6"/>
    <n v="0"/>
    <n v="6"/>
    <n v="10.5"/>
    <n v="0"/>
    <n v="10.5"/>
    <b v="1"/>
    <s v="YES"/>
  </r>
  <r>
    <s v="Sleep Number"/>
    <x v="27"/>
    <n v="4.5"/>
    <n v="0"/>
    <n v="4.5"/>
    <n v="3"/>
    <n v="0"/>
    <n v="3"/>
    <n v="7.5"/>
    <n v="0"/>
    <n v="7.5"/>
    <b v="1"/>
    <s v="YES"/>
  </r>
  <r>
    <s v="J.Crew"/>
    <x v="27"/>
    <n v="4.5"/>
    <n v="0"/>
    <n v="4.5"/>
    <n v="4"/>
    <n v="0"/>
    <n v="4"/>
    <n v="8.5"/>
    <n v="0"/>
    <n v="8.5"/>
    <b v="1"/>
    <s v="YES"/>
  </r>
  <r>
    <s v="Redwood Logistics"/>
    <x v="13"/>
    <n v="4.5"/>
    <n v="0"/>
    <n v="4.5"/>
    <n v="1"/>
    <n v="0"/>
    <n v="1"/>
    <n v="5.5"/>
    <n v="0"/>
    <n v="5.5"/>
    <b v="1"/>
    <s v="YES"/>
  </r>
  <r>
    <s v="Samsung Electronics"/>
    <x v="39"/>
    <n v="2"/>
    <n v="2"/>
    <n v="4"/>
    <n v="12"/>
    <n v="0"/>
    <n v="12"/>
    <n v="14"/>
    <n v="2"/>
    <n v="16"/>
    <b v="1"/>
    <s v="YES"/>
  </r>
  <r>
    <s v="University of Pittsburgh Medical Center"/>
    <x v="2"/>
    <n v="2"/>
    <n v="2"/>
    <n v="4"/>
    <n v="6"/>
    <n v="0"/>
    <n v="6"/>
    <n v="8"/>
    <n v="2"/>
    <n v="10"/>
    <b v="1"/>
    <s v="YES"/>
  </r>
  <r>
    <s v="MOO"/>
    <x v="48"/>
    <n v="2"/>
    <n v="2"/>
    <n v="4"/>
    <n v="40"/>
    <n v="0"/>
    <n v="40"/>
    <n v="42"/>
    <n v="2"/>
    <n v="44"/>
    <b v="1"/>
    <s v="YES"/>
  </r>
  <r>
    <s v="Epic Systems"/>
    <x v="4"/>
    <n v="2"/>
    <n v="2"/>
    <n v="4"/>
    <n v="11"/>
    <n v="0"/>
    <n v="11"/>
    <n v="13"/>
    <n v="2"/>
    <n v="15"/>
    <b v="1"/>
    <s v="YES"/>
  </r>
  <r>
    <s v="FedEx"/>
    <x v="13"/>
    <n v="2"/>
    <n v="2"/>
    <n v="4"/>
    <n v="28"/>
    <n v="0"/>
    <n v="28"/>
    <n v="30"/>
    <n v="2"/>
    <n v="32"/>
    <b v="1"/>
    <s v="YES"/>
  </r>
  <r>
    <s v="C.H. Robinson"/>
    <x v="13"/>
    <n v="2"/>
    <n v="2"/>
    <n v="4"/>
    <n v="6"/>
    <n v="0"/>
    <n v="6"/>
    <n v="8"/>
    <n v="2"/>
    <n v="10"/>
    <b v="1"/>
    <s v="YES"/>
  </r>
  <r>
    <s v="Fresenius"/>
    <x v="2"/>
    <n v="4"/>
    <n v="0"/>
    <n v="4"/>
    <n v="12"/>
    <n v="0"/>
    <n v="12"/>
    <n v="16"/>
    <n v="0"/>
    <n v="16"/>
    <b v="1"/>
    <s v="YES"/>
  </r>
  <r>
    <s v="Owens Corning"/>
    <x v="16"/>
    <n v="4"/>
    <n v="0"/>
    <n v="4"/>
    <n v="4"/>
    <n v="2"/>
    <n v="6"/>
    <n v="8"/>
    <n v="2"/>
    <n v="10"/>
    <b v="1"/>
    <s v="YES"/>
  </r>
  <r>
    <s v="Parker Hannifin"/>
    <x v="16"/>
    <n v="4"/>
    <n v="0"/>
    <n v="4"/>
    <n v="8"/>
    <n v="0"/>
    <n v="8"/>
    <n v="12"/>
    <n v="0"/>
    <n v="12"/>
    <b v="1"/>
    <s v="YES"/>
  </r>
  <r>
    <s v="Kearney &amp; Company"/>
    <x v="0"/>
    <n v="4"/>
    <n v="0"/>
    <n v="4"/>
    <n v="0"/>
    <n v="0"/>
    <n v="0"/>
    <n v="4"/>
    <n v="0"/>
    <n v="4"/>
    <b v="1"/>
    <s v="YES"/>
  </r>
  <r>
    <s v="Affinion Group"/>
    <x v="17"/>
    <n v="4"/>
    <n v="0"/>
    <n v="4"/>
    <n v="4"/>
    <n v="0"/>
    <n v="4"/>
    <n v="8"/>
    <n v="0"/>
    <n v="8"/>
    <b v="1"/>
    <s v="YES"/>
  </r>
  <r>
    <s v="Code And Theory"/>
    <x v="17"/>
    <n v="4"/>
    <n v="0"/>
    <n v="4"/>
    <n v="0"/>
    <n v="0"/>
    <n v="0"/>
    <n v="4"/>
    <n v="0"/>
    <n v="4"/>
    <b v="1"/>
    <s v="YES"/>
  </r>
  <r>
    <s v="National Cinemedia"/>
    <x v="17"/>
    <n v="4"/>
    <n v="0"/>
    <n v="4"/>
    <n v="8"/>
    <n v="0"/>
    <n v="8"/>
    <n v="12"/>
    <n v="0"/>
    <n v="12"/>
    <b v="1"/>
    <s v="YES"/>
  </r>
  <r>
    <s v="SmartBug Media"/>
    <x v="17"/>
    <n v="4"/>
    <n v="0"/>
    <n v="4"/>
    <n v="2"/>
    <n v="0"/>
    <n v="2"/>
    <n v="6"/>
    <n v="0"/>
    <n v="6"/>
    <b v="1"/>
    <s v="YES"/>
  </r>
  <r>
    <s v="Stage Marketing"/>
    <x v="17"/>
    <n v="4"/>
    <n v="0"/>
    <n v="4"/>
    <n v="8"/>
    <n v="0"/>
    <n v="8"/>
    <n v="12"/>
    <n v="0"/>
    <n v="12"/>
    <b v="1"/>
    <s v="YES"/>
  </r>
  <r>
    <s v="AMG Research"/>
    <x v="17"/>
    <n v="4"/>
    <n v="0"/>
    <n v="4"/>
    <n v="12"/>
    <n v="0"/>
    <n v="12"/>
    <n v="16"/>
    <n v="0"/>
    <n v="16"/>
    <b v="1"/>
    <s v="YES"/>
  </r>
  <r>
    <s v="Continental"/>
    <x v="29"/>
    <n v="4"/>
    <n v="0"/>
    <n v="4"/>
    <n v="4"/>
    <n v="0"/>
    <n v="4"/>
    <n v="8"/>
    <n v="0"/>
    <n v="8"/>
    <b v="1"/>
    <s v="YES"/>
  </r>
  <r>
    <s v="Valvoline"/>
    <x v="29"/>
    <n v="4"/>
    <n v="0"/>
    <n v="4"/>
    <n v="0"/>
    <n v="0"/>
    <n v="0"/>
    <n v="4"/>
    <n v="0"/>
    <n v="4"/>
    <b v="1"/>
    <s v="YES"/>
  </r>
  <r>
    <s v="ACA Compliance Group"/>
    <x v="20"/>
    <n v="4"/>
    <n v="0"/>
    <n v="4"/>
    <n v="8"/>
    <n v="0"/>
    <n v="8"/>
    <n v="12"/>
    <n v="0"/>
    <n v="12"/>
    <b v="1"/>
    <s v="YES"/>
  </r>
  <r>
    <s v="Hays"/>
    <x v="20"/>
    <n v="4"/>
    <n v="0"/>
    <n v="4"/>
    <n v="8"/>
    <n v="0"/>
    <n v="8"/>
    <n v="12"/>
    <n v="0"/>
    <n v="12"/>
    <b v="1"/>
    <s v="YES"/>
  </r>
  <r>
    <s v="nFuzion"/>
    <x v="20"/>
    <n v="4"/>
    <n v="0"/>
    <n v="4"/>
    <n v="0"/>
    <n v="0"/>
    <n v="0"/>
    <n v="4"/>
    <n v="0"/>
    <n v="4"/>
    <b v="1"/>
    <s v="YES"/>
  </r>
  <r>
    <s v="Clever Devices"/>
    <x v="20"/>
    <n v="4"/>
    <n v="0"/>
    <n v="4"/>
    <n v="4"/>
    <n v="0"/>
    <n v="4"/>
    <n v="8"/>
    <n v="0"/>
    <n v="8"/>
    <b v="1"/>
    <s v="YES"/>
  </r>
  <r>
    <s v="AustinCSI"/>
    <x v="6"/>
    <n v="4"/>
    <n v="0"/>
    <n v="4"/>
    <n v="0"/>
    <n v="0"/>
    <n v="0"/>
    <n v="4"/>
    <n v="0"/>
    <n v="4"/>
    <b v="1"/>
    <s v="YES"/>
  </r>
  <r>
    <s v="Perficient, Inc."/>
    <x v="6"/>
    <n v="4"/>
    <n v="0"/>
    <n v="4"/>
    <n v="4"/>
    <n v="0"/>
    <n v="4"/>
    <n v="8"/>
    <n v="0"/>
    <n v="8"/>
    <b v="1"/>
    <s v="YES"/>
  </r>
  <r>
    <s v="Resource Systems Group"/>
    <x v="6"/>
    <n v="4"/>
    <n v="0"/>
    <n v="4"/>
    <n v="12"/>
    <n v="0"/>
    <n v="12"/>
    <n v="16"/>
    <n v="0"/>
    <n v="16"/>
    <b v="1"/>
    <s v="YES"/>
  </r>
  <r>
    <s v="10up"/>
    <x v="37"/>
    <n v="4"/>
    <n v="0"/>
    <n v="4"/>
    <n v="12"/>
    <n v="0"/>
    <n v="12"/>
    <n v="16"/>
    <n v="0"/>
    <n v="16"/>
    <b v="1"/>
    <s v="YES"/>
  </r>
  <r>
    <s v="California State University"/>
    <x v="7"/>
    <n v="4"/>
    <n v="0"/>
    <n v="4"/>
    <n v="12"/>
    <n v="0"/>
    <n v="12"/>
    <n v="16"/>
    <n v="0"/>
    <n v="16"/>
    <b v="1"/>
    <s v="YES"/>
  </r>
  <r>
    <s v="Utah State University"/>
    <x v="7"/>
    <n v="4"/>
    <n v="0"/>
    <n v="4"/>
    <n v="0"/>
    <n v="0"/>
    <n v="0"/>
    <n v="4"/>
    <n v="0"/>
    <n v="4"/>
    <b v="1"/>
    <s v="YES"/>
  </r>
  <r>
    <s v="Virgina Commonwealth University"/>
    <x v="7"/>
    <n v="4"/>
    <n v="0"/>
    <n v="4"/>
    <n v="4"/>
    <n v="0"/>
    <n v="4"/>
    <n v="8"/>
    <n v="0"/>
    <n v="8"/>
    <b v="1"/>
    <s v="YES"/>
  </r>
  <r>
    <s v="Wheaton College"/>
    <x v="7"/>
    <n v="4"/>
    <n v="0"/>
    <n v="4"/>
    <n v="0"/>
    <n v="0"/>
    <n v="0"/>
    <n v="4"/>
    <n v="0"/>
    <n v="4"/>
    <b v="1"/>
    <s v="YES"/>
  </r>
  <r>
    <s v="Santa Fe Public Schools"/>
    <x v="7"/>
    <n v="4"/>
    <n v="0"/>
    <n v="4"/>
    <n v="36"/>
    <n v="0"/>
    <n v="36"/>
    <n v="40"/>
    <n v="0"/>
    <n v="40"/>
    <b v="1"/>
    <s v="YES"/>
  </r>
  <r>
    <s v="Aperian Global"/>
    <x v="7"/>
    <n v="4"/>
    <n v="0"/>
    <n v="4"/>
    <n v="12"/>
    <n v="0"/>
    <n v="12"/>
    <n v="16"/>
    <n v="0"/>
    <n v="16"/>
    <b v="1"/>
    <s v="YES"/>
  </r>
  <r>
    <s v="Achieve"/>
    <x v="18"/>
    <n v="4"/>
    <n v="0"/>
    <n v="4"/>
    <n v="8"/>
    <n v="0"/>
    <n v="8"/>
    <n v="12"/>
    <n v="0"/>
    <n v="12"/>
    <b v="1"/>
    <s v="YES"/>
  </r>
  <r>
    <s v="First Citizens Bank"/>
    <x v="18"/>
    <n v="4"/>
    <n v="0"/>
    <n v="4"/>
    <n v="6"/>
    <n v="0"/>
    <n v="6"/>
    <n v="10"/>
    <n v="0"/>
    <n v="10"/>
    <b v="1"/>
    <s v="YES"/>
  </r>
  <r>
    <s v="Huntington Bank"/>
    <x v="18"/>
    <n v="4"/>
    <n v="0"/>
    <n v="4"/>
    <n v="8"/>
    <n v="0"/>
    <n v="8"/>
    <n v="12"/>
    <n v="0"/>
    <n v="12"/>
    <b v="1"/>
    <s v="YES"/>
  </r>
  <r>
    <s v="United Nations"/>
    <x v="8"/>
    <n v="4"/>
    <n v="0"/>
    <n v="4"/>
    <n v="0"/>
    <n v="0"/>
    <n v="0"/>
    <n v="4"/>
    <n v="0"/>
    <n v="4"/>
    <b v="1"/>
    <s v="YES"/>
  </r>
  <r>
    <s v="Beacon Health Options"/>
    <x v="2"/>
    <n v="4"/>
    <n v="0"/>
    <n v="4"/>
    <n v="6"/>
    <n v="0"/>
    <n v="6"/>
    <n v="10"/>
    <n v="0"/>
    <n v="10"/>
    <b v="1"/>
    <s v="YES"/>
  </r>
  <r>
    <s v="Promega Corporation"/>
    <x v="2"/>
    <n v="4"/>
    <n v="0"/>
    <n v="4"/>
    <n v="0"/>
    <n v="0"/>
    <n v="0"/>
    <n v="4"/>
    <n v="0"/>
    <n v="4"/>
    <b v="1"/>
    <s v="YES"/>
  </r>
  <r>
    <s v="Landmark Health"/>
    <x v="2"/>
    <n v="4"/>
    <n v="0"/>
    <n v="4"/>
    <n v="8"/>
    <n v="0"/>
    <n v="8"/>
    <n v="12"/>
    <n v="0"/>
    <n v="12"/>
    <b v="1"/>
    <s v="YES"/>
  </r>
  <r>
    <s v="Mercy"/>
    <x v="2"/>
    <n v="4"/>
    <n v="0"/>
    <n v="4"/>
    <n v="1"/>
    <n v="0"/>
    <n v="1"/>
    <n v="5"/>
    <n v="0"/>
    <n v="5"/>
    <b v="1"/>
    <s v="YES"/>
  </r>
  <r>
    <s v="Olympus Corporation"/>
    <x v="2"/>
    <n v="4"/>
    <n v="0"/>
    <n v="4"/>
    <n v="1"/>
    <n v="0"/>
    <n v="1"/>
    <n v="5"/>
    <n v="0"/>
    <n v="5"/>
    <b v="1"/>
    <s v="YES"/>
  </r>
  <r>
    <s v="Cardinal Health"/>
    <x v="2"/>
    <n v="4"/>
    <n v="0"/>
    <n v="4"/>
    <n v="9"/>
    <n v="0"/>
    <n v="9"/>
    <n v="13"/>
    <n v="0"/>
    <n v="13"/>
    <b v="1"/>
    <s v="YES"/>
  </r>
  <r>
    <s v="Vail Resorts"/>
    <x v="15"/>
    <n v="4"/>
    <n v="0"/>
    <n v="4"/>
    <n v="2"/>
    <n v="0"/>
    <n v="2"/>
    <n v="6"/>
    <n v="0"/>
    <n v="6"/>
    <b v="1"/>
    <s v="YES"/>
  </r>
  <r>
    <s v="Momofuku"/>
    <x v="15"/>
    <n v="4"/>
    <n v="0"/>
    <n v="4"/>
    <n v="8"/>
    <n v="0"/>
    <n v="8"/>
    <n v="12"/>
    <n v="0"/>
    <n v="12"/>
    <b v="1"/>
    <s v="YES"/>
  </r>
  <r>
    <s v="Honeywell"/>
    <x v="16"/>
    <n v="4"/>
    <n v="0"/>
    <n v="4"/>
    <n v="12"/>
    <n v="0"/>
    <n v="12"/>
    <n v="16"/>
    <n v="0"/>
    <n v="16"/>
    <b v="1"/>
    <s v="YES"/>
  </r>
  <r>
    <s v="GZA"/>
    <x v="16"/>
    <n v="4"/>
    <n v="0"/>
    <n v="4"/>
    <n v="0"/>
    <n v="0"/>
    <n v="0"/>
    <n v="4"/>
    <n v="0"/>
    <n v="4"/>
    <b v="1"/>
    <s v="YES"/>
  </r>
  <r>
    <s v="Xylem Inc."/>
    <x v="16"/>
    <n v="4"/>
    <n v="0"/>
    <n v="4"/>
    <n v="0"/>
    <n v="0"/>
    <n v="0"/>
    <n v="4"/>
    <n v="0"/>
    <n v="4"/>
    <b v="1"/>
    <s v="YES"/>
  </r>
  <r>
    <s v="Aleris International, Inc."/>
    <x v="16"/>
    <n v="4"/>
    <n v="0"/>
    <n v="4"/>
    <n v="0"/>
    <n v="0"/>
    <n v="0"/>
    <n v="4"/>
    <n v="0"/>
    <n v="4"/>
    <b v="1"/>
    <s v="YES"/>
  </r>
  <r>
    <s v="Avantor"/>
    <x v="16"/>
    <n v="4"/>
    <n v="0"/>
    <n v="4"/>
    <n v="0"/>
    <n v="0"/>
    <n v="0"/>
    <n v="4"/>
    <n v="0"/>
    <n v="4"/>
    <b v="1"/>
    <s v="YES"/>
  </r>
  <r>
    <s v="NetImpact Strategies"/>
    <x v="1"/>
    <n v="4"/>
    <n v="0"/>
    <n v="4"/>
    <n v="12"/>
    <n v="0"/>
    <n v="12"/>
    <n v="16"/>
    <n v="0"/>
    <n v="16"/>
    <b v="1"/>
    <s v="YES"/>
  </r>
  <r>
    <s v="Niche"/>
    <x v="1"/>
    <n v="4"/>
    <n v="0"/>
    <n v="4"/>
    <n v="12"/>
    <n v="0"/>
    <n v="12"/>
    <n v="16"/>
    <n v="0"/>
    <n v="16"/>
    <b v="1"/>
    <s v="YES"/>
  </r>
  <r>
    <s v="OM1"/>
    <x v="1"/>
    <n v="4"/>
    <n v="0"/>
    <n v="4"/>
    <n v="0"/>
    <n v="0"/>
    <n v="0"/>
    <n v="4"/>
    <n v="0"/>
    <n v="4"/>
    <b v="1"/>
    <s v="YES"/>
  </r>
  <r>
    <s v="OPTIMIZERx Corporation"/>
    <x v="1"/>
    <n v="4"/>
    <n v="0"/>
    <n v="4"/>
    <n v="8"/>
    <n v="0"/>
    <n v="8"/>
    <n v="12"/>
    <n v="0"/>
    <n v="12"/>
    <b v="1"/>
    <s v="YES"/>
  </r>
  <r>
    <s v="Willis Towers Watson"/>
    <x v="9"/>
    <n v="4"/>
    <n v="0"/>
    <n v="4"/>
    <n v="12.5"/>
    <n v="0"/>
    <n v="12.5"/>
    <n v="16.5"/>
    <n v="0"/>
    <n v="16.5"/>
    <b v="1"/>
    <s v="YES"/>
  </r>
  <r>
    <s v="AmeriTrust Group"/>
    <x v="9"/>
    <n v="4"/>
    <n v="0"/>
    <n v="4"/>
    <n v="8"/>
    <n v="0"/>
    <n v="8"/>
    <n v="12"/>
    <n v="0"/>
    <n v="12"/>
    <b v="1"/>
    <s v="YES"/>
  </r>
  <r>
    <s v="UnitedHealthcare"/>
    <x v="9"/>
    <n v="4"/>
    <n v="0"/>
    <n v="4"/>
    <n v="4"/>
    <n v="0"/>
    <n v="4"/>
    <n v="8"/>
    <n v="0"/>
    <n v="8"/>
    <b v="1"/>
    <s v="YES"/>
  </r>
  <r>
    <s v="Assurant, Inc."/>
    <x v="9"/>
    <n v="4"/>
    <n v="0"/>
    <n v="4"/>
    <n v="2"/>
    <n v="0"/>
    <n v="2"/>
    <n v="6"/>
    <n v="0"/>
    <n v="6"/>
    <b v="1"/>
    <s v="YES"/>
  </r>
  <r>
    <s v="FM Global"/>
    <x v="9"/>
    <n v="4"/>
    <n v="0"/>
    <n v="4"/>
    <n v="2"/>
    <n v="0"/>
    <n v="2"/>
    <n v="6"/>
    <n v="0"/>
    <n v="6"/>
    <b v="1"/>
    <s v="YES"/>
  </r>
  <r>
    <s v="Burr &amp; Forman LLP"/>
    <x v="10"/>
    <n v="4"/>
    <n v="0"/>
    <n v="4"/>
    <n v="4"/>
    <n v="0"/>
    <n v="4"/>
    <n v="8"/>
    <n v="0"/>
    <n v="8"/>
    <b v="1"/>
    <s v="YES"/>
  </r>
  <r>
    <s v="Crowell &amp; Moring"/>
    <x v="10"/>
    <n v="4"/>
    <n v="0"/>
    <n v="4"/>
    <n v="0"/>
    <n v="0"/>
    <n v="0"/>
    <n v="4"/>
    <n v="0"/>
    <n v="4"/>
    <b v="1"/>
    <s v="YES"/>
  </r>
  <r>
    <s v="HBR Consulting"/>
    <x v="49"/>
    <n v="4"/>
    <n v="0"/>
    <n v="4"/>
    <n v="3"/>
    <n v="0"/>
    <n v="3"/>
    <n v="7"/>
    <n v="0"/>
    <n v="7"/>
    <b v="1"/>
    <s v="YES"/>
  </r>
  <r>
    <s v="Royal Caribbean International"/>
    <x v="23"/>
    <n v="4"/>
    <n v="0"/>
    <n v="4"/>
    <n v="2"/>
    <n v="0"/>
    <n v="2"/>
    <n v="6"/>
    <n v="0"/>
    <n v="6"/>
    <b v="1"/>
    <s v="YES"/>
  </r>
  <r>
    <s v="CondŽ Nast"/>
    <x v="22"/>
    <n v="4"/>
    <n v="0"/>
    <n v="4"/>
    <n v="0"/>
    <n v="0"/>
    <n v="0"/>
    <n v="4"/>
    <n v="0"/>
    <n v="4"/>
    <b v="1"/>
    <s v="YES"/>
  </r>
  <r>
    <s v="ViacomCBS"/>
    <x v="22"/>
    <n v="4"/>
    <n v="0"/>
    <n v="4"/>
    <n v="6"/>
    <n v="0"/>
    <n v="6"/>
    <n v="10"/>
    <n v="0"/>
    <n v="10"/>
    <b v="1"/>
    <s v="YES"/>
  </r>
  <r>
    <s v="WGBH"/>
    <x v="22"/>
    <n v="4"/>
    <n v="0"/>
    <n v="4"/>
    <n v="12"/>
    <n v="0"/>
    <n v="12"/>
    <n v="16"/>
    <n v="0"/>
    <n v="16"/>
    <b v="1"/>
    <s v="YES"/>
  </r>
  <r>
    <s v="Air Products &amp; Chemicals, Inc."/>
    <x v="25"/>
    <n v="4"/>
    <n v="0"/>
    <n v="4"/>
    <n v="8"/>
    <n v="0"/>
    <n v="8"/>
    <n v="12"/>
    <n v="0"/>
    <n v="12"/>
    <b v="1"/>
    <s v="YES"/>
  </r>
  <r>
    <s v="Eastman Chemical Company"/>
    <x v="25"/>
    <n v="4"/>
    <n v="0"/>
    <n v="4"/>
    <n v="6"/>
    <n v="0"/>
    <n v="6"/>
    <n v="10"/>
    <n v="0"/>
    <n v="10"/>
    <b v="1"/>
    <s v="YES"/>
  </r>
  <r>
    <s v="Harvard Pilgrim Health Care"/>
    <x v="12"/>
    <n v="4"/>
    <n v="0"/>
    <n v="4"/>
    <n v="0"/>
    <n v="0"/>
    <n v="0"/>
    <n v="4"/>
    <n v="0"/>
    <n v="4"/>
    <b v="1"/>
    <s v="YES"/>
  </r>
  <r>
    <s v="Sanford Health"/>
    <x v="12"/>
    <n v="4"/>
    <n v="0"/>
    <n v="4"/>
    <n v="4"/>
    <n v="0"/>
    <n v="4"/>
    <n v="8"/>
    <n v="0"/>
    <n v="8"/>
    <b v="1"/>
    <s v="YES"/>
  </r>
  <r>
    <s v="Camden Coalition of Healthcare Providers"/>
    <x v="12"/>
    <n v="4"/>
    <n v="0"/>
    <n v="4"/>
    <n v="12"/>
    <n v="0"/>
    <n v="12"/>
    <n v="16"/>
    <n v="0"/>
    <n v="16"/>
    <b v="1"/>
    <s v="YES"/>
  </r>
  <r>
    <s v="Bayer AG"/>
    <x v="32"/>
    <n v="4"/>
    <n v="0"/>
    <n v="4"/>
    <n v="12"/>
    <n v="0"/>
    <n v="12"/>
    <n v="16"/>
    <n v="0"/>
    <n v="16"/>
    <b v="1"/>
    <s v="YES"/>
  </r>
  <r>
    <s v="Bayer HealthCare Pharmaceuticals"/>
    <x v="32"/>
    <n v="4"/>
    <n v="0"/>
    <n v="4"/>
    <n v="1"/>
    <n v="0"/>
    <n v="1"/>
    <n v="5"/>
    <n v="0"/>
    <n v="5"/>
    <b v="1"/>
    <s v="YES"/>
  </r>
  <r>
    <s v="BCW"/>
    <x v="31"/>
    <n v="4"/>
    <n v="0"/>
    <n v="4"/>
    <n v="0"/>
    <n v="0"/>
    <n v="0"/>
    <n v="4"/>
    <n v="0"/>
    <n v="4"/>
    <b v="1"/>
    <s v="YES"/>
  </r>
  <r>
    <s v="Virgo Health"/>
    <x v="31"/>
    <n v="4"/>
    <n v="0"/>
    <n v="4"/>
    <n v="2"/>
    <n v="0"/>
    <n v="2"/>
    <n v="6"/>
    <n v="0"/>
    <n v="6"/>
    <b v="1"/>
    <s v="YES"/>
  </r>
  <r>
    <s v="Wyse Home Team Realty"/>
    <x v="33"/>
    <n v="4"/>
    <n v="0"/>
    <n v="4"/>
    <n v="52"/>
    <n v="0"/>
    <n v="52"/>
    <n v="56"/>
    <n v="0"/>
    <n v="56"/>
    <b v="1"/>
    <s v="YES"/>
  </r>
  <r>
    <s v="Jones Lang LaSalle"/>
    <x v="33"/>
    <n v="4"/>
    <n v="0"/>
    <n v="4"/>
    <n v="12"/>
    <n v="0"/>
    <n v="12"/>
    <n v="16"/>
    <n v="0"/>
    <n v="16"/>
    <b v="1"/>
    <s v="YES"/>
  </r>
  <r>
    <s v="Uniti"/>
    <x v="33"/>
    <n v="4"/>
    <n v="0"/>
    <n v="4"/>
    <n v="2"/>
    <n v="0"/>
    <n v="2"/>
    <n v="6"/>
    <n v="0"/>
    <n v="6"/>
    <b v="1"/>
    <s v="YES"/>
  </r>
  <r>
    <s v="Blanton Turner"/>
    <x v="33"/>
    <n v="4"/>
    <n v="0"/>
    <n v="4"/>
    <n v="12"/>
    <n v="0"/>
    <n v="12"/>
    <n v="16"/>
    <n v="0"/>
    <n v="16"/>
    <b v="1"/>
    <s v="YES"/>
  </r>
  <r>
    <s v="Uno Assignment Help"/>
    <x v="24"/>
    <n v="4"/>
    <n v="0"/>
    <n v="4"/>
    <n v="6"/>
    <n v="0"/>
    <n v="6"/>
    <n v="10"/>
    <n v="0"/>
    <n v="10"/>
    <b v="1"/>
    <s v="YES"/>
  </r>
  <r>
    <s v="Cognizant"/>
    <x v="4"/>
    <n v="4"/>
    <n v="0"/>
    <n v="4"/>
    <n v="2"/>
    <n v="0"/>
    <n v="2"/>
    <n v="6"/>
    <n v="0"/>
    <n v="6"/>
    <b v="1"/>
    <s v="YES"/>
  </r>
  <r>
    <s v="Cubic Corporation"/>
    <x v="4"/>
    <n v="4"/>
    <n v="0"/>
    <n v="4"/>
    <n v="0"/>
    <n v="0"/>
    <n v="0"/>
    <n v="4"/>
    <n v="0"/>
    <n v="4"/>
    <b v="1"/>
    <s v="YES"/>
  </r>
  <r>
    <s v="Leidos"/>
    <x v="4"/>
    <n v="4"/>
    <n v="0"/>
    <n v="4"/>
    <n v="5"/>
    <n v="0"/>
    <n v="5"/>
    <n v="9"/>
    <n v="0"/>
    <n v="9"/>
    <b v="1"/>
    <s v="YES"/>
  </r>
  <r>
    <s v="MPAY"/>
    <x v="4"/>
    <n v="4"/>
    <n v="0"/>
    <n v="4"/>
    <n v="0"/>
    <n v="0"/>
    <n v="0"/>
    <n v="4"/>
    <n v="0"/>
    <n v="4"/>
    <b v="1"/>
    <s v="YES"/>
  </r>
  <r>
    <s v="Quantcast"/>
    <x v="4"/>
    <n v="4"/>
    <n v="0"/>
    <n v="4"/>
    <n v="8"/>
    <n v="0"/>
    <n v="8"/>
    <n v="12"/>
    <n v="0"/>
    <n v="12"/>
    <b v="1"/>
    <s v="YES"/>
  </r>
  <r>
    <s v="Sirius Computer Solutions"/>
    <x v="4"/>
    <n v="4"/>
    <n v="0"/>
    <n v="4"/>
    <n v="8"/>
    <n v="0"/>
    <n v="8"/>
    <n v="12"/>
    <n v="0"/>
    <n v="12"/>
    <b v="1"/>
    <s v="YES"/>
  </r>
  <r>
    <s v="Ibotta"/>
    <x v="4"/>
    <n v="4"/>
    <n v="0"/>
    <n v="4"/>
    <n v="0"/>
    <n v="0"/>
    <n v="0"/>
    <n v="4"/>
    <n v="0"/>
    <n v="4"/>
    <b v="1"/>
    <s v="YES"/>
  </r>
  <r>
    <s v="ON Semiconductor"/>
    <x v="4"/>
    <n v="4"/>
    <n v="0"/>
    <n v="4"/>
    <n v="2"/>
    <n v="0"/>
    <n v="2"/>
    <n v="6"/>
    <n v="0"/>
    <n v="6"/>
    <b v="1"/>
    <s v="YES"/>
  </r>
  <r>
    <s v="Travelzoo"/>
    <x v="4"/>
    <n v="4"/>
    <n v="0"/>
    <n v="4"/>
    <n v="0"/>
    <n v="0"/>
    <n v="0"/>
    <n v="4"/>
    <n v="0"/>
    <n v="4"/>
    <b v="1"/>
    <s v="YES"/>
  </r>
  <r>
    <s v="Zillow"/>
    <x v="4"/>
    <n v="4"/>
    <n v="0"/>
    <n v="4"/>
    <n v="2"/>
    <n v="0"/>
    <n v="2"/>
    <n v="6"/>
    <n v="0"/>
    <n v="6"/>
    <b v="1"/>
    <s v="YES"/>
  </r>
  <r>
    <s v="Anant Corporation"/>
    <x v="4"/>
    <n v="4"/>
    <n v="0"/>
    <n v="4"/>
    <n v="2"/>
    <n v="0"/>
    <n v="2"/>
    <n v="6"/>
    <n v="0"/>
    <n v="6"/>
    <b v="1"/>
    <s v="YES"/>
  </r>
  <r>
    <s v="Juice Analytics"/>
    <x v="4"/>
    <n v="4"/>
    <n v="0"/>
    <n v="4"/>
    <n v="0"/>
    <n v="0"/>
    <n v="0"/>
    <n v="4"/>
    <n v="0"/>
    <n v="4"/>
    <b v="1"/>
    <s v="YES"/>
  </r>
  <r>
    <s v="Mode Mobile"/>
    <x v="4"/>
    <n v="4"/>
    <n v="0"/>
    <n v="4"/>
    <n v="8"/>
    <n v="0"/>
    <n v="8"/>
    <n v="12"/>
    <n v="0"/>
    <n v="12"/>
    <b v="1"/>
    <s v="YES"/>
  </r>
  <r>
    <s v="Echo Global Logistics"/>
    <x v="13"/>
    <n v="4"/>
    <n v="0"/>
    <n v="4"/>
    <n v="4"/>
    <n v="0"/>
    <n v="4"/>
    <n v="8"/>
    <n v="0"/>
    <n v="8"/>
    <b v="1"/>
    <s v="YES"/>
  </r>
  <r>
    <s v="UniGroup"/>
    <x v="13"/>
    <n v="4"/>
    <n v="0"/>
    <n v="4"/>
    <n v="0"/>
    <n v="0"/>
    <n v="0"/>
    <n v="4"/>
    <n v="0"/>
    <n v="4"/>
    <b v="1"/>
    <s v="YES"/>
  </r>
  <r>
    <s v="American Eagle Outfitters"/>
    <x v="27"/>
    <n v="4"/>
    <n v="0"/>
    <n v="4"/>
    <n v="0"/>
    <n v="0"/>
    <n v="0"/>
    <n v="4"/>
    <n v="0"/>
    <n v="4"/>
    <b v="1"/>
    <s v="YES"/>
  </r>
  <r>
    <s v="SurveyGizmo"/>
    <x v="4"/>
    <n v="4"/>
    <n v="0"/>
    <n v="4"/>
    <n v="0"/>
    <n v="0"/>
    <n v="0"/>
    <n v="4"/>
    <n v="0"/>
    <n v="4"/>
    <b v="1"/>
    <s v="YES"/>
  </r>
  <r>
    <s v="Sprouts Farmers Market"/>
    <x v="27"/>
    <n v="3.5"/>
    <n v="0"/>
    <n v="3.5"/>
    <n v="5.5"/>
    <n v="0"/>
    <n v="5.5"/>
    <n v="9"/>
    <n v="0"/>
    <n v="9"/>
    <b v="1"/>
    <s v="YES"/>
  </r>
  <r>
    <s v="General Dynamics Information Technology"/>
    <x v="1"/>
    <n v="2"/>
    <n v="1"/>
    <n v="3"/>
    <n v="19"/>
    <n v="0"/>
    <n v="19"/>
    <n v="21"/>
    <n v="1"/>
    <n v="22"/>
    <b v="1"/>
    <s v="YES"/>
  </r>
  <r>
    <s v="Kaiser Permanente"/>
    <x v="9"/>
    <n v="3"/>
    <n v="0"/>
    <n v="3"/>
    <n v="3"/>
    <n v="0"/>
    <n v="3"/>
    <n v="6"/>
    <n v="0"/>
    <n v="6"/>
    <b v="1"/>
    <s v="YES"/>
  </r>
  <r>
    <s v="NextEra Energy"/>
    <x v="25"/>
    <n v="3"/>
    <n v="0"/>
    <n v="3"/>
    <n v="9"/>
    <n v="0"/>
    <n v="9"/>
    <n v="12"/>
    <n v="0"/>
    <n v="12"/>
    <b v="1"/>
    <s v="YES"/>
  </r>
  <r>
    <s v="Calabrio, Inc."/>
    <x v="4"/>
    <n v="3"/>
    <n v="0"/>
    <n v="3"/>
    <n v="3"/>
    <n v="0"/>
    <n v="3"/>
    <n v="6"/>
    <n v="0"/>
    <n v="6"/>
    <b v="1"/>
    <s v="YES"/>
  </r>
  <r>
    <s v="BBDO"/>
    <x v="17"/>
    <n v="3"/>
    <n v="0"/>
    <n v="3"/>
    <n v="12"/>
    <n v="0"/>
    <n v="12"/>
    <n v="15"/>
    <n v="0"/>
    <n v="15"/>
    <b v="1"/>
    <s v="YES"/>
  </r>
  <r>
    <s v="Radancy"/>
    <x v="17"/>
    <n v="3"/>
    <n v="0"/>
    <n v="3"/>
    <n v="9"/>
    <n v="0"/>
    <n v="9"/>
    <n v="12"/>
    <n v="0"/>
    <n v="12"/>
    <b v="1"/>
    <s v="YES"/>
  </r>
  <r>
    <s v="Zenith Media"/>
    <x v="17"/>
    <n v="3"/>
    <n v="0"/>
    <n v="3"/>
    <n v="9"/>
    <n v="0"/>
    <n v="9"/>
    <n v="12"/>
    <n v="0"/>
    <n v="12"/>
    <b v="1"/>
    <s v="YES"/>
  </r>
  <r>
    <s v="Young Automotive Group"/>
    <x v="29"/>
    <n v="3"/>
    <n v="0"/>
    <n v="3"/>
    <n v="12"/>
    <n v="0"/>
    <n v="12"/>
    <n v="15"/>
    <n v="0"/>
    <n v="15"/>
    <b v="1"/>
    <s v="YES"/>
  </r>
  <r>
    <s v="Rochester Telemessaging Center"/>
    <x v="20"/>
    <n v="3"/>
    <n v="0"/>
    <n v="3"/>
    <n v="12"/>
    <n v="0"/>
    <n v="12"/>
    <n v="15"/>
    <n v="0"/>
    <n v="15"/>
    <b v="1"/>
    <s v="YES"/>
  </r>
  <r>
    <s v="Stride Consulting"/>
    <x v="6"/>
    <n v="3"/>
    <n v="0"/>
    <n v="3"/>
    <n v="7"/>
    <n v="0"/>
    <n v="7"/>
    <n v="10"/>
    <n v="0"/>
    <n v="10"/>
    <b v="1"/>
    <s v="YES"/>
  </r>
  <r>
    <s v="TCG, Inc"/>
    <x v="6"/>
    <n v="3"/>
    <n v="0"/>
    <n v="3"/>
    <n v="16"/>
    <n v="0"/>
    <n v="16"/>
    <n v="19"/>
    <n v="0"/>
    <n v="19"/>
    <b v="1"/>
    <s v="YES"/>
  </r>
  <r>
    <s v="Boston Beer Company"/>
    <x v="14"/>
    <n v="3"/>
    <n v="0"/>
    <n v="3"/>
    <n v="10"/>
    <n v="0"/>
    <n v="10"/>
    <n v="13"/>
    <n v="0"/>
    <n v="13"/>
    <b v="1"/>
    <s v="YES"/>
  </r>
  <r>
    <s v=" Braum's Ice Cream &amp; Dairy Store"/>
    <x v="14"/>
    <n v="3"/>
    <n v="0"/>
    <n v="3"/>
    <n v="1"/>
    <n v="0"/>
    <n v="1"/>
    <n v="4"/>
    <n v="0"/>
    <n v="4"/>
    <b v="1"/>
    <s v="YES"/>
  </r>
  <r>
    <s v="Colorado State University"/>
    <x v="7"/>
    <n v="3"/>
    <n v="0"/>
    <n v="3"/>
    <n v="9"/>
    <n v="0"/>
    <n v="9"/>
    <n v="12"/>
    <n v="0"/>
    <n v="12"/>
    <b v="1"/>
    <s v="YES"/>
  </r>
  <r>
    <s v="Savvas Learning Company"/>
    <x v="7"/>
    <n v="3"/>
    <n v="0"/>
    <n v="3"/>
    <n v="12"/>
    <n v="0"/>
    <n v="12"/>
    <n v="15"/>
    <n v="0"/>
    <n v="15"/>
    <b v="1"/>
    <s v="YES"/>
  </r>
  <r>
    <s v="Golub Capital"/>
    <x v="18"/>
    <n v="3"/>
    <n v="0"/>
    <n v="3"/>
    <n v="0"/>
    <n v="0"/>
    <n v="0"/>
    <n v="3"/>
    <n v="0"/>
    <n v="3"/>
    <b v="1"/>
    <s v="YES"/>
  </r>
  <r>
    <s v="Los Alamos National Laboratory"/>
    <x v="8"/>
    <n v="3"/>
    <n v="0"/>
    <n v="3"/>
    <n v="12"/>
    <n v="0"/>
    <n v="12"/>
    <n v="15"/>
    <n v="0"/>
    <n v="15"/>
    <b v="1"/>
    <s v="YES"/>
  </r>
  <r>
    <s v="Equian"/>
    <x v="1"/>
    <n v="3"/>
    <n v="0"/>
    <n v="3"/>
    <n v="3"/>
    <n v="0"/>
    <n v="3"/>
    <n v="6"/>
    <n v="0"/>
    <n v="6"/>
    <b v="1"/>
    <s v="YES"/>
  </r>
  <r>
    <s v="Lloyd Group"/>
    <x v="1"/>
    <n v="3"/>
    <n v="0"/>
    <n v="3"/>
    <n v="0"/>
    <n v="0"/>
    <n v="0"/>
    <n v="3"/>
    <n v="0"/>
    <n v="3"/>
    <b v="1"/>
    <s v="YES"/>
  </r>
  <r>
    <s v="Centene Corporation"/>
    <x v="9"/>
    <n v="3"/>
    <n v="0"/>
    <n v="3"/>
    <n v="7.5"/>
    <n v="0"/>
    <n v="7.5"/>
    <n v="10.5"/>
    <n v="0"/>
    <n v="10.5"/>
    <b v="1"/>
    <s v="YES"/>
  </r>
  <r>
    <s v="Davis &amp; Santos"/>
    <x v="10"/>
    <n v="3"/>
    <n v="0"/>
    <n v="3"/>
    <n v="2"/>
    <n v="0"/>
    <n v="2"/>
    <n v="5"/>
    <n v="0"/>
    <n v="5"/>
    <b v="1"/>
    <s v="YES"/>
  </r>
  <r>
    <s v="Cruise Planners"/>
    <x v="23"/>
    <n v="3"/>
    <n v="0"/>
    <n v="3"/>
    <n v="0"/>
    <n v="0"/>
    <n v="0"/>
    <n v="3"/>
    <n v="0"/>
    <n v="3"/>
    <b v="1"/>
    <s v="YES"/>
  </r>
  <r>
    <s v="The Leukemia &amp; Lymphoma Society"/>
    <x v="12"/>
    <n v="3"/>
    <n v="0"/>
    <n v="3"/>
    <n v="9"/>
    <n v="0"/>
    <n v="9"/>
    <n v="12"/>
    <n v="0"/>
    <n v="12"/>
    <b v="1"/>
    <s v="YES"/>
  </r>
  <r>
    <s v="Custom Ink"/>
    <x v="27"/>
    <n v="3"/>
    <n v="0"/>
    <n v="3"/>
    <n v="8"/>
    <n v="0"/>
    <n v="8"/>
    <n v="11"/>
    <n v="0"/>
    <n v="11"/>
    <b v="1"/>
    <s v="YES"/>
  </r>
  <r>
    <s v="Accent Decor"/>
    <x v="27"/>
    <n v="3"/>
    <n v="0"/>
    <n v="3"/>
    <n v="12"/>
    <n v="0"/>
    <n v="12"/>
    <n v="15"/>
    <n v="0"/>
    <n v="15"/>
    <b v="1"/>
    <s v="YES"/>
  </r>
  <r>
    <s v="CACI International"/>
    <x v="4"/>
    <n v="3"/>
    <n v="0"/>
    <n v="3"/>
    <n v="9"/>
    <n v="0"/>
    <n v="9"/>
    <n v="12"/>
    <n v="0"/>
    <n v="12"/>
    <b v="1"/>
    <s v="YES"/>
  </r>
  <r>
    <s v="Coupa"/>
    <x v="4"/>
    <n v="3"/>
    <n v="0"/>
    <n v="3"/>
    <n v="9"/>
    <n v="0"/>
    <n v="9"/>
    <n v="12"/>
    <n v="0"/>
    <n v="12"/>
    <b v="1"/>
    <s v="YES"/>
  </r>
  <r>
    <s v="Instructure"/>
    <x v="4"/>
    <n v="3"/>
    <n v="0"/>
    <n v="3"/>
    <n v="9"/>
    <n v="0"/>
    <n v="9"/>
    <n v="12"/>
    <n v="0"/>
    <n v="12"/>
    <b v="1"/>
    <s v="YES"/>
  </r>
  <r>
    <s v="Signzy Technology Private Limited"/>
    <x v="4"/>
    <n v="3"/>
    <n v="0"/>
    <n v="3"/>
    <n v="3"/>
    <n v="0"/>
    <n v="3"/>
    <n v="6"/>
    <n v="0"/>
    <n v="6"/>
    <b v="1"/>
    <s v="YES"/>
  </r>
  <r>
    <s v="UPS"/>
    <x v="13"/>
    <n v="3"/>
    <n v="0"/>
    <n v="3"/>
    <n v="8"/>
    <n v="0"/>
    <n v="8"/>
    <n v="11"/>
    <n v="0"/>
    <n v="11"/>
    <b v="1"/>
    <s v="YES"/>
  </r>
  <r>
    <s v="Denver Health Medical Center"/>
    <x v="2"/>
    <n v="2.5"/>
    <n v="0"/>
    <n v="2.5"/>
    <n v="10.5"/>
    <n v="12"/>
    <n v="22.5"/>
    <n v="13"/>
    <n v="12"/>
    <n v="25"/>
    <b v="1"/>
    <s v="YES"/>
  </r>
  <r>
    <s v="Infineon Technologies"/>
    <x v="4"/>
    <n v="1"/>
    <n v="1"/>
    <n v="2"/>
    <n v="0"/>
    <n v="0"/>
    <n v="0"/>
    <n v="1"/>
    <n v="1"/>
    <n v="2"/>
    <b v="0"/>
    <s v="NO"/>
  </r>
  <r>
    <s v="American Water"/>
    <x v="25"/>
    <n v="2"/>
    <n v="0"/>
    <n v="2"/>
    <n v="0"/>
    <n v="12"/>
    <n v="12"/>
    <n v="2"/>
    <n v="12"/>
    <n v="14"/>
    <b v="0"/>
    <s v="NO"/>
  </r>
  <r>
    <s v="Publix Super Markets"/>
    <x v="27"/>
    <n v="2"/>
    <n v="0"/>
    <n v="2"/>
    <n v="6.5"/>
    <n v="0"/>
    <n v="6.5"/>
    <n v="8.5"/>
    <n v="0"/>
    <n v="8.5"/>
    <b v="1"/>
    <s v="YES"/>
  </r>
  <r>
    <s v="Garmin"/>
    <x v="4"/>
    <n v="2"/>
    <n v="0"/>
    <n v="2"/>
    <n v="12"/>
    <n v="0"/>
    <n v="12"/>
    <n v="14"/>
    <n v="0"/>
    <n v="14"/>
    <b v="1"/>
    <s v="YES"/>
  </r>
  <r>
    <s v="Hirshorn Zuckerman Design Group"/>
    <x v="17"/>
    <n v="2"/>
    <n v="0"/>
    <n v="2"/>
    <n v="12"/>
    <n v="0"/>
    <n v="12"/>
    <n v="14"/>
    <n v="0"/>
    <n v="14"/>
    <b v="1"/>
    <s v="YES"/>
  </r>
  <r>
    <s v="Omnicom Media Group"/>
    <x v="17"/>
    <n v="2"/>
    <n v="0"/>
    <n v="2"/>
    <n v="10"/>
    <n v="0"/>
    <n v="10"/>
    <n v="12"/>
    <n v="0"/>
    <n v="12"/>
    <b v="1"/>
    <s v="YES"/>
  </r>
  <r>
    <s v="Aramark"/>
    <x v="20"/>
    <n v="2"/>
    <n v="0"/>
    <n v="2"/>
    <n v="10"/>
    <n v="0"/>
    <n v="10"/>
    <n v="12"/>
    <n v="0"/>
    <n v="12"/>
    <b v="1"/>
    <s v="YES"/>
  </r>
  <r>
    <s v="SmithBucklin"/>
    <x v="20"/>
    <n v="2"/>
    <n v="0"/>
    <n v="2"/>
    <n v="10"/>
    <n v="0"/>
    <n v="10"/>
    <n v="12"/>
    <n v="0"/>
    <n v="12"/>
    <b v="1"/>
    <s v="YES"/>
  </r>
  <r>
    <s v="Concurrent HRO"/>
    <x v="20"/>
    <n v="2"/>
    <n v="0"/>
    <n v="2"/>
    <n v="2"/>
    <n v="0"/>
    <n v="2"/>
    <n v="4"/>
    <n v="0"/>
    <n v="4"/>
    <b v="1"/>
    <s v="YES"/>
  </r>
  <r>
    <s v="Norwin Technologies"/>
    <x v="20"/>
    <n v="2"/>
    <n v="0"/>
    <n v="2"/>
    <n v="0"/>
    <n v="0"/>
    <n v="0"/>
    <n v="2"/>
    <n v="0"/>
    <n v="2"/>
    <b v="1"/>
    <s v="YES"/>
  </r>
  <r>
    <s v="Growmark"/>
    <x v="5"/>
    <n v="2"/>
    <n v="0"/>
    <n v="2"/>
    <n v="12"/>
    <n v="0"/>
    <n v="12"/>
    <n v="14"/>
    <n v="0"/>
    <n v="14"/>
    <b v="1"/>
    <s v="YES"/>
  </r>
  <r>
    <s v="Textron Inc."/>
    <x v="5"/>
    <n v="2"/>
    <n v="0"/>
    <n v="2"/>
    <n v="0"/>
    <n v="0"/>
    <n v="0"/>
    <n v="2"/>
    <n v="0"/>
    <n v="2"/>
    <b v="1"/>
    <s v="YES"/>
  </r>
  <r>
    <s v="BAE Systems"/>
    <x v="21"/>
    <n v="2"/>
    <n v="0"/>
    <n v="2"/>
    <n v="12"/>
    <n v="0"/>
    <n v="12"/>
    <n v="14"/>
    <n v="0"/>
    <n v="14"/>
    <b v="1"/>
    <s v="YES"/>
  </r>
  <r>
    <s v="Textron Systems"/>
    <x v="21"/>
    <n v="2"/>
    <n v="0"/>
    <n v="2"/>
    <n v="0"/>
    <n v="0"/>
    <n v="0"/>
    <n v="2"/>
    <n v="0"/>
    <n v="2"/>
    <b v="1"/>
    <s v="YES"/>
  </r>
  <r>
    <s v="Dartmouth College"/>
    <x v="7"/>
    <n v="2"/>
    <n v="0"/>
    <n v="2"/>
    <n v="8"/>
    <n v="0"/>
    <n v="8"/>
    <n v="10"/>
    <n v="0"/>
    <n v="10"/>
    <b v="1"/>
    <s v="YES"/>
  </r>
  <r>
    <s v="Johns Hopkins University Applied Physics Laboratory"/>
    <x v="7"/>
    <n v="2"/>
    <n v="0"/>
    <n v="2"/>
    <n v="26"/>
    <n v="0"/>
    <n v="26"/>
    <n v="28"/>
    <n v="0"/>
    <n v="28"/>
    <b v="1"/>
    <s v="YES"/>
  </r>
  <r>
    <s v="360DigiTMG"/>
    <x v="7"/>
    <n v="2"/>
    <n v="0"/>
    <n v="2"/>
    <n v="4"/>
    <n v="0"/>
    <n v="4"/>
    <n v="6"/>
    <n v="0"/>
    <n v="6"/>
    <b v="1"/>
    <s v="YES"/>
  </r>
  <r>
    <s v="Teachstone"/>
    <x v="7"/>
    <n v="2"/>
    <n v="0"/>
    <n v="2"/>
    <n v="12"/>
    <n v="0"/>
    <n v="12"/>
    <n v="14"/>
    <n v="0"/>
    <n v="14"/>
    <b v="1"/>
    <s v="YES"/>
  </r>
  <r>
    <s v="Armada Technologies"/>
    <x v="39"/>
    <n v="2"/>
    <n v="0"/>
    <n v="2"/>
    <n v="10"/>
    <n v="0"/>
    <n v="10"/>
    <n v="12"/>
    <n v="0"/>
    <n v="12"/>
    <b v="1"/>
    <s v="YES"/>
  </r>
  <r>
    <s v="CAPTRUST"/>
    <x v="18"/>
    <n v="2"/>
    <n v="0"/>
    <n v="2"/>
    <n v="14"/>
    <n v="0"/>
    <n v="14"/>
    <n v="16"/>
    <n v="0"/>
    <n v="16"/>
    <b v="1"/>
    <s v="YES"/>
  </r>
  <r>
    <s v="Commonwealth of Massachusetts"/>
    <x v="8"/>
    <n v="2"/>
    <n v="0"/>
    <n v="2"/>
    <n v="24"/>
    <n v="0"/>
    <n v="24"/>
    <n v="26"/>
    <n v="0"/>
    <n v="26"/>
    <b v="1"/>
    <s v="YES"/>
  </r>
  <r>
    <s v="Zoetis"/>
    <x v="2"/>
    <n v="2"/>
    <n v="0"/>
    <n v="2"/>
    <n v="0"/>
    <n v="0"/>
    <n v="0"/>
    <n v="2"/>
    <n v="0"/>
    <n v="2"/>
    <b v="1"/>
    <s v="YES"/>
  </r>
  <r>
    <s v="Children's Hospital of Pittsburgh of UPMC"/>
    <x v="2"/>
    <n v="2"/>
    <n v="0"/>
    <n v="2"/>
    <n v="10"/>
    <n v="0"/>
    <n v="10"/>
    <n v="12"/>
    <n v="0"/>
    <n v="12"/>
    <b v="1"/>
    <s v="YES"/>
  </r>
  <r>
    <s v="Rosewood Hotels &amp; Resorts"/>
    <x v="15"/>
    <n v="2"/>
    <n v="0"/>
    <n v="2"/>
    <n v="0"/>
    <n v="0"/>
    <n v="0"/>
    <n v="2"/>
    <n v="0"/>
    <n v="2"/>
    <b v="1"/>
    <s v="YES"/>
  </r>
  <r>
    <s v="Stanley Black &amp; Decker"/>
    <x v="16"/>
    <n v="2"/>
    <n v="0"/>
    <n v="2"/>
    <n v="16"/>
    <n v="0"/>
    <n v="16"/>
    <n v="18"/>
    <n v="0"/>
    <n v="18"/>
    <b v="1"/>
    <s v="YES"/>
  </r>
  <r>
    <s v="HDR"/>
    <x v="16"/>
    <n v="2"/>
    <n v="0"/>
    <n v="2"/>
    <n v="8"/>
    <n v="0"/>
    <n v="8"/>
    <n v="10"/>
    <n v="0"/>
    <n v="10"/>
    <b v="1"/>
    <s v="YES"/>
  </r>
  <r>
    <s v="Quiddity Engineering"/>
    <x v="16"/>
    <n v="2"/>
    <n v="0"/>
    <n v="2"/>
    <n v="6"/>
    <n v="0"/>
    <n v="6"/>
    <n v="8"/>
    <n v="0"/>
    <n v="8"/>
    <b v="1"/>
    <s v="YES"/>
  </r>
  <r>
    <s v="WSP Global"/>
    <x v="16"/>
    <n v="2"/>
    <n v="0"/>
    <n v="2"/>
    <n v="12"/>
    <n v="0"/>
    <n v="12"/>
    <n v="14"/>
    <n v="0"/>
    <n v="14"/>
    <b v="1"/>
    <s v="YES"/>
  </r>
  <r>
    <s v="Wolters Kluwer"/>
    <x v="1"/>
    <n v="2"/>
    <n v="0"/>
    <n v="2"/>
    <n v="6"/>
    <n v="0"/>
    <n v="6"/>
    <n v="8"/>
    <n v="0"/>
    <n v="8"/>
    <b v="1"/>
    <s v="YES"/>
  </r>
  <r>
    <s v="Smarsh"/>
    <x v="1"/>
    <n v="2"/>
    <n v="0"/>
    <n v="2"/>
    <n v="4"/>
    <n v="0"/>
    <n v="4"/>
    <n v="6"/>
    <n v="0"/>
    <n v="6"/>
    <b v="1"/>
    <s v="YES"/>
  </r>
  <r>
    <s v="Marsh &amp; McLennan Agency"/>
    <x v="9"/>
    <n v="2"/>
    <n v="0"/>
    <n v="2"/>
    <n v="10"/>
    <n v="0"/>
    <n v="10"/>
    <n v="12"/>
    <n v="0"/>
    <n v="12"/>
    <b v="1"/>
    <s v="YES"/>
  </r>
  <r>
    <s v="USI Insurance Services"/>
    <x v="9"/>
    <n v="2"/>
    <n v="0"/>
    <n v="2"/>
    <n v="10"/>
    <n v="0"/>
    <n v="10"/>
    <n v="12"/>
    <n v="0"/>
    <n v="12"/>
    <b v="1"/>
    <s v="YES"/>
  </r>
  <r>
    <s v="MJ Insurance"/>
    <x v="9"/>
    <n v="2"/>
    <n v="0"/>
    <n v="2"/>
    <n v="10"/>
    <n v="0"/>
    <n v="10"/>
    <n v="12"/>
    <n v="0"/>
    <n v="12"/>
    <b v="1"/>
    <s v="YES"/>
  </r>
  <r>
    <s v="IAT Insurance Group"/>
    <x v="9"/>
    <n v="2"/>
    <n v="0"/>
    <n v="2"/>
    <n v="12"/>
    <n v="0"/>
    <n v="12"/>
    <n v="14"/>
    <n v="0"/>
    <n v="14"/>
    <b v="1"/>
    <s v="YES"/>
  </r>
  <r>
    <s v="Selective Insurance"/>
    <x v="9"/>
    <n v="2"/>
    <n v="0"/>
    <n v="2"/>
    <n v="12"/>
    <n v="0"/>
    <n v="12"/>
    <n v="14"/>
    <n v="0"/>
    <n v="14"/>
    <b v="1"/>
    <s v="YES"/>
  </r>
  <r>
    <s v="Travelers"/>
    <x v="9"/>
    <n v="2"/>
    <n v="0"/>
    <n v="2"/>
    <n v="8"/>
    <n v="0"/>
    <n v="8"/>
    <n v="10"/>
    <n v="0"/>
    <n v="10"/>
    <b v="1"/>
    <s v="YES"/>
  </r>
  <r>
    <s v="Quartz"/>
    <x v="22"/>
    <n v="2"/>
    <n v="0"/>
    <n v="2"/>
    <n v="0"/>
    <n v="0"/>
    <n v="0"/>
    <n v="2"/>
    <n v="0"/>
    <n v="2"/>
    <b v="1"/>
    <s v="YES"/>
  </r>
  <r>
    <s v="Gannett"/>
    <x v="22"/>
    <n v="2"/>
    <n v="0"/>
    <n v="2"/>
    <n v="12"/>
    <n v="0"/>
    <n v="12"/>
    <n v="14"/>
    <n v="0"/>
    <n v="14"/>
    <b v="1"/>
    <s v="YES"/>
  </r>
  <r>
    <s v="CLEAResult"/>
    <x v="25"/>
    <n v="2"/>
    <n v="0"/>
    <n v="2"/>
    <n v="10"/>
    <n v="0"/>
    <n v="10"/>
    <n v="12"/>
    <n v="0"/>
    <n v="12"/>
    <b v="1"/>
    <s v="YES"/>
  </r>
  <r>
    <s v="uAspire"/>
    <x v="12"/>
    <n v="2"/>
    <n v="0"/>
    <n v="2"/>
    <n v="20"/>
    <n v="0"/>
    <n v="20"/>
    <n v="22"/>
    <n v="0"/>
    <n v="22"/>
    <b v="1"/>
    <s v="YES"/>
  </r>
  <r>
    <s v="Express Scripts Holding"/>
    <x v="40"/>
    <n v="2"/>
    <n v="0"/>
    <n v="2"/>
    <n v="6"/>
    <n v="0"/>
    <n v="6"/>
    <n v="8"/>
    <n v="0"/>
    <n v="8"/>
    <b v="1"/>
    <s v="YES"/>
  </r>
  <r>
    <s v="Crutchfield"/>
    <x v="27"/>
    <n v="2"/>
    <n v="0"/>
    <n v="2"/>
    <n v="20"/>
    <n v="0"/>
    <n v="20"/>
    <n v="22"/>
    <n v="0"/>
    <n v="22"/>
    <b v="1"/>
    <s v="YES"/>
  </r>
  <r>
    <s v="Floor &amp; Decor"/>
    <x v="27"/>
    <n v="2"/>
    <n v="0"/>
    <n v="2"/>
    <n v="6"/>
    <n v="0"/>
    <n v="6"/>
    <n v="8"/>
    <n v="0"/>
    <n v="8"/>
    <b v="1"/>
    <s v="YES"/>
  </r>
  <r>
    <s v="Petco"/>
    <x v="27"/>
    <n v="2"/>
    <n v="0"/>
    <n v="2"/>
    <n v="52"/>
    <n v="0"/>
    <n v="52"/>
    <n v="54"/>
    <n v="0"/>
    <n v="54"/>
    <b v="1"/>
    <s v="YES"/>
  </r>
  <r>
    <s v="DMI, Inc."/>
    <x v="4"/>
    <n v="2"/>
    <n v="0"/>
    <n v="2"/>
    <n v="6"/>
    <n v="0"/>
    <n v="6"/>
    <n v="8"/>
    <n v="0"/>
    <n v="8"/>
    <b v="1"/>
    <s v="YES"/>
  </r>
  <r>
    <s v="ePublishing"/>
    <x v="4"/>
    <n v="2"/>
    <n v="0"/>
    <n v="2"/>
    <n v="2"/>
    <n v="0"/>
    <n v="2"/>
    <n v="4"/>
    <n v="0"/>
    <n v="4"/>
    <b v="1"/>
    <s v="YES"/>
  </r>
  <r>
    <s v="Mad Mobile"/>
    <x v="4"/>
    <n v="2"/>
    <n v="0"/>
    <n v="2"/>
    <n v="10"/>
    <n v="0"/>
    <n v="10"/>
    <n v="12"/>
    <n v="0"/>
    <n v="12"/>
    <b v="1"/>
    <s v="YES"/>
  </r>
  <r>
    <s v="NextGen Healthcare"/>
    <x v="4"/>
    <n v="2"/>
    <n v="0"/>
    <n v="2"/>
    <n v="12"/>
    <n v="0"/>
    <n v="12"/>
    <n v="14"/>
    <n v="0"/>
    <n v="14"/>
    <b v="1"/>
    <s v="YES"/>
  </r>
  <r>
    <s v="panOpen"/>
    <x v="4"/>
    <n v="2"/>
    <n v="0"/>
    <n v="2"/>
    <n v="0"/>
    <n v="0"/>
    <n v="0"/>
    <n v="2"/>
    <n v="0"/>
    <n v="2"/>
    <b v="1"/>
    <s v="YES"/>
  </r>
  <r>
    <s v="Praxent"/>
    <x v="4"/>
    <n v="2"/>
    <n v="0"/>
    <n v="2"/>
    <n v="2"/>
    <n v="0"/>
    <n v="2"/>
    <n v="4"/>
    <n v="0"/>
    <n v="4"/>
    <b v="1"/>
    <s v="YES"/>
  </r>
  <r>
    <s v="ISO New England"/>
    <x v="50"/>
    <n v="2"/>
    <n v="0"/>
    <n v="2"/>
    <n v="8"/>
    <n v="0"/>
    <n v="8"/>
    <n v="10"/>
    <n v="0"/>
    <n v="10"/>
    <b v="1"/>
    <s v="YES"/>
  </r>
  <r>
    <s v="KBS"/>
    <x v="17"/>
    <n v="2"/>
    <n v="0"/>
    <n v="2"/>
    <n v="0"/>
    <n v="0"/>
    <n v="0"/>
    <n v="2"/>
    <n v="0"/>
    <n v="2"/>
    <b v="1"/>
    <s v="YES"/>
  </r>
  <r>
    <s v="Hays PLC"/>
    <x v="20"/>
    <n v="2"/>
    <n v="0"/>
    <n v="2"/>
    <n v="0"/>
    <n v="0"/>
    <n v="0"/>
    <n v="2"/>
    <n v="0"/>
    <n v="2"/>
    <b v="1"/>
    <s v="YES"/>
  </r>
  <r>
    <s v="Trinity Health System"/>
    <x v="2"/>
    <n v="2"/>
    <n v="0"/>
    <n v="2"/>
    <n v="0"/>
    <n v="0"/>
    <n v="0"/>
    <n v="2"/>
    <n v="0"/>
    <n v="2"/>
    <b v="1"/>
    <s v="YES"/>
  </r>
  <r>
    <s v="National Oilwell Varco, Inc."/>
    <x v="25"/>
    <n v="2"/>
    <n v="0"/>
    <n v="2"/>
    <n v="0"/>
    <n v="0"/>
    <n v="0"/>
    <n v="2"/>
    <n v="0"/>
    <n v="2"/>
    <b v="1"/>
    <s v="YES"/>
  </r>
  <r>
    <s v="Druva"/>
    <x v="4"/>
    <n v="2"/>
    <n v="0"/>
    <n v="2"/>
    <n v="0"/>
    <n v="0"/>
    <n v="0"/>
    <n v="2"/>
    <n v="0"/>
    <n v="2"/>
    <b v="1"/>
    <s v="YES"/>
  </r>
  <r>
    <s v="Fedex Supply Chain"/>
    <x v="13"/>
    <n v="2"/>
    <n v="0"/>
    <n v="2"/>
    <n v="0"/>
    <n v="0"/>
    <n v="0"/>
    <n v="2"/>
    <n v="0"/>
    <n v="2"/>
    <b v="1"/>
    <s v="YES"/>
  </r>
  <r>
    <s v="Peraton"/>
    <x v="8"/>
    <n v="1.5"/>
    <n v="0"/>
    <n v="1.5"/>
    <n v="12"/>
    <n v="0"/>
    <n v="12"/>
    <n v="13.5"/>
    <n v="0"/>
    <n v="13.5"/>
    <b v="1"/>
    <s v="YES"/>
  </r>
  <r>
    <s v="Infosys"/>
    <x v="1"/>
    <n v="1.5"/>
    <n v="0"/>
    <n v="1.5"/>
    <n v="1"/>
    <n v="0"/>
    <n v="1"/>
    <n v="2.5"/>
    <n v="0"/>
    <n v="2.5"/>
    <b v="1"/>
    <s v="YES"/>
  </r>
  <r>
    <s v="Essence Digital"/>
    <x v="17"/>
    <n v="1"/>
    <n v="0"/>
    <n v="1"/>
    <n v="0"/>
    <n v="0"/>
    <n v="0"/>
    <n v="1"/>
    <n v="0"/>
    <n v="1"/>
    <b v="1"/>
    <s v="YES"/>
  </r>
  <r>
    <s v="Media Directions Advertising"/>
    <x v="17"/>
    <n v="1"/>
    <n v="0"/>
    <n v="1"/>
    <n v="1"/>
    <n v="0"/>
    <n v="1"/>
    <n v="2"/>
    <n v="0"/>
    <n v="2"/>
    <b v="1"/>
    <s v="YES"/>
  </r>
  <r>
    <s v="Kforce"/>
    <x v="20"/>
    <n v="1"/>
    <n v="0"/>
    <n v="1"/>
    <n v="0"/>
    <n v="0"/>
    <n v="0"/>
    <n v="1"/>
    <n v="0"/>
    <n v="1"/>
    <b v="1"/>
    <s v="YES"/>
  </r>
  <r>
    <s v="Marketsource"/>
    <x v="20"/>
    <n v="1"/>
    <n v="0"/>
    <n v="1"/>
    <n v="11"/>
    <n v="0"/>
    <n v="11"/>
    <n v="12"/>
    <n v="0"/>
    <n v="12"/>
    <b v="1"/>
    <s v="YES"/>
  </r>
  <r>
    <s v="Gordon Food Service"/>
    <x v="15"/>
    <n v="1"/>
    <n v="0"/>
    <n v="1"/>
    <n v="0"/>
    <n v="0"/>
    <n v="0"/>
    <n v="1"/>
    <n v="0"/>
    <n v="1"/>
    <b v="1"/>
    <s v="YES"/>
  </r>
  <r>
    <s v="Jacobs"/>
    <x v="16"/>
    <n v="1"/>
    <n v="0"/>
    <n v="1"/>
    <n v="8"/>
    <n v="0"/>
    <n v="8"/>
    <n v="9"/>
    <n v="0"/>
    <n v="9"/>
    <b v="1"/>
    <s v="YES"/>
  </r>
  <r>
    <s v="Weir ESCO"/>
    <x v="16"/>
    <n v="1"/>
    <n v="0"/>
    <n v="1"/>
    <n v="12"/>
    <n v="0"/>
    <n v="12"/>
    <n v="13"/>
    <n v="0"/>
    <n v="13"/>
    <b v="1"/>
    <s v="YES"/>
  </r>
  <r>
    <s v="Cinemark"/>
    <x v="22"/>
    <n v="1"/>
    <n v="0"/>
    <n v="1"/>
    <n v="12"/>
    <n v="0"/>
    <n v="12"/>
    <n v="13"/>
    <n v="0"/>
    <n v="13"/>
    <b v="1"/>
    <s v="YES"/>
  </r>
  <r>
    <s v="MOXI, The Wolf Museum of Exploration + Innovation"/>
    <x v="12"/>
    <n v="1"/>
    <n v="0"/>
    <n v="1"/>
    <n v="12"/>
    <n v="0"/>
    <n v="12"/>
    <n v="13"/>
    <n v="0"/>
    <n v="13"/>
    <b v="1"/>
    <s v="YES"/>
  </r>
  <r>
    <s v="Round Rock Express"/>
    <x v="38"/>
    <n v="1"/>
    <n v="0"/>
    <n v="1"/>
    <n v="0"/>
    <n v="0"/>
    <n v="0"/>
    <n v="1"/>
    <n v="0"/>
    <n v="1"/>
    <b v="1"/>
    <s v="YES"/>
  </r>
  <r>
    <s v="Divercity"/>
    <x v="4"/>
    <n v="1"/>
    <n v="0"/>
    <n v="1"/>
    <n v="1"/>
    <n v="0"/>
    <n v="1"/>
    <n v="2"/>
    <n v="0"/>
    <n v="2"/>
    <b v="1"/>
    <s v="YES"/>
  </r>
  <r>
    <s v="Detechtion Technologies"/>
    <x v="4"/>
    <n v="1"/>
    <n v="0"/>
    <n v="1"/>
    <n v="4"/>
    <n v="0"/>
    <n v="4"/>
    <n v="5"/>
    <n v="0"/>
    <n v="5"/>
    <b v="1"/>
    <s v="YES"/>
  </r>
  <r>
    <s v="Kajabi"/>
    <x v="4"/>
    <n v="1"/>
    <n v="0"/>
    <n v="1"/>
    <n v="12"/>
    <n v="0"/>
    <n v="12"/>
    <n v="13"/>
    <n v="0"/>
    <n v="13"/>
    <b v="1"/>
    <s v="YES"/>
  </r>
  <r>
    <s v="Daggerwing Group Inc."/>
    <x v="17"/>
    <n v="1"/>
    <n v="0"/>
    <n v="1"/>
    <n v="0"/>
    <n v="0"/>
    <n v="0"/>
    <n v="1"/>
    <n v="0"/>
    <n v="1"/>
    <b v="1"/>
    <s v="YES"/>
  </r>
  <r>
    <s v="Wilson Dow Group"/>
    <x v="17"/>
    <n v="1"/>
    <n v="0"/>
    <n v="1"/>
    <n v="0"/>
    <n v="0"/>
    <n v="0"/>
    <n v="1"/>
    <n v="0"/>
    <n v="1"/>
    <b v="1"/>
    <s v="YES"/>
  </r>
  <r>
    <s v="Austin Independent School District"/>
    <x v="7"/>
    <n v="1"/>
    <n v="0"/>
    <n v="1"/>
    <n v="0"/>
    <n v="0"/>
    <n v="0"/>
    <n v="1"/>
    <n v="0"/>
    <n v="1"/>
    <b v="1"/>
    <s v="YES"/>
  </r>
  <r>
    <s v="Auto-Owners Insurance"/>
    <x v="9"/>
    <n v="1"/>
    <n v="0"/>
    <n v="1"/>
    <n v="0"/>
    <n v="0"/>
    <n v="0"/>
    <n v="1"/>
    <n v="0"/>
    <n v="1"/>
    <b v="1"/>
    <s v="YES"/>
  </r>
  <r>
    <s v="The University of Vermont"/>
    <x v="7"/>
    <n v="0"/>
    <n v="0"/>
    <n v="0"/>
    <n v="12"/>
    <n v="12"/>
    <n v="24"/>
    <n v="12"/>
    <n v="12"/>
    <n v="24"/>
    <b v="0"/>
    <s v="NO"/>
  </r>
  <r>
    <s v="Belden"/>
    <x v="39"/>
    <n v="0"/>
    <n v="0"/>
    <n v="0"/>
    <n v="12"/>
    <n v="12"/>
    <n v="24"/>
    <n v="12"/>
    <n v="12"/>
    <n v="24"/>
    <b v="0"/>
    <s v="NO"/>
  </r>
  <r>
    <s v="Los Angeles County"/>
    <x v="8"/>
    <n v="0"/>
    <n v="0"/>
    <n v="0"/>
    <n v="12"/>
    <n v="12"/>
    <n v="24"/>
    <n v="12"/>
    <n v="12"/>
    <n v="24"/>
    <b v="0"/>
    <s v="NO"/>
  </r>
  <r>
    <s v="Roman Catholic Archdiocese of Philadelphia"/>
    <x v="12"/>
    <n v="0"/>
    <n v="0"/>
    <n v="0"/>
    <n v="12"/>
    <n v="12"/>
    <n v="24"/>
    <n v="12"/>
    <n v="12"/>
    <n v="24"/>
    <b v="0"/>
    <s v="NO"/>
  </r>
  <r>
    <s v="Thryv"/>
    <x v="4"/>
    <n v="0"/>
    <n v="0"/>
    <n v="0"/>
    <n v="3"/>
    <n v="0"/>
    <n v="3"/>
    <n v="3"/>
    <n v="0"/>
    <n v="3"/>
    <b v="1"/>
    <s v="YES"/>
  </r>
  <r>
    <s v="Aurora Health Care"/>
    <x v="2"/>
    <n v="0"/>
    <n v="0"/>
    <n v="0"/>
    <n v="12"/>
    <n v="0"/>
    <n v="12"/>
    <n v="12"/>
    <n v="0"/>
    <n v="12"/>
    <b v="1"/>
    <s v="YES"/>
  </r>
  <r>
    <s v="Universal Health Services, Inc."/>
    <x v="2"/>
    <n v="0"/>
    <n v="0"/>
    <n v="0"/>
    <n v="12"/>
    <n v="0"/>
    <n v="12"/>
    <n v="12"/>
    <n v="0"/>
    <n v="12"/>
    <b v="1"/>
    <s v="YES"/>
  </r>
  <r>
    <s v="DISH"/>
    <x v="26"/>
    <n v="0"/>
    <n v="0"/>
    <n v="0"/>
    <n v="12"/>
    <n v="0"/>
    <n v="12"/>
    <n v="12"/>
    <n v="0"/>
    <n v="12"/>
    <b v="1"/>
    <s v="YES"/>
  </r>
  <r>
    <s v="GoDigital Media Group"/>
    <x v="30"/>
    <n v="0"/>
    <n v="0"/>
    <n v="0"/>
    <n v="0"/>
    <n v="0"/>
    <n v="0"/>
    <n v="0"/>
    <n v="0"/>
    <n v="0"/>
    <b v="0"/>
    <s v="NO"/>
  </r>
  <r>
    <s v="Donaldson Company, Inc."/>
    <x v="29"/>
    <n v="0"/>
    <n v="0"/>
    <n v="0"/>
    <n v="12"/>
    <n v="0"/>
    <n v="12"/>
    <n v="12"/>
    <n v="0"/>
    <n v="12"/>
    <b v="1"/>
    <s v="YES"/>
  </r>
  <r>
    <s v="247 Private Security"/>
    <x v="20"/>
    <n v="0"/>
    <n v="0"/>
    <n v="0"/>
    <n v="0"/>
    <n v="0"/>
    <n v="0"/>
    <n v="0"/>
    <n v="0"/>
    <n v="0"/>
    <b v="0"/>
    <s v="NO"/>
  </r>
  <r>
    <s v="24-7 Intouch"/>
    <x v="20"/>
    <n v="0"/>
    <n v="0"/>
    <n v="0"/>
    <n v="0"/>
    <n v="0"/>
    <n v="0"/>
    <n v="0"/>
    <n v="0"/>
    <n v="0"/>
    <b v="0"/>
    <s v="NO"/>
  </r>
  <r>
    <s v="Bryant University"/>
    <x v="7"/>
    <n v="0"/>
    <n v="0"/>
    <n v="0"/>
    <n v="6"/>
    <n v="0"/>
    <n v="6"/>
    <n v="6"/>
    <n v="0"/>
    <n v="6"/>
    <b v="1"/>
    <s v="YES"/>
  </r>
  <r>
    <s v="American Endowment Foundation"/>
    <x v="18"/>
    <n v="0"/>
    <n v="0"/>
    <n v="0"/>
    <n v="12"/>
    <n v="0"/>
    <n v="12"/>
    <n v="12"/>
    <n v="0"/>
    <n v="12"/>
    <b v="1"/>
    <s v="YES"/>
  </r>
  <r>
    <s v="Corporation for National and Community Service"/>
    <x v="8"/>
    <n v="0"/>
    <n v="0"/>
    <n v="0"/>
    <n v="0"/>
    <n v="0"/>
    <n v="0"/>
    <n v="0"/>
    <n v="0"/>
    <n v="0"/>
    <b v="0"/>
    <s v="NO"/>
  </r>
  <r>
    <s v="U.S. Department of Education"/>
    <x v="8"/>
    <n v="0"/>
    <n v="0"/>
    <n v="0"/>
    <n v="12"/>
    <n v="0"/>
    <n v="12"/>
    <n v="12"/>
    <n v="0"/>
    <n v="12"/>
    <b v="1"/>
    <s v="YES"/>
  </r>
  <r>
    <s v="BAYADA"/>
    <x v="2"/>
    <n v="0"/>
    <n v="0"/>
    <n v="0"/>
    <n v="0"/>
    <n v="0"/>
    <n v="0"/>
    <n v="0"/>
    <n v="0"/>
    <n v="0"/>
    <b v="0"/>
    <s v="NO"/>
  </r>
  <r>
    <s v="Children's Wisconsin"/>
    <x v="2"/>
    <n v="0"/>
    <n v="0"/>
    <n v="0"/>
    <n v="12"/>
    <n v="0"/>
    <n v="12"/>
    <n v="12"/>
    <n v="0"/>
    <n v="12"/>
    <b v="1"/>
    <s v="YES"/>
  </r>
  <r>
    <s v="Lovelace Health System"/>
    <x v="2"/>
    <n v="0"/>
    <n v="0"/>
    <n v="0"/>
    <n v="6"/>
    <n v="0"/>
    <n v="6"/>
    <n v="6"/>
    <n v="0"/>
    <n v="6"/>
    <b v="1"/>
    <s v="YES"/>
  </r>
  <r>
    <s v="Montefiore Medical Center"/>
    <x v="2"/>
    <n v="0"/>
    <n v="0"/>
    <n v="0"/>
    <n v="0"/>
    <n v="0"/>
    <n v="0"/>
    <n v="0"/>
    <n v="0"/>
    <n v="0"/>
    <b v="0"/>
    <s v="NO"/>
  </r>
  <r>
    <s v="Moses Cone"/>
    <x v="2"/>
    <n v="0"/>
    <n v="0"/>
    <n v="0"/>
    <n v="0"/>
    <n v="0"/>
    <n v="0"/>
    <n v="0"/>
    <n v="0"/>
    <n v="0"/>
    <b v="0"/>
    <s v="NO"/>
  </r>
  <r>
    <s v="Northwell Health"/>
    <x v="2"/>
    <n v="0"/>
    <n v="0"/>
    <n v="0"/>
    <n v="12"/>
    <n v="0"/>
    <n v="12"/>
    <n v="12"/>
    <n v="0"/>
    <n v="12"/>
    <b v="1"/>
    <s v="YES"/>
  </r>
  <r>
    <s v="Temple University Hospital"/>
    <x v="2"/>
    <n v="0"/>
    <n v="0"/>
    <n v="0"/>
    <n v="12"/>
    <n v="0"/>
    <n v="12"/>
    <n v="12"/>
    <n v="0"/>
    <n v="12"/>
    <b v="1"/>
    <s v="YES"/>
  </r>
  <r>
    <s v="Texas Children's Hospital"/>
    <x v="2"/>
    <n v="0"/>
    <n v="0"/>
    <n v="0"/>
    <n v="0"/>
    <n v="0"/>
    <n v="0"/>
    <n v="0"/>
    <n v="0"/>
    <n v="0"/>
    <b v="0"/>
    <s v="NO"/>
  </r>
  <r>
    <s v="Red Robin"/>
    <x v="15"/>
    <n v="0"/>
    <n v="0"/>
    <n v="0"/>
    <n v="12"/>
    <n v="0"/>
    <n v="12"/>
    <n v="12"/>
    <n v="0"/>
    <n v="12"/>
    <b v="1"/>
    <s v="YES"/>
  </r>
  <r>
    <s v="Daltile"/>
    <x v="16"/>
    <n v="0"/>
    <n v="0"/>
    <n v="0"/>
    <n v="12"/>
    <n v="0"/>
    <n v="12"/>
    <n v="12"/>
    <n v="0"/>
    <n v="12"/>
    <b v="1"/>
    <s v="YES"/>
  </r>
  <r>
    <s v="Anthem"/>
    <x v="9"/>
    <n v="0"/>
    <n v="0"/>
    <n v="0"/>
    <n v="6"/>
    <n v="0"/>
    <n v="6"/>
    <n v="6"/>
    <n v="0"/>
    <n v="6"/>
    <b v="1"/>
    <s v="YES"/>
  </r>
  <r>
    <s v="Mayer Brown"/>
    <x v="10"/>
    <n v="0"/>
    <n v="0"/>
    <n v="0"/>
    <n v="0"/>
    <n v="0"/>
    <n v="0"/>
    <n v="0"/>
    <n v="0"/>
    <n v="0"/>
    <b v="0"/>
    <s v="NO"/>
  </r>
  <r>
    <s v="Bunge North America"/>
    <x v="25"/>
    <n v="0"/>
    <n v="0"/>
    <n v="0"/>
    <n v="6"/>
    <n v="0"/>
    <n v="6"/>
    <n v="6"/>
    <n v="0"/>
    <n v="6"/>
    <b v="1"/>
    <s v="YES"/>
  </r>
  <r>
    <s v="CHS Inc."/>
    <x v="25"/>
    <n v="0"/>
    <n v="0"/>
    <n v="0"/>
    <n v="16"/>
    <n v="0"/>
    <n v="16"/>
    <n v="16"/>
    <n v="0"/>
    <n v="16"/>
    <b v="1"/>
    <s v="YES"/>
  </r>
  <r>
    <s v="LyondellBasell"/>
    <x v="25"/>
    <n v="0"/>
    <n v="0"/>
    <n v="0"/>
    <n v="12"/>
    <n v="0"/>
    <n v="12"/>
    <n v="12"/>
    <n v="0"/>
    <n v="12"/>
    <b v="1"/>
    <s v="YES"/>
  </r>
  <r>
    <s v="Project Renewal"/>
    <x v="12"/>
    <n v="0"/>
    <n v="0"/>
    <n v="0"/>
    <n v="0"/>
    <n v="0"/>
    <n v="0"/>
    <n v="0"/>
    <n v="0"/>
    <n v="0"/>
    <b v="0"/>
    <s v="NO"/>
  </r>
  <r>
    <s v="The Task Force For Global Health"/>
    <x v="12"/>
    <n v="0"/>
    <n v="0"/>
    <n v="0"/>
    <n v="12"/>
    <n v="0"/>
    <n v="12"/>
    <n v="12"/>
    <n v="0"/>
    <n v="12"/>
    <b v="1"/>
    <s v="YES"/>
  </r>
  <r>
    <s v="Uniqlo"/>
    <x v="27"/>
    <n v="0"/>
    <n v="0"/>
    <n v="0"/>
    <n v="0"/>
    <n v="0"/>
    <n v="0"/>
    <n v="0"/>
    <n v="0"/>
    <n v="0"/>
    <b v="0"/>
    <s v="NO"/>
  </r>
  <r>
    <s v="Industrious"/>
    <x v="24"/>
    <n v="0"/>
    <n v="0"/>
    <n v="0"/>
    <n v="4"/>
    <n v="0"/>
    <n v="4"/>
    <n v="4"/>
    <n v="0"/>
    <n v="4"/>
    <b v="1"/>
    <s v="YES"/>
  </r>
  <r>
    <s v="Clean Harbors, Inc."/>
    <x v="24"/>
    <n v="0"/>
    <n v="0"/>
    <n v="0"/>
    <n v="12"/>
    <n v="0"/>
    <n v="12"/>
    <n v="12"/>
    <n v="0"/>
    <n v="12"/>
    <b v="1"/>
    <s v="YES"/>
  </r>
  <r>
    <s v="Red Hat"/>
    <x v="51"/>
    <n v="0"/>
    <n v="0"/>
    <n v="0"/>
    <n v="0"/>
    <n v="0"/>
    <n v="0"/>
    <n v="0"/>
    <n v="0"/>
    <n v="0"/>
    <b v="0"/>
    <s v="NO"/>
  </r>
  <r>
    <s v="Compass Group PLC"/>
    <x v="52"/>
    <n v="0"/>
    <n v="0"/>
    <n v="0"/>
    <n v="0"/>
    <n v="0"/>
    <n v="0"/>
    <n v="0"/>
    <n v="0"/>
    <n v="0"/>
    <b v="0"/>
    <s v="NO"/>
  </r>
  <r>
    <s v="S.i. Systems"/>
    <x v="53"/>
    <n v="0"/>
    <n v="0"/>
    <n v="0"/>
    <n v="0"/>
    <n v="0"/>
    <n v="0"/>
    <n v="0"/>
    <n v="0"/>
    <n v="0"/>
    <b v="0"/>
    <s v="NO"/>
  </r>
  <r>
    <s v="Round Rock ISD"/>
    <x v="54"/>
    <n v="0"/>
    <n v="0"/>
    <n v="0"/>
    <n v="0"/>
    <n v="0"/>
    <n v="0"/>
    <n v="0"/>
    <n v="0"/>
    <n v="0"/>
    <b v="0"/>
    <s v="NO"/>
  </r>
  <r>
    <s v="Nemours"/>
    <x v="55"/>
    <n v="0"/>
    <n v="0"/>
    <n v="0"/>
    <n v="0"/>
    <n v="0"/>
    <n v="0"/>
    <n v="0"/>
    <n v="0"/>
    <n v="0"/>
    <b v="0"/>
    <s v="NO"/>
  </r>
  <r>
    <s v="ProMedica"/>
    <x v="55"/>
    <n v="0"/>
    <n v="0"/>
    <n v="0"/>
    <n v="0"/>
    <n v="0"/>
    <n v="0"/>
    <n v="0"/>
    <n v="0"/>
    <n v="0"/>
    <b v="0"/>
    <s v="NO"/>
  </r>
  <r>
    <s v="University Hospitals"/>
    <x v="55"/>
    <n v="0"/>
    <n v="0"/>
    <n v="0"/>
    <n v="0"/>
    <n v="0"/>
    <n v="0"/>
    <n v="0"/>
    <n v="0"/>
    <n v="0"/>
    <b v="0"/>
    <s v="NO"/>
  </r>
  <r>
    <s v="NxStage Medical, Inc."/>
    <x v="56"/>
    <n v="0"/>
    <n v="0"/>
    <n v="0"/>
    <n v="0"/>
    <n v="0"/>
    <n v="0"/>
    <n v="0"/>
    <n v="0"/>
    <n v="0"/>
    <b v="0"/>
    <s v="NO"/>
  </r>
  <r>
    <s v="American Bridge Company"/>
    <x v="57"/>
    <n v="0"/>
    <n v="0"/>
    <n v="0"/>
    <n v="0"/>
    <n v="0"/>
    <n v="0"/>
    <n v="0"/>
    <n v="0"/>
    <n v="0"/>
    <b v="0"/>
    <s v="NO"/>
  </r>
  <r>
    <s v="Wisetech Global"/>
    <x v="58"/>
    <n v="0"/>
    <n v="0"/>
    <n v="0"/>
    <n v="0"/>
    <n v="0"/>
    <n v="0"/>
    <n v="0"/>
    <n v="0"/>
    <n v="0"/>
    <b v="0"/>
    <s v="NO"/>
  </r>
  <r>
    <s v="SPEEA"/>
    <x v="59"/>
    <n v="0"/>
    <n v="0"/>
    <n v="0"/>
    <n v="0"/>
    <n v="0"/>
    <n v="0"/>
    <n v="0"/>
    <n v="0"/>
    <n v="0"/>
    <b v="0"/>
    <s v="NO"/>
  </r>
  <r>
    <s v="Trader JoeÕs"/>
    <x v="60"/>
    <n v="0"/>
    <n v="0"/>
    <n v="0"/>
    <n v="0"/>
    <n v="0"/>
    <n v="0"/>
    <n v="0"/>
    <n v="0"/>
    <n v="0"/>
    <b v="0"/>
    <s v="NO"/>
  </r>
  <r>
    <s v="Food Lion"/>
    <x v="61"/>
    <n v="0"/>
    <n v="0"/>
    <n v="0"/>
    <n v="0"/>
    <n v="0"/>
    <n v="0"/>
    <n v="0"/>
    <n v="0"/>
    <n v="0"/>
    <b v="0"/>
    <s v="NO"/>
  </r>
  <r>
    <s v="Bright Horizons"/>
    <x v="62"/>
    <n v="0"/>
    <n v="0"/>
    <n v="0"/>
    <n v="0"/>
    <n v="0"/>
    <n v="0"/>
    <n v="0"/>
    <n v="0"/>
    <n v="0"/>
    <b v="0"/>
    <s v="NO"/>
  </r>
  <r>
    <s v="SHI International Corp."/>
    <x v="63"/>
    <n v="0"/>
    <n v="0"/>
    <n v="0"/>
    <n v="0"/>
    <n v="0"/>
    <n v="0"/>
    <n v="0"/>
    <n v="0"/>
    <n v="0"/>
    <b v="0"/>
    <s v="NO"/>
  </r>
  <r>
    <s v="Schneider National"/>
    <x v="64"/>
    <n v="0"/>
    <n v="0"/>
    <n v="0"/>
    <n v="0"/>
    <n v="0"/>
    <n v="0"/>
    <n v="0"/>
    <n v="0"/>
    <n v="0"/>
    <b v="0"/>
    <s v="NO"/>
  </r>
  <r>
    <s v="Merrimac Industrial Sales"/>
    <x v="42"/>
    <n v="0"/>
    <n v="0"/>
    <n v="0"/>
    <n v="0"/>
    <n v="0"/>
    <n v="0"/>
    <n v="0"/>
    <n v="0"/>
    <n v="0"/>
    <b v="0"/>
    <s v="NO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601">
  <r>
    <s v="Grant Thornton"/>
    <x v="0"/>
    <n v="51"/>
    <n v="51"/>
    <n v="102"/>
    <n v="51"/>
    <n v="0"/>
    <n v="51"/>
    <n v="102"/>
    <n v="51"/>
    <n v="153"/>
    <b v="1"/>
  </r>
  <r>
    <s v="LAC-Group"/>
    <x v="1"/>
    <n v="32.5"/>
    <n v="35"/>
    <n v="67.5"/>
    <n v="0"/>
    <n v="0"/>
    <n v="0"/>
    <n v="32.5"/>
    <n v="35"/>
    <n v="67.5"/>
    <b v="0"/>
  </r>
  <r>
    <s v="Flatiron Health"/>
    <x v="2"/>
    <n v="30"/>
    <n v="30"/>
    <n v="60"/>
    <n v="15"/>
    <n v="0"/>
    <n v="15"/>
    <n v="45"/>
    <n v="30"/>
    <n v="75"/>
    <b v="1"/>
  </r>
  <r>
    <s v="Bill and Melinda Gates Foundation"/>
    <x v="3"/>
    <n v="26"/>
    <n v="26"/>
    <n v="52"/>
    <n v="11"/>
    <n v="0"/>
    <n v="11"/>
    <n v="37"/>
    <n v="26"/>
    <n v="63"/>
    <b v="1"/>
  </r>
  <r>
    <s v="Hewlett Packard Enterprise"/>
    <x v="4"/>
    <n v="26"/>
    <n v="26"/>
    <n v="52"/>
    <n v="6"/>
    <n v="0"/>
    <n v="6"/>
    <n v="32"/>
    <n v="26"/>
    <n v="58"/>
    <b v="1"/>
  </r>
  <r>
    <s v="Salesforce"/>
    <x v="4"/>
    <n v="26"/>
    <n v="26"/>
    <n v="52"/>
    <n v="0"/>
    <n v="0"/>
    <n v="0"/>
    <n v="26"/>
    <n v="26"/>
    <n v="52"/>
    <b v="0"/>
  </r>
  <r>
    <s v="Reliance Industries, Ltd"/>
    <x v="5"/>
    <n v="52"/>
    <n v="0"/>
    <n v="52"/>
    <n v="24"/>
    <n v="0"/>
    <n v="24"/>
    <n v="76"/>
    <n v="0"/>
    <n v="76"/>
    <b v="1"/>
  </r>
  <r>
    <s v="MTX Group Inc"/>
    <x v="6"/>
    <n v="52"/>
    <n v="0"/>
    <n v="52"/>
    <n v="0"/>
    <n v="0"/>
    <n v="0"/>
    <n v="52"/>
    <n v="0"/>
    <n v="52"/>
    <b v="1"/>
  </r>
  <r>
    <s v="University of British Columbia"/>
    <x v="7"/>
    <n v="52"/>
    <n v="0"/>
    <n v="52"/>
    <n v="0"/>
    <n v="0"/>
    <n v="0"/>
    <n v="52"/>
    <n v="0"/>
    <n v="52"/>
    <b v="1"/>
  </r>
  <r>
    <s v="Spokane County"/>
    <x v="8"/>
    <n v="52"/>
    <n v="0"/>
    <n v="52"/>
    <n v="26"/>
    <n v="0"/>
    <n v="26"/>
    <n v="78"/>
    <n v="0"/>
    <n v="78"/>
    <b v="1"/>
  </r>
  <r>
    <s v="LeverX"/>
    <x v="1"/>
    <n v="52"/>
    <n v="0"/>
    <n v="52"/>
    <n v="0"/>
    <n v="0"/>
    <n v="0"/>
    <n v="52"/>
    <n v="0"/>
    <n v="52"/>
    <b v="1"/>
  </r>
  <r>
    <s v="American Income Life"/>
    <x v="9"/>
    <n v="52"/>
    <n v="0"/>
    <n v="52"/>
    <n v="0"/>
    <n v="0"/>
    <n v="0"/>
    <n v="52"/>
    <n v="0"/>
    <n v="52"/>
    <b v="1"/>
  </r>
  <r>
    <s v="Intact Financial Corporation"/>
    <x v="9"/>
    <n v="52"/>
    <n v="0"/>
    <n v="52"/>
    <n v="0"/>
    <n v="0"/>
    <n v="0"/>
    <n v="52"/>
    <n v="0"/>
    <n v="52"/>
    <b v="1"/>
  </r>
  <r>
    <s v="Veritas Law"/>
    <x v="10"/>
    <n v="52"/>
    <n v="0"/>
    <n v="52"/>
    <n v="0"/>
    <n v="0"/>
    <n v="0"/>
    <n v="52"/>
    <n v="0"/>
    <n v="52"/>
    <b v="1"/>
  </r>
  <r>
    <s v="ASML"/>
    <x v="11"/>
    <n v="52"/>
    <n v="0"/>
    <n v="52"/>
    <n v="40"/>
    <n v="0"/>
    <n v="40"/>
    <n v="92"/>
    <n v="0"/>
    <n v="92"/>
    <b v="1"/>
  </r>
  <r>
    <s v="World Vision"/>
    <x v="12"/>
    <n v="52"/>
    <n v="0"/>
    <n v="52"/>
    <n v="0"/>
    <n v="0"/>
    <n v="0"/>
    <n v="52"/>
    <n v="0"/>
    <n v="52"/>
    <b v="1"/>
  </r>
  <r>
    <s v="Washburn Center For Children"/>
    <x v="12"/>
    <n v="52"/>
    <n v="0"/>
    <n v="52"/>
    <n v="2"/>
    <n v="0"/>
    <n v="2"/>
    <n v="54"/>
    <n v="0"/>
    <n v="54"/>
    <b v="1"/>
  </r>
  <r>
    <s v="Cloudworkers"/>
    <x v="4"/>
    <n v="52"/>
    <n v="0"/>
    <n v="52"/>
    <n v="0"/>
    <n v="0"/>
    <n v="0"/>
    <n v="52"/>
    <n v="0"/>
    <n v="52"/>
    <b v="1"/>
  </r>
  <r>
    <s v="Netflix"/>
    <x v="4"/>
    <n v="52"/>
    <n v="0"/>
    <n v="52"/>
    <n v="0"/>
    <n v="0"/>
    <n v="0"/>
    <n v="52"/>
    <n v="0"/>
    <n v="52"/>
    <b v="1"/>
  </r>
  <r>
    <s v="Bitdefender"/>
    <x v="4"/>
    <n v="52"/>
    <n v="0"/>
    <n v="52"/>
    <n v="52"/>
    <n v="0"/>
    <n v="52"/>
    <n v="104"/>
    <n v="0"/>
    <n v="104"/>
    <b v="1"/>
  </r>
  <r>
    <s v="Dynatrace"/>
    <x v="4"/>
    <n v="52"/>
    <n v="0"/>
    <n v="52"/>
    <n v="52"/>
    <n v="0"/>
    <n v="52"/>
    <n v="104"/>
    <n v="0"/>
    <n v="104"/>
    <b v="1"/>
  </r>
  <r>
    <s v="JHC Systems"/>
    <x v="4"/>
    <n v="52"/>
    <n v="0"/>
    <n v="52"/>
    <n v="0"/>
    <n v="0"/>
    <n v="0"/>
    <n v="52"/>
    <n v="0"/>
    <n v="52"/>
    <b v="1"/>
  </r>
  <r>
    <s v="Rangle.io"/>
    <x v="4"/>
    <n v="52"/>
    <n v="0"/>
    <n v="52"/>
    <n v="0"/>
    <n v="0"/>
    <n v="0"/>
    <n v="52"/>
    <n v="0"/>
    <n v="52"/>
    <b v="1"/>
  </r>
  <r>
    <s v="WorkJam"/>
    <x v="4"/>
    <n v="52"/>
    <n v="0"/>
    <n v="52"/>
    <n v="0"/>
    <n v="0"/>
    <n v="0"/>
    <n v="52"/>
    <n v="0"/>
    <n v="52"/>
    <b v="1"/>
  </r>
  <r>
    <s v="FlixBus"/>
    <x v="13"/>
    <n v="52"/>
    <n v="0"/>
    <n v="52"/>
    <n v="0"/>
    <n v="0"/>
    <n v="0"/>
    <n v="52"/>
    <n v="0"/>
    <n v="52"/>
    <b v="1"/>
  </r>
  <r>
    <s v="Scentsy"/>
    <x v="14"/>
    <n v="52"/>
    <n v="0"/>
    <n v="52"/>
    <n v="0"/>
    <n v="0"/>
    <n v="0"/>
    <n v="52"/>
    <n v="0"/>
    <n v="52"/>
    <b v="1"/>
  </r>
  <r>
    <s v="Intercontinental Hotels Group"/>
    <x v="15"/>
    <n v="50"/>
    <n v="0"/>
    <n v="50"/>
    <n v="0"/>
    <n v="0"/>
    <n v="0"/>
    <n v="50"/>
    <n v="0"/>
    <n v="50"/>
    <b v="1"/>
  </r>
  <r>
    <s v="Bhel"/>
    <x v="16"/>
    <n v="50"/>
    <n v="0"/>
    <n v="50"/>
    <n v="0"/>
    <n v="0"/>
    <n v="0"/>
    <n v="50"/>
    <n v="0"/>
    <n v="50"/>
    <b v="1"/>
  </r>
  <r>
    <s v="Dropbox"/>
    <x v="4"/>
    <n v="24"/>
    <n v="24"/>
    <n v="48"/>
    <n v="0"/>
    <n v="24"/>
    <n v="24"/>
    <n v="24"/>
    <n v="48"/>
    <n v="72"/>
    <b v="0"/>
  </r>
  <r>
    <s v="Start Early"/>
    <x v="12"/>
    <n v="24"/>
    <n v="24"/>
    <n v="48"/>
    <n v="0"/>
    <n v="0"/>
    <n v="0"/>
    <n v="24"/>
    <n v="24"/>
    <n v="48"/>
    <b v="0"/>
  </r>
  <r>
    <s v="Ogilvy"/>
    <x v="17"/>
    <n v="48"/>
    <n v="0"/>
    <n v="48"/>
    <n v="4"/>
    <n v="0"/>
    <n v="4"/>
    <n v="52"/>
    <n v="0"/>
    <n v="52"/>
    <b v="1"/>
  </r>
  <r>
    <s v="Naval Medical Center Portsmouth"/>
    <x v="8"/>
    <n v="46"/>
    <n v="0"/>
    <n v="46"/>
    <n v="0"/>
    <n v="0"/>
    <n v="0"/>
    <n v="46"/>
    <n v="0"/>
    <n v="46"/>
    <b v="1"/>
  </r>
  <r>
    <s v="UBS"/>
    <x v="18"/>
    <n v="24"/>
    <n v="20"/>
    <n v="44"/>
    <n v="24"/>
    <n v="0"/>
    <n v="24"/>
    <n v="48"/>
    <n v="20"/>
    <n v="68"/>
    <b v="1"/>
  </r>
  <r>
    <s v="Zynga"/>
    <x v="4"/>
    <n v="26"/>
    <n v="18"/>
    <n v="44"/>
    <n v="0"/>
    <n v="0"/>
    <n v="0"/>
    <n v="26"/>
    <n v="18"/>
    <n v="44"/>
    <b v="1"/>
  </r>
  <r>
    <s v="TIAA Bank"/>
    <x v="18"/>
    <n v="28"/>
    <n v="16"/>
    <n v="44"/>
    <n v="0"/>
    <n v="0"/>
    <n v="0"/>
    <n v="28"/>
    <n v="16"/>
    <n v="44"/>
    <b v="1"/>
  </r>
  <r>
    <s v="Google"/>
    <x v="4"/>
    <n v="24"/>
    <n v="18"/>
    <n v="42"/>
    <n v="0"/>
    <n v="0"/>
    <n v="0"/>
    <n v="24"/>
    <n v="18"/>
    <n v="42"/>
    <b v="1"/>
  </r>
  <r>
    <s v="Achievement First"/>
    <x v="7"/>
    <n v="42"/>
    <n v="0"/>
    <n v="42"/>
    <n v="14"/>
    <n v="0"/>
    <n v="14"/>
    <n v="56"/>
    <n v="0"/>
    <n v="56"/>
    <b v="1"/>
  </r>
  <r>
    <s v="Bain &amp; Company"/>
    <x v="6"/>
    <n v="20.5"/>
    <n v="21"/>
    <n v="41.5"/>
    <n v="5"/>
    <n v="5"/>
    <n v="10"/>
    <n v="25.5"/>
    <n v="26"/>
    <n v="51.5"/>
    <b v="0"/>
  </r>
  <r>
    <s v="S&amp;P Global"/>
    <x v="1"/>
    <n v="18"/>
    <n v="23"/>
    <n v="41"/>
    <n v="0"/>
    <n v="0"/>
    <n v="0"/>
    <n v="18"/>
    <n v="23"/>
    <n v="41"/>
    <b v="0"/>
  </r>
  <r>
    <s v="Goldman Sachs"/>
    <x v="18"/>
    <n v="20"/>
    <n v="20"/>
    <n v="40"/>
    <n v="3"/>
    <n v="0"/>
    <n v="3"/>
    <n v="23"/>
    <n v="20"/>
    <n v="43"/>
    <b v="1"/>
  </r>
  <r>
    <s v="GitHub"/>
    <x v="4"/>
    <n v="20"/>
    <n v="20"/>
    <n v="40"/>
    <n v="4"/>
    <n v="0"/>
    <n v="4"/>
    <n v="24"/>
    <n v="20"/>
    <n v="44"/>
    <b v="1"/>
  </r>
  <r>
    <s v="Elsevier"/>
    <x v="19"/>
    <n v="39"/>
    <n v="1"/>
    <n v="40"/>
    <n v="0.5"/>
    <n v="0"/>
    <n v="0.5"/>
    <n v="39.5"/>
    <n v="1"/>
    <n v="40.5"/>
    <b v="1"/>
  </r>
  <r>
    <s v="Vectrus"/>
    <x v="5"/>
    <n v="40"/>
    <n v="0"/>
    <n v="40"/>
    <n v="0"/>
    <n v="0"/>
    <n v="0"/>
    <n v="40"/>
    <n v="0"/>
    <n v="40"/>
    <b v="1"/>
  </r>
  <r>
    <s v="Whataburger"/>
    <x v="15"/>
    <n v="40"/>
    <n v="0"/>
    <n v="40"/>
    <n v="0"/>
    <n v="0"/>
    <n v="0"/>
    <n v="40"/>
    <n v="0"/>
    <n v="40"/>
    <b v="1"/>
  </r>
  <r>
    <s v="Orrick, Herrington &amp; Sutcliffe LLP"/>
    <x v="10"/>
    <n v="23"/>
    <n v="16"/>
    <n v="39"/>
    <n v="2"/>
    <n v="0"/>
    <n v="2"/>
    <n v="25"/>
    <n v="16"/>
    <n v="41"/>
    <b v="1"/>
  </r>
  <r>
    <s v="Randstad Sourceright"/>
    <x v="20"/>
    <n v="39"/>
    <n v="0"/>
    <n v="39"/>
    <n v="13"/>
    <n v="0"/>
    <n v="13"/>
    <n v="52"/>
    <n v="0"/>
    <n v="52"/>
    <b v="1"/>
  </r>
  <r>
    <s v="Trinity Lifetime"/>
    <x v="18"/>
    <n v="39"/>
    <n v="0"/>
    <n v="39"/>
    <n v="13"/>
    <n v="0"/>
    <n v="13"/>
    <n v="52"/>
    <n v="0"/>
    <n v="52"/>
    <b v="1"/>
  </r>
  <r>
    <s v="Aquilant"/>
    <x v="2"/>
    <n v="39"/>
    <n v="0"/>
    <n v="39"/>
    <n v="13"/>
    <n v="0"/>
    <n v="13"/>
    <n v="52"/>
    <n v="0"/>
    <n v="52"/>
    <b v="1"/>
  </r>
  <r>
    <s v="Reckitt Benckiser"/>
    <x v="14"/>
    <n v="21"/>
    <n v="16"/>
    <n v="37"/>
    <n v="31"/>
    <n v="0"/>
    <n v="31"/>
    <n v="52"/>
    <n v="16"/>
    <n v="68"/>
    <b v="1"/>
  </r>
  <r>
    <s v="Tinder"/>
    <x v="4"/>
    <n v="18"/>
    <n v="18"/>
    <n v="36"/>
    <n v="0"/>
    <n v="0"/>
    <n v="0"/>
    <n v="18"/>
    <n v="18"/>
    <n v="36"/>
    <b v="0"/>
  </r>
  <r>
    <s v="Uber"/>
    <x v="4"/>
    <n v="18"/>
    <n v="18"/>
    <n v="36"/>
    <n v="0"/>
    <n v="0"/>
    <n v="0"/>
    <n v="18"/>
    <n v="18"/>
    <n v="36"/>
    <b v="0"/>
  </r>
  <r>
    <s v="Guggenheim Partners, LLC"/>
    <x v="18"/>
    <n v="18"/>
    <n v="18"/>
    <n v="36"/>
    <n v="0"/>
    <n v="0"/>
    <n v="0"/>
    <n v="18"/>
    <n v="18"/>
    <n v="36"/>
    <b v="0"/>
  </r>
  <r>
    <s v="Hootsuite"/>
    <x v="17"/>
    <n v="36"/>
    <n v="0"/>
    <n v="36"/>
    <n v="36"/>
    <n v="0"/>
    <n v="36"/>
    <n v="72"/>
    <n v="0"/>
    <n v="72"/>
    <b v="1"/>
  </r>
  <r>
    <s v="ADP UK"/>
    <x v="20"/>
    <n v="36"/>
    <n v="0"/>
    <n v="36"/>
    <n v="12"/>
    <n v="0"/>
    <n v="12"/>
    <n v="48"/>
    <n v="0"/>
    <n v="48"/>
    <b v="1"/>
  </r>
  <r>
    <s v="Fairygodboss Inc."/>
    <x v="4"/>
    <n v="12"/>
    <n v="21"/>
    <n v="33"/>
    <n v="0"/>
    <n v="3"/>
    <n v="3"/>
    <n v="12"/>
    <n v="24"/>
    <n v="36"/>
    <b v="0"/>
  </r>
  <r>
    <s v="Adobe Systems"/>
    <x v="4"/>
    <n v="17"/>
    <n v="16"/>
    <n v="33"/>
    <n v="15"/>
    <n v="0"/>
    <n v="15"/>
    <n v="32"/>
    <n v="16"/>
    <n v="48"/>
    <b v="1"/>
  </r>
  <r>
    <s v="Anduril Industries"/>
    <x v="21"/>
    <n v="16"/>
    <n v="16"/>
    <n v="32"/>
    <n v="0"/>
    <n v="0"/>
    <n v="0"/>
    <n v="16"/>
    <n v="16"/>
    <n v="32"/>
    <b v="0"/>
  </r>
  <r>
    <s v="Chronosphere"/>
    <x v="4"/>
    <n v="16"/>
    <n v="16"/>
    <n v="32"/>
    <n v="8"/>
    <n v="8"/>
    <n v="16"/>
    <n v="24"/>
    <n v="24"/>
    <n v="48"/>
    <b v="0"/>
  </r>
  <r>
    <s v="Stack Overflow"/>
    <x v="4"/>
    <n v="16"/>
    <n v="16"/>
    <n v="32"/>
    <n v="0"/>
    <n v="8"/>
    <n v="8"/>
    <n v="16"/>
    <n v="24"/>
    <n v="40"/>
    <b v="0"/>
  </r>
  <r>
    <s v="Medidata Solutions"/>
    <x v="4"/>
    <n v="16"/>
    <n v="16"/>
    <n v="32"/>
    <n v="24"/>
    <n v="24"/>
    <n v="48"/>
    <n v="40"/>
    <n v="40"/>
    <n v="80"/>
    <b v="0"/>
  </r>
  <r>
    <s v="LiveRamp"/>
    <x v="17"/>
    <n v="16"/>
    <n v="16"/>
    <n v="32"/>
    <n v="6"/>
    <n v="0"/>
    <n v="6"/>
    <n v="22"/>
    <n v="16"/>
    <n v="38"/>
    <b v="1"/>
  </r>
  <r>
    <s v="Miller Coors"/>
    <x v="14"/>
    <n v="16"/>
    <n v="16"/>
    <n v="32"/>
    <n v="34"/>
    <n v="0"/>
    <n v="34"/>
    <n v="50"/>
    <n v="16"/>
    <n v="66"/>
    <b v="1"/>
  </r>
  <r>
    <s v="Mastercard"/>
    <x v="18"/>
    <n v="16"/>
    <n v="16"/>
    <n v="32"/>
    <n v="0"/>
    <n v="0"/>
    <n v="0"/>
    <n v="16"/>
    <n v="16"/>
    <n v="32"/>
    <b v="0"/>
  </r>
  <r>
    <s v="Deutsche Bank"/>
    <x v="18"/>
    <n v="16"/>
    <n v="16"/>
    <n v="32"/>
    <n v="5"/>
    <n v="0"/>
    <n v="5"/>
    <n v="21"/>
    <n v="16"/>
    <n v="37"/>
    <b v="1"/>
  </r>
  <r>
    <s v="DTCC"/>
    <x v="18"/>
    <n v="16"/>
    <n v="16"/>
    <n v="32"/>
    <n v="4"/>
    <n v="0"/>
    <n v="4"/>
    <n v="20"/>
    <n v="16"/>
    <n v="36"/>
    <b v="1"/>
  </r>
  <r>
    <s v="TD Bank"/>
    <x v="18"/>
    <n v="16"/>
    <n v="16"/>
    <n v="32"/>
    <n v="13"/>
    <n v="0"/>
    <n v="13"/>
    <n v="29"/>
    <n v="16"/>
    <n v="45"/>
    <b v="1"/>
  </r>
  <r>
    <s v="Elastic"/>
    <x v="4"/>
    <n v="16"/>
    <n v="16"/>
    <n v="32"/>
    <n v="0"/>
    <n v="0"/>
    <n v="0"/>
    <n v="16"/>
    <n v="16"/>
    <n v="32"/>
    <b v="0"/>
  </r>
  <r>
    <s v="Indeed"/>
    <x v="4"/>
    <n v="16"/>
    <n v="16"/>
    <n v="32"/>
    <n v="0"/>
    <n v="0"/>
    <n v="0"/>
    <n v="16"/>
    <n v="16"/>
    <n v="32"/>
    <b v="0"/>
  </r>
  <r>
    <s v="Klaviyo"/>
    <x v="4"/>
    <n v="16"/>
    <n v="16"/>
    <n v="32"/>
    <n v="0"/>
    <n v="0"/>
    <n v="0"/>
    <n v="16"/>
    <n v="16"/>
    <n v="32"/>
    <b v="0"/>
  </r>
  <r>
    <s v="Virgin Hyperloop One"/>
    <x v="13"/>
    <n v="16"/>
    <n v="16"/>
    <n v="32"/>
    <n v="2"/>
    <n v="0"/>
    <n v="2"/>
    <n v="18"/>
    <n v="16"/>
    <n v="34"/>
    <b v="1"/>
  </r>
  <r>
    <s v="Reynolds American Inc."/>
    <x v="14"/>
    <n v="16"/>
    <n v="16"/>
    <n v="32"/>
    <n v="0"/>
    <n v="0"/>
    <n v="0"/>
    <n v="16"/>
    <n v="16"/>
    <n v="32"/>
    <b v="0"/>
  </r>
  <r>
    <s v="Postmates"/>
    <x v="4"/>
    <n v="16"/>
    <n v="16"/>
    <n v="32"/>
    <n v="0"/>
    <n v="0"/>
    <n v="0"/>
    <n v="16"/>
    <n v="16"/>
    <n v="32"/>
    <b v="0"/>
  </r>
  <r>
    <s v="Reddit"/>
    <x v="4"/>
    <n v="16"/>
    <n v="16"/>
    <n v="32"/>
    <n v="0"/>
    <n v="0"/>
    <n v="0"/>
    <n v="16"/>
    <n v="16"/>
    <n v="32"/>
    <b v="0"/>
  </r>
  <r>
    <s v="Glassdoor"/>
    <x v="4"/>
    <n v="20"/>
    <n v="12"/>
    <n v="32"/>
    <n v="0"/>
    <n v="0"/>
    <n v="0"/>
    <n v="20"/>
    <n v="12"/>
    <n v="32"/>
    <b v="1"/>
  </r>
  <r>
    <s v="LinkedIn"/>
    <x v="4"/>
    <n v="20"/>
    <n v="12"/>
    <n v="32"/>
    <n v="4"/>
    <n v="0"/>
    <n v="4"/>
    <n v="24"/>
    <n v="12"/>
    <n v="36"/>
    <b v="1"/>
  </r>
  <r>
    <s v="ServiceNow"/>
    <x v="4"/>
    <n v="20"/>
    <n v="12"/>
    <n v="32"/>
    <n v="0"/>
    <n v="0"/>
    <n v="0"/>
    <n v="20"/>
    <n v="12"/>
    <n v="32"/>
    <b v="1"/>
  </r>
  <r>
    <s v="Slack Technologies"/>
    <x v="4"/>
    <n v="20"/>
    <n v="12"/>
    <n v="32"/>
    <n v="0"/>
    <n v="0"/>
    <n v="0"/>
    <n v="20"/>
    <n v="12"/>
    <n v="32"/>
    <b v="1"/>
  </r>
  <r>
    <s v="Sky PLC"/>
    <x v="22"/>
    <n v="26"/>
    <n v="6"/>
    <n v="32"/>
    <n v="0"/>
    <n v="0"/>
    <n v="0"/>
    <n v="26"/>
    <n v="6"/>
    <n v="32"/>
    <b v="1"/>
  </r>
  <r>
    <s v="Degreed"/>
    <x v="7"/>
    <n v="32"/>
    <n v="0"/>
    <n v="32"/>
    <n v="46"/>
    <n v="0"/>
    <n v="46"/>
    <n v="78"/>
    <n v="0"/>
    <n v="78"/>
    <b v="1"/>
  </r>
  <r>
    <s v="W. K. Kellogg Foundation"/>
    <x v="3"/>
    <n v="32"/>
    <n v="0"/>
    <n v="32"/>
    <n v="0"/>
    <n v="0"/>
    <n v="0"/>
    <n v="32"/>
    <n v="0"/>
    <n v="32"/>
    <b v="1"/>
  </r>
  <r>
    <s v="FreshBooks"/>
    <x v="4"/>
    <n v="32"/>
    <n v="0"/>
    <n v="32"/>
    <n v="0"/>
    <n v="0"/>
    <n v="0"/>
    <n v="32"/>
    <n v="0"/>
    <n v="32"/>
    <b v="1"/>
  </r>
  <r>
    <s v="Capital Group"/>
    <x v="18"/>
    <n v="12"/>
    <n v="18"/>
    <n v="30"/>
    <n v="0"/>
    <n v="0"/>
    <n v="0"/>
    <n v="12"/>
    <n v="18"/>
    <n v="30"/>
    <b v="0"/>
  </r>
  <r>
    <s v="WeWork"/>
    <x v="20"/>
    <n v="14"/>
    <n v="16"/>
    <n v="30"/>
    <n v="2"/>
    <n v="4"/>
    <n v="6"/>
    <n v="16"/>
    <n v="20"/>
    <n v="36"/>
    <b v="0"/>
  </r>
  <r>
    <s v="General Mills"/>
    <x v="14"/>
    <n v="18"/>
    <n v="12"/>
    <n v="30"/>
    <n v="12"/>
    <n v="0"/>
    <n v="12"/>
    <n v="30"/>
    <n v="12"/>
    <n v="42"/>
    <b v="1"/>
  </r>
  <r>
    <s v="Expedia Group"/>
    <x v="23"/>
    <n v="18"/>
    <n v="12"/>
    <n v="30"/>
    <n v="4"/>
    <n v="0"/>
    <n v="4"/>
    <n v="22"/>
    <n v="12"/>
    <n v="34"/>
    <b v="1"/>
  </r>
  <r>
    <s v="Box"/>
    <x v="4"/>
    <n v="18"/>
    <n v="12"/>
    <n v="30"/>
    <n v="1"/>
    <n v="0"/>
    <n v="1"/>
    <n v="19"/>
    <n v="12"/>
    <n v="31"/>
    <b v="1"/>
  </r>
  <r>
    <s v="EasyWayPaper"/>
    <x v="24"/>
    <n v="30"/>
    <n v="0"/>
    <n v="30"/>
    <n v="5"/>
    <n v="0"/>
    <n v="5"/>
    <n v="35"/>
    <n v="0"/>
    <n v="35"/>
    <b v="1"/>
  </r>
  <r>
    <s v="Palantir"/>
    <x v="4"/>
    <n v="30"/>
    <n v="0"/>
    <n v="30"/>
    <n v="38"/>
    <n v="0"/>
    <n v="38"/>
    <n v="68"/>
    <n v="0"/>
    <n v="68"/>
    <b v="1"/>
  </r>
  <r>
    <s v="Barrick Gold Corporation"/>
    <x v="25"/>
    <n v="30"/>
    <n v="0"/>
    <n v="30"/>
    <n v="0"/>
    <n v="0"/>
    <n v="0"/>
    <n v="30"/>
    <n v="0"/>
    <n v="30"/>
    <b v="1"/>
  </r>
  <r>
    <s v="Addepar"/>
    <x v="4"/>
    <n v="19"/>
    <n v="10"/>
    <n v="29"/>
    <n v="0"/>
    <n v="0"/>
    <n v="0"/>
    <n v="19"/>
    <n v="10"/>
    <n v="29"/>
    <b v="1"/>
  </r>
  <r>
    <s v="SiriusXM &amp; Pandora"/>
    <x v="4"/>
    <n v="14"/>
    <n v="14"/>
    <n v="28"/>
    <n v="0"/>
    <n v="2"/>
    <n v="2"/>
    <n v="14"/>
    <n v="16"/>
    <n v="30"/>
    <b v="0"/>
  </r>
  <r>
    <s v="MFS Investment Management"/>
    <x v="18"/>
    <n v="16"/>
    <n v="12"/>
    <n v="28"/>
    <n v="2"/>
    <n v="0"/>
    <n v="2"/>
    <n v="18"/>
    <n v="12"/>
    <n v="30"/>
    <b v="1"/>
  </r>
  <r>
    <s v="Appian"/>
    <x v="4"/>
    <n v="16"/>
    <n v="12"/>
    <n v="28"/>
    <n v="0"/>
    <n v="0"/>
    <n v="0"/>
    <n v="16"/>
    <n v="12"/>
    <n v="28"/>
    <b v="1"/>
  </r>
  <r>
    <s v="Instacart"/>
    <x v="13"/>
    <n v="16"/>
    <n v="12"/>
    <n v="28"/>
    <n v="4"/>
    <n v="0"/>
    <n v="4"/>
    <n v="20"/>
    <n v="12"/>
    <n v="32"/>
    <b v="1"/>
  </r>
  <r>
    <s v="IHS Markit Ltd."/>
    <x v="20"/>
    <n v="26"/>
    <n v="2"/>
    <n v="28"/>
    <n v="13"/>
    <n v="0"/>
    <n v="13"/>
    <n v="39"/>
    <n v="2"/>
    <n v="41"/>
    <b v="1"/>
  </r>
  <r>
    <s v="Merrill"/>
    <x v="18"/>
    <n v="11"/>
    <n v="16"/>
    <n v="27"/>
    <n v="6"/>
    <n v="0"/>
    <n v="6"/>
    <n v="17"/>
    <n v="16"/>
    <n v="33"/>
    <b v="1"/>
  </r>
  <r>
    <s v="Zoom"/>
    <x v="26"/>
    <n v="11"/>
    <n v="16"/>
    <n v="27"/>
    <n v="6"/>
    <n v="0"/>
    <n v="6"/>
    <n v="17"/>
    <n v="16"/>
    <n v="33"/>
    <b v="1"/>
  </r>
  <r>
    <s v="Tesco PLC"/>
    <x v="27"/>
    <n v="27"/>
    <n v="0"/>
    <n v="27"/>
    <n v="18"/>
    <n v="0"/>
    <n v="18"/>
    <n v="45"/>
    <n v="0"/>
    <n v="45"/>
    <b v="1"/>
  </r>
  <r>
    <s v="NexJ Systems Inc."/>
    <x v="4"/>
    <n v="13"/>
    <n v="13"/>
    <n v="26"/>
    <n v="52"/>
    <n v="0"/>
    <n v="52"/>
    <n v="65"/>
    <n v="13"/>
    <n v="78"/>
    <b v="1"/>
  </r>
  <r>
    <s v="Birchbox"/>
    <x v="4"/>
    <n v="14"/>
    <n v="12"/>
    <n v="26"/>
    <n v="0"/>
    <n v="0"/>
    <n v="0"/>
    <n v="14"/>
    <n v="12"/>
    <n v="26"/>
    <b v="1"/>
  </r>
  <r>
    <s v="Qualitest Group"/>
    <x v="4"/>
    <n v="26"/>
    <n v="0"/>
    <n v="26"/>
    <n v="0"/>
    <n v="0"/>
    <n v="0"/>
    <n v="26"/>
    <n v="0"/>
    <n v="26"/>
    <b v="1"/>
  </r>
  <r>
    <s v="ADP Canada Inc"/>
    <x v="20"/>
    <n v="26"/>
    <n v="0"/>
    <n v="26"/>
    <n v="4"/>
    <n v="0"/>
    <n v="4"/>
    <n v="30"/>
    <n v="0"/>
    <n v="30"/>
    <b v="1"/>
  </r>
  <r>
    <s v="Cians Analytics"/>
    <x v="20"/>
    <n v="26"/>
    <n v="0"/>
    <n v="26"/>
    <n v="26"/>
    <n v="0"/>
    <n v="26"/>
    <n v="52"/>
    <n v="0"/>
    <n v="52"/>
    <b v="1"/>
  </r>
  <r>
    <s v="WilsonHCG"/>
    <x v="20"/>
    <n v="26"/>
    <n v="0"/>
    <n v="26"/>
    <n v="26"/>
    <n v="0"/>
    <n v="26"/>
    <n v="52"/>
    <n v="0"/>
    <n v="52"/>
    <b v="1"/>
  </r>
  <r>
    <s v="Dalberg"/>
    <x v="6"/>
    <n v="26"/>
    <n v="0"/>
    <n v="26"/>
    <n v="26"/>
    <n v="0"/>
    <n v="26"/>
    <n v="52"/>
    <n v="0"/>
    <n v="52"/>
    <b v="1"/>
  </r>
  <r>
    <s v="OC&amp;C Strategy Consultants"/>
    <x v="6"/>
    <n v="26"/>
    <n v="0"/>
    <n v="26"/>
    <n v="26"/>
    <n v="0"/>
    <n v="26"/>
    <n v="52"/>
    <n v="0"/>
    <n v="52"/>
    <b v="1"/>
  </r>
  <r>
    <s v="Anheuser-Busch InBev"/>
    <x v="14"/>
    <n v="26"/>
    <n v="0"/>
    <n v="26"/>
    <n v="0"/>
    <n v="0"/>
    <n v="0"/>
    <n v="26"/>
    <n v="0"/>
    <n v="26"/>
    <b v="1"/>
  </r>
  <r>
    <s v="Beam Suntory"/>
    <x v="14"/>
    <n v="26"/>
    <n v="0"/>
    <n v="26"/>
    <n v="0"/>
    <n v="0"/>
    <n v="0"/>
    <n v="26"/>
    <n v="0"/>
    <n v="26"/>
    <b v="1"/>
  </r>
  <r>
    <s v="Taylor Company"/>
    <x v="14"/>
    <n v="26"/>
    <n v="0"/>
    <n v="26"/>
    <n v="0"/>
    <n v="0"/>
    <n v="0"/>
    <n v="26"/>
    <n v="0"/>
    <n v="26"/>
    <b v="1"/>
  </r>
  <r>
    <s v="Griffith University"/>
    <x v="7"/>
    <n v="26"/>
    <n v="0"/>
    <n v="26"/>
    <n v="26"/>
    <n v="0"/>
    <n v="26"/>
    <n v="52"/>
    <n v="0"/>
    <n v="52"/>
    <b v="1"/>
  </r>
  <r>
    <s v="British Council"/>
    <x v="7"/>
    <n v="26"/>
    <n v="0"/>
    <n v="26"/>
    <n v="0"/>
    <n v="0"/>
    <n v="0"/>
    <n v="26"/>
    <n v="0"/>
    <n v="26"/>
    <b v="1"/>
  </r>
  <r>
    <s v="Texas A&amp;M AgriLife Research"/>
    <x v="7"/>
    <n v="26"/>
    <n v="0"/>
    <n v="26"/>
    <n v="0"/>
    <n v="0"/>
    <n v="0"/>
    <n v="26"/>
    <n v="0"/>
    <n v="26"/>
    <b v="1"/>
  </r>
  <r>
    <s v="ASB Bank"/>
    <x v="18"/>
    <n v="26"/>
    <n v="0"/>
    <n v="26"/>
    <n v="26"/>
    <n v="0"/>
    <n v="26"/>
    <n v="52"/>
    <n v="0"/>
    <n v="52"/>
    <b v="1"/>
  </r>
  <r>
    <s v="Bloomberg"/>
    <x v="1"/>
    <n v="26"/>
    <n v="0"/>
    <n v="26"/>
    <n v="0"/>
    <n v="0"/>
    <n v="0"/>
    <n v="26"/>
    <n v="0"/>
    <n v="26"/>
    <b v="1"/>
  </r>
  <r>
    <s v="Eras Tech"/>
    <x v="1"/>
    <n v="26"/>
    <n v="0"/>
    <n v="26"/>
    <n v="0"/>
    <n v="0"/>
    <n v="0"/>
    <n v="26"/>
    <n v="0"/>
    <n v="26"/>
    <b v="1"/>
  </r>
  <r>
    <s v="Wynyard Wood"/>
    <x v="10"/>
    <n v="26"/>
    <n v="0"/>
    <n v="26"/>
    <n v="52"/>
    <n v="0"/>
    <n v="52"/>
    <n v="78"/>
    <n v="0"/>
    <n v="78"/>
    <b v="1"/>
  </r>
  <r>
    <s v="National Grid plc"/>
    <x v="25"/>
    <n v="26"/>
    <n v="0"/>
    <n v="26"/>
    <n v="13"/>
    <n v="0"/>
    <n v="13"/>
    <n v="39"/>
    <n v="0"/>
    <n v="39"/>
    <b v="1"/>
  </r>
  <r>
    <s v="NiSource"/>
    <x v="25"/>
    <n v="26"/>
    <n v="0"/>
    <n v="26"/>
    <n v="26"/>
    <n v="0"/>
    <n v="26"/>
    <n v="52"/>
    <n v="0"/>
    <n v="52"/>
    <b v="1"/>
  </r>
  <r>
    <s v="Freeport-McMoRan"/>
    <x v="25"/>
    <n v="26"/>
    <n v="0"/>
    <n v="26"/>
    <n v="0"/>
    <n v="0"/>
    <n v="0"/>
    <n v="26"/>
    <n v="0"/>
    <n v="26"/>
    <b v="1"/>
  </r>
  <r>
    <s v="Convergence"/>
    <x v="12"/>
    <n v="26"/>
    <n v="0"/>
    <n v="26"/>
    <n v="26"/>
    <n v="0"/>
    <n v="26"/>
    <n v="52"/>
    <n v="0"/>
    <n v="52"/>
    <b v="1"/>
  </r>
  <r>
    <s v="Financial Ombudsman Service"/>
    <x v="12"/>
    <n v="26"/>
    <n v="0"/>
    <n v="26"/>
    <n v="12"/>
    <n v="0"/>
    <n v="12"/>
    <n v="38"/>
    <n v="0"/>
    <n v="38"/>
    <b v="1"/>
  </r>
  <r>
    <s v="Williams Sonoma"/>
    <x v="27"/>
    <n v="26"/>
    <n v="0"/>
    <n v="26"/>
    <n v="8"/>
    <n v="0"/>
    <n v="8"/>
    <n v="34"/>
    <n v="0"/>
    <n v="34"/>
    <b v="1"/>
  </r>
  <r>
    <s v="Chartbeat"/>
    <x v="4"/>
    <n v="26"/>
    <n v="0"/>
    <n v="26"/>
    <n v="26"/>
    <n v="0"/>
    <n v="26"/>
    <n v="52"/>
    <n v="0"/>
    <n v="52"/>
    <b v="1"/>
  </r>
  <r>
    <s v="Luxoft"/>
    <x v="4"/>
    <n v="26"/>
    <n v="0"/>
    <n v="26"/>
    <n v="12"/>
    <n v="0"/>
    <n v="12"/>
    <n v="38"/>
    <n v="0"/>
    <n v="38"/>
    <b v="1"/>
  </r>
  <r>
    <s v="Shopify"/>
    <x v="4"/>
    <n v="26"/>
    <n v="0"/>
    <n v="26"/>
    <n v="26"/>
    <n v="0"/>
    <n v="26"/>
    <n v="52"/>
    <n v="0"/>
    <n v="52"/>
    <b v="1"/>
  </r>
  <r>
    <s v="Taboola"/>
    <x v="4"/>
    <n v="26"/>
    <n v="0"/>
    <n v="26"/>
    <n v="0"/>
    <n v="0"/>
    <n v="0"/>
    <n v="26"/>
    <n v="0"/>
    <n v="26"/>
    <b v="1"/>
  </r>
  <r>
    <s v="Nationwide Building Society"/>
    <x v="18"/>
    <n v="26"/>
    <n v="0"/>
    <n v="26"/>
    <n v="0"/>
    <n v="0"/>
    <n v="0"/>
    <n v="26"/>
    <n v="0"/>
    <n v="26"/>
    <b v="1"/>
  </r>
  <r>
    <s v="Deloitte"/>
    <x v="6"/>
    <n v="16"/>
    <n v="9"/>
    <n v="25"/>
    <n v="4"/>
    <n v="0"/>
    <n v="4"/>
    <n v="20"/>
    <n v="9"/>
    <n v="29"/>
    <b v="1"/>
  </r>
  <r>
    <s v="Viasat"/>
    <x v="26"/>
    <n v="16"/>
    <n v="9"/>
    <n v="25"/>
    <n v="0"/>
    <n v="0"/>
    <n v="0"/>
    <n v="16"/>
    <n v="9"/>
    <n v="25"/>
    <b v="1"/>
  </r>
  <r>
    <s v="Tata Consultancy Services"/>
    <x v="4"/>
    <n v="24"/>
    <n v="1"/>
    <n v="25"/>
    <n v="0"/>
    <n v="4"/>
    <n v="4"/>
    <n v="24"/>
    <n v="5"/>
    <n v="29"/>
    <b v="1"/>
  </r>
  <r>
    <s v="ADP India"/>
    <x v="20"/>
    <n v="25"/>
    <n v="0"/>
    <n v="25"/>
    <n v="25"/>
    <n v="0"/>
    <n v="25"/>
    <n v="50"/>
    <n v="0"/>
    <n v="50"/>
    <b v="1"/>
  </r>
  <r>
    <s v="Open Society Foundations"/>
    <x v="3"/>
    <n v="25"/>
    <n v="0"/>
    <n v="25"/>
    <n v="13"/>
    <n v="0"/>
    <n v="13"/>
    <n v="38"/>
    <n v="0"/>
    <n v="38"/>
    <b v="1"/>
  </r>
  <r>
    <s v="Essay 4 Students"/>
    <x v="24"/>
    <n v="25"/>
    <n v="0"/>
    <n v="25"/>
    <n v="5"/>
    <n v="0"/>
    <n v="5"/>
    <n v="30"/>
    <n v="0"/>
    <n v="30"/>
    <b v="1"/>
  </r>
  <r>
    <s v="Atlassian"/>
    <x v="4"/>
    <n v="25"/>
    <n v="0"/>
    <n v="25"/>
    <n v="0"/>
    <n v="0"/>
    <n v="0"/>
    <n v="25"/>
    <n v="0"/>
    <n v="25"/>
    <b v="1"/>
  </r>
  <r>
    <s v="Avalara"/>
    <x v="4"/>
    <n v="12"/>
    <n v="12"/>
    <n v="24"/>
    <n v="15"/>
    <n v="12"/>
    <n v="27"/>
    <n v="27"/>
    <n v="24"/>
    <n v="51"/>
    <b v="1"/>
  </r>
  <r>
    <s v="Boeing"/>
    <x v="28"/>
    <n v="12"/>
    <n v="12"/>
    <n v="24"/>
    <n v="9"/>
    <n v="0"/>
    <n v="9"/>
    <n v="21"/>
    <n v="12"/>
    <n v="33"/>
    <b v="1"/>
  </r>
  <r>
    <s v="General Motors"/>
    <x v="29"/>
    <n v="12"/>
    <n v="12"/>
    <n v="24"/>
    <n v="12"/>
    <n v="0"/>
    <n v="12"/>
    <n v="24"/>
    <n v="12"/>
    <n v="36"/>
    <b v="1"/>
  </r>
  <r>
    <s v="KPMG"/>
    <x v="6"/>
    <n v="12"/>
    <n v="12"/>
    <n v="24"/>
    <n v="10"/>
    <n v="0"/>
    <n v="10"/>
    <n v="22"/>
    <n v="12"/>
    <n v="34"/>
    <b v="1"/>
  </r>
  <r>
    <s v="Campari America"/>
    <x v="14"/>
    <n v="12"/>
    <n v="12"/>
    <n v="24"/>
    <n v="0"/>
    <n v="6"/>
    <n v="6"/>
    <n v="12"/>
    <n v="18"/>
    <n v="30"/>
    <b v="0"/>
  </r>
  <r>
    <s v="Cengage Learning"/>
    <x v="7"/>
    <n v="12"/>
    <n v="12"/>
    <n v="24"/>
    <n v="0"/>
    <n v="0"/>
    <n v="0"/>
    <n v="12"/>
    <n v="12"/>
    <n v="24"/>
    <b v="0"/>
  </r>
  <r>
    <s v="Ally Financial"/>
    <x v="18"/>
    <n v="12"/>
    <n v="12"/>
    <n v="24"/>
    <n v="0"/>
    <n v="0"/>
    <n v="0"/>
    <n v="12"/>
    <n v="12"/>
    <n v="24"/>
    <b v="0"/>
  </r>
  <r>
    <s v="Silicon Valley Bank"/>
    <x v="18"/>
    <n v="12"/>
    <n v="12"/>
    <n v="24"/>
    <n v="0"/>
    <n v="0"/>
    <n v="0"/>
    <n v="12"/>
    <n v="12"/>
    <n v="24"/>
    <b v="0"/>
  </r>
  <r>
    <s v="Root Insurance"/>
    <x v="9"/>
    <n v="12"/>
    <n v="12"/>
    <n v="24"/>
    <n v="0"/>
    <n v="0"/>
    <n v="0"/>
    <n v="12"/>
    <n v="12"/>
    <n v="24"/>
    <b v="0"/>
  </r>
  <r>
    <s v="eBay"/>
    <x v="4"/>
    <n v="12"/>
    <n v="12"/>
    <n v="24"/>
    <n v="0"/>
    <n v="0"/>
    <n v="0"/>
    <n v="12"/>
    <n v="12"/>
    <n v="24"/>
    <b v="0"/>
  </r>
  <r>
    <s v="Zwift"/>
    <x v="4"/>
    <n v="12"/>
    <n v="12"/>
    <n v="24"/>
    <n v="6"/>
    <n v="0"/>
    <n v="6"/>
    <n v="18"/>
    <n v="12"/>
    <n v="30"/>
    <b v="1"/>
  </r>
  <r>
    <s v="Dell Technologies"/>
    <x v="4"/>
    <n v="12"/>
    <n v="12"/>
    <n v="24"/>
    <n v="0"/>
    <n v="0"/>
    <n v="0"/>
    <n v="12"/>
    <n v="12"/>
    <n v="24"/>
    <b v="0"/>
  </r>
  <r>
    <s v="IBM"/>
    <x v="4"/>
    <n v="12"/>
    <n v="12"/>
    <n v="24"/>
    <n v="0"/>
    <n v="0"/>
    <n v="0"/>
    <n v="12"/>
    <n v="12"/>
    <n v="24"/>
    <b v="0"/>
  </r>
  <r>
    <s v="Workiva"/>
    <x v="4"/>
    <n v="12"/>
    <n v="12"/>
    <n v="24"/>
    <n v="8"/>
    <n v="0"/>
    <n v="8"/>
    <n v="20"/>
    <n v="12"/>
    <n v="32"/>
    <b v="1"/>
  </r>
  <r>
    <s v="Creative Artists Agency"/>
    <x v="30"/>
    <n v="12"/>
    <n v="12"/>
    <n v="24"/>
    <n v="0"/>
    <n v="0"/>
    <n v="0"/>
    <n v="12"/>
    <n v="12"/>
    <n v="24"/>
    <b v="0"/>
  </r>
  <r>
    <s v="Curtis Institute of Music"/>
    <x v="7"/>
    <n v="12"/>
    <n v="12"/>
    <n v="24"/>
    <n v="0"/>
    <n v="0"/>
    <n v="0"/>
    <n v="12"/>
    <n v="12"/>
    <n v="24"/>
    <b v="0"/>
  </r>
  <r>
    <s v="Dell Boomi"/>
    <x v="1"/>
    <n v="12"/>
    <n v="12"/>
    <n v="24"/>
    <n v="0"/>
    <n v="0"/>
    <n v="0"/>
    <n v="12"/>
    <n v="12"/>
    <n v="24"/>
    <b v="0"/>
  </r>
  <r>
    <s v="MWWPR"/>
    <x v="31"/>
    <n v="12"/>
    <n v="12"/>
    <n v="24"/>
    <n v="0"/>
    <n v="0"/>
    <n v="0"/>
    <n v="12"/>
    <n v="12"/>
    <n v="24"/>
    <b v="0"/>
  </r>
  <r>
    <s v="Amplitude"/>
    <x v="4"/>
    <n v="12"/>
    <n v="12"/>
    <n v="24"/>
    <n v="0"/>
    <n v="0"/>
    <n v="0"/>
    <n v="12"/>
    <n v="12"/>
    <n v="24"/>
    <b v="0"/>
  </r>
  <r>
    <s v="Boston Consulting Group"/>
    <x v="6"/>
    <n v="16"/>
    <n v="8"/>
    <n v="24"/>
    <n v="0"/>
    <n v="0"/>
    <n v="0"/>
    <n v="16"/>
    <n v="8"/>
    <n v="24"/>
    <b v="1"/>
  </r>
  <r>
    <s v="McKinsey &amp; Company"/>
    <x v="6"/>
    <n v="16"/>
    <n v="8"/>
    <n v="24"/>
    <n v="26"/>
    <n v="0"/>
    <n v="26"/>
    <n v="42"/>
    <n v="8"/>
    <n v="50"/>
    <b v="1"/>
  </r>
  <r>
    <s v="Johnson &amp; Johnson"/>
    <x v="14"/>
    <n v="16"/>
    <n v="8"/>
    <n v="24"/>
    <n v="24"/>
    <n v="0"/>
    <n v="24"/>
    <n v="40"/>
    <n v="8"/>
    <n v="48"/>
    <b v="1"/>
  </r>
  <r>
    <s v="Unilever"/>
    <x v="14"/>
    <n v="16"/>
    <n v="8"/>
    <n v="24"/>
    <n v="4"/>
    <n v="0"/>
    <n v="4"/>
    <n v="20"/>
    <n v="8"/>
    <n v="28"/>
    <b v="1"/>
  </r>
  <r>
    <s v="Vertex Pharmaceuticals"/>
    <x v="32"/>
    <n v="16"/>
    <n v="8"/>
    <n v="24"/>
    <n v="0"/>
    <n v="0"/>
    <n v="0"/>
    <n v="16"/>
    <n v="8"/>
    <n v="24"/>
    <b v="1"/>
  </r>
  <r>
    <s v="Tanium"/>
    <x v="4"/>
    <n v="16"/>
    <n v="8"/>
    <n v="24"/>
    <n v="0"/>
    <n v="0"/>
    <n v="0"/>
    <n v="16"/>
    <n v="8"/>
    <n v="24"/>
    <b v="1"/>
  </r>
  <r>
    <s v="Stifel Nicolaus &amp; Co."/>
    <x v="18"/>
    <n v="16"/>
    <n v="8"/>
    <n v="24"/>
    <n v="0"/>
    <n v="0"/>
    <n v="0"/>
    <n v="16"/>
    <n v="8"/>
    <n v="24"/>
    <b v="1"/>
  </r>
  <r>
    <s v="Talkdesk"/>
    <x v="4"/>
    <n v="16"/>
    <n v="8"/>
    <n v="24"/>
    <n v="0"/>
    <n v="0"/>
    <n v="0"/>
    <n v="16"/>
    <n v="8"/>
    <n v="24"/>
    <b v="1"/>
  </r>
  <r>
    <s v="Realtor.com"/>
    <x v="33"/>
    <n v="20"/>
    <n v="4"/>
    <n v="24"/>
    <n v="0"/>
    <n v="0"/>
    <n v="0"/>
    <n v="20"/>
    <n v="4"/>
    <n v="24"/>
    <b v="1"/>
  </r>
  <r>
    <s v="Wunderman DC"/>
    <x v="17"/>
    <n v="24"/>
    <n v="0"/>
    <n v="24"/>
    <n v="0"/>
    <n v="0"/>
    <n v="0"/>
    <n v="24"/>
    <n v="0"/>
    <n v="24"/>
    <b v="1"/>
  </r>
  <r>
    <s v="Live Nation"/>
    <x v="30"/>
    <n v="24"/>
    <n v="0"/>
    <n v="24"/>
    <n v="12"/>
    <n v="0"/>
    <n v="12"/>
    <n v="36"/>
    <n v="0"/>
    <n v="36"/>
    <b v="1"/>
  </r>
  <r>
    <s v="Mercedes-Benz Research &amp; Development North America"/>
    <x v="29"/>
    <n v="24"/>
    <n v="0"/>
    <n v="24"/>
    <n v="0"/>
    <n v="0"/>
    <n v="0"/>
    <n v="24"/>
    <n v="0"/>
    <n v="24"/>
    <b v="1"/>
  </r>
  <r>
    <s v="Jasper Colin Research"/>
    <x v="6"/>
    <n v="24"/>
    <n v="0"/>
    <n v="24"/>
    <n v="18"/>
    <n v="0"/>
    <n v="18"/>
    <n v="42"/>
    <n v="0"/>
    <n v="42"/>
    <b v="1"/>
  </r>
  <r>
    <s v="Estee Lauder Companies"/>
    <x v="34"/>
    <n v="24"/>
    <n v="0"/>
    <n v="24"/>
    <n v="0"/>
    <n v="0"/>
    <n v="0"/>
    <n v="24"/>
    <n v="0"/>
    <n v="24"/>
    <b v="1"/>
  </r>
  <r>
    <s v="World Health Organization"/>
    <x v="8"/>
    <n v="24"/>
    <n v="0"/>
    <n v="24"/>
    <n v="52"/>
    <n v="0"/>
    <n v="52"/>
    <n v="76"/>
    <n v="0"/>
    <n v="76"/>
    <b v="1"/>
  </r>
  <r>
    <s v="Ipreo Holdings LLC"/>
    <x v="1"/>
    <n v="24"/>
    <n v="0"/>
    <n v="24"/>
    <n v="8"/>
    <n v="0"/>
    <n v="8"/>
    <n v="32"/>
    <n v="0"/>
    <n v="32"/>
    <b v="1"/>
  </r>
  <r>
    <s v="Cooley LLP"/>
    <x v="10"/>
    <n v="24"/>
    <n v="0"/>
    <n v="24"/>
    <n v="12"/>
    <n v="0"/>
    <n v="12"/>
    <n v="36"/>
    <n v="0"/>
    <n v="36"/>
    <b v="1"/>
  </r>
  <r>
    <s v="Nalco, An Ecolab Company"/>
    <x v="25"/>
    <n v="24"/>
    <n v="0"/>
    <n v="24"/>
    <n v="0"/>
    <n v="0"/>
    <n v="0"/>
    <n v="24"/>
    <n v="0"/>
    <n v="24"/>
    <b v="1"/>
  </r>
  <r>
    <s v="GE Power"/>
    <x v="25"/>
    <n v="24"/>
    <n v="0"/>
    <n v="24"/>
    <n v="20"/>
    <n v="0"/>
    <n v="20"/>
    <n v="44"/>
    <n v="0"/>
    <n v="44"/>
    <b v="1"/>
  </r>
  <r>
    <s v="Lululemon Athletica"/>
    <x v="27"/>
    <n v="24"/>
    <n v="0"/>
    <n v="24"/>
    <n v="0"/>
    <n v="0"/>
    <n v="0"/>
    <n v="24"/>
    <n v="0"/>
    <n v="24"/>
    <b v="1"/>
  </r>
  <r>
    <s v="Spotify"/>
    <x v="4"/>
    <n v="24"/>
    <n v="0"/>
    <n v="24"/>
    <n v="2.5"/>
    <n v="0"/>
    <n v="2.5"/>
    <n v="26.5"/>
    <n v="0"/>
    <n v="26.5"/>
    <b v="1"/>
  </r>
  <r>
    <s v="Aruba Networks"/>
    <x v="4"/>
    <n v="24"/>
    <n v="0"/>
    <n v="24"/>
    <n v="2"/>
    <n v="0"/>
    <n v="2"/>
    <n v="26"/>
    <n v="0"/>
    <n v="26"/>
    <b v="1"/>
  </r>
  <r>
    <s v="Lenovo"/>
    <x v="4"/>
    <n v="24"/>
    <n v="0"/>
    <n v="24"/>
    <n v="0"/>
    <n v="0"/>
    <n v="0"/>
    <n v="24"/>
    <n v="0"/>
    <n v="24"/>
    <b v="1"/>
  </r>
  <r>
    <s v="Expeed Software"/>
    <x v="4"/>
    <n v="24"/>
    <n v="0"/>
    <n v="24"/>
    <n v="0"/>
    <n v="0"/>
    <n v="0"/>
    <n v="24"/>
    <n v="0"/>
    <n v="24"/>
    <b v="1"/>
  </r>
  <r>
    <s v="Viettel Group"/>
    <x v="26"/>
    <n v="24"/>
    <n v="0"/>
    <n v="24"/>
    <n v="52"/>
    <n v="0"/>
    <n v="52"/>
    <n v="76"/>
    <n v="0"/>
    <n v="76"/>
    <b v="1"/>
  </r>
  <r>
    <s v="VISA"/>
    <x v="4"/>
    <n v="13"/>
    <n v="10"/>
    <n v="23"/>
    <n v="8"/>
    <n v="0"/>
    <n v="8"/>
    <n v="21"/>
    <n v="10"/>
    <n v="31"/>
    <b v="1"/>
  </r>
  <r>
    <s v="Bristol Myers Squibb"/>
    <x v="32"/>
    <n v="15"/>
    <n v="8"/>
    <n v="23"/>
    <n v="0"/>
    <n v="16"/>
    <n v="16"/>
    <n v="15"/>
    <n v="24"/>
    <n v="39"/>
    <b v="0"/>
  </r>
  <r>
    <s v="Ticketmaster"/>
    <x v="20"/>
    <n v="23"/>
    <n v="0"/>
    <n v="23"/>
    <n v="12"/>
    <n v="0"/>
    <n v="12"/>
    <n v="35"/>
    <n v="0"/>
    <n v="35"/>
    <b v="1"/>
  </r>
  <r>
    <s v="ADP"/>
    <x v="20"/>
    <n v="6"/>
    <n v="16"/>
    <n v="22"/>
    <n v="6"/>
    <n v="0"/>
    <n v="6"/>
    <n v="12"/>
    <n v="16"/>
    <n v="28"/>
    <b v="0"/>
  </r>
  <r>
    <s v="Consumers Energy"/>
    <x v="25"/>
    <n v="6"/>
    <n v="16"/>
    <n v="22"/>
    <n v="0"/>
    <n v="0"/>
    <n v="0"/>
    <n v="6"/>
    <n v="16"/>
    <n v="22"/>
    <b v="0"/>
  </r>
  <r>
    <s v="Electronic Arts"/>
    <x v="4"/>
    <n v="11"/>
    <n v="11"/>
    <n v="22"/>
    <n v="12"/>
    <n v="12"/>
    <n v="24"/>
    <n v="23"/>
    <n v="23"/>
    <n v="46"/>
    <b v="0"/>
  </r>
  <r>
    <s v="Guild Education"/>
    <x v="20"/>
    <n v="14"/>
    <n v="8"/>
    <n v="22"/>
    <n v="0"/>
    <n v="4"/>
    <n v="4"/>
    <n v="14"/>
    <n v="12"/>
    <n v="26"/>
    <b v="1"/>
  </r>
  <r>
    <s v="GlaxoSmithKline"/>
    <x v="32"/>
    <n v="14"/>
    <n v="8"/>
    <n v="22"/>
    <n v="0"/>
    <n v="0"/>
    <n v="0"/>
    <n v="14"/>
    <n v="8"/>
    <n v="22"/>
    <b v="1"/>
  </r>
  <r>
    <s v="Macquarie Group"/>
    <x v="18"/>
    <n v="16"/>
    <n v="6"/>
    <n v="22"/>
    <n v="0"/>
    <n v="0"/>
    <n v="0"/>
    <n v="16"/>
    <n v="6"/>
    <n v="22"/>
    <b v="1"/>
  </r>
  <r>
    <s v="Standard Chartered"/>
    <x v="18"/>
    <n v="20"/>
    <n v="2"/>
    <n v="22"/>
    <n v="0"/>
    <n v="0"/>
    <n v="0"/>
    <n v="20"/>
    <n v="2"/>
    <n v="22"/>
    <b v="1"/>
  </r>
  <r>
    <s v="Booking.com"/>
    <x v="4"/>
    <n v="22"/>
    <n v="0"/>
    <n v="22"/>
    <n v="10.5"/>
    <n v="0"/>
    <n v="10.5"/>
    <n v="32.5"/>
    <n v="0"/>
    <n v="32.5"/>
    <b v="1"/>
  </r>
  <r>
    <s v="Meta"/>
    <x v="4"/>
    <n v="22"/>
    <n v="0"/>
    <n v="22"/>
    <n v="0"/>
    <n v="0"/>
    <n v="0"/>
    <n v="22"/>
    <n v="0"/>
    <n v="22"/>
    <b v="1"/>
  </r>
  <r>
    <s v="Zendesk, Inc"/>
    <x v="4"/>
    <n v="11"/>
    <n v="10.5"/>
    <n v="21.5"/>
    <n v="2"/>
    <n v="0"/>
    <n v="2"/>
    <n v="13"/>
    <n v="10.5"/>
    <n v="23.5"/>
    <b v="1"/>
  </r>
  <r>
    <s v="Union Bank"/>
    <x v="18"/>
    <n v="21"/>
    <n v="0"/>
    <n v="21"/>
    <n v="8"/>
    <n v="0"/>
    <n v="8"/>
    <n v="29"/>
    <n v="0"/>
    <n v="29"/>
    <b v="1"/>
  </r>
  <r>
    <s v="Airbnb"/>
    <x v="4"/>
    <n v="21"/>
    <n v="0"/>
    <n v="21"/>
    <n v="2"/>
    <n v="0"/>
    <n v="2"/>
    <n v="23"/>
    <n v="0"/>
    <n v="23"/>
    <b v="1"/>
  </r>
  <r>
    <s v="Collibra"/>
    <x v="4"/>
    <n v="21"/>
    <n v="0"/>
    <n v="21"/>
    <n v="6.5"/>
    <n v="0"/>
    <n v="6.5"/>
    <n v="27.5"/>
    <n v="0"/>
    <n v="27.5"/>
    <b v="1"/>
  </r>
  <r>
    <s v="Citigroup"/>
    <x v="18"/>
    <n v="16"/>
    <n v="4.5"/>
    <n v="20.5"/>
    <n v="4"/>
    <n v="0"/>
    <n v="4"/>
    <n v="20"/>
    <n v="4.5"/>
    <n v="24.5"/>
    <b v="1"/>
  </r>
  <r>
    <s v="Tate &amp; Lyle"/>
    <x v="25"/>
    <n v="20.5"/>
    <n v="0"/>
    <n v="20.5"/>
    <n v="13"/>
    <n v="0"/>
    <n v="13"/>
    <n v="33.5"/>
    <n v="0"/>
    <n v="33.5"/>
    <b v="1"/>
  </r>
  <r>
    <s v="Cessna Aircraft Company"/>
    <x v="28"/>
    <n v="8"/>
    <n v="12"/>
    <n v="20"/>
    <n v="10"/>
    <n v="0"/>
    <n v="10"/>
    <n v="18"/>
    <n v="12"/>
    <n v="30"/>
    <b v="1"/>
  </r>
  <r>
    <s v="Western Digital"/>
    <x v="4"/>
    <n v="8"/>
    <n v="12"/>
    <n v="20"/>
    <n v="0"/>
    <n v="0"/>
    <n v="0"/>
    <n v="8"/>
    <n v="12"/>
    <n v="20"/>
    <b v="0"/>
  </r>
  <r>
    <s v="CUNA Mutual Group"/>
    <x v="9"/>
    <n v="8"/>
    <n v="12"/>
    <n v="20"/>
    <n v="0"/>
    <n v="0"/>
    <n v="0"/>
    <n v="8"/>
    <n v="12"/>
    <n v="20"/>
    <b v="0"/>
  </r>
  <r>
    <s v="Northern Trust"/>
    <x v="18"/>
    <n v="10"/>
    <n v="10"/>
    <n v="20"/>
    <n v="6"/>
    <n v="0"/>
    <n v="6"/>
    <n v="16"/>
    <n v="10"/>
    <n v="26"/>
    <b v="1"/>
  </r>
  <r>
    <s v="Ford Motor Company"/>
    <x v="29"/>
    <n v="12"/>
    <n v="8"/>
    <n v="20"/>
    <n v="0"/>
    <n v="0"/>
    <n v="0"/>
    <n v="12"/>
    <n v="8"/>
    <n v="20"/>
    <b v="1"/>
  </r>
  <r>
    <s v="L'OrŽal USA"/>
    <x v="34"/>
    <n v="12"/>
    <n v="8"/>
    <n v="20"/>
    <n v="0"/>
    <n v="0"/>
    <n v="0"/>
    <n v="12"/>
    <n v="8"/>
    <n v="20"/>
    <b v="1"/>
  </r>
  <r>
    <s v="Chevron"/>
    <x v="25"/>
    <n v="12"/>
    <n v="8"/>
    <n v="20"/>
    <n v="26"/>
    <n v="0"/>
    <n v="26"/>
    <n v="38"/>
    <n v="8"/>
    <n v="46"/>
    <b v="1"/>
  </r>
  <r>
    <s v="L Brands, Inc."/>
    <x v="27"/>
    <n v="14"/>
    <n v="6"/>
    <n v="20"/>
    <n v="0"/>
    <n v="6"/>
    <n v="6"/>
    <n v="14"/>
    <n v="12"/>
    <n v="26"/>
    <b v="1"/>
  </r>
  <r>
    <s v="Cornerstone OnDemand"/>
    <x v="4"/>
    <n v="14"/>
    <n v="6"/>
    <n v="20"/>
    <n v="0"/>
    <n v="12"/>
    <n v="12"/>
    <n v="14"/>
    <n v="18"/>
    <n v="32"/>
    <b v="0"/>
  </r>
  <r>
    <s v="Air Liquide"/>
    <x v="25"/>
    <n v="14"/>
    <n v="6"/>
    <n v="20"/>
    <n v="0"/>
    <n v="0"/>
    <n v="0"/>
    <n v="14"/>
    <n v="6"/>
    <n v="20"/>
    <b v="1"/>
  </r>
  <r>
    <s v="Raymond James"/>
    <x v="18"/>
    <n v="16"/>
    <n v="4"/>
    <n v="20"/>
    <n v="0"/>
    <n v="0"/>
    <n v="0"/>
    <n v="16"/>
    <n v="4"/>
    <n v="20"/>
    <b v="1"/>
  </r>
  <r>
    <s v="Wells Fargo"/>
    <x v="18"/>
    <n v="16"/>
    <n v="4"/>
    <n v="20"/>
    <n v="5"/>
    <n v="0"/>
    <n v="5"/>
    <n v="21"/>
    <n v="4"/>
    <n v="25"/>
    <b v="1"/>
  </r>
  <r>
    <s v="McMaster-Carr"/>
    <x v="16"/>
    <n v="16"/>
    <n v="4"/>
    <n v="20"/>
    <n v="4"/>
    <n v="0"/>
    <n v="4"/>
    <n v="20"/>
    <n v="4"/>
    <n v="24"/>
    <b v="1"/>
  </r>
  <r>
    <s v="FactSet"/>
    <x v="4"/>
    <n v="16"/>
    <n v="4"/>
    <n v="20"/>
    <n v="0"/>
    <n v="0"/>
    <n v="0"/>
    <n v="16"/>
    <n v="4"/>
    <n v="20"/>
    <b v="1"/>
  </r>
  <r>
    <s v="BHP Billiton Ltd."/>
    <x v="25"/>
    <n v="18"/>
    <n v="2"/>
    <n v="20"/>
    <n v="34"/>
    <n v="8"/>
    <n v="42"/>
    <n v="52"/>
    <n v="10"/>
    <n v="62"/>
    <b v="1"/>
  </r>
  <r>
    <s v="William Blair"/>
    <x v="18"/>
    <n v="18"/>
    <n v="2"/>
    <n v="20"/>
    <n v="0"/>
    <n v="0"/>
    <n v="0"/>
    <n v="18"/>
    <n v="2"/>
    <n v="20"/>
    <b v="1"/>
  </r>
  <r>
    <s v="UNiDAYS"/>
    <x v="17"/>
    <n v="20"/>
    <n v="0"/>
    <n v="20"/>
    <n v="0"/>
    <n v="0"/>
    <n v="0"/>
    <n v="20"/>
    <n v="0"/>
    <n v="20"/>
    <b v="1"/>
  </r>
  <r>
    <s v="Manpower"/>
    <x v="20"/>
    <n v="20"/>
    <n v="0"/>
    <n v="20"/>
    <n v="0"/>
    <n v="0"/>
    <n v="0"/>
    <n v="20"/>
    <n v="0"/>
    <n v="20"/>
    <b v="1"/>
  </r>
  <r>
    <s v="The Dannon Company, Inc."/>
    <x v="14"/>
    <n v="20"/>
    <n v="0"/>
    <n v="20"/>
    <n v="0"/>
    <n v="0"/>
    <n v="0"/>
    <n v="20"/>
    <n v="0"/>
    <n v="20"/>
    <b v="1"/>
  </r>
  <r>
    <s v="American Express"/>
    <x v="18"/>
    <n v="20"/>
    <n v="0"/>
    <n v="20"/>
    <n v="0"/>
    <n v="0"/>
    <n v="0"/>
    <n v="20"/>
    <n v="0"/>
    <n v="20"/>
    <b v="1"/>
  </r>
  <r>
    <s v="Credit Suisse"/>
    <x v="18"/>
    <n v="20"/>
    <n v="0"/>
    <n v="20"/>
    <n v="2"/>
    <n v="0"/>
    <n v="2"/>
    <n v="22"/>
    <n v="0"/>
    <n v="22"/>
    <b v="1"/>
  </r>
  <r>
    <s v="CIT"/>
    <x v="18"/>
    <n v="20"/>
    <n v="0"/>
    <n v="20"/>
    <n v="8"/>
    <n v="0"/>
    <n v="8"/>
    <n v="28"/>
    <n v="0"/>
    <n v="28"/>
    <b v="1"/>
  </r>
  <r>
    <s v="Vanquis Bank"/>
    <x v="18"/>
    <n v="20"/>
    <n v="0"/>
    <n v="20"/>
    <n v="26"/>
    <n v="0"/>
    <n v="26"/>
    <n v="46"/>
    <n v="0"/>
    <n v="46"/>
    <b v="1"/>
  </r>
  <r>
    <s v="NielsenIQ"/>
    <x v="1"/>
    <n v="20"/>
    <n v="0"/>
    <n v="20"/>
    <n v="0"/>
    <n v="0"/>
    <n v="0"/>
    <n v="20"/>
    <n v="0"/>
    <n v="20"/>
    <b v="1"/>
  </r>
  <r>
    <s v="Hogan Lovells"/>
    <x v="10"/>
    <n v="20"/>
    <n v="0"/>
    <n v="20"/>
    <n v="6"/>
    <n v="0"/>
    <n v="6"/>
    <n v="26"/>
    <n v="0"/>
    <n v="26"/>
    <b v="1"/>
  </r>
  <r>
    <s v="Lionsgate"/>
    <x v="22"/>
    <n v="20"/>
    <n v="0"/>
    <n v="20"/>
    <n v="0"/>
    <n v="0"/>
    <n v="0"/>
    <n v="20"/>
    <n v="0"/>
    <n v="20"/>
    <b v="1"/>
  </r>
  <r>
    <s v="Dow Jones"/>
    <x v="22"/>
    <n v="20"/>
    <n v="0"/>
    <n v="20"/>
    <n v="12"/>
    <n v="0"/>
    <n v="12"/>
    <n v="32"/>
    <n v="0"/>
    <n v="32"/>
    <b v="1"/>
  </r>
  <r>
    <s v="The New York Times Company"/>
    <x v="22"/>
    <n v="20"/>
    <n v="0"/>
    <n v="20"/>
    <n v="20"/>
    <n v="0"/>
    <n v="20"/>
    <n v="40"/>
    <n v="0"/>
    <n v="40"/>
    <b v="1"/>
  </r>
  <r>
    <s v="New Balance"/>
    <x v="27"/>
    <n v="20"/>
    <n v="0"/>
    <n v="20"/>
    <n v="4"/>
    <n v="0"/>
    <n v="4"/>
    <n v="24"/>
    <n v="0"/>
    <n v="24"/>
    <b v="1"/>
  </r>
  <r>
    <s v="Squarespace"/>
    <x v="4"/>
    <n v="20"/>
    <n v="0"/>
    <n v="20"/>
    <n v="0"/>
    <n v="0"/>
    <n v="0"/>
    <n v="20"/>
    <n v="0"/>
    <n v="20"/>
    <b v="1"/>
  </r>
  <r>
    <s v="Twitter"/>
    <x v="4"/>
    <n v="20"/>
    <n v="0"/>
    <n v="20"/>
    <n v="2.5"/>
    <n v="0"/>
    <n v="2.5"/>
    <n v="22.5"/>
    <n v="0"/>
    <n v="22.5"/>
    <b v="1"/>
  </r>
  <r>
    <s v="GlobalFoundries"/>
    <x v="4"/>
    <n v="20"/>
    <n v="0"/>
    <n v="20"/>
    <n v="0"/>
    <n v="0"/>
    <n v="0"/>
    <n v="20"/>
    <n v="0"/>
    <n v="20"/>
    <b v="1"/>
  </r>
  <r>
    <s v="MongoDB, Inc."/>
    <x v="4"/>
    <n v="20"/>
    <n v="0"/>
    <n v="20"/>
    <n v="0"/>
    <n v="0"/>
    <n v="0"/>
    <n v="20"/>
    <n v="0"/>
    <n v="20"/>
    <b v="1"/>
  </r>
  <r>
    <s v="PandaDoc"/>
    <x v="4"/>
    <n v="20"/>
    <n v="0"/>
    <n v="20"/>
    <n v="40"/>
    <n v="0"/>
    <n v="40"/>
    <n v="60"/>
    <n v="0"/>
    <n v="60"/>
    <b v="1"/>
  </r>
  <r>
    <s v="Privitar Ltd"/>
    <x v="4"/>
    <n v="20"/>
    <n v="0"/>
    <n v="20"/>
    <n v="13"/>
    <n v="0"/>
    <n v="13"/>
    <n v="33"/>
    <n v="0"/>
    <n v="33"/>
    <b v="1"/>
  </r>
  <r>
    <s v="Colgate-Palmolive Company"/>
    <x v="14"/>
    <n v="19.5"/>
    <n v="0"/>
    <n v="19.5"/>
    <n v="6"/>
    <n v="0"/>
    <n v="6"/>
    <n v="25.5"/>
    <n v="0"/>
    <n v="25.5"/>
    <b v="1"/>
  </r>
  <r>
    <s v="OLX Group"/>
    <x v="4"/>
    <n v="19.5"/>
    <n v="0"/>
    <n v="19.5"/>
    <n v="26"/>
    <n v="0"/>
    <n v="26"/>
    <n v="45.5"/>
    <n v="0"/>
    <n v="45.5"/>
    <b v="1"/>
  </r>
  <r>
    <s v="Protiviti"/>
    <x v="6"/>
    <n v="9"/>
    <n v="10"/>
    <n v="19"/>
    <n v="0"/>
    <n v="0"/>
    <n v="0"/>
    <n v="9"/>
    <n v="10"/>
    <n v="19"/>
    <b v="0"/>
  </r>
  <r>
    <s v="RSM US"/>
    <x v="0"/>
    <n v="12"/>
    <n v="7"/>
    <n v="19"/>
    <n v="0"/>
    <n v="0"/>
    <n v="0"/>
    <n v="12"/>
    <n v="7"/>
    <n v="19"/>
    <b v="1"/>
  </r>
  <r>
    <s v="Wikimedia Foundation"/>
    <x v="12"/>
    <n v="12"/>
    <n v="7"/>
    <n v="19"/>
    <n v="5"/>
    <n v="0"/>
    <n v="5"/>
    <n v="17"/>
    <n v="7"/>
    <n v="24"/>
    <b v="1"/>
  </r>
  <r>
    <s v="HSBC"/>
    <x v="18"/>
    <n v="19"/>
    <n v="0"/>
    <n v="19"/>
    <n v="0"/>
    <n v="0"/>
    <n v="0"/>
    <n v="19"/>
    <n v="0"/>
    <n v="19"/>
    <b v="1"/>
  </r>
  <r>
    <s v="Google Cloud"/>
    <x v="1"/>
    <n v="18.5"/>
    <n v="0"/>
    <n v="18.5"/>
    <n v="32.5"/>
    <n v="0"/>
    <n v="32.5"/>
    <n v="51"/>
    <n v="0"/>
    <n v="51"/>
    <b v="1"/>
  </r>
  <r>
    <s v="Federal Reserve Bank of Chicago"/>
    <x v="8"/>
    <n v="12"/>
    <n v="6"/>
    <n v="18"/>
    <n v="0"/>
    <n v="0"/>
    <n v="0"/>
    <n v="12"/>
    <n v="6"/>
    <n v="18"/>
    <b v="1"/>
  </r>
  <r>
    <s v="PNC Financial Services Group"/>
    <x v="18"/>
    <n v="12"/>
    <n v="6"/>
    <n v="18"/>
    <n v="0"/>
    <n v="0"/>
    <n v="0"/>
    <n v="12"/>
    <n v="6"/>
    <n v="18"/>
    <b v="1"/>
  </r>
  <r>
    <s v="Cummins"/>
    <x v="16"/>
    <n v="12"/>
    <n v="6"/>
    <n v="18"/>
    <n v="10"/>
    <n v="0"/>
    <n v="10"/>
    <n v="22"/>
    <n v="6"/>
    <n v="28"/>
    <b v="1"/>
  </r>
  <r>
    <s v="Athenahealth"/>
    <x v="4"/>
    <n v="12"/>
    <n v="6"/>
    <n v="18"/>
    <n v="0"/>
    <n v="0"/>
    <n v="0"/>
    <n v="12"/>
    <n v="6"/>
    <n v="18"/>
    <b v="1"/>
  </r>
  <r>
    <s v="Amazon"/>
    <x v="4"/>
    <n v="12"/>
    <n v="6"/>
    <n v="18"/>
    <n v="0"/>
    <n v="0"/>
    <n v="0"/>
    <n v="12"/>
    <n v="6"/>
    <n v="18"/>
    <b v="1"/>
  </r>
  <r>
    <s v="Forcepoint"/>
    <x v="4"/>
    <n v="12"/>
    <n v="6"/>
    <n v="18"/>
    <n v="3"/>
    <n v="0"/>
    <n v="3"/>
    <n v="15"/>
    <n v="6"/>
    <n v="21"/>
    <b v="1"/>
  </r>
  <r>
    <s v="Lumen"/>
    <x v="26"/>
    <n v="12"/>
    <n v="6"/>
    <n v="18"/>
    <n v="1"/>
    <n v="0"/>
    <n v="1"/>
    <n v="13"/>
    <n v="6"/>
    <n v="19"/>
    <b v="1"/>
  </r>
  <r>
    <s v="Miro"/>
    <x v="35"/>
    <n v="12"/>
    <n v="6"/>
    <n v="18"/>
    <n v="0"/>
    <n v="0"/>
    <n v="0"/>
    <n v="12"/>
    <n v="6"/>
    <n v="18"/>
    <b v="1"/>
  </r>
  <r>
    <s v="Aesop"/>
    <x v="34"/>
    <n v="12"/>
    <n v="6"/>
    <n v="18"/>
    <n v="0"/>
    <n v="0"/>
    <n v="0"/>
    <n v="12"/>
    <n v="6"/>
    <n v="18"/>
    <b v="1"/>
  </r>
  <r>
    <s v="Dickinson College"/>
    <x v="7"/>
    <n v="12"/>
    <n v="6"/>
    <n v="18"/>
    <n v="0"/>
    <n v="0"/>
    <n v="0"/>
    <n v="12"/>
    <n v="6"/>
    <n v="18"/>
    <b v="1"/>
  </r>
  <r>
    <s v="Slalom"/>
    <x v="6"/>
    <n v="14"/>
    <n v="4"/>
    <n v="18"/>
    <n v="0"/>
    <n v="0"/>
    <n v="0"/>
    <n v="14"/>
    <n v="4"/>
    <n v="18"/>
    <b v="1"/>
  </r>
  <r>
    <s v="OECD"/>
    <x v="8"/>
    <n v="14"/>
    <n v="4"/>
    <n v="18"/>
    <n v="0"/>
    <n v="0"/>
    <n v="0"/>
    <n v="14"/>
    <n v="4"/>
    <n v="18"/>
    <b v="1"/>
  </r>
  <r>
    <s v="Apple"/>
    <x v="4"/>
    <n v="14"/>
    <n v="4"/>
    <n v="18"/>
    <n v="6"/>
    <n v="0"/>
    <n v="6"/>
    <n v="20"/>
    <n v="4"/>
    <n v="24"/>
    <b v="1"/>
  </r>
  <r>
    <s v="ClassPass"/>
    <x v="36"/>
    <n v="14"/>
    <n v="4"/>
    <n v="18"/>
    <n v="12"/>
    <n v="0"/>
    <n v="12"/>
    <n v="26"/>
    <n v="4"/>
    <n v="30"/>
    <b v="1"/>
  </r>
  <r>
    <s v="Apollo Global Management"/>
    <x v="18"/>
    <n v="16"/>
    <n v="2"/>
    <n v="18"/>
    <n v="0"/>
    <n v="0"/>
    <n v="0"/>
    <n v="16"/>
    <n v="2"/>
    <n v="18"/>
    <b v="1"/>
  </r>
  <r>
    <s v="Discover Financial Services"/>
    <x v="18"/>
    <n v="16"/>
    <n v="2"/>
    <n v="18"/>
    <n v="0"/>
    <n v="0"/>
    <n v="0"/>
    <n v="16"/>
    <n v="2"/>
    <n v="18"/>
    <b v="1"/>
  </r>
  <r>
    <s v="Nomura"/>
    <x v="18"/>
    <n v="16"/>
    <n v="2"/>
    <n v="18"/>
    <n v="0"/>
    <n v="0"/>
    <n v="0"/>
    <n v="16"/>
    <n v="2"/>
    <n v="18"/>
    <b v="1"/>
  </r>
  <r>
    <s v="Carsales"/>
    <x v="4"/>
    <n v="16"/>
    <n v="2"/>
    <n v="18"/>
    <n v="0"/>
    <n v="0"/>
    <n v="0"/>
    <n v="16"/>
    <n v="2"/>
    <n v="18"/>
    <b v="1"/>
  </r>
  <r>
    <s v="Hasbro Inc."/>
    <x v="14"/>
    <n v="18"/>
    <n v="0"/>
    <n v="18"/>
    <n v="18"/>
    <n v="13"/>
    <n v="31"/>
    <n v="36"/>
    <n v="13"/>
    <n v="49"/>
    <b v="1"/>
  </r>
  <r>
    <s v="Capco"/>
    <x v="6"/>
    <n v="18"/>
    <n v="0"/>
    <n v="18"/>
    <n v="52"/>
    <n v="0"/>
    <n v="52"/>
    <n v="70"/>
    <n v="0"/>
    <n v="70"/>
    <b v="1"/>
  </r>
  <r>
    <s v="Oliver Wyman"/>
    <x v="6"/>
    <n v="18"/>
    <n v="0"/>
    <n v="18"/>
    <n v="6"/>
    <n v="0"/>
    <n v="6"/>
    <n v="24"/>
    <n v="0"/>
    <n v="24"/>
    <b v="1"/>
  </r>
  <r>
    <s v="Imperial College London"/>
    <x v="7"/>
    <n v="18"/>
    <n v="0"/>
    <n v="18"/>
    <n v="20"/>
    <n v="0"/>
    <n v="20"/>
    <n v="38"/>
    <n v="0"/>
    <n v="38"/>
    <b v="1"/>
  </r>
  <r>
    <s v="Gemini Trust Company"/>
    <x v="18"/>
    <n v="18"/>
    <n v="0"/>
    <n v="18"/>
    <n v="0"/>
    <n v="0"/>
    <n v="0"/>
    <n v="18"/>
    <n v="0"/>
    <n v="18"/>
    <b v="1"/>
  </r>
  <r>
    <s v="Capital One"/>
    <x v="18"/>
    <n v="18"/>
    <n v="0"/>
    <n v="18"/>
    <n v="0"/>
    <n v="0"/>
    <n v="0"/>
    <n v="18"/>
    <n v="0"/>
    <n v="18"/>
    <b v="1"/>
  </r>
  <r>
    <s v="VTS"/>
    <x v="1"/>
    <n v="18"/>
    <n v="0"/>
    <n v="18"/>
    <n v="0"/>
    <n v="0"/>
    <n v="0"/>
    <n v="18"/>
    <n v="0"/>
    <n v="18"/>
    <b v="1"/>
  </r>
  <r>
    <s v="Kirkland &amp; Ellis LLP"/>
    <x v="10"/>
    <n v="18"/>
    <n v="0"/>
    <n v="18"/>
    <n v="0"/>
    <n v="0"/>
    <n v="0"/>
    <n v="18"/>
    <n v="0"/>
    <n v="18"/>
    <b v="1"/>
  </r>
  <r>
    <s v="Linklaters LLP"/>
    <x v="10"/>
    <n v="18"/>
    <n v="0"/>
    <n v="18"/>
    <n v="0"/>
    <n v="0"/>
    <n v="0"/>
    <n v="18"/>
    <n v="0"/>
    <n v="18"/>
    <b v="1"/>
  </r>
  <r>
    <s v="VRBO"/>
    <x v="23"/>
    <n v="18"/>
    <n v="0"/>
    <n v="18"/>
    <n v="0"/>
    <n v="0"/>
    <n v="0"/>
    <n v="18"/>
    <n v="0"/>
    <n v="18"/>
    <b v="1"/>
  </r>
  <r>
    <s v="Washington Post"/>
    <x v="22"/>
    <n v="18"/>
    <n v="0"/>
    <n v="18"/>
    <n v="0"/>
    <n v="0"/>
    <n v="0"/>
    <n v="18"/>
    <n v="0"/>
    <n v="18"/>
    <b v="1"/>
  </r>
  <r>
    <s v="Telstra"/>
    <x v="27"/>
    <n v="18"/>
    <n v="0"/>
    <n v="18"/>
    <n v="52"/>
    <n v="0"/>
    <n v="52"/>
    <n v="70"/>
    <n v="0"/>
    <n v="70"/>
    <b v="1"/>
  </r>
  <r>
    <s v="Braze"/>
    <x v="4"/>
    <n v="18"/>
    <n v="0"/>
    <n v="18"/>
    <n v="2"/>
    <n v="0"/>
    <n v="2"/>
    <n v="20"/>
    <n v="0"/>
    <n v="20"/>
    <b v="1"/>
  </r>
  <r>
    <s v="Rally Health"/>
    <x v="4"/>
    <n v="18"/>
    <n v="0"/>
    <n v="18"/>
    <n v="0"/>
    <n v="0"/>
    <n v="0"/>
    <n v="18"/>
    <n v="0"/>
    <n v="18"/>
    <b v="1"/>
  </r>
  <r>
    <s v="Spring Health"/>
    <x v="4"/>
    <n v="18"/>
    <n v="0"/>
    <n v="18"/>
    <n v="0"/>
    <n v="0"/>
    <n v="0"/>
    <n v="18"/>
    <n v="0"/>
    <n v="18"/>
    <b v="1"/>
  </r>
  <r>
    <s v="Magic Leap"/>
    <x v="4"/>
    <n v="18"/>
    <n v="0"/>
    <n v="18"/>
    <n v="0"/>
    <n v="0"/>
    <n v="0"/>
    <n v="18"/>
    <n v="0"/>
    <n v="18"/>
    <b v="1"/>
  </r>
  <r>
    <s v="RSA"/>
    <x v="4"/>
    <n v="18"/>
    <n v="0"/>
    <n v="18"/>
    <n v="0"/>
    <n v="0"/>
    <n v="0"/>
    <n v="18"/>
    <n v="0"/>
    <n v="18"/>
    <b v="1"/>
  </r>
  <r>
    <s v="Canva"/>
    <x v="4"/>
    <n v="18"/>
    <n v="0"/>
    <n v="18"/>
    <n v="23"/>
    <n v="0"/>
    <n v="23"/>
    <n v="41"/>
    <n v="0"/>
    <n v="41"/>
    <b v="1"/>
  </r>
  <r>
    <s v="Citrix"/>
    <x v="4"/>
    <n v="18"/>
    <n v="0"/>
    <n v="18"/>
    <n v="6"/>
    <n v="0"/>
    <n v="6"/>
    <n v="24"/>
    <n v="0"/>
    <n v="24"/>
    <b v="1"/>
  </r>
  <r>
    <s v="Digit"/>
    <x v="4"/>
    <n v="18"/>
    <n v="0"/>
    <n v="18"/>
    <n v="0"/>
    <n v="0"/>
    <n v="0"/>
    <n v="18"/>
    <n v="0"/>
    <n v="18"/>
    <b v="1"/>
  </r>
  <r>
    <s v="VMware"/>
    <x v="4"/>
    <n v="18"/>
    <n v="0"/>
    <n v="18"/>
    <n v="0"/>
    <n v="0"/>
    <n v="0"/>
    <n v="18"/>
    <n v="0"/>
    <n v="18"/>
    <b v="1"/>
  </r>
  <r>
    <s v="Ciena"/>
    <x v="26"/>
    <n v="18"/>
    <n v="0"/>
    <n v="18"/>
    <n v="0"/>
    <n v="0"/>
    <n v="0"/>
    <n v="18"/>
    <n v="0"/>
    <n v="18"/>
    <b v="1"/>
  </r>
  <r>
    <s v="BASF"/>
    <x v="25"/>
    <n v="18"/>
    <n v="0"/>
    <n v="18"/>
    <n v="0"/>
    <n v="0"/>
    <n v="0"/>
    <n v="18"/>
    <n v="0"/>
    <n v="18"/>
    <b v="1"/>
  </r>
  <r>
    <s v="Angie's List"/>
    <x v="4"/>
    <n v="11"/>
    <n v="6"/>
    <n v="17"/>
    <n v="6"/>
    <n v="0"/>
    <n v="6"/>
    <n v="17"/>
    <n v="6"/>
    <n v="23"/>
    <b v="1"/>
  </r>
  <r>
    <s v="Forrester Research"/>
    <x v="1"/>
    <n v="15"/>
    <n v="2"/>
    <n v="17"/>
    <n v="6"/>
    <n v="0"/>
    <n v="6"/>
    <n v="21"/>
    <n v="2"/>
    <n v="23"/>
    <b v="1"/>
  </r>
  <r>
    <s v="Novozymes"/>
    <x v="2"/>
    <n v="17"/>
    <n v="0"/>
    <n v="17"/>
    <n v="0"/>
    <n v="0"/>
    <n v="0"/>
    <n v="17"/>
    <n v="0"/>
    <n v="17"/>
    <b v="1"/>
  </r>
  <r>
    <s v="TransUnion"/>
    <x v="1"/>
    <n v="17"/>
    <n v="0"/>
    <n v="17"/>
    <n v="0"/>
    <n v="0"/>
    <n v="0"/>
    <n v="17"/>
    <n v="0"/>
    <n v="17"/>
    <b v="1"/>
  </r>
  <r>
    <s v="Mintz Levin Cohn Ferris Glovsky and Popeo PC"/>
    <x v="10"/>
    <n v="17"/>
    <n v="0"/>
    <n v="17"/>
    <n v="0"/>
    <n v="0"/>
    <n v="0"/>
    <n v="17"/>
    <n v="0"/>
    <n v="17"/>
    <b v="1"/>
  </r>
  <r>
    <s v="NCR Corporation"/>
    <x v="4"/>
    <n v="17"/>
    <n v="0"/>
    <n v="17"/>
    <n v="20"/>
    <n v="0"/>
    <n v="20"/>
    <n v="37"/>
    <n v="0"/>
    <n v="37"/>
    <b v="1"/>
  </r>
  <r>
    <s v="GoDaddy"/>
    <x v="4"/>
    <n v="17"/>
    <n v="0"/>
    <n v="17"/>
    <n v="9"/>
    <n v="0"/>
    <n v="9"/>
    <n v="26"/>
    <n v="0"/>
    <n v="26"/>
    <b v="1"/>
  </r>
  <r>
    <s v="MicroStrategy"/>
    <x v="4"/>
    <n v="17"/>
    <n v="0"/>
    <n v="17"/>
    <n v="6"/>
    <n v="0"/>
    <n v="6"/>
    <n v="23"/>
    <n v="0"/>
    <n v="23"/>
    <b v="1"/>
  </r>
  <r>
    <s v="Nutanix"/>
    <x v="4"/>
    <n v="17"/>
    <n v="0"/>
    <n v="17"/>
    <n v="0"/>
    <n v="0"/>
    <n v="0"/>
    <n v="17"/>
    <n v="0"/>
    <n v="17"/>
    <b v="1"/>
  </r>
  <r>
    <s v="Better Mortgage"/>
    <x v="18"/>
    <n v="16.5"/>
    <n v="0"/>
    <n v="16.5"/>
    <n v="13"/>
    <n v="0"/>
    <n v="13"/>
    <n v="29.5"/>
    <n v="0"/>
    <n v="29.5"/>
    <b v="1"/>
  </r>
  <r>
    <s v="Marriott International"/>
    <x v="15"/>
    <n v="8"/>
    <n v="8"/>
    <n v="16"/>
    <n v="8"/>
    <n v="0"/>
    <n v="8"/>
    <n v="16"/>
    <n v="8"/>
    <n v="24"/>
    <b v="1"/>
  </r>
  <r>
    <s v="Equinix"/>
    <x v="4"/>
    <n v="8"/>
    <n v="8"/>
    <n v="16"/>
    <n v="4"/>
    <n v="0"/>
    <n v="4"/>
    <n v="12"/>
    <n v="8"/>
    <n v="20"/>
    <b v="1"/>
  </r>
  <r>
    <s v="Verizon"/>
    <x v="26"/>
    <n v="8"/>
    <n v="8"/>
    <n v="16"/>
    <n v="4"/>
    <n v="0"/>
    <n v="4"/>
    <n v="12"/>
    <n v="8"/>
    <n v="20"/>
    <b v="1"/>
  </r>
  <r>
    <s v="Collins Aerospace"/>
    <x v="28"/>
    <n v="12"/>
    <n v="4"/>
    <n v="16"/>
    <n v="0"/>
    <n v="0"/>
    <n v="0"/>
    <n v="12"/>
    <n v="4"/>
    <n v="16"/>
    <b v="1"/>
  </r>
  <r>
    <s v="84.51¡"/>
    <x v="6"/>
    <n v="12"/>
    <n v="4"/>
    <n v="16"/>
    <n v="0"/>
    <n v="0"/>
    <n v="0"/>
    <n v="12"/>
    <n v="4"/>
    <n v="16"/>
    <b v="1"/>
  </r>
  <r>
    <s v="Choice Hotels"/>
    <x v="15"/>
    <n v="12"/>
    <n v="4"/>
    <n v="16"/>
    <n v="0"/>
    <n v="0"/>
    <n v="0"/>
    <n v="12"/>
    <n v="4"/>
    <n v="16"/>
    <b v="1"/>
  </r>
  <r>
    <s v="Hilti Corporation"/>
    <x v="16"/>
    <n v="12"/>
    <n v="4"/>
    <n v="16"/>
    <n v="2"/>
    <n v="0"/>
    <n v="2"/>
    <n v="14"/>
    <n v="4"/>
    <n v="18"/>
    <b v="1"/>
  </r>
  <r>
    <s v="Aetna"/>
    <x v="9"/>
    <n v="12"/>
    <n v="4"/>
    <n v="16"/>
    <n v="12"/>
    <n v="0"/>
    <n v="12"/>
    <n v="24"/>
    <n v="4"/>
    <n v="28"/>
    <b v="1"/>
  </r>
  <r>
    <s v="Cargill"/>
    <x v="25"/>
    <n v="12"/>
    <n v="4"/>
    <n v="16"/>
    <n v="0"/>
    <n v="0"/>
    <n v="0"/>
    <n v="12"/>
    <n v="4"/>
    <n v="16"/>
    <b v="1"/>
  </r>
  <r>
    <s v="Wayfair"/>
    <x v="27"/>
    <n v="12"/>
    <n v="4"/>
    <n v="16"/>
    <n v="2"/>
    <n v="0"/>
    <n v="2"/>
    <n v="14"/>
    <n v="4"/>
    <n v="18"/>
    <b v="1"/>
  </r>
  <r>
    <s v="Cerner Corporation"/>
    <x v="4"/>
    <n v="12"/>
    <n v="4"/>
    <n v="16"/>
    <n v="0"/>
    <n v="0"/>
    <n v="0"/>
    <n v="12"/>
    <n v="4"/>
    <n v="16"/>
    <b v="1"/>
  </r>
  <r>
    <s v="Pegasystems Inc."/>
    <x v="4"/>
    <n v="12"/>
    <n v="4"/>
    <n v="16"/>
    <n v="6"/>
    <n v="0"/>
    <n v="6"/>
    <n v="18"/>
    <n v="4"/>
    <n v="22"/>
    <b v="1"/>
  </r>
  <r>
    <s v="UKG"/>
    <x v="4"/>
    <n v="12"/>
    <n v="4"/>
    <n v="16"/>
    <n v="0"/>
    <n v="0"/>
    <n v="0"/>
    <n v="12"/>
    <n v="4"/>
    <n v="16"/>
    <b v="1"/>
  </r>
  <r>
    <s v="CME Group"/>
    <x v="18"/>
    <n v="12"/>
    <n v="4"/>
    <n v="16"/>
    <n v="0"/>
    <n v="0"/>
    <n v="0"/>
    <n v="12"/>
    <n v="4"/>
    <n v="16"/>
    <b v="1"/>
  </r>
  <r>
    <s v="Texas Instruments"/>
    <x v="4"/>
    <n v="12"/>
    <n v="4"/>
    <n v="16"/>
    <n v="0"/>
    <n v="0"/>
    <n v="0"/>
    <n v="12"/>
    <n v="4"/>
    <n v="16"/>
    <b v="1"/>
  </r>
  <r>
    <s v="Bidwells LLP"/>
    <x v="33"/>
    <n v="14"/>
    <n v="2"/>
    <n v="16"/>
    <n v="38"/>
    <n v="0"/>
    <n v="38"/>
    <n v="52"/>
    <n v="2"/>
    <n v="54"/>
    <b v="1"/>
  </r>
  <r>
    <s v="Honeywell Aerospace"/>
    <x v="28"/>
    <n v="16"/>
    <n v="0"/>
    <n v="16"/>
    <n v="0"/>
    <n v="0"/>
    <n v="0"/>
    <n v="16"/>
    <n v="0"/>
    <n v="16"/>
    <b v="1"/>
  </r>
  <r>
    <s v="Flexport"/>
    <x v="20"/>
    <n v="16"/>
    <n v="0"/>
    <n v="16"/>
    <n v="0"/>
    <n v="0"/>
    <n v="0"/>
    <n v="16"/>
    <n v="0"/>
    <n v="16"/>
    <b v="1"/>
  </r>
  <r>
    <s v="Galois"/>
    <x v="20"/>
    <n v="16"/>
    <n v="0"/>
    <n v="16"/>
    <n v="12"/>
    <n v="0"/>
    <n v="12"/>
    <n v="28"/>
    <n v="0"/>
    <n v="28"/>
    <b v="1"/>
  </r>
  <r>
    <s v="Taulia Inc."/>
    <x v="20"/>
    <n v="16"/>
    <n v="0"/>
    <n v="16"/>
    <n v="8"/>
    <n v="0"/>
    <n v="8"/>
    <n v="24"/>
    <n v="0"/>
    <n v="24"/>
    <b v="1"/>
  </r>
  <r>
    <s v="Accenture"/>
    <x v="6"/>
    <n v="16"/>
    <n v="0"/>
    <n v="16"/>
    <n v="2"/>
    <n v="0"/>
    <n v="2"/>
    <n v="18"/>
    <n v="0"/>
    <n v="18"/>
    <b v="1"/>
  </r>
  <r>
    <s v="FTI Consulting"/>
    <x v="6"/>
    <n v="16"/>
    <n v="0"/>
    <n v="16"/>
    <n v="12"/>
    <n v="0"/>
    <n v="12"/>
    <n v="28"/>
    <n v="0"/>
    <n v="28"/>
    <b v="1"/>
  </r>
  <r>
    <s v="Heidrick &amp; Struggles"/>
    <x v="6"/>
    <n v="16"/>
    <n v="0"/>
    <n v="16"/>
    <n v="12"/>
    <n v="0"/>
    <n v="12"/>
    <n v="28"/>
    <n v="0"/>
    <n v="28"/>
    <b v="1"/>
  </r>
  <r>
    <s v="Mead &amp; Hunt"/>
    <x v="6"/>
    <n v="16"/>
    <n v="0"/>
    <n v="16"/>
    <n v="10"/>
    <n v="0"/>
    <n v="10"/>
    <n v="26"/>
    <n v="0"/>
    <n v="26"/>
    <b v="1"/>
  </r>
  <r>
    <s v="PwC"/>
    <x v="6"/>
    <n v="16"/>
    <n v="0"/>
    <n v="16"/>
    <n v="4"/>
    <n v="0"/>
    <n v="4"/>
    <n v="20"/>
    <n v="0"/>
    <n v="20"/>
    <b v="1"/>
  </r>
  <r>
    <s v="ZS"/>
    <x v="6"/>
    <n v="16"/>
    <n v="0"/>
    <n v="16"/>
    <n v="12"/>
    <n v="0"/>
    <n v="12"/>
    <n v="28"/>
    <n v="0"/>
    <n v="28"/>
    <b v="1"/>
  </r>
  <r>
    <s v="Reaktor"/>
    <x v="37"/>
    <n v="16"/>
    <n v="0"/>
    <n v="16"/>
    <n v="8"/>
    <n v="0"/>
    <n v="8"/>
    <n v="24"/>
    <n v="0"/>
    <n v="24"/>
    <b v="1"/>
  </r>
  <r>
    <s v="Harvard Business School"/>
    <x v="7"/>
    <n v="16"/>
    <n v="0"/>
    <n v="16"/>
    <n v="7"/>
    <n v="0"/>
    <n v="7"/>
    <n v="23"/>
    <n v="0"/>
    <n v="23"/>
    <b v="1"/>
  </r>
  <r>
    <s v="General Assembly"/>
    <x v="7"/>
    <n v="16"/>
    <n v="0"/>
    <n v="16"/>
    <n v="4"/>
    <n v="0"/>
    <n v="4"/>
    <n v="20"/>
    <n v="0"/>
    <n v="20"/>
    <b v="1"/>
  </r>
  <r>
    <s v="Creative Education Services"/>
    <x v="7"/>
    <n v="16"/>
    <n v="0"/>
    <n v="16"/>
    <n v="0"/>
    <n v="0"/>
    <n v="0"/>
    <n v="16"/>
    <n v="0"/>
    <n v="16"/>
    <b v="1"/>
  </r>
  <r>
    <s v="Barclays"/>
    <x v="18"/>
    <n v="16"/>
    <n v="0"/>
    <n v="16"/>
    <n v="8"/>
    <n v="0"/>
    <n v="8"/>
    <n v="24"/>
    <n v="0"/>
    <n v="24"/>
    <b v="1"/>
  </r>
  <r>
    <s v="BNY Mellon"/>
    <x v="18"/>
    <n v="16"/>
    <n v="0"/>
    <n v="16"/>
    <n v="8"/>
    <n v="0"/>
    <n v="8"/>
    <n v="24"/>
    <n v="0"/>
    <n v="24"/>
    <b v="1"/>
  </r>
  <r>
    <s v="DWS"/>
    <x v="18"/>
    <n v="16"/>
    <n v="0"/>
    <n v="16"/>
    <n v="52"/>
    <n v="0"/>
    <n v="52"/>
    <n v="68"/>
    <n v="0"/>
    <n v="68"/>
    <b v="1"/>
  </r>
  <r>
    <s v="The StepStone Group LP"/>
    <x v="18"/>
    <n v="16"/>
    <n v="0"/>
    <n v="16"/>
    <n v="4"/>
    <n v="0"/>
    <n v="4"/>
    <n v="20"/>
    <n v="0"/>
    <n v="20"/>
    <b v="1"/>
  </r>
  <r>
    <s v="TIAA"/>
    <x v="18"/>
    <n v="16"/>
    <n v="0"/>
    <n v="16"/>
    <n v="0"/>
    <n v="0"/>
    <n v="0"/>
    <n v="16"/>
    <n v="0"/>
    <n v="16"/>
    <b v="1"/>
  </r>
  <r>
    <s v="TPG Capital"/>
    <x v="18"/>
    <n v="16"/>
    <n v="0"/>
    <n v="16"/>
    <n v="0"/>
    <n v="0"/>
    <n v="0"/>
    <n v="16"/>
    <n v="0"/>
    <n v="16"/>
    <b v="1"/>
  </r>
  <r>
    <s v="Navy Federal Credit Union"/>
    <x v="18"/>
    <n v="16"/>
    <n v="0"/>
    <n v="16"/>
    <n v="0"/>
    <n v="0"/>
    <n v="0"/>
    <n v="16"/>
    <n v="0"/>
    <n v="16"/>
    <b v="1"/>
  </r>
  <r>
    <s v="Bank of America"/>
    <x v="18"/>
    <n v="16"/>
    <n v="0"/>
    <n v="16"/>
    <n v="4"/>
    <n v="0"/>
    <n v="4"/>
    <n v="20"/>
    <n v="0"/>
    <n v="20"/>
    <b v="1"/>
  </r>
  <r>
    <s v="BNP Paribas"/>
    <x v="18"/>
    <n v="16"/>
    <n v="0"/>
    <n v="16"/>
    <n v="0"/>
    <n v="0"/>
    <n v="0"/>
    <n v="16"/>
    <n v="0"/>
    <n v="16"/>
    <b v="1"/>
  </r>
  <r>
    <s v="Edward Jones"/>
    <x v="18"/>
    <n v="16"/>
    <n v="0"/>
    <n v="16"/>
    <n v="3"/>
    <n v="0"/>
    <n v="3"/>
    <n v="19"/>
    <n v="0"/>
    <n v="19"/>
    <b v="1"/>
  </r>
  <r>
    <s v="Morgan Stanley"/>
    <x v="18"/>
    <n v="16"/>
    <n v="0"/>
    <n v="16"/>
    <n v="0"/>
    <n v="0"/>
    <n v="0"/>
    <n v="16"/>
    <n v="0"/>
    <n v="16"/>
    <b v="1"/>
  </r>
  <r>
    <s v="Bank of the West"/>
    <x v="18"/>
    <n v="16"/>
    <n v="0"/>
    <n v="16"/>
    <n v="12"/>
    <n v="0"/>
    <n v="12"/>
    <n v="28"/>
    <n v="0"/>
    <n v="28"/>
    <b v="1"/>
  </r>
  <r>
    <s v="SunTrust Banks"/>
    <x v="18"/>
    <n v="16"/>
    <n v="0"/>
    <n v="16"/>
    <n v="4"/>
    <n v="0"/>
    <n v="4"/>
    <n v="20"/>
    <n v="0"/>
    <n v="20"/>
    <b v="1"/>
  </r>
  <r>
    <s v="Restaurant Brands International"/>
    <x v="15"/>
    <n v="16"/>
    <n v="0"/>
    <n v="16"/>
    <n v="0"/>
    <n v="0"/>
    <n v="0"/>
    <n v="16"/>
    <n v="0"/>
    <n v="16"/>
    <b v="1"/>
  </r>
  <r>
    <s v="Equinor"/>
    <x v="16"/>
    <n v="16"/>
    <n v="0"/>
    <n v="16"/>
    <n v="2"/>
    <n v="0"/>
    <n v="2"/>
    <n v="18"/>
    <n v="0"/>
    <n v="18"/>
    <b v="1"/>
  </r>
  <r>
    <s v="WinBizSolutions"/>
    <x v="1"/>
    <n v="16"/>
    <n v="0"/>
    <n v="16"/>
    <n v="0"/>
    <n v="0"/>
    <n v="0"/>
    <n v="16"/>
    <n v="0"/>
    <n v="16"/>
    <b v="1"/>
  </r>
  <r>
    <s v="Avanade"/>
    <x v="1"/>
    <n v="16"/>
    <n v="0"/>
    <n v="16"/>
    <n v="1.5"/>
    <n v="0"/>
    <n v="1.5"/>
    <n v="17.5"/>
    <n v="0"/>
    <n v="17.5"/>
    <b v="1"/>
  </r>
  <r>
    <s v="Dataminr"/>
    <x v="1"/>
    <n v="16"/>
    <n v="0"/>
    <n v="16"/>
    <n v="0"/>
    <n v="0"/>
    <n v="0"/>
    <n v="16"/>
    <n v="0"/>
    <n v="16"/>
    <b v="1"/>
  </r>
  <r>
    <s v="J2 Global"/>
    <x v="1"/>
    <n v="16"/>
    <n v="0"/>
    <n v="16"/>
    <n v="0"/>
    <n v="0"/>
    <n v="0"/>
    <n v="16"/>
    <n v="0"/>
    <n v="16"/>
    <b v="1"/>
  </r>
  <r>
    <s v="Microsoft Azure"/>
    <x v="1"/>
    <n v="16"/>
    <n v="0"/>
    <n v="16"/>
    <n v="4"/>
    <n v="0"/>
    <n v="4"/>
    <n v="20"/>
    <n v="0"/>
    <n v="20"/>
    <b v="1"/>
  </r>
  <r>
    <s v="Remind"/>
    <x v="1"/>
    <n v="16"/>
    <n v="0"/>
    <n v="16"/>
    <n v="0"/>
    <n v="0"/>
    <n v="0"/>
    <n v="16"/>
    <n v="0"/>
    <n v="16"/>
    <b v="1"/>
  </r>
  <r>
    <s v="WP Engine"/>
    <x v="1"/>
    <n v="16"/>
    <n v="0"/>
    <n v="16"/>
    <n v="0"/>
    <n v="0"/>
    <n v="0"/>
    <n v="16"/>
    <n v="0"/>
    <n v="16"/>
    <b v="1"/>
  </r>
  <r>
    <s v="Aspen Insurance Holdings Limited"/>
    <x v="9"/>
    <n v="16"/>
    <n v="0"/>
    <n v="16"/>
    <n v="0"/>
    <n v="0"/>
    <n v="0"/>
    <n v="16"/>
    <n v="0"/>
    <n v="16"/>
    <b v="1"/>
  </r>
  <r>
    <s v="Sun Life Financial"/>
    <x v="9"/>
    <n v="16"/>
    <n v="0"/>
    <n v="16"/>
    <n v="0"/>
    <n v="0"/>
    <n v="0"/>
    <n v="16"/>
    <n v="0"/>
    <n v="16"/>
    <b v="1"/>
  </r>
  <r>
    <s v="Oscar Health"/>
    <x v="9"/>
    <n v="16"/>
    <n v="0"/>
    <n v="16"/>
    <n v="0"/>
    <n v="0"/>
    <n v="0"/>
    <n v="16"/>
    <n v="0"/>
    <n v="16"/>
    <b v="1"/>
  </r>
  <r>
    <s v="Liberty Mutual Insurance"/>
    <x v="9"/>
    <n v="16"/>
    <n v="0"/>
    <n v="16"/>
    <n v="0"/>
    <n v="0"/>
    <n v="0"/>
    <n v="16"/>
    <n v="0"/>
    <n v="16"/>
    <b v="1"/>
  </r>
  <r>
    <s v="Cleary Gottlieb Steen &amp; Hamilton LLP"/>
    <x v="10"/>
    <n v="16"/>
    <n v="0"/>
    <n v="16"/>
    <n v="26"/>
    <n v="0"/>
    <n v="26"/>
    <n v="42"/>
    <n v="0"/>
    <n v="42"/>
    <b v="1"/>
  </r>
  <r>
    <s v="Covington &amp; Burling LLP"/>
    <x v="10"/>
    <n v="16"/>
    <n v="0"/>
    <n v="16"/>
    <n v="0"/>
    <n v="0"/>
    <n v="0"/>
    <n v="16"/>
    <n v="0"/>
    <n v="16"/>
    <b v="1"/>
  </r>
  <r>
    <s v="Lathrop GPM LLP"/>
    <x v="10"/>
    <n v="16"/>
    <n v="0"/>
    <n v="16"/>
    <n v="0"/>
    <n v="0"/>
    <n v="0"/>
    <n v="16"/>
    <n v="0"/>
    <n v="16"/>
    <b v="1"/>
  </r>
  <r>
    <s v="Simpson Thacher &amp; Bartlett LLP"/>
    <x v="10"/>
    <n v="16"/>
    <n v="0"/>
    <n v="16"/>
    <n v="10"/>
    <n v="0"/>
    <n v="10"/>
    <n v="26"/>
    <n v="0"/>
    <n v="26"/>
    <b v="1"/>
  </r>
  <r>
    <s v="NBCUniversal"/>
    <x v="22"/>
    <n v="16"/>
    <n v="0"/>
    <n v="16"/>
    <n v="4"/>
    <n v="0"/>
    <n v="4"/>
    <n v="20"/>
    <n v="0"/>
    <n v="20"/>
    <b v="1"/>
  </r>
  <r>
    <s v="New York Times"/>
    <x v="22"/>
    <n v="16"/>
    <n v="0"/>
    <n v="16"/>
    <n v="16"/>
    <n v="0"/>
    <n v="16"/>
    <n v="32"/>
    <n v="0"/>
    <n v="32"/>
    <b v="1"/>
  </r>
  <r>
    <s v="DuPont"/>
    <x v="25"/>
    <n v="16"/>
    <n v="0"/>
    <n v="16"/>
    <n v="12"/>
    <n v="0"/>
    <n v="12"/>
    <n v="28"/>
    <n v="0"/>
    <n v="28"/>
    <b v="1"/>
  </r>
  <r>
    <s v="Solvay S.A."/>
    <x v="25"/>
    <n v="16"/>
    <n v="0"/>
    <n v="16"/>
    <n v="12"/>
    <n v="0"/>
    <n v="12"/>
    <n v="28"/>
    <n v="0"/>
    <n v="28"/>
    <b v="1"/>
  </r>
  <r>
    <s v="Exelon Corporation"/>
    <x v="25"/>
    <n v="16"/>
    <n v="0"/>
    <n v="16"/>
    <n v="24"/>
    <n v="0"/>
    <n v="24"/>
    <n v="40"/>
    <n v="0"/>
    <n v="40"/>
    <b v="1"/>
  </r>
  <r>
    <s v="Shell Oil Company"/>
    <x v="25"/>
    <n v="16"/>
    <n v="0"/>
    <n v="16"/>
    <n v="4"/>
    <n v="0"/>
    <n v="4"/>
    <n v="20"/>
    <n v="0"/>
    <n v="20"/>
    <b v="1"/>
  </r>
  <r>
    <s v="Endeavor"/>
    <x v="12"/>
    <n v="16"/>
    <n v="0"/>
    <n v="16"/>
    <n v="0"/>
    <n v="0"/>
    <n v="0"/>
    <n v="16"/>
    <n v="0"/>
    <n v="16"/>
    <b v="1"/>
  </r>
  <r>
    <s v="HopeLab"/>
    <x v="12"/>
    <n v="16"/>
    <n v="0"/>
    <n v="16"/>
    <n v="0"/>
    <n v="0"/>
    <n v="0"/>
    <n v="16"/>
    <n v="0"/>
    <n v="16"/>
    <b v="1"/>
  </r>
  <r>
    <s v="Chan Zuckerberg Initiative"/>
    <x v="3"/>
    <n v="16"/>
    <n v="0"/>
    <n v="16"/>
    <n v="4"/>
    <n v="0"/>
    <n v="4"/>
    <n v="20"/>
    <n v="0"/>
    <n v="20"/>
    <b v="1"/>
  </r>
  <r>
    <s v="Axel Springer"/>
    <x v="19"/>
    <n v="16"/>
    <n v="0"/>
    <n v="16"/>
    <n v="52"/>
    <n v="0"/>
    <n v="52"/>
    <n v="68"/>
    <n v="0"/>
    <n v="68"/>
    <b v="1"/>
  </r>
  <r>
    <s v="Redfin"/>
    <x v="33"/>
    <n v="16"/>
    <n v="0"/>
    <n v="16"/>
    <n v="4"/>
    <n v="0"/>
    <n v="4"/>
    <n v="20"/>
    <n v="0"/>
    <n v="20"/>
    <b v="1"/>
  </r>
  <r>
    <s v="REI"/>
    <x v="27"/>
    <n v="16"/>
    <n v="0"/>
    <n v="16"/>
    <n v="6"/>
    <n v="0"/>
    <n v="6"/>
    <n v="22"/>
    <n v="0"/>
    <n v="22"/>
    <b v="1"/>
  </r>
  <r>
    <s v="International SOS"/>
    <x v="24"/>
    <n v="16"/>
    <n v="0"/>
    <n v="16"/>
    <n v="0"/>
    <n v="0"/>
    <n v="0"/>
    <n v="16"/>
    <n v="0"/>
    <n v="16"/>
    <b v="1"/>
  </r>
  <r>
    <s v="National Football League"/>
    <x v="38"/>
    <n v="16"/>
    <n v="0"/>
    <n v="16"/>
    <n v="0"/>
    <n v="0"/>
    <n v="0"/>
    <n v="16"/>
    <n v="0"/>
    <n v="16"/>
    <b v="1"/>
  </r>
  <r>
    <s v="Datto, Inc."/>
    <x v="4"/>
    <n v="16"/>
    <n v="0"/>
    <n v="16"/>
    <n v="0"/>
    <n v="0"/>
    <n v="0"/>
    <n v="16"/>
    <n v="0"/>
    <n v="16"/>
    <b v="1"/>
  </r>
  <r>
    <s v="MEDITECH"/>
    <x v="4"/>
    <n v="16"/>
    <n v="0"/>
    <n v="16"/>
    <n v="0"/>
    <n v="0"/>
    <n v="0"/>
    <n v="16"/>
    <n v="0"/>
    <n v="16"/>
    <b v="1"/>
  </r>
  <r>
    <s v="Twilio"/>
    <x v="4"/>
    <n v="16"/>
    <n v="0"/>
    <n v="16"/>
    <n v="20"/>
    <n v="0"/>
    <n v="20"/>
    <n v="36"/>
    <n v="0"/>
    <n v="36"/>
    <b v="1"/>
  </r>
  <r>
    <s v="Wipro"/>
    <x v="4"/>
    <n v="16"/>
    <n v="0"/>
    <n v="16"/>
    <n v="8"/>
    <n v="0"/>
    <n v="8"/>
    <n v="24"/>
    <n v="0"/>
    <n v="24"/>
    <b v="1"/>
  </r>
  <r>
    <s v="Match"/>
    <x v="4"/>
    <n v="16"/>
    <n v="0"/>
    <n v="16"/>
    <n v="0"/>
    <n v="0"/>
    <n v="0"/>
    <n v="16"/>
    <n v="0"/>
    <n v="16"/>
    <b v="1"/>
  </r>
  <r>
    <s v="Roblox"/>
    <x v="4"/>
    <n v="16"/>
    <n v="0"/>
    <n v="16"/>
    <n v="0.5"/>
    <n v="0"/>
    <n v="0.5"/>
    <n v="16.5"/>
    <n v="0"/>
    <n v="16.5"/>
    <b v="1"/>
  </r>
  <r>
    <s v="Ericsson"/>
    <x v="4"/>
    <n v="16"/>
    <n v="0"/>
    <n v="16"/>
    <n v="0"/>
    <n v="0"/>
    <n v="0"/>
    <n v="16"/>
    <n v="0"/>
    <n v="16"/>
    <b v="1"/>
  </r>
  <r>
    <s v="Juniper Networks"/>
    <x v="4"/>
    <n v="16"/>
    <n v="0"/>
    <n v="16"/>
    <n v="46"/>
    <n v="0"/>
    <n v="46"/>
    <n v="62"/>
    <n v="0"/>
    <n v="62"/>
    <b v="1"/>
  </r>
  <r>
    <s v="Roku"/>
    <x v="4"/>
    <n v="16"/>
    <n v="0"/>
    <n v="16"/>
    <n v="8"/>
    <n v="0"/>
    <n v="8"/>
    <n v="24"/>
    <n v="0"/>
    <n v="24"/>
    <b v="1"/>
  </r>
  <r>
    <s v="Seagate Technology"/>
    <x v="4"/>
    <n v="16"/>
    <n v="0"/>
    <n v="16"/>
    <n v="0"/>
    <n v="0"/>
    <n v="0"/>
    <n v="16"/>
    <n v="0"/>
    <n v="16"/>
    <b v="1"/>
  </r>
  <r>
    <s v="Gusto"/>
    <x v="4"/>
    <n v="16"/>
    <n v="0"/>
    <n v="16"/>
    <n v="10"/>
    <n v="0"/>
    <n v="10"/>
    <n v="26"/>
    <n v="0"/>
    <n v="26"/>
    <b v="1"/>
  </r>
  <r>
    <s v="Square"/>
    <x v="4"/>
    <n v="16"/>
    <n v="0"/>
    <n v="16"/>
    <n v="0"/>
    <n v="0"/>
    <n v="0"/>
    <n v="16"/>
    <n v="0"/>
    <n v="16"/>
    <b v="1"/>
  </r>
  <r>
    <s v="GlossGenius"/>
    <x v="4"/>
    <n v="16"/>
    <n v="0"/>
    <n v="16"/>
    <n v="0"/>
    <n v="0"/>
    <n v="0"/>
    <n v="16"/>
    <n v="0"/>
    <n v="16"/>
    <b v="1"/>
  </r>
  <r>
    <s v="Gong"/>
    <x v="4"/>
    <n v="16"/>
    <n v="0"/>
    <n v="16"/>
    <n v="0"/>
    <n v="0"/>
    <n v="0"/>
    <n v="16"/>
    <n v="0"/>
    <n v="16"/>
    <b v="1"/>
  </r>
  <r>
    <s v="HubSpot, Inc."/>
    <x v="4"/>
    <n v="16"/>
    <n v="0"/>
    <n v="16"/>
    <n v="8"/>
    <n v="0"/>
    <n v="8"/>
    <n v="24"/>
    <n v="0"/>
    <n v="24"/>
    <b v="1"/>
  </r>
  <r>
    <s v="Infor"/>
    <x v="4"/>
    <n v="16"/>
    <n v="0"/>
    <n v="16"/>
    <n v="0"/>
    <n v="0"/>
    <n v="0"/>
    <n v="16"/>
    <n v="0"/>
    <n v="16"/>
    <b v="1"/>
  </r>
  <r>
    <s v="Informatica"/>
    <x v="4"/>
    <n v="16"/>
    <n v="0"/>
    <n v="16"/>
    <n v="0"/>
    <n v="0"/>
    <n v="0"/>
    <n v="16"/>
    <n v="0"/>
    <n v="16"/>
    <b v="1"/>
  </r>
  <r>
    <s v="Maestro"/>
    <x v="4"/>
    <n v="16"/>
    <n v="0"/>
    <n v="16"/>
    <n v="0"/>
    <n v="0"/>
    <n v="0"/>
    <n v="16"/>
    <n v="0"/>
    <n v="16"/>
    <b v="1"/>
  </r>
  <r>
    <s v="Motus LLC"/>
    <x v="4"/>
    <n v="16"/>
    <n v="0"/>
    <n v="16"/>
    <n v="0"/>
    <n v="0"/>
    <n v="0"/>
    <n v="16"/>
    <n v="0"/>
    <n v="16"/>
    <b v="1"/>
  </r>
  <r>
    <s v="NetSuite Inc."/>
    <x v="4"/>
    <n v="16"/>
    <n v="0"/>
    <n v="16"/>
    <n v="47"/>
    <n v="0"/>
    <n v="47"/>
    <n v="63"/>
    <n v="0"/>
    <n v="63"/>
    <b v="1"/>
  </r>
  <r>
    <s v="Procore Technologies"/>
    <x v="4"/>
    <n v="16"/>
    <n v="0"/>
    <n v="16"/>
    <n v="0"/>
    <n v="0"/>
    <n v="0"/>
    <n v="16"/>
    <n v="0"/>
    <n v="16"/>
    <b v="1"/>
  </r>
  <r>
    <s v="SmartBear Software"/>
    <x v="4"/>
    <n v="16"/>
    <n v="0"/>
    <n v="16"/>
    <n v="0"/>
    <n v="0"/>
    <n v="0"/>
    <n v="16"/>
    <n v="0"/>
    <n v="16"/>
    <b v="1"/>
  </r>
  <r>
    <s v="Splunk"/>
    <x v="4"/>
    <n v="16"/>
    <n v="0"/>
    <n v="16"/>
    <n v="0"/>
    <n v="0"/>
    <n v="0"/>
    <n v="16"/>
    <n v="0"/>
    <n v="16"/>
    <b v="1"/>
  </r>
  <r>
    <s v="Hughes Network Systems"/>
    <x v="26"/>
    <n v="16"/>
    <n v="0"/>
    <n v="16"/>
    <n v="0"/>
    <n v="0"/>
    <n v="0"/>
    <n v="16"/>
    <n v="0"/>
    <n v="16"/>
    <b v="1"/>
  </r>
  <r>
    <s v="CSX Corporation"/>
    <x v="13"/>
    <n v="16"/>
    <n v="0"/>
    <n v="16"/>
    <n v="52"/>
    <n v="0"/>
    <n v="52"/>
    <n v="68"/>
    <n v="0"/>
    <n v="68"/>
    <b v="1"/>
  </r>
  <r>
    <s v="Bain Capital"/>
    <x v="18"/>
    <n v="16"/>
    <n v="0"/>
    <n v="16"/>
    <n v="0"/>
    <n v="0"/>
    <n v="0"/>
    <n v="16"/>
    <n v="0"/>
    <n v="16"/>
    <b v="1"/>
  </r>
  <r>
    <s v="KKR &amp; Co. LP"/>
    <x v="18"/>
    <n v="16"/>
    <n v="0"/>
    <n v="16"/>
    <n v="0"/>
    <n v="0"/>
    <n v="0"/>
    <n v="16"/>
    <n v="0"/>
    <n v="16"/>
    <b v="1"/>
  </r>
  <r>
    <s v="Yext"/>
    <x v="1"/>
    <n v="16"/>
    <n v="0"/>
    <n v="16"/>
    <n v="0"/>
    <n v="0"/>
    <n v="0"/>
    <n v="16"/>
    <n v="0"/>
    <n v="16"/>
    <b v="1"/>
  </r>
  <r>
    <s v="BP"/>
    <x v="25"/>
    <n v="16"/>
    <n v="0"/>
    <n v="16"/>
    <n v="0"/>
    <n v="0"/>
    <n v="0"/>
    <n v="16"/>
    <n v="0"/>
    <n v="16"/>
    <b v="1"/>
  </r>
  <r>
    <s v="Vistaprint"/>
    <x v="4"/>
    <n v="16"/>
    <n v="0"/>
    <n v="16"/>
    <n v="0"/>
    <n v="0"/>
    <n v="0"/>
    <n v="16"/>
    <n v="0"/>
    <n v="16"/>
    <b v="1"/>
  </r>
  <r>
    <s v="Intel Corporation"/>
    <x v="4"/>
    <n v="8"/>
    <n v="7.5"/>
    <n v="15.5"/>
    <n v="12"/>
    <n v="0"/>
    <n v="12"/>
    <n v="20"/>
    <n v="7.5"/>
    <n v="27.5"/>
    <b v="1"/>
  </r>
  <r>
    <s v="CliftonLarsonAllen"/>
    <x v="0"/>
    <n v="9.5"/>
    <n v="6"/>
    <n v="15.5"/>
    <n v="6"/>
    <n v="0"/>
    <n v="6"/>
    <n v="15.5"/>
    <n v="6"/>
    <n v="21.5"/>
    <b v="1"/>
  </r>
  <r>
    <s v="RBC Wealth Management"/>
    <x v="18"/>
    <n v="11.5"/>
    <n v="4"/>
    <n v="15.5"/>
    <n v="10"/>
    <n v="0"/>
    <n v="10"/>
    <n v="21.5"/>
    <n v="4"/>
    <n v="25.5"/>
    <b v="1"/>
  </r>
  <r>
    <s v="Aware, Inc"/>
    <x v="4"/>
    <n v="15.5"/>
    <n v="0"/>
    <n v="15.5"/>
    <n v="0"/>
    <n v="0"/>
    <n v="0"/>
    <n v="15.5"/>
    <n v="0"/>
    <n v="15.5"/>
    <b v="1"/>
  </r>
  <r>
    <s v="Cushman &amp; Wakefield"/>
    <x v="33"/>
    <n v="9"/>
    <n v="6"/>
    <n v="15"/>
    <n v="0"/>
    <n v="6"/>
    <n v="6"/>
    <n v="9"/>
    <n v="12"/>
    <n v="21"/>
    <b v="0"/>
  </r>
  <r>
    <s v="Paychex"/>
    <x v="20"/>
    <n v="9"/>
    <n v="6"/>
    <n v="15"/>
    <n v="3"/>
    <n v="0"/>
    <n v="3"/>
    <n v="12"/>
    <n v="6"/>
    <n v="18"/>
    <b v="1"/>
  </r>
  <r>
    <s v="Ecolab, Inc."/>
    <x v="5"/>
    <n v="9"/>
    <n v="6"/>
    <n v="15"/>
    <n v="0"/>
    <n v="0"/>
    <n v="0"/>
    <n v="9"/>
    <n v="6"/>
    <n v="15"/>
    <b v="1"/>
  </r>
  <r>
    <s v="State Farm"/>
    <x v="9"/>
    <n v="9"/>
    <n v="6"/>
    <n v="15"/>
    <n v="0"/>
    <n v="0"/>
    <n v="0"/>
    <n v="9"/>
    <n v="6"/>
    <n v="15"/>
    <b v="1"/>
  </r>
  <r>
    <s v="WarnerMedia"/>
    <x v="22"/>
    <n v="9"/>
    <n v="6"/>
    <n v="15"/>
    <n v="2"/>
    <n v="0"/>
    <n v="2"/>
    <n v="11"/>
    <n v="6"/>
    <n v="17"/>
    <b v="1"/>
  </r>
  <r>
    <s v="PIMCO"/>
    <x v="18"/>
    <n v="12"/>
    <n v="3"/>
    <n v="15"/>
    <n v="12"/>
    <n v="12"/>
    <n v="24"/>
    <n v="24"/>
    <n v="15"/>
    <n v="39"/>
    <b v="1"/>
  </r>
  <r>
    <s v="Power Home Remodeling"/>
    <x v="16"/>
    <n v="12"/>
    <n v="3"/>
    <n v="15"/>
    <n v="0"/>
    <n v="0"/>
    <n v="0"/>
    <n v="12"/>
    <n v="3"/>
    <n v="15"/>
    <b v="1"/>
  </r>
  <r>
    <s v="Funding Circle"/>
    <x v="4"/>
    <n v="13"/>
    <n v="2"/>
    <n v="15"/>
    <n v="0"/>
    <n v="0"/>
    <n v="0"/>
    <n v="13"/>
    <n v="2"/>
    <n v="15"/>
    <b v="1"/>
  </r>
  <r>
    <s v="Combined Insurance"/>
    <x v="9"/>
    <n v="15"/>
    <n v="0"/>
    <n v="15"/>
    <n v="3"/>
    <n v="0"/>
    <n v="3"/>
    <n v="18"/>
    <n v="0"/>
    <n v="18"/>
    <b v="1"/>
  </r>
  <r>
    <s v="iRobot"/>
    <x v="39"/>
    <n v="15"/>
    <n v="0"/>
    <n v="15"/>
    <n v="0"/>
    <n v="0"/>
    <n v="0"/>
    <n v="15"/>
    <n v="0"/>
    <n v="15"/>
    <b v="1"/>
  </r>
  <r>
    <s v="Fidelity Investments"/>
    <x v="18"/>
    <n v="15"/>
    <n v="0"/>
    <n v="15"/>
    <n v="4"/>
    <n v="0"/>
    <n v="4"/>
    <n v="19"/>
    <n v="0"/>
    <n v="19"/>
    <b v="1"/>
  </r>
  <r>
    <s v="SCIEX"/>
    <x v="2"/>
    <n v="15"/>
    <n v="0"/>
    <n v="15"/>
    <n v="26"/>
    <n v="0"/>
    <n v="26"/>
    <n v="41"/>
    <n v="0"/>
    <n v="41"/>
    <b v="1"/>
  </r>
  <r>
    <s v="Dun &amp; Bradstreet"/>
    <x v="1"/>
    <n v="15"/>
    <n v="0"/>
    <n v="15"/>
    <n v="20"/>
    <n v="0"/>
    <n v="20"/>
    <n v="35"/>
    <n v="0"/>
    <n v="35"/>
    <b v="1"/>
  </r>
  <r>
    <s v="Experian PLC"/>
    <x v="1"/>
    <n v="15"/>
    <n v="0"/>
    <n v="15"/>
    <n v="2.5"/>
    <n v="0"/>
    <n v="2.5"/>
    <n v="17.5"/>
    <n v="0"/>
    <n v="17.5"/>
    <b v="1"/>
  </r>
  <r>
    <s v="NASDAQ"/>
    <x v="1"/>
    <n v="15"/>
    <n v="0"/>
    <n v="15"/>
    <n v="0"/>
    <n v="0"/>
    <n v="0"/>
    <n v="15"/>
    <n v="0"/>
    <n v="15"/>
    <b v="1"/>
  </r>
  <r>
    <s v="Rokt"/>
    <x v="11"/>
    <n v="15"/>
    <n v="0"/>
    <n v="15"/>
    <n v="0"/>
    <n v="0"/>
    <n v="0"/>
    <n v="15"/>
    <n v="0"/>
    <n v="15"/>
    <b v="1"/>
  </r>
  <r>
    <s v="National Partnership for Women &amp; Families"/>
    <x v="12"/>
    <n v="15"/>
    <n v="0"/>
    <n v="15"/>
    <n v="0"/>
    <n v="0"/>
    <n v="0"/>
    <n v="15"/>
    <n v="0"/>
    <n v="15"/>
    <b v="1"/>
  </r>
  <r>
    <s v="Natural Resources Defense Council"/>
    <x v="12"/>
    <n v="15"/>
    <n v="0"/>
    <n v="15"/>
    <n v="9"/>
    <n v="0"/>
    <n v="9"/>
    <n v="24"/>
    <n v="0"/>
    <n v="24"/>
    <b v="1"/>
  </r>
  <r>
    <s v="Athleta"/>
    <x v="27"/>
    <n v="15"/>
    <n v="0"/>
    <n v="15"/>
    <n v="0"/>
    <n v="0"/>
    <n v="0"/>
    <n v="15"/>
    <n v="0"/>
    <n v="15"/>
    <b v="1"/>
  </r>
  <r>
    <s v="Lowes Foods"/>
    <x v="27"/>
    <n v="15"/>
    <n v="0"/>
    <n v="15"/>
    <n v="15"/>
    <n v="0"/>
    <n v="15"/>
    <n v="30"/>
    <n v="0"/>
    <n v="30"/>
    <b v="1"/>
  </r>
  <r>
    <s v="ChowNow"/>
    <x v="4"/>
    <n v="15"/>
    <n v="0"/>
    <n v="15"/>
    <n v="0"/>
    <n v="0"/>
    <n v="0"/>
    <n v="15"/>
    <n v="0"/>
    <n v="15"/>
    <b v="1"/>
  </r>
  <r>
    <s v="YouTube"/>
    <x v="4"/>
    <n v="15"/>
    <n v="0"/>
    <n v="15"/>
    <n v="2"/>
    <n v="0"/>
    <n v="2"/>
    <n v="17"/>
    <n v="0"/>
    <n v="17"/>
    <b v="1"/>
  </r>
  <r>
    <s v="Safety Labs Inc"/>
    <x v="4"/>
    <n v="15"/>
    <n v="0"/>
    <n v="15"/>
    <n v="0"/>
    <n v="0"/>
    <n v="0"/>
    <n v="15"/>
    <n v="0"/>
    <n v="15"/>
    <b v="1"/>
  </r>
  <r>
    <s v="Thermo Fisher Scientific"/>
    <x v="2"/>
    <n v="11.5"/>
    <n v="3"/>
    <n v="14.5"/>
    <n v="1"/>
    <n v="0"/>
    <n v="1"/>
    <n v="12.5"/>
    <n v="3"/>
    <n v="15.5"/>
    <b v="1"/>
  </r>
  <r>
    <s v="Walgreens"/>
    <x v="40"/>
    <n v="6"/>
    <n v="8"/>
    <n v="14"/>
    <n v="3"/>
    <n v="24"/>
    <n v="27"/>
    <n v="9"/>
    <n v="32"/>
    <n v="41"/>
    <b v="0"/>
  </r>
  <r>
    <s v="Charles Schwab"/>
    <x v="18"/>
    <n v="8"/>
    <n v="6"/>
    <n v="14"/>
    <n v="6"/>
    <n v="0"/>
    <n v="6"/>
    <n v="14"/>
    <n v="6"/>
    <n v="20"/>
    <b v="1"/>
  </r>
  <r>
    <s v="Zimmer Biomet"/>
    <x v="2"/>
    <n v="8"/>
    <n v="6"/>
    <n v="14"/>
    <n v="4"/>
    <n v="0"/>
    <n v="4"/>
    <n v="12"/>
    <n v="6"/>
    <n v="18"/>
    <b v="1"/>
  </r>
  <r>
    <s v="AON"/>
    <x v="9"/>
    <n v="8"/>
    <n v="6"/>
    <n v="14"/>
    <n v="8"/>
    <n v="0"/>
    <n v="8"/>
    <n v="16"/>
    <n v="6"/>
    <n v="22"/>
    <b v="1"/>
  </r>
  <r>
    <s v="Ingevity Corporation"/>
    <x v="25"/>
    <n v="10"/>
    <n v="4"/>
    <n v="14"/>
    <n v="1"/>
    <n v="0"/>
    <n v="1"/>
    <n v="11"/>
    <n v="4"/>
    <n v="15"/>
    <b v="1"/>
  </r>
  <r>
    <s v="TEGNA"/>
    <x v="22"/>
    <n v="12"/>
    <n v="2"/>
    <n v="14"/>
    <n v="12"/>
    <n v="12"/>
    <n v="24"/>
    <n v="24"/>
    <n v="14"/>
    <n v="38"/>
    <b v="1"/>
  </r>
  <r>
    <s v="Ginkgo Bioworks"/>
    <x v="4"/>
    <n v="12"/>
    <n v="2"/>
    <n v="14"/>
    <n v="0"/>
    <n v="0"/>
    <n v="0"/>
    <n v="12"/>
    <n v="2"/>
    <n v="14"/>
    <b v="1"/>
  </r>
  <r>
    <s v="Forvis"/>
    <x v="0"/>
    <n v="12"/>
    <n v="2"/>
    <n v="14"/>
    <n v="0"/>
    <n v="12"/>
    <n v="12"/>
    <n v="12"/>
    <n v="14"/>
    <n v="26"/>
    <b v="0"/>
  </r>
  <r>
    <s v="Ameriprise Financial"/>
    <x v="18"/>
    <n v="12"/>
    <n v="2"/>
    <n v="14"/>
    <n v="4"/>
    <n v="0"/>
    <n v="4"/>
    <n v="16"/>
    <n v="2"/>
    <n v="18"/>
    <b v="1"/>
  </r>
  <r>
    <s v="Emerson Climate Technologies"/>
    <x v="16"/>
    <n v="12"/>
    <n v="2"/>
    <n v="14"/>
    <n v="0"/>
    <n v="0"/>
    <n v="0"/>
    <n v="12"/>
    <n v="2"/>
    <n v="14"/>
    <b v="1"/>
  </r>
  <r>
    <s v="Ryan LLC"/>
    <x v="0"/>
    <n v="14"/>
    <n v="0"/>
    <n v="14"/>
    <n v="6"/>
    <n v="0"/>
    <n v="6"/>
    <n v="20"/>
    <n v="0"/>
    <n v="20"/>
    <b v="1"/>
  </r>
  <r>
    <s v="Sprinklr"/>
    <x v="20"/>
    <n v="14"/>
    <n v="0"/>
    <n v="14"/>
    <n v="0"/>
    <n v="0"/>
    <n v="0"/>
    <n v="14"/>
    <n v="0"/>
    <n v="14"/>
    <b v="1"/>
  </r>
  <r>
    <s v="Capgemini"/>
    <x v="6"/>
    <n v="14"/>
    <n v="0"/>
    <n v="14"/>
    <n v="4"/>
    <n v="0"/>
    <n v="4"/>
    <n v="18"/>
    <n v="0"/>
    <n v="18"/>
    <b v="1"/>
  </r>
  <r>
    <s v="Molson Coors Brewing Company"/>
    <x v="14"/>
    <n v="14"/>
    <n v="0"/>
    <n v="14"/>
    <n v="0"/>
    <n v="0"/>
    <n v="0"/>
    <n v="14"/>
    <n v="0"/>
    <n v="14"/>
    <b v="1"/>
  </r>
  <r>
    <s v="Nestle Waters"/>
    <x v="14"/>
    <n v="14"/>
    <n v="0"/>
    <n v="14"/>
    <n v="10"/>
    <n v="0"/>
    <n v="10"/>
    <n v="24"/>
    <n v="0"/>
    <n v="24"/>
    <b v="1"/>
  </r>
  <r>
    <s v="Nestle"/>
    <x v="14"/>
    <n v="14"/>
    <n v="0"/>
    <n v="14"/>
    <n v="26"/>
    <n v="0"/>
    <n v="26"/>
    <n v="40"/>
    <n v="0"/>
    <n v="40"/>
    <b v="1"/>
  </r>
  <r>
    <s v="Scotiabank"/>
    <x v="18"/>
    <n v="14"/>
    <n v="0"/>
    <n v="14"/>
    <n v="3"/>
    <n v="0"/>
    <n v="3"/>
    <n v="17"/>
    <n v="0"/>
    <n v="17"/>
    <b v="1"/>
  </r>
  <r>
    <s v="Bupa"/>
    <x v="2"/>
    <n v="14"/>
    <n v="0"/>
    <n v="14"/>
    <n v="36"/>
    <n v="0"/>
    <n v="36"/>
    <n v="50"/>
    <n v="0"/>
    <n v="50"/>
    <b v="1"/>
  </r>
  <r>
    <s v="ResMed"/>
    <x v="2"/>
    <n v="14"/>
    <n v="0"/>
    <n v="14"/>
    <n v="0"/>
    <n v="0"/>
    <n v="0"/>
    <n v="14"/>
    <n v="0"/>
    <n v="14"/>
    <b v="1"/>
  </r>
  <r>
    <s v="LexisNexis"/>
    <x v="1"/>
    <n v="14"/>
    <n v="0"/>
    <n v="14"/>
    <n v="0"/>
    <n v="0"/>
    <n v="0"/>
    <n v="14"/>
    <n v="0"/>
    <n v="14"/>
    <b v="1"/>
  </r>
  <r>
    <s v="Syneos Health"/>
    <x v="32"/>
    <n v="14"/>
    <n v="0"/>
    <n v="14"/>
    <n v="38"/>
    <n v="0"/>
    <n v="38"/>
    <n v="52"/>
    <n v="0"/>
    <n v="52"/>
    <b v="1"/>
  </r>
  <r>
    <s v="Macmillan Learning"/>
    <x v="19"/>
    <n v="14"/>
    <n v="0"/>
    <n v="14"/>
    <n v="0"/>
    <n v="0"/>
    <n v="0"/>
    <n v="14"/>
    <n v="0"/>
    <n v="14"/>
    <b v="1"/>
  </r>
  <r>
    <s v="Bepress"/>
    <x v="4"/>
    <n v="14"/>
    <n v="0"/>
    <n v="14"/>
    <n v="26"/>
    <n v="0"/>
    <n v="26"/>
    <n v="40"/>
    <n v="0"/>
    <n v="40"/>
    <b v="1"/>
  </r>
  <r>
    <s v="Groupon"/>
    <x v="4"/>
    <n v="14"/>
    <n v="0"/>
    <n v="14"/>
    <n v="0"/>
    <n v="0"/>
    <n v="0"/>
    <n v="14"/>
    <n v="0"/>
    <n v="14"/>
    <b v="1"/>
  </r>
  <r>
    <s v="Justworks"/>
    <x v="4"/>
    <n v="14"/>
    <n v="0"/>
    <n v="14"/>
    <n v="2"/>
    <n v="0"/>
    <n v="2"/>
    <n v="16"/>
    <n v="0"/>
    <n v="16"/>
    <b v="1"/>
  </r>
  <r>
    <s v="Match Group"/>
    <x v="4"/>
    <n v="14"/>
    <n v="0"/>
    <n v="14"/>
    <n v="0"/>
    <n v="0"/>
    <n v="0"/>
    <n v="14"/>
    <n v="0"/>
    <n v="14"/>
    <b v="1"/>
  </r>
  <r>
    <s v="Yelp"/>
    <x v="4"/>
    <n v="14"/>
    <n v="0"/>
    <n v="14"/>
    <n v="0"/>
    <n v="0"/>
    <n v="0"/>
    <n v="14"/>
    <n v="0"/>
    <n v="14"/>
    <b v="1"/>
  </r>
  <r>
    <s v="HP Inc."/>
    <x v="4"/>
    <n v="14"/>
    <n v="0"/>
    <n v="14"/>
    <n v="6"/>
    <n v="0"/>
    <n v="6"/>
    <n v="20"/>
    <n v="0"/>
    <n v="20"/>
    <b v="1"/>
  </r>
  <r>
    <s v="Molecular Devices"/>
    <x v="4"/>
    <n v="14"/>
    <n v="0"/>
    <n v="14"/>
    <n v="4"/>
    <n v="0"/>
    <n v="4"/>
    <n v="18"/>
    <n v="0"/>
    <n v="18"/>
    <b v="1"/>
  </r>
  <r>
    <s v="Snap Inc."/>
    <x v="4"/>
    <n v="14"/>
    <n v="0"/>
    <n v="14"/>
    <n v="8"/>
    <n v="0"/>
    <n v="8"/>
    <n v="22"/>
    <n v="0"/>
    <n v="22"/>
    <b v="1"/>
  </r>
  <r>
    <s v="Ceridian"/>
    <x v="4"/>
    <n v="14"/>
    <n v="0"/>
    <n v="14"/>
    <n v="1"/>
    <n v="0"/>
    <n v="1"/>
    <n v="15"/>
    <n v="0"/>
    <n v="15"/>
    <b v="1"/>
  </r>
  <r>
    <s v="iCIMS, Inc."/>
    <x v="4"/>
    <n v="14"/>
    <n v="0"/>
    <n v="14"/>
    <n v="30"/>
    <n v="0"/>
    <n v="30"/>
    <n v="44"/>
    <n v="0"/>
    <n v="44"/>
    <b v="1"/>
  </r>
  <r>
    <s v="Intellimize"/>
    <x v="4"/>
    <n v="14"/>
    <n v="0"/>
    <n v="14"/>
    <n v="0"/>
    <n v="0"/>
    <n v="0"/>
    <n v="14"/>
    <n v="0"/>
    <n v="14"/>
    <b v="1"/>
  </r>
  <r>
    <s v="Patron Technology"/>
    <x v="4"/>
    <n v="14"/>
    <n v="0"/>
    <n v="14"/>
    <n v="8"/>
    <n v="0"/>
    <n v="8"/>
    <n v="22"/>
    <n v="0"/>
    <n v="22"/>
    <b v="1"/>
  </r>
  <r>
    <s v="Rosetta Stone"/>
    <x v="4"/>
    <n v="14"/>
    <n v="0"/>
    <n v="14"/>
    <n v="0"/>
    <n v="0"/>
    <n v="0"/>
    <n v="14"/>
    <n v="0"/>
    <n v="14"/>
    <b v="1"/>
  </r>
  <r>
    <s v="TIBCO Software"/>
    <x v="4"/>
    <n v="14"/>
    <n v="0"/>
    <n v="14"/>
    <n v="10"/>
    <n v="0"/>
    <n v="10"/>
    <n v="24"/>
    <n v="0"/>
    <n v="24"/>
    <b v="1"/>
  </r>
  <r>
    <s v="Zapier"/>
    <x v="4"/>
    <n v="14"/>
    <n v="0"/>
    <n v="14"/>
    <n v="0"/>
    <n v="0"/>
    <n v="0"/>
    <n v="14"/>
    <n v="0"/>
    <n v="14"/>
    <b v="1"/>
  </r>
  <r>
    <s v="Hapag-Lloyd"/>
    <x v="41"/>
    <n v="14"/>
    <n v="0"/>
    <n v="14"/>
    <n v="0"/>
    <n v="0"/>
    <n v="0"/>
    <n v="14"/>
    <n v="0"/>
    <n v="14"/>
    <b v="1"/>
  </r>
  <r>
    <s v="HD Supply"/>
    <x v="42"/>
    <n v="14"/>
    <n v="0"/>
    <n v="14"/>
    <n v="0"/>
    <n v="0"/>
    <n v="0"/>
    <n v="14"/>
    <n v="0"/>
    <n v="14"/>
    <b v="1"/>
  </r>
  <r>
    <s v="FCA US LLC"/>
    <x v="29"/>
    <n v="7.5"/>
    <n v="6"/>
    <n v="13.5"/>
    <n v="1"/>
    <n v="0"/>
    <n v="1"/>
    <n v="8.5"/>
    <n v="6"/>
    <n v="14.5"/>
    <b v="1"/>
  </r>
  <r>
    <s v="UL LLC"/>
    <x v="20"/>
    <n v="13.5"/>
    <n v="0"/>
    <n v="13.5"/>
    <n v="15.5"/>
    <n v="0"/>
    <n v="15.5"/>
    <n v="29"/>
    <n v="0"/>
    <n v="29"/>
    <b v="1"/>
  </r>
  <r>
    <s v="Cisco"/>
    <x v="4"/>
    <n v="13"/>
    <n v="0"/>
    <n v="13"/>
    <n v="2"/>
    <n v="0"/>
    <n v="2"/>
    <n v="15"/>
    <n v="0"/>
    <n v="15"/>
    <b v="1"/>
  </r>
  <r>
    <s v="Pico"/>
    <x v="17"/>
    <n v="13"/>
    <n v="0"/>
    <n v="13"/>
    <n v="0"/>
    <n v="0"/>
    <n v="0"/>
    <n v="13"/>
    <n v="0"/>
    <n v="13"/>
    <b v="1"/>
  </r>
  <r>
    <s v="Spectrum Science"/>
    <x v="17"/>
    <n v="13"/>
    <n v="0"/>
    <n v="13"/>
    <n v="13"/>
    <n v="0"/>
    <n v="13"/>
    <n v="26"/>
    <n v="0"/>
    <n v="26"/>
    <b v="1"/>
  </r>
  <r>
    <s v="Brabo Payroll"/>
    <x v="20"/>
    <n v="13"/>
    <n v="0"/>
    <n v="13"/>
    <n v="13"/>
    <n v="0"/>
    <n v="13"/>
    <n v="26"/>
    <n v="0"/>
    <n v="26"/>
    <b v="1"/>
  </r>
  <r>
    <s v="Sysdig"/>
    <x v="43"/>
    <n v="13"/>
    <n v="0"/>
    <n v="13"/>
    <n v="0"/>
    <n v="0"/>
    <n v="0"/>
    <n v="13"/>
    <n v="0"/>
    <n v="13"/>
    <b v="1"/>
  </r>
  <r>
    <s v="UCLA"/>
    <x v="7"/>
    <n v="13"/>
    <n v="0"/>
    <n v="13"/>
    <n v="9"/>
    <n v="0"/>
    <n v="9"/>
    <n v="22"/>
    <n v="0"/>
    <n v="22"/>
    <b v="1"/>
  </r>
  <r>
    <s v="U.S. Bank"/>
    <x v="18"/>
    <n v="13"/>
    <n v="0"/>
    <n v="13"/>
    <n v="0"/>
    <n v="0"/>
    <n v="0"/>
    <n v="13"/>
    <n v="0"/>
    <n v="13"/>
    <b v="1"/>
  </r>
  <r>
    <s v="Marion County Sheriff's Office"/>
    <x v="8"/>
    <n v="13"/>
    <n v="0"/>
    <n v="13"/>
    <n v="20"/>
    <n v="0"/>
    <n v="20"/>
    <n v="33"/>
    <n v="0"/>
    <n v="33"/>
    <b v="1"/>
  </r>
  <r>
    <s v="RELX Group"/>
    <x v="1"/>
    <n v="13"/>
    <n v="0"/>
    <n v="13"/>
    <n v="20"/>
    <n v="0"/>
    <n v="20"/>
    <n v="33"/>
    <n v="0"/>
    <n v="33"/>
    <b v="1"/>
  </r>
  <r>
    <s v="Sana Benefits"/>
    <x v="9"/>
    <n v="13"/>
    <n v="0"/>
    <n v="13"/>
    <n v="13"/>
    <n v="0"/>
    <n v="13"/>
    <n v="26"/>
    <n v="0"/>
    <n v="26"/>
    <b v="1"/>
  </r>
  <r>
    <s v="National Benefit Life Insurance"/>
    <x v="9"/>
    <n v="13"/>
    <n v="0"/>
    <n v="13"/>
    <n v="15"/>
    <n v="0"/>
    <n v="15"/>
    <n v="28"/>
    <n v="0"/>
    <n v="28"/>
    <b v="1"/>
  </r>
  <r>
    <s v="Duke Energy"/>
    <x v="25"/>
    <n v="13"/>
    <n v="0"/>
    <n v="13"/>
    <n v="1.5"/>
    <n v="0"/>
    <n v="1.5"/>
    <n v="14.5"/>
    <n v="0"/>
    <n v="14.5"/>
    <b v="1"/>
  </r>
  <r>
    <s v="Novartis"/>
    <x v="32"/>
    <n v="13"/>
    <n v="0"/>
    <n v="13"/>
    <n v="6"/>
    <n v="0"/>
    <n v="6"/>
    <n v="19"/>
    <n v="0"/>
    <n v="19"/>
    <b v="1"/>
  </r>
  <r>
    <s v="Harold Grinspoon Foundation"/>
    <x v="3"/>
    <n v="13"/>
    <n v="0"/>
    <n v="13"/>
    <n v="12"/>
    <n v="0"/>
    <n v="12"/>
    <n v="25"/>
    <n v="0"/>
    <n v="25"/>
    <b v="1"/>
  </r>
  <r>
    <s v="Keller Williams Realty"/>
    <x v="33"/>
    <n v="13"/>
    <n v="0"/>
    <n v="13"/>
    <n v="0"/>
    <n v="0"/>
    <n v="0"/>
    <n v="13"/>
    <n v="0"/>
    <n v="13"/>
    <b v="1"/>
  </r>
  <r>
    <s v="Terminix"/>
    <x v="24"/>
    <n v="13"/>
    <n v="0"/>
    <n v="13"/>
    <n v="6.5"/>
    <n v="0"/>
    <n v="6.5"/>
    <n v="19.5"/>
    <n v="0"/>
    <n v="19.5"/>
    <b v="1"/>
  </r>
  <r>
    <s v="Currencycloud"/>
    <x v="4"/>
    <n v="13"/>
    <n v="0"/>
    <n v="13"/>
    <n v="0"/>
    <n v="0"/>
    <n v="0"/>
    <n v="13"/>
    <n v="0"/>
    <n v="13"/>
    <b v="1"/>
  </r>
  <r>
    <s v="PayPal"/>
    <x v="4"/>
    <n v="13"/>
    <n v="0"/>
    <n v="13"/>
    <n v="3"/>
    <n v="0"/>
    <n v="3"/>
    <n v="16"/>
    <n v="0"/>
    <n v="16"/>
    <b v="1"/>
  </r>
  <r>
    <s v="AppDynamics"/>
    <x v="4"/>
    <n v="13"/>
    <n v="0"/>
    <n v="13"/>
    <n v="0"/>
    <n v="0"/>
    <n v="0"/>
    <n v="13"/>
    <n v="0"/>
    <n v="13"/>
    <b v="1"/>
  </r>
  <r>
    <s v="G Fiber"/>
    <x v="26"/>
    <n v="13"/>
    <n v="0"/>
    <n v="13"/>
    <n v="2"/>
    <n v="0"/>
    <n v="2"/>
    <n v="15"/>
    <n v="0"/>
    <n v="15"/>
    <b v="1"/>
  </r>
  <r>
    <s v="JPMorgan Chase"/>
    <x v="18"/>
    <n v="12.5"/>
    <n v="0"/>
    <n v="12.5"/>
    <n v="0"/>
    <n v="0"/>
    <n v="0"/>
    <n v="12.5"/>
    <n v="0"/>
    <n v="12.5"/>
    <b v="1"/>
  </r>
  <r>
    <s v="Weill Cornell Medicine"/>
    <x v="7"/>
    <n v="12.5"/>
    <n v="0"/>
    <n v="12.5"/>
    <n v="0"/>
    <n v="0"/>
    <n v="0"/>
    <n v="12.5"/>
    <n v="0"/>
    <n v="12.5"/>
    <b v="1"/>
  </r>
  <r>
    <s v="Epsilon"/>
    <x v="17"/>
    <n v="6"/>
    <n v="6"/>
    <n v="12"/>
    <n v="6"/>
    <n v="6"/>
    <n v="12"/>
    <n v="12"/>
    <n v="12"/>
    <n v="24"/>
    <b v="0"/>
  </r>
  <r>
    <s v="Sandia National Laboratories"/>
    <x v="8"/>
    <n v="6"/>
    <n v="6"/>
    <n v="12"/>
    <n v="6"/>
    <n v="6"/>
    <n v="12"/>
    <n v="12"/>
    <n v="12"/>
    <n v="24"/>
    <b v="0"/>
  </r>
  <r>
    <s v="Invitation Homes"/>
    <x v="33"/>
    <n v="6"/>
    <n v="6"/>
    <n v="12"/>
    <n v="6"/>
    <n v="3"/>
    <n v="9"/>
    <n v="12"/>
    <n v="9"/>
    <n v="21"/>
    <b v="1"/>
  </r>
  <r>
    <s v="Samsung Research America"/>
    <x v="20"/>
    <n v="6"/>
    <n v="6"/>
    <n v="12"/>
    <n v="0"/>
    <n v="0"/>
    <n v="0"/>
    <n v="6"/>
    <n v="6"/>
    <n v="12"/>
    <b v="0"/>
  </r>
  <r>
    <s v="Pariveda"/>
    <x v="6"/>
    <n v="6"/>
    <n v="6"/>
    <n v="12"/>
    <n v="0"/>
    <n v="0"/>
    <n v="0"/>
    <n v="6"/>
    <n v="6"/>
    <n v="12"/>
    <b v="0"/>
  </r>
  <r>
    <s v="Mondelez International, Inc."/>
    <x v="14"/>
    <n v="6"/>
    <n v="6"/>
    <n v="12"/>
    <n v="9.5"/>
    <n v="0"/>
    <n v="9.5"/>
    <n v="15.5"/>
    <n v="6"/>
    <n v="21.5"/>
    <b v="1"/>
  </r>
  <r>
    <s v="University of Minnesota"/>
    <x v="7"/>
    <n v="6"/>
    <n v="6"/>
    <n v="12"/>
    <n v="6"/>
    <n v="0"/>
    <n v="6"/>
    <n v="12"/>
    <n v="6"/>
    <n v="18"/>
    <b v="1"/>
  </r>
  <r>
    <s v="Illumina"/>
    <x v="2"/>
    <n v="6"/>
    <n v="6"/>
    <n v="12"/>
    <n v="3"/>
    <n v="0"/>
    <n v="3"/>
    <n v="9"/>
    <n v="6"/>
    <n v="15"/>
    <b v="1"/>
  </r>
  <r>
    <s v="Becton, Dickinson and Company"/>
    <x v="2"/>
    <n v="6"/>
    <n v="6"/>
    <n v="12"/>
    <n v="12"/>
    <n v="0"/>
    <n v="12"/>
    <n v="18"/>
    <n v="6"/>
    <n v="24"/>
    <b v="1"/>
  </r>
  <r>
    <s v="Starbucks"/>
    <x v="15"/>
    <n v="6"/>
    <n v="6"/>
    <n v="12"/>
    <n v="9"/>
    <n v="0"/>
    <n v="9"/>
    <n v="15"/>
    <n v="6"/>
    <n v="21"/>
    <b v="1"/>
  </r>
  <r>
    <s v="nVent"/>
    <x v="16"/>
    <n v="6"/>
    <n v="6"/>
    <n v="12"/>
    <n v="0"/>
    <n v="0"/>
    <n v="0"/>
    <n v="6"/>
    <n v="6"/>
    <n v="12"/>
    <b v="0"/>
  </r>
  <r>
    <s v="Rockwell Automation"/>
    <x v="16"/>
    <n v="6"/>
    <n v="6"/>
    <n v="12"/>
    <n v="9"/>
    <n v="0"/>
    <n v="9"/>
    <n v="15"/>
    <n v="6"/>
    <n v="21"/>
    <b v="1"/>
  </r>
  <r>
    <s v="Humana"/>
    <x v="9"/>
    <n v="6"/>
    <n v="6"/>
    <n v="12"/>
    <n v="6"/>
    <n v="0"/>
    <n v="6"/>
    <n v="12"/>
    <n v="6"/>
    <n v="18"/>
    <b v="1"/>
  </r>
  <r>
    <s v="PolyOne Corporation"/>
    <x v="25"/>
    <n v="6"/>
    <n v="6"/>
    <n v="12"/>
    <n v="12"/>
    <n v="0"/>
    <n v="12"/>
    <n v="18"/>
    <n v="6"/>
    <n v="24"/>
    <b v="1"/>
  </r>
  <r>
    <s v="Girl Scouts of the USA"/>
    <x v="12"/>
    <n v="6"/>
    <n v="6"/>
    <n v="12"/>
    <n v="0"/>
    <n v="0"/>
    <n v="0"/>
    <n v="6"/>
    <n v="6"/>
    <n v="12"/>
    <b v="0"/>
  </r>
  <r>
    <s v="McKesson"/>
    <x v="32"/>
    <n v="6"/>
    <n v="6"/>
    <n v="12"/>
    <n v="0"/>
    <n v="0"/>
    <n v="0"/>
    <n v="6"/>
    <n v="6"/>
    <n v="12"/>
    <b v="0"/>
  </r>
  <r>
    <s v="Home Depot"/>
    <x v="27"/>
    <n v="6"/>
    <n v="6"/>
    <n v="12"/>
    <n v="6"/>
    <n v="0"/>
    <n v="6"/>
    <n v="12"/>
    <n v="6"/>
    <n v="18"/>
    <b v="1"/>
  </r>
  <r>
    <s v="FIS Global"/>
    <x v="4"/>
    <n v="6"/>
    <n v="6"/>
    <n v="12"/>
    <n v="0"/>
    <n v="0"/>
    <n v="0"/>
    <n v="6"/>
    <n v="6"/>
    <n v="12"/>
    <b v="0"/>
  </r>
  <r>
    <s v="Total Wine &amp; More"/>
    <x v="14"/>
    <n v="8"/>
    <n v="4"/>
    <n v="12"/>
    <n v="0"/>
    <n v="0"/>
    <n v="0"/>
    <n v="8"/>
    <n v="4"/>
    <n v="12"/>
    <b v="1"/>
  </r>
  <r>
    <s v="Adecco Group North America"/>
    <x v="20"/>
    <n v="12"/>
    <n v="0"/>
    <n v="12"/>
    <n v="6"/>
    <n v="0"/>
    <n v="6"/>
    <n v="18"/>
    <n v="0"/>
    <n v="18"/>
    <b v="1"/>
  </r>
  <r>
    <s v="Medtronic"/>
    <x v="2"/>
    <n v="12"/>
    <n v="0"/>
    <n v="12"/>
    <n v="2"/>
    <n v="0"/>
    <n v="2"/>
    <n v="14"/>
    <n v="0"/>
    <n v="14"/>
    <b v="1"/>
  </r>
  <r>
    <s v="McDonald's"/>
    <x v="15"/>
    <n v="12"/>
    <n v="0"/>
    <n v="12"/>
    <n v="12"/>
    <n v="29"/>
    <n v="41"/>
    <n v="24"/>
    <n v="29"/>
    <n v="53"/>
    <b v="0"/>
  </r>
  <r>
    <s v="Dow"/>
    <x v="25"/>
    <n v="12"/>
    <n v="0"/>
    <n v="12"/>
    <n v="0"/>
    <n v="16"/>
    <n v="16"/>
    <n v="12"/>
    <n v="16"/>
    <n v="28"/>
    <b v="0"/>
  </r>
  <r>
    <s v="Mindbody"/>
    <x v="4"/>
    <n v="12"/>
    <n v="0"/>
    <n v="12"/>
    <n v="2"/>
    <n v="18"/>
    <n v="20"/>
    <n v="14"/>
    <n v="18"/>
    <n v="32"/>
    <b v="0"/>
  </r>
  <r>
    <s v="Fathom"/>
    <x v="0"/>
    <n v="12"/>
    <n v="0"/>
    <n v="12"/>
    <n v="0"/>
    <n v="0"/>
    <n v="0"/>
    <n v="12"/>
    <n v="0"/>
    <n v="12"/>
    <b v="1"/>
  </r>
  <r>
    <s v="Ampersand"/>
    <x v="17"/>
    <n v="12"/>
    <n v="0"/>
    <n v="12"/>
    <n v="0"/>
    <n v="0"/>
    <n v="0"/>
    <n v="12"/>
    <n v="0"/>
    <n v="12"/>
    <b v="1"/>
  </r>
  <r>
    <s v="Ansira"/>
    <x v="17"/>
    <n v="12"/>
    <n v="0"/>
    <n v="12"/>
    <n v="0"/>
    <n v="0"/>
    <n v="0"/>
    <n v="12"/>
    <n v="0"/>
    <n v="12"/>
    <b v="1"/>
  </r>
  <r>
    <s v="Constant Contact"/>
    <x v="17"/>
    <n v="12"/>
    <n v="0"/>
    <n v="12"/>
    <n v="0"/>
    <n v="0"/>
    <n v="0"/>
    <n v="12"/>
    <n v="0"/>
    <n v="12"/>
    <b v="1"/>
  </r>
  <r>
    <s v="Conversant Media"/>
    <x v="17"/>
    <n v="12"/>
    <n v="0"/>
    <n v="12"/>
    <n v="4"/>
    <n v="0"/>
    <n v="4"/>
    <n v="16"/>
    <n v="0"/>
    <n v="16"/>
    <b v="1"/>
  </r>
  <r>
    <s v="Goodway Group"/>
    <x v="17"/>
    <n v="12"/>
    <n v="0"/>
    <n v="12"/>
    <n v="0"/>
    <n v="0"/>
    <n v="0"/>
    <n v="12"/>
    <n v="0"/>
    <n v="12"/>
    <b v="1"/>
  </r>
  <r>
    <s v="Hill Holliday"/>
    <x v="17"/>
    <n v="12"/>
    <n v="0"/>
    <n v="12"/>
    <n v="0"/>
    <n v="0"/>
    <n v="0"/>
    <n v="12"/>
    <n v="0"/>
    <n v="12"/>
    <b v="1"/>
  </r>
  <r>
    <s v="Huge Inc"/>
    <x v="17"/>
    <n v="12"/>
    <n v="0"/>
    <n v="12"/>
    <n v="24"/>
    <n v="0"/>
    <n v="24"/>
    <n v="36"/>
    <n v="0"/>
    <n v="36"/>
    <b v="1"/>
  </r>
  <r>
    <s v="MediaCom"/>
    <x v="17"/>
    <n v="12"/>
    <n v="0"/>
    <n v="12"/>
    <n v="0"/>
    <n v="0"/>
    <n v="0"/>
    <n v="12"/>
    <n v="0"/>
    <n v="12"/>
    <b v="1"/>
  </r>
  <r>
    <s v="News America Marketing"/>
    <x v="17"/>
    <n v="12"/>
    <n v="0"/>
    <n v="12"/>
    <n v="12"/>
    <n v="0"/>
    <n v="12"/>
    <n v="24"/>
    <n v="0"/>
    <n v="24"/>
    <b v="1"/>
  </r>
  <r>
    <s v="PGR Media"/>
    <x v="17"/>
    <n v="12"/>
    <n v="0"/>
    <n v="12"/>
    <n v="0"/>
    <n v="0"/>
    <n v="0"/>
    <n v="12"/>
    <n v="0"/>
    <n v="12"/>
    <b v="1"/>
  </r>
  <r>
    <s v="R/GA"/>
    <x v="17"/>
    <n v="12"/>
    <n v="0"/>
    <n v="12"/>
    <n v="0"/>
    <n v="0"/>
    <n v="0"/>
    <n v="12"/>
    <n v="0"/>
    <n v="12"/>
    <b v="1"/>
  </r>
  <r>
    <s v="Radius Intelligence"/>
    <x v="17"/>
    <n v="12"/>
    <n v="0"/>
    <n v="12"/>
    <n v="0"/>
    <n v="0"/>
    <n v="0"/>
    <n v="12"/>
    <n v="0"/>
    <n v="12"/>
    <b v="1"/>
  </r>
  <r>
    <s v="The Richards Group"/>
    <x v="17"/>
    <n v="12"/>
    <n v="0"/>
    <n v="12"/>
    <n v="0"/>
    <n v="0"/>
    <n v="0"/>
    <n v="12"/>
    <n v="0"/>
    <n v="12"/>
    <b v="1"/>
  </r>
  <r>
    <s v="eMarketer"/>
    <x v="17"/>
    <n v="12"/>
    <n v="0"/>
    <n v="12"/>
    <n v="0"/>
    <n v="0"/>
    <n v="0"/>
    <n v="12"/>
    <n v="0"/>
    <n v="12"/>
    <b v="1"/>
  </r>
  <r>
    <s v="Hanover Research"/>
    <x v="17"/>
    <n v="12"/>
    <n v="0"/>
    <n v="12"/>
    <n v="6"/>
    <n v="0"/>
    <n v="6"/>
    <n v="18"/>
    <n v="0"/>
    <n v="18"/>
    <b v="1"/>
  </r>
  <r>
    <s v="Acubed"/>
    <x v="28"/>
    <n v="12"/>
    <n v="0"/>
    <n v="12"/>
    <n v="1"/>
    <n v="0"/>
    <n v="1"/>
    <n v="13"/>
    <n v="0"/>
    <n v="13"/>
    <b v="1"/>
  </r>
  <r>
    <s v="Pratt &amp; Whitney"/>
    <x v="28"/>
    <n v="12"/>
    <n v="0"/>
    <n v="12"/>
    <n v="12"/>
    <n v="0"/>
    <n v="12"/>
    <n v="24"/>
    <n v="0"/>
    <n v="24"/>
    <b v="1"/>
  </r>
  <r>
    <s v="Boston Ballet"/>
    <x v="30"/>
    <n v="12"/>
    <n v="0"/>
    <n v="12"/>
    <n v="12"/>
    <n v="0"/>
    <n v="12"/>
    <n v="24"/>
    <n v="0"/>
    <n v="24"/>
    <b v="1"/>
  </r>
  <r>
    <s v="Disney Streaming Services"/>
    <x v="30"/>
    <n v="12"/>
    <n v="0"/>
    <n v="12"/>
    <n v="10"/>
    <n v="0"/>
    <n v="10"/>
    <n v="22"/>
    <n v="0"/>
    <n v="22"/>
    <b v="1"/>
  </r>
  <r>
    <s v="Michelin"/>
    <x v="29"/>
    <n v="12"/>
    <n v="0"/>
    <n v="12"/>
    <n v="0"/>
    <n v="0"/>
    <n v="0"/>
    <n v="12"/>
    <n v="0"/>
    <n v="12"/>
    <b v="1"/>
  </r>
  <r>
    <s v="Cintas Corporation"/>
    <x v="20"/>
    <n v="12"/>
    <n v="0"/>
    <n v="12"/>
    <n v="12"/>
    <n v="0"/>
    <n v="12"/>
    <n v="24"/>
    <n v="0"/>
    <n v="24"/>
    <b v="1"/>
  </r>
  <r>
    <s v="Cardlytics"/>
    <x v="20"/>
    <n v="12"/>
    <n v="0"/>
    <n v="12"/>
    <n v="0"/>
    <n v="0"/>
    <n v="0"/>
    <n v="12"/>
    <n v="0"/>
    <n v="12"/>
    <b v="1"/>
  </r>
  <r>
    <s v="EveryDay Labs"/>
    <x v="20"/>
    <n v="12"/>
    <n v="0"/>
    <n v="12"/>
    <n v="0"/>
    <n v="0"/>
    <n v="0"/>
    <n v="12"/>
    <n v="0"/>
    <n v="12"/>
    <b v="1"/>
  </r>
  <r>
    <s v="LGC Standards"/>
    <x v="20"/>
    <n v="12"/>
    <n v="0"/>
    <n v="12"/>
    <n v="0"/>
    <n v="0"/>
    <n v="0"/>
    <n v="12"/>
    <n v="0"/>
    <n v="12"/>
    <b v="1"/>
  </r>
  <r>
    <s v="Moody's Analytics"/>
    <x v="20"/>
    <n v="12"/>
    <n v="0"/>
    <n v="12"/>
    <n v="0"/>
    <n v="0"/>
    <n v="0"/>
    <n v="12"/>
    <n v="0"/>
    <n v="12"/>
    <b v="1"/>
  </r>
  <r>
    <s v="Nuclear Energy Institute"/>
    <x v="20"/>
    <n v="12"/>
    <n v="0"/>
    <n v="12"/>
    <n v="0"/>
    <n v="0"/>
    <n v="0"/>
    <n v="12"/>
    <n v="0"/>
    <n v="12"/>
    <b v="1"/>
  </r>
  <r>
    <s v="The Larkin Company"/>
    <x v="20"/>
    <n v="12"/>
    <n v="0"/>
    <n v="12"/>
    <n v="12"/>
    <n v="0"/>
    <n v="12"/>
    <n v="24"/>
    <n v="0"/>
    <n v="24"/>
    <b v="1"/>
  </r>
  <r>
    <s v="Caastle"/>
    <x v="20"/>
    <n v="12"/>
    <n v="0"/>
    <n v="12"/>
    <n v="4"/>
    <n v="0"/>
    <n v="4"/>
    <n v="16"/>
    <n v="0"/>
    <n v="16"/>
    <b v="1"/>
  </r>
  <r>
    <s v="Daversa Partners"/>
    <x v="20"/>
    <n v="12"/>
    <n v="0"/>
    <n v="12"/>
    <n v="0"/>
    <n v="0"/>
    <n v="0"/>
    <n v="12"/>
    <n v="0"/>
    <n v="12"/>
    <b v="1"/>
  </r>
  <r>
    <s v="Populus Group"/>
    <x v="20"/>
    <n v="12"/>
    <n v="0"/>
    <n v="12"/>
    <n v="12"/>
    <n v="0"/>
    <n v="12"/>
    <n v="24"/>
    <n v="0"/>
    <n v="24"/>
    <b v="1"/>
  </r>
  <r>
    <s v="Search Solution Group"/>
    <x v="20"/>
    <n v="12"/>
    <n v="0"/>
    <n v="12"/>
    <n v="6"/>
    <n v="0"/>
    <n v="6"/>
    <n v="18"/>
    <n v="0"/>
    <n v="18"/>
    <b v="1"/>
  </r>
  <r>
    <s v="Bazaarvoice"/>
    <x v="20"/>
    <n v="12"/>
    <n v="0"/>
    <n v="12"/>
    <n v="0"/>
    <n v="0"/>
    <n v="0"/>
    <n v="12"/>
    <n v="0"/>
    <n v="12"/>
    <b v="1"/>
  </r>
  <r>
    <s v="CareDox"/>
    <x v="20"/>
    <n v="12"/>
    <n v="0"/>
    <n v="12"/>
    <n v="1"/>
    <n v="0"/>
    <n v="1"/>
    <n v="13"/>
    <n v="0"/>
    <n v="13"/>
    <b v="1"/>
  </r>
  <r>
    <s v="Thoughtworks"/>
    <x v="20"/>
    <n v="12"/>
    <n v="0"/>
    <n v="12"/>
    <n v="0"/>
    <n v="0"/>
    <n v="0"/>
    <n v="12"/>
    <n v="0"/>
    <n v="12"/>
    <b v="1"/>
  </r>
  <r>
    <s v="TodayTix"/>
    <x v="20"/>
    <n v="12"/>
    <n v="0"/>
    <n v="12"/>
    <n v="0"/>
    <n v="0"/>
    <n v="0"/>
    <n v="12"/>
    <n v="0"/>
    <n v="12"/>
    <b v="1"/>
  </r>
  <r>
    <s v="General Electric"/>
    <x v="5"/>
    <n v="12"/>
    <n v="0"/>
    <n v="12"/>
    <n v="0"/>
    <n v="0"/>
    <n v="0"/>
    <n v="12"/>
    <n v="0"/>
    <n v="12"/>
    <b v="1"/>
  </r>
  <r>
    <s v="Newell Brands"/>
    <x v="5"/>
    <n v="12"/>
    <n v="0"/>
    <n v="12"/>
    <n v="3"/>
    <n v="0"/>
    <n v="3"/>
    <n v="15"/>
    <n v="0"/>
    <n v="15"/>
    <b v="1"/>
  </r>
  <r>
    <s v="Alvarez &amp; Marsal"/>
    <x v="6"/>
    <n v="12"/>
    <n v="0"/>
    <n v="12"/>
    <n v="0"/>
    <n v="0"/>
    <n v="0"/>
    <n v="12"/>
    <n v="0"/>
    <n v="12"/>
    <b v="1"/>
  </r>
  <r>
    <s v="Indigo Ag"/>
    <x v="6"/>
    <n v="12"/>
    <n v="0"/>
    <n v="12"/>
    <n v="0"/>
    <n v="0"/>
    <n v="0"/>
    <n v="12"/>
    <n v="0"/>
    <n v="12"/>
    <b v="1"/>
  </r>
  <r>
    <s v="West Monroe"/>
    <x v="6"/>
    <n v="12"/>
    <n v="0"/>
    <n v="12"/>
    <n v="0"/>
    <n v="0"/>
    <n v="0"/>
    <n v="12"/>
    <n v="0"/>
    <n v="12"/>
    <b v="1"/>
  </r>
  <r>
    <s v="Pernod Ricard"/>
    <x v="14"/>
    <n v="12"/>
    <n v="0"/>
    <n v="12"/>
    <n v="0"/>
    <n v="0"/>
    <n v="0"/>
    <n v="12"/>
    <n v="0"/>
    <n v="12"/>
    <b v="1"/>
  </r>
  <r>
    <s v="The Coca-Cola Company"/>
    <x v="14"/>
    <n v="12"/>
    <n v="0"/>
    <n v="12"/>
    <n v="0"/>
    <n v="0"/>
    <n v="0"/>
    <n v="12"/>
    <n v="0"/>
    <n v="12"/>
    <b v="1"/>
  </r>
  <r>
    <s v="Impossible Foods"/>
    <x v="14"/>
    <n v="12"/>
    <n v="0"/>
    <n v="12"/>
    <n v="17"/>
    <n v="0"/>
    <n v="17"/>
    <n v="29"/>
    <n v="0"/>
    <n v="29"/>
    <b v="1"/>
  </r>
  <r>
    <s v="WellPet LLC"/>
    <x v="14"/>
    <n v="12"/>
    <n v="0"/>
    <n v="12"/>
    <n v="12"/>
    <n v="0"/>
    <n v="12"/>
    <n v="24"/>
    <n v="0"/>
    <n v="24"/>
    <b v="1"/>
  </r>
  <r>
    <s v="Elanco Animal Health"/>
    <x v="14"/>
    <n v="12"/>
    <n v="0"/>
    <n v="12"/>
    <n v="12"/>
    <n v="0"/>
    <n v="12"/>
    <n v="24"/>
    <n v="0"/>
    <n v="24"/>
    <b v="1"/>
  </r>
  <r>
    <s v="Procter &amp; Gamble"/>
    <x v="14"/>
    <n v="12"/>
    <n v="0"/>
    <n v="12"/>
    <n v="2"/>
    <n v="0"/>
    <n v="2"/>
    <n v="14"/>
    <n v="0"/>
    <n v="14"/>
    <b v="1"/>
  </r>
  <r>
    <s v="Benefit Cosmetics LLC"/>
    <x v="34"/>
    <n v="12"/>
    <n v="0"/>
    <n v="12"/>
    <n v="4"/>
    <n v="0"/>
    <n v="4"/>
    <n v="16"/>
    <n v="0"/>
    <n v="16"/>
    <b v="1"/>
  </r>
  <r>
    <s v="Curology"/>
    <x v="34"/>
    <n v="12"/>
    <n v="0"/>
    <n v="12"/>
    <n v="12"/>
    <n v="0"/>
    <n v="12"/>
    <n v="24"/>
    <n v="0"/>
    <n v="24"/>
    <b v="1"/>
  </r>
  <r>
    <s v="Edge Systems LLC"/>
    <x v="34"/>
    <n v="12"/>
    <n v="0"/>
    <n v="12"/>
    <n v="0"/>
    <n v="0"/>
    <n v="0"/>
    <n v="12"/>
    <n v="0"/>
    <n v="12"/>
    <b v="1"/>
  </r>
  <r>
    <s v="Mac Cosmetics"/>
    <x v="34"/>
    <n v="12"/>
    <n v="0"/>
    <n v="12"/>
    <n v="8"/>
    <n v="0"/>
    <n v="8"/>
    <n v="20"/>
    <n v="0"/>
    <n v="20"/>
    <b v="1"/>
  </r>
  <r>
    <s v="Revlon"/>
    <x v="34"/>
    <n v="12"/>
    <n v="0"/>
    <n v="12"/>
    <n v="12"/>
    <n v="0"/>
    <n v="12"/>
    <n v="24"/>
    <n v="0"/>
    <n v="24"/>
    <b v="1"/>
  </r>
  <r>
    <s v="Kettle"/>
    <x v="37"/>
    <n v="12"/>
    <n v="0"/>
    <n v="12"/>
    <n v="12"/>
    <n v="0"/>
    <n v="12"/>
    <n v="24"/>
    <n v="0"/>
    <n v="24"/>
    <b v="1"/>
  </r>
  <r>
    <s v="Capella University"/>
    <x v="7"/>
    <n v="12"/>
    <n v="0"/>
    <n v="12"/>
    <n v="4"/>
    <n v="0"/>
    <n v="4"/>
    <n v="16"/>
    <n v="0"/>
    <n v="16"/>
    <b v="1"/>
  </r>
  <r>
    <s v="Harvard University"/>
    <x v="7"/>
    <n v="12"/>
    <n v="0"/>
    <n v="12"/>
    <n v="12"/>
    <n v="0"/>
    <n v="12"/>
    <n v="24"/>
    <n v="0"/>
    <n v="24"/>
    <b v="1"/>
  </r>
  <r>
    <s v="Lasell College"/>
    <x v="7"/>
    <n v="12"/>
    <n v="0"/>
    <n v="12"/>
    <n v="0"/>
    <n v="0"/>
    <n v="0"/>
    <n v="12"/>
    <n v="0"/>
    <n v="12"/>
    <b v="1"/>
  </r>
  <r>
    <s v="New York University"/>
    <x v="7"/>
    <n v="12"/>
    <n v="0"/>
    <n v="12"/>
    <n v="0"/>
    <n v="0"/>
    <n v="0"/>
    <n v="12"/>
    <n v="0"/>
    <n v="12"/>
    <b v="1"/>
  </r>
  <r>
    <s v="The Ohio State University"/>
    <x v="7"/>
    <n v="12"/>
    <n v="0"/>
    <n v="12"/>
    <n v="12"/>
    <n v="0"/>
    <n v="12"/>
    <n v="24"/>
    <n v="0"/>
    <n v="24"/>
    <b v="1"/>
  </r>
  <r>
    <s v="Tufts University"/>
    <x v="7"/>
    <n v="12"/>
    <n v="0"/>
    <n v="12"/>
    <n v="4"/>
    <n v="0"/>
    <n v="4"/>
    <n v="16"/>
    <n v="0"/>
    <n v="16"/>
    <b v="1"/>
  </r>
  <r>
    <s v="University at Buffalo"/>
    <x v="7"/>
    <n v="12"/>
    <n v="0"/>
    <n v="12"/>
    <n v="12"/>
    <n v="0"/>
    <n v="12"/>
    <n v="24"/>
    <n v="0"/>
    <n v="24"/>
    <b v="1"/>
  </r>
  <r>
    <s v="University of California Berkeley"/>
    <x v="7"/>
    <n v="12"/>
    <n v="0"/>
    <n v="12"/>
    <n v="12"/>
    <n v="0"/>
    <n v="12"/>
    <n v="24"/>
    <n v="0"/>
    <n v="24"/>
    <b v="1"/>
  </r>
  <r>
    <s v="University of Massachusetts Amherst"/>
    <x v="7"/>
    <n v="12"/>
    <n v="0"/>
    <n v="12"/>
    <n v="24"/>
    <n v="0"/>
    <n v="24"/>
    <n v="36"/>
    <n v="0"/>
    <n v="36"/>
    <b v="1"/>
  </r>
  <r>
    <s v="University of Michigan"/>
    <x v="7"/>
    <n v="12"/>
    <n v="0"/>
    <n v="12"/>
    <n v="12"/>
    <n v="0"/>
    <n v="12"/>
    <n v="24"/>
    <n v="0"/>
    <n v="24"/>
    <b v="1"/>
  </r>
  <r>
    <s v="University of New Hampshire"/>
    <x v="7"/>
    <n v="12"/>
    <n v="0"/>
    <n v="12"/>
    <n v="0"/>
    <n v="0"/>
    <n v="0"/>
    <n v="12"/>
    <n v="0"/>
    <n v="12"/>
    <b v="1"/>
  </r>
  <r>
    <s v="University of Notre Dame"/>
    <x v="7"/>
    <n v="12"/>
    <n v="0"/>
    <n v="12"/>
    <n v="12"/>
    <n v="0"/>
    <n v="12"/>
    <n v="24"/>
    <n v="0"/>
    <n v="24"/>
    <b v="1"/>
  </r>
  <r>
    <s v="Clever"/>
    <x v="7"/>
    <n v="12"/>
    <n v="0"/>
    <n v="12"/>
    <n v="0"/>
    <n v="0"/>
    <n v="0"/>
    <n v="12"/>
    <n v="0"/>
    <n v="12"/>
    <b v="1"/>
  </r>
  <r>
    <s v="Soomo Learning"/>
    <x v="7"/>
    <n v="12"/>
    <n v="0"/>
    <n v="12"/>
    <n v="0"/>
    <n v="0"/>
    <n v="0"/>
    <n v="12"/>
    <n v="0"/>
    <n v="12"/>
    <b v="1"/>
  </r>
  <r>
    <s v="Zearn"/>
    <x v="7"/>
    <n v="12"/>
    <n v="0"/>
    <n v="12"/>
    <n v="4"/>
    <n v="0"/>
    <n v="4"/>
    <n v="16"/>
    <n v="0"/>
    <n v="16"/>
    <b v="1"/>
  </r>
  <r>
    <s v="CIEE"/>
    <x v="7"/>
    <n v="12"/>
    <n v="0"/>
    <n v="12"/>
    <n v="12"/>
    <n v="0"/>
    <n v="12"/>
    <n v="24"/>
    <n v="0"/>
    <n v="24"/>
    <b v="1"/>
  </r>
  <r>
    <s v="Prince William County Public Schools"/>
    <x v="7"/>
    <n v="12"/>
    <n v="0"/>
    <n v="12"/>
    <n v="12"/>
    <n v="0"/>
    <n v="12"/>
    <n v="24"/>
    <n v="0"/>
    <n v="24"/>
    <b v="1"/>
  </r>
  <r>
    <s v="Humble Independent School District"/>
    <x v="7"/>
    <n v="12"/>
    <n v="0"/>
    <n v="12"/>
    <n v="0"/>
    <n v="0"/>
    <n v="0"/>
    <n v="12"/>
    <n v="0"/>
    <n v="12"/>
    <b v="1"/>
  </r>
  <r>
    <s v="The Meadowbrook School of Weston"/>
    <x v="7"/>
    <n v="12"/>
    <n v="0"/>
    <n v="12"/>
    <n v="0"/>
    <n v="0"/>
    <n v="0"/>
    <n v="12"/>
    <n v="0"/>
    <n v="12"/>
    <b v="1"/>
  </r>
  <r>
    <s v="Bose"/>
    <x v="39"/>
    <n v="12"/>
    <n v="0"/>
    <n v="12"/>
    <n v="12"/>
    <n v="0"/>
    <n v="12"/>
    <n v="24"/>
    <n v="0"/>
    <n v="24"/>
    <b v="1"/>
  </r>
  <r>
    <s v="Harman International Industries"/>
    <x v="39"/>
    <n v="12"/>
    <n v="0"/>
    <n v="12"/>
    <n v="0"/>
    <n v="0"/>
    <n v="0"/>
    <n v="12"/>
    <n v="0"/>
    <n v="12"/>
    <b v="1"/>
  </r>
  <r>
    <s v="Legrand"/>
    <x v="39"/>
    <n v="12"/>
    <n v="0"/>
    <n v="12"/>
    <n v="2"/>
    <n v="0"/>
    <n v="2"/>
    <n v="14"/>
    <n v="0"/>
    <n v="14"/>
    <b v="1"/>
  </r>
  <r>
    <s v="Radar"/>
    <x v="39"/>
    <n v="12"/>
    <n v="0"/>
    <n v="12"/>
    <n v="0"/>
    <n v="0"/>
    <n v="0"/>
    <n v="12"/>
    <n v="0"/>
    <n v="12"/>
    <b v="1"/>
  </r>
  <r>
    <s v="Reprise"/>
    <x v="44"/>
    <n v="12"/>
    <n v="0"/>
    <n v="12"/>
    <n v="0"/>
    <n v="0"/>
    <n v="0"/>
    <n v="12"/>
    <n v="0"/>
    <n v="12"/>
    <b v="1"/>
  </r>
  <r>
    <s v="Progressive Leasing"/>
    <x v="18"/>
    <n v="12"/>
    <n v="0"/>
    <n v="12"/>
    <n v="0"/>
    <n v="0"/>
    <n v="0"/>
    <n v="12"/>
    <n v="0"/>
    <n v="12"/>
    <b v="1"/>
  </r>
  <r>
    <s v="Acorns"/>
    <x v="18"/>
    <n v="12"/>
    <n v="0"/>
    <n v="12"/>
    <n v="2"/>
    <n v="0"/>
    <n v="2"/>
    <n v="14"/>
    <n v="0"/>
    <n v="14"/>
    <b v="1"/>
  </r>
  <r>
    <s v="AllianceBernstein LP"/>
    <x v="18"/>
    <n v="12"/>
    <n v="0"/>
    <n v="12"/>
    <n v="0"/>
    <n v="0"/>
    <n v="0"/>
    <n v="12"/>
    <n v="0"/>
    <n v="12"/>
    <b v="1"/>
  </r>
  <r>
    <s v="Citadel"/>
    <x v="18"/>
    <n v="12"/>
    <n v="0"/>
    <n v="12"/>
    <n v="0"/>
    <n v="0"/>
    <n v="0"/>
    <n v="12"/>
    <n v="0"/>
    <n v="12"/>
    <b v="1"/>
  </r>
  <r>
    <s v="Invesco"/>
    <x v="18"/>
    <n v="12"/>
    <n v="0"/>
    <n v="12"/>
    <n v="3"/>
    <n v="0"/>
    <n v="3"/>
    <n v="15"/>
    <n v="0"/>
    <n v="15"/>
    <b v="1"/>
  </r>
  <r>
    <s v="American Honda Finance Corp"/>
    <x v="18"/>
    <n v="12"/>
    <n v="0"/>
    <n v="12"/>
    <n v="5"/>
    <n v="0"/>
    <n v="5"/>
    <n v="17"/>
    <n v="0"/>
    <n v="17"/>
    <b v="1"/>
  </r>
  <r>
    <s v="Andrew Davidson &amp; Co"/>
    <x v="18"/>
    <n v="12"/>
    <n v="0"/>
    <n v="12"/>
    <n v="0"/>
    <n v="0"/>
    <n v="0"/>
    <n v="12"/>
    <n v="0"/>
    <n v="12"/>
    <b v="1"/>
  </r>
  <r>
    <s v="BBVA"/>
    <x v="18"/>
    <n v="12"/>
    <n v="0"/>
    <n v="12"/>
    <n v="0"/>
    <n v="0"/>
    <n v="0"/>
    <n v="12"/>
    <n v="0"/>
    <n v="12"/>
    <b v="1"/>
  </r>
  <r>
    <s v="Digistream Investigations"/>
    <x v="18"/>
    <n v="12"/>
    <n v="0"/>
    <n v="12"/>
    <n v="12"/>
    <n v="0"/>
    <n v="12"/>
    <n v="24"/>
    <n v="0"/>
    <n v="24"/>
    <b v="1"/>
  </r>
  <r>
    <s v="Geller &amp; Company"/>
    <x v="18"/>
    <n v="12"/>
    <n v="0"/>
    <n v="12"/>
    <n v="0"/>
    <n v="0"/>
    <n v="0"/>
    <n v="12"/>
    <n v="0"/>
    <n v="12"/>
    <b v="1"/>
  </r>
  <r>
    <s v="JMP Group LLC"/>
    <x v="18"/>
    <n v="12"/>
    <n v="0"/>
    <n v="12"/>
    <n v="0"/>
    <n v="0"/>
    <n v="0"/>
    <n v="12"/>
    <n v="0"/>
    <n v="12"/>
    <b v="1"/>
  </r>
  <r>
    <s v="Kasasa by BancVue"/>
    <x v="18"/>
    <n v="12"/>
    <n v="0"/>
    <n v="12"/>
    <n v="0"/>
    <n v="0"/>
    <n v="0"/>
    <n v="12"/>
    <n v="0"/>
    <n v="12"/>
    <b v="1"/>
  </r>
  <r>
    <s v="Securian Financial Group Inc."/>
    <x v="18"/>
    <n v="12"/>
    <n v="0"/>
    <n v="12"/>
    <n v="0"/>
    <n v="0"/>
    <n v="0"/>
    <n v="12"/>
    <n v="0"/>
    <n v="12"/>
    <b v="1"/>
  </r>
  <r>
    <s v="USAA"/>
    <x v="18"/>
    <n v="12"/>
    <n v="0"/>
    <n v="12"/>
    <n v="2"/>
    <n v="0"/>
    <n v="2"/>
    <n v="14"/>
    <n v="0"/>
    <n v="14"/>
    <b v="1"/>
  </r>
  <r>
    <s v="Northwestern Mutual Ð Corporate Careers"/>
    <x v="18"/>
    <n v="12"/>
    <n v="0"/>
    <n v="12"/>
    <n v="1"/>
    <n v="0"/>
    <n v="1"/>
    <n v="13"/>
    <n v="0"/>
    <n v="13"/>
    <b v="1"/>
  </r>
  <r>
    <s v="ANZ"/>
    <x v="18"/>
    <n v="12"/>
    <n v="0"/>
    <n v="12"/>
    <n v="52"/>
    <n v="0"/>
    <n v="52"/>
    <n v="64"/>
    <n v="0"/>
    <n v="64"/>
    <b v="1"/>
  </r>
  <r>
    <s v="BMO Harris Bank"/>
    <x v="18"/>
    <n v="12"/>
    <n v="0"/>
    <n v="12"/>
    <n v="12"/>
    <n v="0"/>
    <n v="12"/>
    <n v="24"/>
    <n v="0"/>
    <n v="24"/>
    <b v="1"/>
  </r>
  <r>
    <s v="Citizens Bank"/>
    <x v="18"/>
    <n v="12"/>
    <n v="0"/>
    <n v="12"/>
    <n v="0"/>
    <n v="0"/>
    <n v="0"/>
    <n v="12"/>
    <n v="0"/>
    <n v="12"/>
    <b v="1"/>
  </r>
  <r>
    <s v="Commonwealth Bank of Australia"/>
    <x v="18"/>
    <n v="12"/>
    <n v="0"/>
    <n v="12"/>
    <n v="52"/>
    <n v="0"/>
    <n v="52"/>
    <n v="64"/>
    <n v="0"/>
    <n v="64"/>
    <b v="1"/>
  </r>
  <r>
    <s v="Federal Home Loan Bank Of New York"/>
    <x v="18"/>
    <n v="12"/>
    <n v="0"/>
    <n v="12"/>
    <n v="0"/>
    <n v="0"/>
    <n v="0"/>
    <n v="12"/>
    <n v="0"/>
    <n v="12"/>
    <b v="1"/>
  </r>
  <r>
    <s v="First Republic Bank"/>
    <x v="18"/>
    <n v="12"/>
    <n v="0"/>
    <n v="12"/>
    <n v="0"/>
    <n v="0"/>
    <n v="0"/>
    <n v="12"/>
    <n v="0"/>
    <n v="12"/>
    <b v="1"/>
  </r>
  <r>
    <s v="KeyBank"/>
    <x v="18"/>
    <n v="12"/>
    <n v="0"/>
    <n v="12"/>
    <n v="6"/>
    <n v="0"/>
    <n v="6"/>
    <n v="18"/>
    <n v="0"/>
    <n v="18"/>
    <b v="1"/>
  </r>
  <r>
    <s v="M&amp;T Bank Corporation"/>
    <x v="18"/>
    <n v="12"/>
    <n v="0"/>
    <n v="12"/>
    <n v="12"/>
    <n v="0"/>
    <n v="12"/>
    <n v="24"/>
    <n v="0"/>
    <n v="24"/>
    <b v="1"/>
  </r>
  <r>
    <s v="SociŽtŽ GŽnŽrale"/>
    <x v="18"/>
    <n v="12"/>
    <n v="0"/>
    <n v="12"/>
    <n v="0"/>
    <n v="0"/>
    <n v="0"/>
    <n v="12"/>
    <n v="0"/>
    <n v="12"/>
    <b v="1"/>
  </r>
  <r>
    <s v="Stanbic IBTC Bank"/>
    <x v="18"/>
    <n v="12"/>
    <n v="0"/>
    <n v="12"/>
    <n v="4"/>
    <n v="0"/>
    <n v="4"/>
    <n v="16"/>
    <n v="0"/>
    <n v="16"/>
    <b v="1"/>
  </r>
  <r>
    <s v="Adams Street Partners, LLC"/>
    <x v="18"/>
    <n v="12"/>
    <n v="0"/>
    <n v="12"/>
    <n v="2"/>
    <n v="0"/>
    <n v="2"/>
    <n v="14"/>
    <n v="0"/>
    <n v="14"/>
    <b v="1"/>
  </r>
  <r>
    <s v="New York City"/>
    <x v="8"/>
    <n v="12"/>
    <n v="0"/>
    <n v="12"/>
    <n v="4"/>
    <n v="0"/>
    <n v="4"/>
    <n v="16"/>
    <n v="0"/>
    <n v="16"/>
    <b v="1"/>
  </r>
  <r>
    <s v="Multnomah County, Oregon"/>
    <x v="8"/>
    <n v="12"/>
    <n v="0"/>
    <n v="12"/>
    <n v="0"/>
    <n v="0"/>
    <n v="0"/>
    <n v="12"/>
    <n v="0"/>
    <n v="12"/>
    <b v="1"/>
  </r>
  <r>
    <s v="Federal Deposit Insurance Corporation"/>
    <x v="8"/>
    <n v="12"/>
    <n v="0"/>
    <n v="12"/>
    <n v="12"/>
    <n v="0"/>
    <n v="12"/>
    <n v="24"/>
    <n v="0"/>
    <n v="24"/>
    <b v="1"/>
  </r>
  <r>
    <s v="Federal Public Defender"/>
    <x v="8"/>
    <n v="12"/>
    <n v="0"/>
    <n v="12"/>
    <n v="0"/>
    <n v="0"/>
    <n v="0"/>
    <n v="12"/>
    <n v="0"/>
    <n v="12"/>
    <b v="1"/>
  </r>
  <r>
    <s v="NASA Jet Propulsion Laboratory"/>
    <x v="8"/>
    <n v="12"/>
    <n v="0"/>
    <n v="12"/>
    <n v="0"/>
    <n v="0"/>
    <n v="0"/>
    <n v="12"/>
    <n v="0"/>
    <n v="12"/>
    <b v="1"/>
  </r>
  <r>
    <s v="The United States Air Force"/>
    <x v="8"/>
    <n v="12"/>
    <n v="0"/>
    <n v="12"/>
    <n v="0"/>
    <n v="0"/>
    <n v="0"/>
    <n v="12"/>
    <n v="0"/>
    <n v="12"/>
    <b v="1"/>
  </r>
  <r>
    <s v="United States Trade and Development Agency"/>
    <x v="8"/>
    <n v="12"/>
    <n v="0"/>
    <n v="12"/>
    <n v="0"/>
    <n v="0"/>
    <n v="0"/>
    <n v="12"/>
    <n v="0"/>
    <n v="12"/>
    <b v="1"/>
  </r>
  <r>
    <s v="DBPR"/>
    <x v="8"/>
    <n v="12"/>
    <n v="0"/>
    <n v="12"/>
    <n v="0"/>
    <n v="0"/>
    <n v="0"/>
    <n v="12"/>
    <n v="0"/>
    <n v="12"/>
    <b v="1"/>
  </r>
  <r>
    <s v="State of North Carolina"/>
    <x v="8"/>
    <n v="12"/>
    <n v="0"/>
    <n v="12"/>
    <n v="0"/>
    <n v="0"/>
    <n v="0"/>
    <n v="12"/>
    <n v="0"/>
    <n v="12"/>
    <b v="1"/>
  </r>
  <r>
    <s v="Biogen"/>
    <x v="2"/>
    <n v="12"/>
    <n v="0"/>
    <n v="12"/>
    <n v="6"/>
    <n v="0"/>
    <n v="6"/>
    <n v="18"/>
    <n v="0"/>
    <n v="18"/>
    <b v="1"/>
  </r>
  <r>
    <s v="bioMerieux"/>
    <x v="2"/>
    <n v="12"/>
    <n v="0"/>
    <n v="12"/>
    <n v="0"/>
    <n v="0"/>
    <n v="0"/>
    <n v="12"/>
    <n v="0"/>
    <n v="12"/>
    <b v="1"/>
  </r>
  <r>
    <s v="Bolt Threads"/>
    <x v="2"/>
    <n v="12"/>
    <n v="0"/>
    <n v="12"/>
    <n v="0"/>
    <n v="0"/>
    <n v="0"/>
    <n v="12"/>
    <n v="0"/>
    <n v="12"/>
    <b v="1"/>
  </r>
  <r>
    <s v="Genentech"/>
    <x v="2"/>
    <n v="12"/>
    <n v="0"/>
    <n v="12"/>
    <n v="0"/>
    <n v="0"/>
    <n v="0"/>
    <n v="12"/>
    <n v="0"/>
    <n v="12"/>
    <b v="1"/>
  </r>
  <r>
    <s v="Gilead Sciences, Inc."/>
    <x v="2"/>
    <n v="12"/>
    <n v="0"/>
    <n v="12"/>
    <n v="6"/>
    <n v="0"/>
    <n v="6"/>
    <n v="18"/>
    <n v="0"/>
    <n v="18"/>
    <b v="1"/>
  </r>
  <r>
    <s v="Idexx Laboratories"/>
    <x v="2"/>
    <n v="12"/>
    <n v="0"/>
    <n v="12"/>
    <n v="8"/>
    <n v="0"/>
    <n v="8"/>
    <n v="20"/>
    <n v="0"/>
    <n v="20"/>
    <b v="1"/>
  </r>
  <r>
    <s v="NanoString Technologies"/>
    <x v="2"/>
    <n v="12"/>
    <n v="0"/>
    <n v="12"/>
    <n v="0"/>
    <n v="0"/>
    <n v="0"/>
    <n v="12"/>
    <n v="0"/>
    <n v="12"/>
    <b v="1"/>
  </r>
  <r>
    <s v="Inspire Wellness"/>
    <x v="2"/>
    <n v="12"/>
    <n v="0"/>
    <n v="12"/>
    <n v="6"/>
    <n v="0"/>
    <n v="6"/>
    <n v="18"/>
    <n v="0"/>
    <n v="18"/>
    <b v="1"/>
  </r>
  <r>
    <s v="Southwest Idaho Treatment Center"/>
    <x v="2"/>
    <n v="12"/>
    <n v="0"/>
    <n v="12"/>
    <n v="0"/>
    <n v="0"/>
    <n v="0"/>
    <n v="12"/>
    <n v="0"/>
    <n v="12"/>
    <b v="1"/>
  </r>
  <r>
    <s v="Baptist Health System"/>
    <x v="2"/>
    <n v="12"/>
    <n v="0"/>
    <n v="12"/>
    <n v="0"/>
    <n v="0"/>
    <n v="0"/>
    <n v="12"/>
    <n v="0"/>
    <n v="12"/>
    <b v="1"/>
  </r>
  <r>
    <s v="Central Maine Medical Center"/>
    <x v="2"/>
    <n v="12"/>
    <n v="0"/>
    <n v="12"/>
    <n v="0"/>
    <n v="0"/>
    <n v="0"/>
    <n v="12"/>
    <n v="0"/>
    <n v="12"/>
    <b v="1"/>
  </r>
  <r>
    <s v="Cincinnati Children's Hospital Medical Center"/>
    <x v="2"/>
    <n v="12"/>
    <n v="0"/>
    <n v="12"/>
    <n v="0"/>
    <n v="0"/>
    <n v="0"/>
    <n v="12"/>
    <n v="0"/>
    <n v="12"/>
    <b v="1"/>
  </r>
  <r>
    <s v="Everett Clinic"/>
    <x v="2"/>
    <n v="12"/>
    <n v="0"/>
    <n v="12"/>
    <n v="0"/>
    <n v="0"/>
    <n v="0"/>
    <n v="12"/>
    <n v="0"/>
    <n v="12"/>
    <b v="1"/>
  </r>
  <r>
    <s v="MetroHealth Medical Center"/>
    <x v="2"/>
    <n v="12"/>
    <n v="0"/>
    <n v="12"/>
    <n v="0"/>
    <n v="0"/>
    <n v="0"/>
    <n v="12"/>
    <n v="0"/>
    <n v="12"/>
    <b v="1"/>
  </r>
  <r>
    <s v="New Century Health"/>
    <x v="2"/>
    <n v="12"/>
    <n v="0"/>
    <n v="12"/>
    <n v="0"/>
    <n v="0"/>
    <n v="0"/>
    <n v="12"/>
    <n v="0"/>
    <n v="12"/>
    <b v="1"/>
  </r>
  <r>
    <s v="New York State Psychiatric Institute"/>
    <x v="2"/>
    <n v="12"/>
    <n v="0"/>
    <n v="12"/>
    <n v="0"/>
    <n v="0"/>
    <n v="0"/>
    <n v="12"/>
    <n v="0"/>
    <n v="12"/>
    <b v="1"/>
  </r>
  <r>
    <s v="BD"/>
    <x v="2"/>
    <n v="12"/>
    <n v="0"/>
    <n v="12"/>
    <n v="4"/>
    <n v="0"/>
    <n v="4"/>
    <n v="16"/>
    <n v="0"/>
    <n v="16"/>
    <b v="1"/>
  </r>
  <r>
    <s v="Boston Scientific"/>
    <x v="2"/>
    <n v="12"/>
    <n v="0"/>
    <n v="12"/>
    <n v="0"/>
    <n v="0"/>
    <n v="0"/>
    <n v="12"/>
    <n v="0"/>
    <n v="12"/>
    <b v="1"/>
  </r>
  <r>
    <s v="Hillrom"/>
    <x v="2"/>
    <n v="12"/>
    <n v="0"/>
    <n v="12"/>
    <n v="4"/>
    <n v="0"/>
    <n v="4"/>
    <n v="16"/>
    <n v="0"/>
    <n v="16"/>
    <b v="1"/>
  </r>
  <r>
    <s v="Medela"/>
    <x v="2"/>
    <n v="12"/>
    <n v="0"/>
    <n v="12"/>
    <n v="0"/>
    <n v="0"/>
    <n v="0"/>
    <n v="12"/>
    <n v="0"/>
    <n v="12"/>
    <b v="1"/>
  </r>
  <r>
    <s v="Stryker Corporation"/>
    <x v="2"/>
    <n v="12"/>
    <n v="0"/>
    <n v="12"/>
    <n v="2"/>
    <n v="0"/>
    <n v="2"/>
    <n v="14"/>
    <n v="0"/>
    <n v="14"/>
    <b v="1"/>
  </r>
  <r>
    <s v="GE Healthcare Systems"/>
    <x v="2"/>
    <n v="12"/>
    <n v="0"/>
    <n v="12"/>
    <n v="4"/>
    <n v="0"/>
    <n v="4"/>
    <n v="16"/>
    <n v="0"/>
    <n v="16"/>
    <b v="1"/>
  </r>
  <r>
    <s v="McKesson Specialty Health"/>
    <x v="2"/>
    <n v="12"/>
    <n v="0"/>
    <n v="12"/>
    <n v="4"/>
    <n v="0"/>
    <n v="4"/>
    <n v="16"/>
    <n v="0"/>
    <n v="16"/>
    <b v="1"/>
  </r>
  <r>
    <s v="Spectra"/>
    <x v="15"/>
    <n v="12"/>
    <n v="0"/>
    <n v="12"/>
    <n v="12"/>
    <n v="0"/>
    <n v="12"/>
    <n v="24"/>
    <n v="0"/>
    <n v="24"/>
    <b v="1"/>
  </r>
  <r>
    <s v="Hilton"/>
    <x v="15"/>
    <n v="12"/>
    <n v="0"/>
    <n v="12"/>
    <n v="6"/>
    <n v="0"/>
    <n v="6"/>
    <n v="18"/>
    <n v="0"/>
    <n v="18"/>
    <b v="1"/>
  </r>
  <r>
    <s v="Taj Hotels"/>
    <x v="15"/>
    <n v="12"/>
    <n v="0"/>
    <n v="12"/>
    <n v="26"/>
    <n v="0"/>
    <n v="26"/>
    <n v="38"/>
    <n v="0"/>
    <n v="38"/>
    <b v="1"/>
  </r>
  <r>
    <s v="Blue Apron"/>
    <x v="15"/>
    <n v="12"/>
    <n v="0"/>
    <n v="12"/>
    <n v="0"/>
    <n v="0"/>
    <n v="0"/>
    <n v="12"/>
    <n v="0"/>
    <n v="12"/>
    <b v="1"/>
  </r>
  <r>
    <s v="Chipotle Mexican Grill"/>
    <x v="15"/>
    <n v="12"/>
    <n v="0"/>
    <n v="12"/>
    <n v="0"/>
    <n v="0"/>
    <n v="0"/>
    <n v="12"/>
    <n v="0"/>
    <n v="12"/>
    <b v="1"/>
  </r>
  <r>
    <s v="Ergotron"/>
    <x v="16"/>
    <n v="12"/>
    <n v="0"/>
    <n v="12"/>
    <n v="6"/>
    <n v="0"/>
    <n v="6"/>
    <n v="18"/>
    <n v="0"/>
    <n v="18"/>
    <b v="1"/>
  </r>
  <r>
    <s v="Whirlpool Corporation"/>
    <x v="16"/>
    <n v="12"/>
    <n v="0"/>
    <n v="12"/>
    <n v="4"/>
    <n v="0"/>
    <n v="4"/>
    <n v="16"/>
    <n v="0"/>
    <n v="16"/>
    <b v="1"/>
  </r>
  <r>
    <s v="Hickok Cole Architects"/>
    <x v="16"/>
    <n v="12"/>
    <n v="0"/>
    <n v="12"/>
    <n v="8"/>
    <n v="0"/>
    <n v="8"/>
    <n v="20"/>
    <n v="0"/>
    <n v="20"/>
    <b v="1"/>
  </r>
  <r>
    <s v="CertainTeed"/>
    <x v="16"/>
    <n v="12"/>
    <n v="0"/>
    <n v="12"/>
    <n v="12"/>
    <n v="0"/>
    <n v="12"/>
    <n v="24"/>
    <n v="0"/>
    <n v="24"/>
    <b v="1"/>
  </r>
  <r>
    <s v="Graham Construction &amp; Engineering Inc"/>
    <x v="16"/>
    <n v="12"/>
    <n v="0"/>
    <n v="12"/>
    <n v="52"/>
    <n v="0"/>
    <n v="52"/>
    <n v="64"/>
    <n v="0"/>
    <n v="64"/>
    <b v="1"/>
  </r>
  <r>
    <s v="CIRCOR International, Inc."/>
    <x v="16"/>
    <n v="12"/>
    <n v="0"/>
    <n v="12"/>
    <n v="12"/>
    <n v="0"/>
    <n v="12"/>
    <n v="24"/>
    <n v="0"/>
    <n v="24"/>
    <b v="1"/>
  </r>
  <r>
    <s v="Eaton"/>
    <x v="16"/>
    <n v="12"/>
    <n v="0"/>
    <n v="12"/>
    <n v="0"/>
    <n v="0"/>
    <n v="0"/>
    <n v="12"/>
    <n v="0"/>
    <n v="12"/>
    <b v="1"/>
  </r>
  <r>
    <s v="Jason Industrial"/>
    <x v="16"/>
    <n v="12"/>
    <n v="0"/>
    <n v="12"/>
    <n v="0"/>
    <n v="0"/>
    <n v="0"/>
    <n v="12"/>
    <n v="0"/>
    <n v="12"/>
    <b v="1"/>
  </r>
  <r>
    <s v="Babcock International Group"/>
    <x v="16"/>
    <n v="12"/>
    <n v="0"/>
    <n v="12"/>
    <n v="0"/>
    <n v="0"/>
    <n v="0"/>
    <n v="12"/>
    <n v="0"/>
    <n v="12"/>
    <b v="1"/>
  </r>
  <r>
    <s v="Emerson Process Management"/>
    <x v="16"/>
    <n v="12"/>
    <n v="0"/>
    <n v="12"/>
    <n v="0"/>
    <n v="0"/>
    <n v="0"/>
    <n v="12"/>
    <n v="0"/>
    <n v="12"/>
    <b v="1"/>
  </r>
  <r>
    <s v="Subsea 7"/>
    <x v="16"/>
    <n v="12"/>
    <n v="0"/>
    <n v="12"/>
    <n v="0"/>
    <n v="0"/>
    <n v="0"/>
    <n v="12"/>
    <n v="0"/>
    <n v="12"/>
    <b v="1"/>
  </r>
  <r>
    <s v="Genie Industries"/>
    <x v="16"/>
    <n v="12"/>
    <n v="0"/>
    <n v="12"/>
    <n v="12"/>
    <n v="0"/>
    <n v="12"/>
    <n v="24"/>
    <n v="0"/>
    <n v="24"/>
    <b v="1"/>
  </r>
  <r>
    <s v="Zoox"/>
    <x v="16"/>
    <n v="12"/>
    <n v="0"/>
    <n v="12"/>
    <n v="0"/>
    <n v="0"/>
    <n v="0"/>
    <n v="12"/>
    <n v="0"/>
    <n v="12"/>
    <b v="1"/>
  </r>
  <r>
    <s v="Orica"/>
    <x v="16"/>
    <n v="12"/>
    <n v="0"/>
    <n v="12"/>
    <n v="0"/>
    <n v="0"/>
    <n v="0"/>
    <n v="12"/>
    <n v="0"/>
    <n v="12"/>
    <b v="1"/>
  </r>
  <r>
    <s v="W.L. Gore"/>
    <x v="16"/>
    <n v="12"/>
    <n v="0"/>
    <n v="12"/>
    <n v="12"/>
    <n v="0"/>
    <n v="12"/>
    <n v="24"/>
    <n v="0"/>
    <n v="24"/>
    <b v="1"/>
  </r>
  <r>
    <s v="Fitch Ratings"/>
    <x v="1"/>
    <n v="12"/>
    <n v="0"/>
    <n v="12"/>
    <n v="0"/>
    <n v="0"/>
    <n v="0"/>
    <n v="12"/>
    <n v="0"/>
    <n v="12"/>
    <b v="1"/>
  </r>
  <r>
    <s v="Bloomberg BNA"/>
    <x v="1"/>
    <n v="12"/>
    <n v="0"/>
    <n v="12"/>
    <n v="10"/>
    <n v="0"/>
    <n v="10"/>
    <n v="22"/>
    <n v="0"/>
    <n v="22"/>
    <b v="1"/>
  </r>
  <r>
    <s v="1010data"/>
    <x v="1"/>
    <n v="12"/>
    <n v="0"/>
    <n v="12"/>
    <n v="8"/>
    <n v="0"/>
    <n v="8"/>
    <n v="20"/>
    <n v="0"/>
    <n v="20"/>
    <b v="1"/>
  </r>
  <r>
    <s v="Cloudreach"/>
    <x v="1"/>
    <n v="12"/>
    <n v="0"/>
    <n v="12"/>
    <n v="0"/>
    <n v="0"/>
    <n v="0"/>
    <n v="12"/>
    <n v="0"/>
    <n v="12"/>
    <b v="1"/>
  </r>
  <r>
    <s v="Gartner"/>
    <x v="1"/>
    <n v="12"/>
    <n v="0"/>
    <n v="12"/>
    <n v="0"/>
    <n v="0"/>
    <n v="0"/>
    <n v="12"/>
    <n v="0"/>
    <n v="12"/>
    <b v="1"/>
  </r>
  <r>
    <s v="Hitachi Vantara"/>
    <x v="1"/>
    <n v="12"/>
    <n v="0"/>
    <n v="12"/>
    <n v="0"/>
    <n v="0"/>
    <n v="0"/>
    <n v="12"/>
    <n v="0"/>
    <n v="12"/>
    <b v="1"/>
  </r>
  <r>
    <s v="Infolock"/>
    <x v="1"/>
    <n v="12"/>
    <n v="0"/>
    <n v="12"/>
    <n v="0"/>
    <n v="0"/>
    <n v="0"/>
    <n v="12"/>
    <n v="0"/>
    <n v="12"/>
    <b v="1"/>
  </r>
  <r>
    <s v="LMT Technology Solutions"/>
    <x v="1"/>
    <n v="12"/>
    <n v="0"/>
    <n v="12"/>
    <n v="0"/>
    <n v="0"/>
    <n v="0"/>
    <n v="12"/>
    <n v="0"/>
    <n v="12"/>
    <b v="1"/>
  </r>
  <r>
    <s v="Newfold Digital"/>
    <x v="1"/>
    <n v="12"/>
    <n v="0"/>
    <n v="12"/>
    <n v="12"/>
    <n v="0"/>
    <n v="12"/>
    <n v="24"/>
    <n v="0"/>
    <n v="24"/>
    <b v="1"/>
  </r>
  <r>
    <s v="PatientPop"/>
    <x v="1"/>
    <n v="12"/>
    <n v="0"/>
    <n v="12"/>
    <n v="12"/>
    <n v="0"/>
    <n v="12"/>
    <n v="24"/>
    <n v="0"/>
    <n v="24"/>
    <b v="1"/>
  </r>
  <r>
    <s v="Publicis Sapient"/>
    <x v="1"/>
    <n v="12"/>
    <n v="0"/>
    <n v="12"/>
    <n v="4"/>
    <n v="0"/>
    <n v="4"/>
    <n v="16"/>
    <n v="0"/>
    <n v="16"/>
    <b v="1"/>
  </r>
  <r>
    <s v="Siemens Healthineers"/>
    <x v="1"/>
    <n v="12"/>
    <n v="0"/>
    <n v="12"/>
    <n v="0"/>
    <n v="0"/>
    <n v="0"/>
    <n v="12"/>
    <n v="0"/>
    <n v="12"/>
    <b v="1"/>
  </r>
  <r>
    <s v="TriNet"/>
    <x v="1"/>
    <n v="12"/>
    <n v="0"/>
    <n v="12"/>
    <n v="4"/>
    <n v="0"/>
    <n v="4"/>
    <n v="16"/>
    <n v="0"/>
    <n v="16"/>
    <b v="1"/>
  </r>
  <r>
    <s v="ZoomInfo"/>
    <x v="1"/>
    <n v="12"/>
    <n v="0"/>
    <n v="12"/>
    <n v="0"/>
    <n v="0"/>
    <n v="0"/>
    <n v="12"/>
    <n v="0"/>
    <n v="12"/>
    <b v="1"/>
  </r>
  <r>
    <s v="Hiscox"/>
    <x v="9"/>
    <n v="12"/>
    <n v="0"/>
    <n v="12"/>
    <n v="0"/>
    <n v="0"/>
    <n v="0"/>
    <n v="12"/>
    <n v="0"/>
    <n v="12"/>
    <b v="1"/>
  </r>
  <r>
    <s v="IAG Limited"/>
    <x v="9"/>
    <n v="12"/>
    <n v="0"/>
    <n v="12"/>
    <n v="40"/>
    <n v="0"/>
    <n v="40"/>
    <n v="52"/>
    <n v="0"/>
    <n v="52"/>
    <b v="1"/>
  </r>
  <r>
    <s v="Lockton Companies Inc."/>
    <x v="9"/>
    <n v="12"/>
    <n v="0"/>
    <n v="12"/>
    <n v="0"/>
    <n v="0"/>
    <n v="0"/>
    <n v="12"/>
    <n v="0"/>
    <n v="12"/>
    <b v="1"/>
  </r>
  <r>
    <s v="The McGowan Companies Inc."/>
    <x v="9"/>
    <n v="12"/>
    <n v="0"/>
    <n v="12"/>
    <n v="12"/>
    <n v="0"/>
    <n v="12"/>
    <n v="24"/>
    <n v="0"/>
    <n v="24"/>
    <b v="1"/>
  </r>
  <r>
    <s v="Cambia Health Solutions"/>
    <x v="9"/>
    <n v="12"/>
    <n v="0"/>
    <n v="12"/>
    <n v="0"/>
    <n v="0"/>
    <n v="0"/>
    <n v="12"/>
    <n v="0"/>
    <n v="12"/>
    <b v="1"/>
  </r>
  <r>
    <s v="CareSource"/>
    <x v="9"/>
    <n v="12"/>
    <n v="0"/>
    <n v="12"/>
    <n v="0"/>
    <n v="0"/>
    <n v="0"/>
    <n v="12"/>
    <n v="0"/>
    <n v="12"/>
    <b v="1"/>
  </r>
  <r>
    <s v="Independence Blue Cross"/>
    <x v="9"/>
    <n v="12"/>
    <n v="0"/>
    <n v="12"/>
    <n v="7"/>
    <n v="0"/>
    <n v="7"/>
    <n v="19"/>
    <n v="0"/>
    <n v="19"/>
    <b v="1"/>
  </r>
  <r>
    <s v="Premera Blue Cross"/>
    <x v="9"/>
    <n v="12"/>
    <n v="0"/>
    <n v="12"/>
    <n v="0"/>
    <n v="0"/>
    <n v="0"/>
    <n v="12"/>
    <n v="0"/>
    <n v="12"/>
    <b v="1"/>
  </r>
  <r>
    <s v="UCare"/>
    <x v="9"/>
    <n v="12"/>
    <n v="0"/>
    <n v="12"/>
    <n v="5"/>
    <n v="0"/>
    <n v="5"/>
    <n v="17"/>
    <n v="0"/>
    <n v="17"/>
    <b v="1"/>
  </r>
  <r>
    <s v="Genworth Financial, Inc."/>
    <x v="9"/>
    <n v="12"/>
    <n v="0"/>
    <n v="12"/>
    <n v="0"/>
    <n v="0"/>
    <n v="0"/>
    <n v="12"/>
    <n v="0"/>
    <n v="12"/>
    <b v="1"/>
  </r>
  <r>
    <s v="New York Life Insurance Company"/>
    <x v="9"/>
    <n v="12"/>
    <n v="0"/>
    <n v="12"/>
    <n v="12"/>
    <n v="0"/>
    <n v="12"/>
    <n v="24"/>
    <n v="0"/>
    <n v="24"/>
    <b v="1"/>
  </r>
  <r>
    <s v="American Family Insurance"/>
    <x v="9"/>
    <n v="12"/>
    <n v="0"/>
    <n v="12"/>
    <n v="2"/>
    <n v="0"/>
    <n v="2"/>
    <n v="14"/>
    <n v="0"/>
    <n v="14"/>
    <b v="1"/>
  </r>
  <r>
    <s v="Farmers Insurance"/>
    <x v="9"/>
    <n v="12"/>
    <n v="0"/>
    <n v="12"/>
    <n v="16"/>
    <n v="0"/>
    <n v="16"/>
    <n v="28"/>
    <n v="0"/>
    <n v="28"/>
    <b v="1"/>
  </r>
  <r>
    <s v="Desmarais LLP"/>
    <x v="10"/>
    <n v="12"/>
    <n v="0"/>
    <n v="12"/>
    <n v="0"/>
    <n v="0"/>
    <n v="0"/>
    <n v="12"/>
    <n v="0"/>
    <n v="12"/>
    <b v="1"/>
  </r>
  <r>
    <s v="Fox Rothschild LLP"/>
    <x v="10"/>
    <n v="12"/>
    <n v="0"/>
    <n v="12"/>
    <n v="0"/>
    <n v="0"/>
    <n v="0"/>
    <n v="12"/>
    <n v="0"/>
    <n v="12"/>
    <b v="1"/>
  </r>
  <r>
    <s v="Latham &amp; Watkins LLP"/>
    <x v="10"/>
    <n v="12"/>
    <n v="0"/>
    <n v="12"/>
    <n v="0"/>
    <n v="0"/>
    <n v="0"/>
    <n v="12"/>
    <n v="0"/>
    <n v="12"/>
    <b v="1"/>
  </r>
  <r>
    <s v="Littler Mendelson P.C."/>
    <x v="10"/>
    <n v="12"/>
    <n v="0"/>
    <n v="12"/>
    <n v="0"/>
    <n v="0"/>
    <n v="0"/>
    <n v="12"/>
    <n v="0"/>
    <n v="12"/>
    <b v="1"/>
  </r>
  <r>
    <s v="Manatt, Phelps &amp; Phillips, LLP"/>
    <x v="10"/>
    <n v="12"/>
    <n v="0"/>
    <n v="12"/>
    <n v="29"/>
    <n v="0"/>
    <n v="29"/>
    <n v="41"/>
    <n v="0"/>
    <n v="41"/>
    <b v="1"/>
  </r>
  <r>
    <s v="Schlam Stone &amp; Dolan"/>
    <x v="10"/>
    <n v="12"/>
    <n v="0"/>
    <n v="12"/>
    <n v="4"/>
    <n v="0"/>
    <n v="4"/>
    <n v="16"/>
    <n v="0"/>
    <n v="16"/>
    <b v="1"/>
  </r>
  <r>
    <s v="BrightTALK"/>
    <x v="22"/>
    <n v="12"/>
    <n v="0"/>
    <n v="12"/>
    <n v="12"/>
    <n v="0"/>
    <n v="12"/>
    <n v="24"/>
    <n v="0"/>
    <n v="24"/>
    <b v="1"/>
  </r>
  <r>
    <s v="Meredith"/>
    <x v="22"/>
    <n v="12"/>
    <n v="0"/>
    <n v="12"/>
    <n v="12"/>
    <n v="0"/>
    <n v="12"/>
    <n v="24"/>
    <n v="0"/>
    <n v="24"/>
    <b v="1"/>
  </r>
  <r>
    <s v="Thomson Reuters"/>
    <x v="22"/>
    <n v="12"/>
    <n v="0"/>
    <n v="12"/>
    <n v="10"/>
    <n v="0"/>
    <n v="10"/>
    <n v="22"/>
    <n v="0"/>
    <n v="22"/>
    <b v="1"/>
  </r>
  <r>
    <s v="Townsquare Media"/>
    <x v="22"/>
    <n v="12"/>
    <n v="0"/>
    <n v="12"/>
    <n v="0"/>
    <n v="0"/>
    <n v="0"/>
    <n v="12"/>
    <n v="0"/>
    <n v="12"/>
    <b v="1"/>
  </r>
  <r>
    <s v="Madison Square Garden"/>
    <x v="22"/>
    <n v="12"/>
    <n v="0"/>
    <n v="12"/>
    <n v="0"/>
    <n v="0"/>
    <n v="0"/>
    <n v="12"/>
    <n v="0"/>
    <n v="12"/>
    <b v="1"/>
  </r>
  <r>
    <s v="Showtime"/>
    <x v="22"/>
    <n v="12"/>
    <n v="0"/>
    <n v="12"/>
    <n v="3"/>
    <n v="0"/>
    <n v="3"/>
    <n v="15"/>
    <n v="0"/>
    <n v="15"/>
    <b v="1"/>
  </r>
  <r>
    <s v="The Atlantic"/>
    <x v="22"/>
    <n v="12"/>
    <n v="0"/>
    <n v="12"/>
    <n v="4"/>
    <n v="0"/>
    <n v="4"/>
    <n v="16"/>
    <n v="0"/>
    <n v="16"/>
    <b v="1"/>
  </r>
  <r>
    <s v="Business Insider"/>
    <x v="22"/>
    <n v="12"/>
    <n v="0"/>
    <n v="12"/>
    <n v="0"/>
    <n v="0"/>
    <n v="0"/>
    <n v="12"/>
    <n v="0"/>
    <n v="12"/>
    <b v="1"/>
  </r>
  <r>
    <s v="Forbes"/>
    <x v="22"/>
    <n v="12"/>
    <n v="0"/>
    <n v="12"/>
    <n v="0"/>
    <n v="0"/>
    <n v="0"/>
    <n v="12"/>
    <n v="0"/>
    <n v="12"/>
    <b v="1"/>
  </r>
  <r>
    <s v="Public Broadcasting Service"/>
    <x v="22"/>
    <n v="12"/>
    <n v="0"/>
    <n v="12"/>
    <n v="0"/>
    <n v="0"/>
    <n v="0"/>
    <n v="12"/>
    <n v="0"/>
    <n v="12"/>
    <b v="1"/>
  </r>
  <r>
    <s v="AkzoNobel Global"/>
    <x v="25"/>
    <n v="12"/>
    <n v="0"/>
    <n v="12"/>
    <n v="12"/>
    <n v="0"/>
    <n v="12"/>
    <n v="24"/>
    <n v="0"/>
    <n v="24"/>
    <b v="1"/>
  </r>
  <r>
    <s v="Nutrien"/>
    <x v="25"/>
    <n v="12"/>
    <n v="0"/>
    <n v="12"/>
    <n v="26"/>
    <n v="0"/>
    <n v="26"/>
    <n v="38"/>
    <n v="0"/>
    <n v="38"/>
    <b v="1"/>
  </r>
  <r>
    <s v="Sempra Energy"/>
    <x v="25"/>
    <n v="12"/>
    <n v="0"/>
    <n v="12"/>
    <n v="0"/>
    <n v="0"/>
    <n v="0"/>
    <n v="12"/>
    <n v="0"/>
    <n v="12"/>
    <b v="1"/>
  </r>
  <r>
    <s v="Pacific Gas and Electric Company"/>
    <x v="25"/>
    <n v="12"/>
    <n v="0"/>
    <n v="12"/>
    <n v="26"/>
    <n v="0"/>
    <n v="26"/>
    <n v="38"/>
    <n v="0"/>
    <n v="38"/>
    <b v="1"/>
  </r>
  <r>
    <s v="ASRC Energy Services"/>
    <x v="25"/>
    <n v="12"/>
    <n v="0"/>
    <n v="12"/>
    <n v="0"/>
    <n v="0"/>
    <n v="0"/>
    <n v="12"/>
    <n v="0"/>
    <n v="12"/>
    <b v="1"/>
  </r>
  <r>
    <s v="Enterprise Community Partners"/>
    <x v="12"/>
    <n v="12"/>
    <n v="0"/>
    <n v="12"/>
    <n v="0"/>
    <n v="0"/>
    <n v="0"/>
    <n v="12"/>
    <n v="0"/>
    <n v="12"/>
    <b v="1"/>
  </r>
  <r>
    <s v="Help USA"/>
    <x v="12"/>
    <n v="12"/>
    <n v="0"/>
    <n v="12"/>
    <n v="12"/>
    <n v="0"/>
    <n v="12"/>
    <n v="24"/>
    <n v="0"/>
    <n v="24"/>
    <b v="1"/>
  </r>
  <r>
    <s v="Achievement Network"/>
    <x v="12"/>
    <n v="12"/>
    <n v="0"/>
    <n v="12"/>
    <n v="4"/>
    <n v="0"/>
    <n v="4"/>
    <n v="16"/>
    <n v="0"/>
    <n v="16"/>
    <b v="1"/>
  </r>
  <r>
    <s v="Teach for America"/>
    <x v="12"/>
    <n v="12"/>
    <n v="0"/>
    <n v="12"/>
    <n v="0"/>
    <n v="0"/>
    <n v="0"/>
    <n v="12"/>
    <n v="0"/>
    <n v="12"/>
    <b v="1"/>
  </r>
  <r>
    <s v="Wildwood Programs"/>
    <x v="12"/>
    <n v="12"/>
    <n v="0"/>
    <n v="12"/>
    <n v="0"/>
    <n v="0"/>
    <n v="0"/>
    <n v="12"/>
    <n v="0"/>
    <n v="12"/>
    <b v="1"/>
  </r>
  <r>
    <s v="Financial Industry Regulatory Authority"/>
    <x v="12"/>
    <n v="12"/>
    <n v="0"/>
    <n v="12"/>
    <n v="0"/>
    <n v="0"/>
    <n v="0"/>
    <n v="12"/>
    <n v="0"/>
    <n v="12"/>
    <b v="1"/>
  </r>
  <r>
    <s v="Jewish Board of Family and Children's Services"/>
    <x v="12"/>
    <n v="12"/>
    <n v="0"/>
    <n v="12"/>
    <n v="0"/>
    <n v="0"/>
    <n v="0"/>
    <n v="12"/>
    <n v="0"/>
    <n v="12"/>
    <b v="1"/>
  </r>
  <r>
    <s v="International Justice Mission"/>
    <x v="12"/>
    <n v="12"/>
    <n v="0"/>
    <n v="12"/>
    <n v="12"/>
    <n v="0"/>
    <n v="12"/>
    <n v="24"/>
    <n v="0"/>
    <n v="24"/>
    <b v="1"/>
  </r>
  <r>
    <s v="Legal Aid Society - Employment Law Center"/>
    <x v="12"/>
    <n v="12"/>
    <n v="0"/>
    <n v="12"/>
    <n v="52"/>
    <n v="0"/>
    <n v="52"/>
    <n v="64"/>
    <n v="0"/>
    <n v="64"/>
    <b v="1"/>
  </r>
  <r>
    <s v="Center for Reproductive Rights"/>
    <x v="12"/>
    <n v="12"/>
    <n v="0"/>
    <n v="12"/>
    <n v="4"/>
    <n v="0"/>
    <n v="4"/>
    <n v="16"/>
    <n v="0"/>
    <n v="16"/>
    <b v="1"/>
  </r>
  <r>
    <s v="Westbank Community Library"/>
    <x v="12"/>
    <n v="12"/>
    <n v="0"/>
    <n v="12"/>
    <n v="0"/>
    <n v="0"/>
    <n v="0"/>
    <n v="12"/>
    <n v="0"/>
    <n v="12"/>
    <b v="1"/>
  </r>
  <r>
    <s v="The World Economic Forum"/>
    <x v="12"/>
    <n v="12"/>
    <n v="0"/>
    <n v="12"/>
    <n v="6"/>
    <n v="0"/>
    <n v="6"/>
    <n v="18"/>
    <n v="0"/>
    <n v="18"/>
    <b v="1"/>
  </r>
  <r>
    <s v="Archdiocese of Chicago"/>
    <x v="12"/>
    <n v="12"/>
    <n v="0"/>
    <n v="12"/>
    <n v="12"/>
    <n v="0"/>
    <n v="12"/>
    <n v="24"/>
    <n v="0"/>
    <n v="24"/>
    <b v="1"/>
  </r>
  <r>
    <s v="Charles Stark Draper Laboratory"/>
    <x v="12"/>
    <n v="12"/>
    <n v="0"/>
    <n v="12"/>
    <n v="0"/>
    <n v="0"/>
    <n v="0"/>
    <n v="12"/>
    <n v="0"/>
    <n v="12"/>
    <b v="1"/>
  </r>
  <r>
    <s v="Education Development Center, Inc."/>
    <x v="12"/>
    <n v="12"/>
    <n v="0"/>
    <n v="12"/>
    <n v="0"/>
    <n v="0"/>
    <n v="0"/>
    <n v="12"/>
    <n v="0"/>
    <n v="12"/>
    <b v="1"/>
  </r>
  <r>
    <s v="AbbVie Inc."/>
    <x v="32"/>
    <n v="12"/>
    <n v="0"/>
    <n v="12"/>
    <n v="12"/>
    <n v="0"/>
    <n v="12"/>
    <n v="24"/>
    <n v="0"/>
    <n v="24"/>
    <b v="1"/>
  </r>
  <r>
    <s v="Kite Pharma"/>
    <x v="32"/>
    <n v="12"/>
    <n v="0"/>
    <n v="12"/>
    <n v="0"/>
    <n v="0"/>
    <n v="0"/>
    <n v="12"/>
    <n v="0"/>
    <n v="12"/>
    <b v="1"/>
  </r>
  <r>
    <s v="Oceanic Pharmachem Pvt. Ltd."/>
    <x v="32"/>
    <n v="12"/>
    <n v="0"/>
    <n v="12"/>
    <n v="14"/>
    <n v="0"/>
    <n v="14"/>
    <n v="26"/>
    <n v="0"/>
    <n v="26"/>
    <b v="1"/>
  </r>
  <r>
    <s v="Pfizer"/>
    <x v="32"/>
    <n v="12"/>
    <n v="0"/>
    <n v="12"/>
    <n v="12"/>
    <n v="0"/>
    <n v="12"/>
    <n v="24"/>
    <n v="0"/>
    <n v="24"/>
    <b v="1"/>
  </r>
  <r>
    <s v="Recursion Pharmaceuticals"/>
    <x v="32"/>
    <n v="12"/>
    <n v="0"/>
    <n v="12"/>
    <n v="0"/>
    <n v="0"/>
    <n v="0"/>
    <n v="12"/>
    <n v="0"/>
    <n v="12"/>
    <b v="1"/>
  </r>
  <r>
    <s v="OptumRx"/>
    <x v="40"/>
    <n v="12"/>
    <n v="0"/>
    <n v="12"/>
    <n v="12"/>
    <n v="0"/>
    <n v="12"/>
    <n v="24"/>
    <n v="0"/>
    <n v="24"/>
    <b v="1"/>
  </r>
  <r>
    <s v="Edelman"/>
    <x v="31"/>
    <n v="12"/>
    <n v="0"/>
    <n v="12"/>
    <n v="0"/>
    <n v="0"/>
    <n v="0"/>
    <n v="12"/>
    <n v="0"/>
    <n v="12"/>
    <b v="1"/>
  </r>
  <r>
    <s v="American City Business Journals"/>
    <x v="19"/>
    <n v="12"/>
    <n v="0"/>
    <n v="12"/>
    <n v="0"/>
    <n v="0"/>
    <n v="0"/>
    <n v="12"/>
    <n v="0"/>
    <n v="12"/>
    <b v="1"/>
  </r>
  <r>
    <s v="Curriculum Associates"/>
    <x v="19"/>
    <n v="12"/>
    <n v="0"/>
    <n v="12"/>
    <n v="0"/>
    <n v="0"/>
    <n v="0"/>
    <n v="12"/>
    <n v="0"/>
    <n v="12"/>
    <b v="1"/>
  </r>
  <r>
    <s v="Square Yards"/>
    <x v="33"/>
    <n v="12"/>
    <n v="0"/>
    <n v="12"/>
    <n v="13"/>
    <n v="0"/>
    <n v="13"/>
    <n v="25"/>
    <n v="0"/>
    <n v="25"/>
    <b v="1"/>
  </r>
  <r>
    <s v="Ryan Companies"/>
    <x v="33"/>
    <n v="12"/>
    <n v="0"/>
    <n v="12"/>
    <n v="6"/>
    <n v="0"/>
    <n v="6"/>
    <n v="18"/>
    <n v="0"/>
    <n v="18"/>
    <b v="1"/>
  </r>
  <r>
    <s v="The Howard Hughes Corporation"/>
    <x v="33"/>
    <n v="12"/>
    <n v="0"/>
    <n v="12"/>
    <n v="0"/>
    <n v="0"/>
    <n v="0"/>
    <n v="12"/>
    <n v="0"/>
    <n v="12"/>
    <b v="1"/>
  </r>
  <r>
    <s v="David Weekley Homes"/>
    <x v="33"/>
    <n v="12"/>
    <n v="0"/>
    <n v="12"/>
    <n v="24"/>
    <n v="0"/>
    <n v="24"/>
    <n v="36"/>
    <n v="0"/>
    <n v="36"/>
    <b v="1"/>
  </r>
  <r>
    <s v="Bloomingdale's"/>
    <x v="27"/>
    <n v="12"/>
    <n v="0"/>
    <n v="12"/>
    <n v="0"/>
    <n v="0"/>
    <n v="0"/>
    <n v="12"/>
    <n v="0"/>
    <n v="12"/>
    <b v="1"/>
  </r>
  <r>
    <s v="Myer"/>
    <x v="27"/>
    <n v="12"/>
    <n v="0"/>
    <n v="12"/>
    <n v="52"/>
    <n v="0"/>
    <n v="52"/>
    <n v="64"/>
    <n v="0"/>
    <n v="64"/>
    <b v="1"/>
  </r>
  <r>
    <s v="Nordstrom"/>
    <x v="27"/>
    <n v="12"/>
    <n v="0"/>
    <n v="12"/>
    <n v="3"/>
    <n v="0"/>
    <n v="3"/>
    <n v="15"/>
    <n v="0"/>
    <n v="15"/>
    <b v="1"/>
  </r>
  <r>
    <s v="Best Buy"/>
    <x v="27"/>
    <n v="12"/>
    <n v="0"/>
    <n v="12"/>
    <n v="0"/>
    <n v="0"/>
    <n v="0"/>
    <n v="12"/>
    <n v="0"/>
    <n v="12"/>
    <b v="1"/>
  </r>
  <r>
    <s v="Zola"/>
    <x v="27"/>
    <n v="12"/>
    <n v="0"/>
    <n v="12"/>
    <n v="4"/>
    <n v="0"/>
    <n v="4"/>
    <n v="16"/>
    <n v="0"/>
    <n v="16"/>
    <b v="1"/>
  </r>
  <r>
    <s v="Levi Strauss &amp; Co."/>
    <x v="27"/>
    <n v="12"/>
    <n v="0"/>
    <n v="12"/>
    <n v="21"/>
    <n v="0"/>
    <n v="21"/>
    <n v="33"/>
    <n v="0"/>
    <n v="33"/>
    <b v="1"/>
  </r>
  <r>
    <s v="Trunk Club"/>
    <x v="27"/>
    <n v="12"/>
    <n v="0"/>
    <n v="12"/>
    <n v="0"/>
    <n v="0"/>
    <n v="0"/>
    <n v="12"/>
    <n v="0"/>
    <n v="12"/>
    <b v="1"/>
  </r>
  <r>
    <s v="Meredith Digital"/>
    <x v="27"/>
    <n v="12"/>
    <n v="0"/>
    <n v="12"/>
    <n v="0"/>
    <n v="0"/>
    <n v="0"/>
    <n v="12"/>
    <n v="0"/>
    <n v="12"/>
    <b v="1"/>
  </r>
  <r>
    <s v="WIN Waste Innovations"/>
    <x v="24"/>
    <n v="12"/>
    <n v="0"/>
    <n v="12"/>
    <n v="12"/>
    <n v="0"/>
    <n v="12"/>
    <n v="24"/>
    <n v="0"/>
    <n v="24"/>
    <b v="1"/>
  </r>
  <r>
    <s v="Nike"/>
    <x v="45"/>
    <n v="12"/>
    <n v="0"/>
    <n v="12"/>
    <n v="12"/>
    <n v="0"/>
    <n v="12"/>
    <n v="24"/>
    <n v="0"/>
    <n v="24"/>
    <b v="1"/>
  </r>
  <r>
    <s v="Trek Bikes"/>
    <x v="45"/>
    <n v="12"/>
    <n v="0"/>
    <n v="12"/>
    <n v="0"/>
    <n v="0"/>
    <n v="0"/>
    <n v="12"/>
    <n v="0"/>
    <n v="12"/>
    <b v="1"/>
  </r>
  <r>
    <s v="Amazon Web Services"/>
    <x v="4"/>
    <n v="12"/>
    <n v="0"/>
    <n v="12"/>
    <n v="5.5"/>
    <n v="0"/>
    <n v="5.5"/>
    <n v="17.5"/>
    <n v="0"/>
    <n v="17.5"/>
    <b v="1"/>
  </r>
  <r>
    <s v="Impinj"/>
    <x v="4"/>
    <n v="12"/>
    <n v="0"/>
    <n v="12"/>
    <n v="0"/>
    <n v="0"/>
    <n v="0"/>
    <n v="12"/>
    <n v="0"/>
    <n v="12"/>
    <b v="1"/>
  </r>
  <r>
    <s v="Unisys"/>
    <x v="4"/>
    <n v="12"/>
    <n v="0"/>
    <n v="12"/>
    <n v="0"/>
    <n v="0"/>
    <n v="0"/>
    <n v="12"/>
    <n v="0"/>
    <n v="12"/>
    <b v="1"/>
  </r>
  <r>
    <s v="AOL"/>
    <x v="4"/>
    <n v="12"/>
    <n v="0"/>
    <n v="12"/>
    <n v="12"/>
    <n v="0"/>
    <n v="12"/>
    <n v="24"/>
    <n v="0"/>
    <n v="24"/>
    <b v="1"/>
  </r>
  <r>
    <s v="BentoBox"/>
    <x v="4"/>
    <n v="12"/>
    <n v="0"/>
    <n v="12"/>
    <n v="0"/>
    <n v="0"/>
    <n v="0"/>
    <n v="12"/>
    <n v="0"/>
    <n v="12"/>
    <b v="1"/>
  </r>
  <r>
    <s v="BlaBlaCar"/>
    <x v="4"/>
    <n v="12"/>
    <n v="0"/>
    <n v="12"/>
    <n v="0"/>
    <n v="0"/>
    <n v="0"/>
    <n v="12"/>
    <n v="0"/>
    <n v="12"/>
    <b v="1"/>
  </r>
  <r>
    <s v="Comoto Holdings"/>
    <x v="4"/>
    <n v="12"/>
    <n v="0"/>
    <n v="12"/>
    <n v="26"/>
    <n v="0"/>
    <n v="26"/>
    <n v="38"/>
    <n v="0"/>
    <n v="38"/>
    <b v="1"/>
  </r>
  <r>
    <s v="Freewheel"/>
    <x v="4"/>
    <n v="12"/>
    <n v="0"/>
    <n v="12"/>
    <n v="4"/>
    <n v="0"/>
    <n v="4"/>
    <n v="16"/>
    <n v="0"/>
    <n v="16"/>
    <b v="1"/>
  </r>
  <r>
    <s v="Genius"/>
    <x v="4"/>
    <n v="12"/>
    <n v="0"/>
    <n v="12"/>
    <n v="4"/>
    <n v="0"/>
    <n v="4"/>
    <n v="16"/>
    <n v="0"/>
    <n v="16"/>
    <b v="1"/>
  </r>
  <r>
    <s v="Grubhub"/>
    <x v="4"/>
    <n v="12"/>
    <n v="0"/>
    <n v="12"/>
    <n v="0"/>
    <n v="0"/>
    <n v="0"/>
    <n v="12"/>
    <n v="0"/>
    <n v="12"/>
    <b v="1"/>
  </r>
  <r>
    <s v="LaunchGood"/>
    <x v="4"/>
    <n v="12"/>
    <n v="0"/>
    <n v="12"/>
    <n v="12"/>
    <n v="0"/>
    <n v="12"/>
    <n v="24"/>
    <n v="0"/>
    <n v="24"/>
    <b v="1"/>
  </r>
  <r>
    <s v="Lyft"/>
    <x v="4"/>
    <n v="12"/>
    <n v="0"/>
    <n v="12"/>
    <n v="18"/>
    <n v="0"/>
    <n v="18"/>
    <n v="30"/>
    <n v="0"/>
    <n v="30"/>
    <b v="1"/>
  </r>
  <r>
    <s v="MindSumo"/>
    <x v="4"/>
    <n v="12"/>
    <n v="0"/>
    <n v="12"/>
    <n v="0"/>
    <n v="0"/>
    <n v="0"/>
    <n v="12"/>
    <n v="0"/>
    <n v="12"/>
    <b v="1"/>
  </r>
  <r>
    <s v="Nerdwallet"/>
    <x v="4"/>
    <n v="12"/>
    <n v="0"/>
    <n v="12"/>
    <n v="0"/>
    <n v="0"/>
    <n v="0"/>
    <n v="12"/>
    <n v="0"/>
    <n v="12"/>
    <b v="1"/>
  </r>
  <r>
    <s v="Noom, inc."/>
    <x v="4"/>
    <n v="12"/>
    <n v="0"/>
    <n v="12"/>
    <n v="6"/>
    <n v="0"/>
    <n v="6"/>
    <n v="18"/>
    <n v="0"/>
    <n v="18"/>
    <b v="1"/>
  </r>
  <r>
    <s v="Peapod Digital Labs"/>
    <x v="4"/>
    <n v="12"/>
    <n v="0"/>
    <n v="12"/>
    <n v="6"/>
    <n v="0"/>
    <n v="6"/>
    <n v="18"/>
    <n v="0"/>
    <n v="18"/>
    <b v="1"/>
  </r>
  <r>
    <s v="Zumper"/>
    <x v="4"/>
    <n v="12"/>
    <n v="0"/>
    <n v="12"/>
    <n v="0"/>
    <n v="0"/>
    <n v="0"/>
    <n v="12"/>
    <n v="0"/>
    <n v="12"/>
    <b v="1"/>
  </r>
  <r>
    <s v="Kabbage"/>
    <x v="4"/>
    <n v="12"/>
    <n v="0"/>
    <n v="12"/>
    <n v="0"/>
    <n v="0"/>
    <n v="0"/>
    <n v="12"/>
    <n v="0"/>
    <n v="12"/>
    <b v="1"/>
  </r>
  <r>
    <s v="Amazon Games"/>
    <x v="4"/>
    <n v="12"/>
    <n v="0"/>
    <n v="12"/>
    <n v="12"/>
    <n v="0"/>
    <n v="12"/>
    <n v="24"/>
    <n v="0"/>
    <n v="24"/>
    <b v="1"/>
  </r>
  <r>
    <s v="Advantest"/>
    <x v="4"/>
    <n v="12"/>
    <n v="0"/>
    <n v="12"/>
    <n v="0"/>
    <n v="0"/>
    <n v="0"/>
    <n v="12"/>
    <n v="0"/>
    <n v="12"/>
    <b v="1"/>
  </r>
  <r>
    <s v="Cadence Design Systems"/>
    <x v="4"/>
    <n v="12"/>
    <n v="0"/>
    <n v="12"/>
    <n v="4"/>
    <n v="0"/>
    <n v="4"/>
    <n v="16"/>
    <n v="0"/>
    <n v="16"/>
    <b v="1"/>
  </r>
  <r>
    <s v="Cirrus Logic"/>
    <x v="4"/>
    <n v="12"/>
    <n v="0"/>
    <n v="12"/>
    <n v="0"/>
    <n v="0"/>
    <n v="0"/>
    <n v="12"/>
    <n v="0"/>
    <n v="12"/>
    <b v="1"/>
  </r>
  <r>
    <s v="Itron"/>
    <x v="4"/>
    <n v="12"/>
    <n v="0"/>
    <n v="12"/>
    <n v="4"/>
    <n v="0"/>
    <n v="4"/>
    <n v="16"/>
    <n v="0"/>
    <n v="16"/>
    <b v="1"/>
  </r>
  <r>
    <s v="KLA-Tencor Corporation"/>
    <x v="4"/>
    <n v="12"/>
    <n v="0"/>
    <n v="12"/>
    <n v="6"/>
    <n v="0"/>
    <n v="6"/>
    <n v="18"/>
    <n v="0"/>
    <n v="18"/>
    <b v="1"/>
  </r>
  <r>
    <s v="Ingenico Group"/>
    <x v="4"/>
    <n v="12"/>
    <n v="0"/>
    <n v="12"/>
    <n v="40"/>
    <n v="0"/>
    <n v="40"/>
    <n v="52"/>
    <n v="0"/>
    <n v="52"/>
    <b v="1"/>
  </r>
  <r>
    <s v="MineralTree"/>
    <x v="4"/>
    <n v="12"/>
    <n v="0"/>
    <n v="12"/>
    <n v="0"/>
    <n v="0"/>
    <n v="0"/>
    <n v="12"/>
    <n v="0"/>
    <n v="12"/>
    <b v="1"/>
  </r>
  <r>
    <s v="Pangea Money Transfer"/>
    <x v="4"/>
    <n v="12"/>
    <n v="0"/>
    <n v="12"/>
    <n v="0"/>
    <n v="0"/>
    <n v="0"/>
    <n v="12"/>
    <n v="0"/>
    <n v="12"/>
    <b v="1"/>
  </r>
  <r>
    <s v="Plastiq"/>
    <x v="4"/>
    <n v="12"/>
    <n v="0"/>
    <n v="12"/>
    <n v="6"/>
    <n v="0"/>
    <n v="6"/>
    <n v="18"/>
    <n v="0"/>
    <n v="18"/>
    <b v="1"/>
  </r>
  <r>
    <s v="Ramp"/>
    <x v="4"/>
    <n v="12"/>
    <n v="0"/>
    <n v="12"/>
    <n v="0"/>
    <n v="0"/>
    <n v="0"/>
    <n v="12"/>
    <n v="0"/>
    <n v="12"/>
    <b v="1"/>
  </r>
  <r>
    <s v="Entrust"/>
    <x v="4"/>
    <n v="12"/>
    <n v="0"/>
    <n v="12"/>
    <n v="2"/>
    <n v="0"/>
    <n v="2"/>
    <n v="14"/>
    <n v="0"/>
    <n v="14"/>
    <b v="1"/>
  </r>
  <r>
    <s v="Trustwave Holdings"/>
    <x v="4"/>
    <n v="12"/>
    <n v="0"/>
    <n v="12"/>
    <n v="12"/>
    <n v="0"/>
    <n v="12"/>
    <n v="24"/>
    <n v="0"/>
    <n v="24"/>
    <b v="1"/>
  </r>
  <r>
    <s v="Alkami Technology"/>
    <x v="4"/>
    <n v="12"/>
    <n v="0"/>
    <n v="12"/>
    <n v="0"/>
    <n v="0"/>
    <n v="0"/>
    <n v="12"/>
    <n v="0"/>
    <n v="12"/>
    <b v="1"/>
  </r>
  <r>
    <s v="Alteryx"/>
    <x v="4"/>
    <n v="12"/>
    <n v="0"/>
    <n v="12"/>
    <n v="0"/>
    <n v="0"/>
    <n v="0"/>
    <n v="12"/>
    <n v="0"/>
    <n v="12"/>
    <b v="1"/>
  </r>
  <r>
    <s v="Aquicore"/>
    <x v="4"/>
    <n v="12"/>
    <n v="0"/>
    <n v="12"/>
    <n v="0"/>
    <n v="0"/>
    <n v="0"/>
    <n v="12"/>
    <n v="0"/>
    <n v="12"/>
    <b v="1"/>
  </r>
  <r>
    <s v="ArisGlobal"/>
    <x v="4"/>
    <n v="12"/>
    <n v="0"/>
    <n v="12"/>
    <n v="4"/>
    <n v="0"/>
    <n v="4"/>
    <n v="16"/>
    <n v="0"/>
    <n v="16"/>
    <b v="1"/>
  </r>
  <r>
    <s v="Automox"/>
    <x v="4"/>
    <n v="12"/>
    <n v="0"/>
    <n v="12"/>
    <n v="0"/>
    <n v="0"/>
    <n v="0"/>
    <n v="12"/>
    <n v="0"/>
    <n v="12"/>
    <b v="1"/>
  </r>
  <r>
    <s v="Axon"/>
    <x v="4"/>
    <n v="12"/>
    <n v="0"/>
    <n v="12"/>
    <n v="0"/>
    <n v="0"/>
    <n v="0"/>
    <n v="12"/>
    <n v="0"/>
    <n v="12"/>
    <b v="1"/>
  </r>
  <r>
    <s v="BigCommerce"/>
    <x v="4"/>
    <n v="12"/>
    <n v="0"/>
    <n v="12"/>
    <n v="0"/>
    <n v="0"/>
    <n v="0"/>
    <n v="12"/>
    <n v="0"/>
    <n v="12"/>
    <b v="1"/>
  </r>
  <r>
    <s v="Blackbaud"/>
    <x v="4"/>
    <n v="12"/>
    <n v="0"/>
    <n v="12"/>
    <n v="0"/>
    <n v="0"/>
    <n v="0"/>
    <n v="12"/>
    <n v="0"/>
    <n v="12"/>
    <b v="1"/>
  </r>
  <r>
    <s v="Bullhorn"/>
    <x v="4"/>
    <n v="12"/>
    <n v="0"/>
    <n v="12"/>
    <n v="0"/>
    <n v="0"/>
    <n v="0"/>
    <n v="12"/>
    <n v="0"/>
    <n v="12"/>
    <b v="1"/>
  </r>
  <r>
    <s v="CentralSquare Technologies"/>
    <x v="4"/>
    <n v="12"/>
    <n v="0"/>
    <n v="12"/>
    <n v="0"/>
    <n v="0"/>
    <n v="0"/>
    <n v="12"/>
    <n v="0"/>
    <n v="12"/>
    <b v="1"/>
  </r>
  <r>
    <s v="Cludo"/>
    <x v="4"/>
    <n v="12"/>
    <n v="0"/>
    <n v="12"/>
    <n v="0"/>
    <n v="0"/>
    <n v="0"/>
    <n v="12"/>
    <n v="0"/>
    <n v="12"/>
    <b v="1"/>
  </r>
  <r>
    <s v="ConsenSys"/>
    <x v="4"/>
    <n v="12"/>
    <n v="0"/>
    <n v="12"/>
    <n v="12"/>
    <n v="0"/>
    <n v="12"/>
    <n v="24"/>
    <n v="0"/>
    <n v="24"/>
    <b v="1"/>
  </r>
  <r>
    <s v="Convoy"/>
    <x v="4"/>
    <n v="12"/>
    <n v="0"/>
    <n v="12"/>
    <n v="16"/>
    <n v="0"/>
    <n v="16"/>
    <n v="28"/>
    <n v="0"/>
    <n v="28"/>
    <b v="1"/>
  </r>
  <r>
    <s v="DISCO"/>
    <x v="4"/>
    <n v="12"/>
    <n v="0"/>
    <n v="12"/>
    <n v="0"/>
    <n v="0"/>
    <n v="0"/>
    <n v="12"/>
    <n v="0"/>
    <n v="12"/>
    <b v="1"/>
  </r>
  <r>
    <s v="Doximity"/>
    <x v="4"/>
    <n v="12"/>
    <n v="0"/>
    <n v="12"/>
    <n v="0"/>
    <n v="0"/>
    <n v="0"/>
    <n v="12"/>
    <n v="0"/>
    <n v="12"/>
    <b v="1"/>
  </r>
  <r>
    <s v="Fusion Risk Management"/>
    <x v="4"/>
    <n v="12"/>
    <n v="0"/>
    <n v="12"/>
    <n v="0"/>
    <n v="0"/>
    <n v="0"/>
    <n v="12"/>
    <n v="0"/>
    <n v="12"/>
    <b v="1"/>
  </r>
  <r>
    <s v="GoodCore Software"/>
    <x v="4"/>
    <n v="12"/>
    <n v="0"/>
    <n v="12"/>
    <n v="0"/>
    <n v="0"/>
    <n v="0"/>
    <n v="12"/>
    <n v="0"/>
    <n v="12"/>
    <b v="1"/>
  </r>
  <r>
    <s v="Higher Logic"/>
    <x v="4"/>
    <n v="12"/>
    <n v="0"/>
    <n v="12"/>
    <n v="0"/>
    <n v="0"/>
    <n v="0"/>
    <n v="12"/>
    <n v="0"/>
    <n v="12"/>
    <b v="1"/>
  </r>
  <r>
    <s v="InsightSquared"/>
    <x v="4"/>
    <n v="12"/>
    <n v="0"/>
    <n v="12"/>
    <n v="0"/>
    <n v="0"/>
    <n v="0"/>
    <n v="12"/>
    <n v="0"/>
    <n v="12"/>
    <b v="1"/>
  </r>
  <r>
    <s v="Intuit, Inc"/>
    <x v="4"/>
    <n v="12"/>
    <n v="0"/>
    <n v="12"/>
    <n v="8"/>
    <n v="0"/>
    <n v="8"/>
    <n v="20"/>
    <n v="0"/>
    <n v="20"/>
    <b v="1"/>
  </r>
  <r>
    <s v="Khoros"/>
    <x v="4"/>
    <n v="12"/>
    <n v="0"/>
    <n v="12"/>
    <n v="3"/>
    <n v="0"/>
    <n v="3"/>
    <n v="15"/>
    <n v="0"/>
    <n v="15"/>
    <b v="1"/>
  </r>
  <r>
    <s v="MaritzCX"/>
    <x v="4"/>
    <n v="12"/>
    <n v="0"/>
    <n v="12"/>
    <n v="0"/>
    <n v="0"/>
    <n v="0"/>
    <n v="12"/>
    <n v="0"/>
    <n v="12"/>
    <b v="1"/>
  </r>
  <r>
    <s v="Medallia"/>
    <x v="4"/>
    <n v="12"/>
    <n v="0"/>
    <n v="12"/>
    <n v="2"/>
    <n v="0"/>
    <n v="2"/>
    <n v="14"/>
    <n v="0"/>
    <n v="14"/>
    <b v="1"/>
  </r>
  <r>
    <s v="Microsoft"/>
    <x v="4"/>
    <n v="12"/>
    <n v="0"/>
    <n v="12"/>
    <n v="3"/>
    <n v="0"/>
    <n v="3"/>
    <n v="15"/>
    <n v="0"/>
    <n v="15"/>
    <b v="1"/>
  </r>
  <r>
    <s v="MobileIron"/>
    <x v="4"/>
    <n v="12"/>
    <n v="0"/>
    <n v="12"/>
    <n v="16"/>
    <n v="0"/>
    <n v="16"/>
    <n v="28"/>
    <n v="0"/>
    <n v="28"/>
    <b v="1"/>
  </r>
  <r>
    <s v="New Relic"/>
    <x v="4"/>
    <n v="12"/>
    <n v="0"/>
    <n v="12"/>
    <n v="6"/>
    <n v="0"/>
    <n v="6"/>
    <n v="18"/>
    <n v="0"/>
    <n v="18"/>
    <b v="1"/>
  </r>
  <r>
    <s v="OfferFit"/>
    <x v="4"/>
    <n v="12"/>
    <n v="0"/>
    <n v="12"/>
    <n v="8"/>
    <n v="0"/>
    <n v="8"/>
    <n v="20"/>
    <n v="0"/>
    <n v="20"/>
    <b v="1"/>
  </r>
  <r>
    <s v="Panopto, Inc."/>
    <x v="4"/>
    <n v="12"/>
    <n v="0"/>
    <n v="12"/>
    <n v="4"/>
    <n v="0"/>
    <n v="4"/>
    <n v="16"/>
    <n v="0"/>
    <n v="16"/>
    <b v="1"/>
  </r>
  <r>
    <s v="Persistent Systems"/>
    <x v="4"/>
    <n v="12"/>
    <n v="0"/>
    <n v="12"/>
    <n v="0"/>
    <n v="0"/>
    <n v="0"/>
    <n v="12"/>
    <n v="0"/>
    <n v="12"/>
    <b v="1"/>
  </r>
  <r>
    <s v="PhotoShelter"/>
    <x v="4"/>
    <n v="12"/>
    <n v="0"/>
    <n v="12"/>
    <n v="0"/>
    <n v="0"/>
    <n v="0"/>
    <n v="12"/>
    <n v="0"/>
    <n v="12"/>
    <b v="1"/>
  </r>
  <r>
    <s v="Sage"/>
    <x v="4"/>
    <n v="12"/>
    <n v="0"/>
    <n v="12"/>
    <n v="0"/>
    <n v="0"/>
    <n v="0"/>
    <n v="12"/>
    <n v="0"/>
    <n v="12"/>
    <b v="1"/>
  </r>
  <r>
    <s v="SAP"/>
    <x v="4"/>
    <n v="12"/>
    <n v="0"/>
    <n v="12"/>
    <n v="3"/>
    <n v="0"/>
    <n v="3"/>
    <n v="15"/>
    <n v="0"/>
    <n v="15"/>
    <b v="1"/>
  </r>
  <r>
    <s v="ServiceTitan"/>
    <x v="4"/>
    <n v="12"/>
    <n v="0"/>
    <n v="12"/>
    <n v="11"/>
    <n v="0"/>
    <n v="11"/>
    <n v="23"/>
    <n v="0"/>
    <n v="23"/>
    <b v="1"/>
  </r>
  <r>
    <s v="Storable"/>
    <x v="4"/>
    <n v="12"/>
    <n v="0"/>
    <n v="12"/>
    <n v="0"/>
    <n v="0"/>
    <n v="0"/>
    <n v="12"/>
    <n v="0"/>
    <n v="12"/>
    <b v="1"/>
  </r>
  <r>
    <s v="Tableau Software"/>
    <x v="4"/>
    <n v="12"/>
    <n v="0"/>
    <n v="12"/>
    <n v="0"/>
    <n v="0"/>
    <n v="0"/>
    <n v="12"/>
    <n v="0"/>
    <n v="12"/>
    <b v="1"/>
  </r>
  <r>
    <s v="Triton Digital"/>
    <x v="4"/>
    <n v="12"/>
    <n v="0"/>
    <n v="12"/>
    <n v="0"/>
    <n v="0"/>
    <n v="0"/>
    <n v="12"/>
    <n v="0"/>
    <n v="12"/>
    <b v="1"/>
  </r>
  <r>
    <s v="Veeva Systems"/>
    <x v="4"/>
    <n v="12"/>
    <n v="0"/>
    <n v="12"/>
    <n v="12"/>
    <n v="0"/>
    <n v="12"/>
    <n v="24"/>
    <n v="0"/>
    <n v="24"/>
    <b v="1"/>
  </r>
  <r>
    <s v="WGU Labs"/>
    <x v="4"/>
    <n v="12"/>
    <n v="0"/>
    <n v="12"/>
    <n v="12"/>
    <n v="0"/>
    <n v="12"/>
    <n v="24"/>
    <n v="0"/>
    <n v="24"/>
    <b v="1"/>
  </r>
  <r>
    <s v="Workday"/>
    <x v="4"/>
    <n v="12"/>
    <n v="0"/>
    <n v="12"/>
    <n v="0"/>
    <n v="0"/>
    <n v="0"/>
    <n v="12"/>
    <n v="0"/>
    <n v="12"/>
    <b v="1"/>
  </r>
  <r>
    <s v="Xandr"/>
    <x v="4"/>
    <n v="12"/>
    <n v="0"/>
    <n v="12"/>
    <n v="0"/>
    <n v="0"/>
    <n v="0"/>
    <n v="12"/>
    <n v="0"/>
    <n v="12"/>
    <b v="1"/>
  </r>
  <r>
    <s v="Asurion"/>
    <x v="26"/>
    <n v="12"/>
    <n v="0"/>
    <n v="12"/>
    <n v="8"/>
    <n v="0"/>
    <n v="8"/>
    <n v="20"/>
    <n v="0"/>
    <n v="20"/>
    <b v="1"/>
  </r>
  <r>
    <s v="Comcast"/>
    <x v="26"/>
    <n v="12"/>
    <n v="0"/>
    <n v="12"/>
    <n v="4"/>
    <n v="0"/>
    <n v="4"/>
    <n v="16"/>
    <n v="0"/>
    <n v="16"/>
    <b v="1"/>
  </r>
  <r>
    <s v="Qualcomm Incorporated"/>
    <x v="26"/>
    <n v="12"/>
    <n v="0"/>
    <n v="12"/>
    <n v="12"/>
    <n v="0"/>
    <n v="12"/>
    <n v="24"/>
    <n v="0"/>
    <n v="24"/>
    <b v="1"/>
  </r>
  <r>
    <s v="RingCentral, Inc."/>
    <x v="26"/>
    <n v="12"/>
    <n v="0"/>
    <n v="12"/>
    <n v="4"/>
    <n v="0"/>
    <n v="4"/>
    <n v="16"/>
    <n v="0"/>
    <n v="16"/>
    <b v="1"/>
  </r>
  <r>
    <s v="Telnyx"/>
    <x v="26"/>
    <n v="12"/>
    <n v="0"/>
    <n v="12"/>
    <n v="8"/>
    <n v="0"/>
    <n v="8"/>
    <n v="20"/>
    <n v="0"/>
    <n v="20"/>
    <b v="1"/>
  </r>
  <r>
    <s v="Southwest Airlines"/>
    <x v="13"/>
    <n v="12"/>
    <n v="0"/>
    <n v="12"/>
    <n v="12"/>
    <n v="0"/>
    <n v="12"/>
    <n v="24"/>
    <n v="0"/>
    <n v="24"/>
    <b v="1"/>
  </r>
  <r>
    <s v="BNSF Logistics"/>
    <x v="13"/>
    <n v="12"/>
    <n v="0"/>
    <n v="12"/>
    <n v="0"/>
    <n v="0"/>
    <n v="0"/>
    <n v="12"/>
    <n v="0"/>
    <n v="12"/>
    <b v="1"/>
  </r>
  <r>
    <s v="Enterprise Holdings"/>
    <x v="13"/>
    <n v="12"/>
    <n v="0"/>
    <n v="12"/>
    <n v="12"/>
    <n v="0"/>
    <n v="12"/>
    <n v="24"/>
    <n v="0"/>
    <n v="24"/>
    <b v="1"/>
  </r>
  <r>
    <s v="Hertz Global Holdings, Inc."/>
    <x v="13"/>
    <n v="12"/>
    <n v="0"/>
    <n v="12"/>
    <n v="0"/>
    <n v="0"/>
    <n v="0"/>
    <n v="12"/>
    <n v="0"/>
    <n v="12"/>
    <b v="1"/>
  </r>
  <r>
    <s v="THE WELL"/>
    <x v="36"/>
    <n v="12"/>
    <n v="0"/>
    <n v="12"/>
    <n v="0"/>
    <n v="0"/>
    <n v="0"/>
    <n v="12"/>
    <n v="0"/>
    <n v="12"/>
    <b v="1"/>
  </r>
  <r>
    <s v="Yankee Candle"/>
    <x v="14"/>
    <n v="12"/>
    <n v="0"/>
    <n v="12"/>
    <n v="0"/>
    <n v="0"/>
    <n v="0"/>
    <n v="12"/>
    <n v="0"/>
    <n v="12"/>
    <b v="1"/>
  </r>
  <r>
    <s v="Carbon Health"/>
    <x v="2"/>
    <n v="12"/>
    <n v="0"/>
    <n v="12"/>
    <n v="0"/>
    <n v="0"/>
    <n v="0"/>
    <n v="12"/>
    <n v="0"/>
    <n v="12"/>
    <b v="1"/>
  </r>
  <r>
    <s v="Pella Windows and Doors"/>
    <x v="16"/>
    <n v="12"/>
    <n v="0"/>
    <n v="12"/>
    <n v="0"/>
    <n v="0"/>
    <n v="0"/>
    <n v="12"/>
    <n v="0"/>
    <n v="12"/>
    <b v="1"/>
  </r>
  <r>
    <s v="Black &amp; Veatch"/>
    <x v="16"/>
    <n v="12"/>
    <n v="0"/>
    <n v="12"/>
    <n v="0"/>
    <n v="0"/>
    <n v="0"/>
    <n v="12"/>
    <n v="0"/>
    <n v="12"/>
    <b v="1"/>
  </r>
  <r>
    <s v="Silicon Valley Employers Forum"/>
    <x v="12"/>
    <n v="12"/>
    <n v="0"/>
    <n v="12"/>
    <n v="0"/>
    <n v="0"/>
    <n v="0"/>
    <n v="12"/>
    <n v="0"/>
    <n v="12"/>
    <b v="1"/>
  </r>
  <r>
    <s v="Fujifilm Global"/>
    <x v="4"/>
    <n v="12"/>
    <n v="0"/>
    <n v="12"/>
    <n v="0"/>
    <n v="0"/>
    <n v="0"/>
    <n v="12"/>
    <n v="0"/>
    <n v="12"/>
    <b v="1"/>
  </r>
  <r>
    <s v="PlayStation"/>
    <x v="4"/>
    <n v="12"/>
    <n v="0"/>
    <n v="12"/>
    <n v="0"/>
    <n v="0"/>
    <n v="0"/>
    <n v="12"/>
    <n v="0"/>
    <n v="12"/>
    <b v="1"/>
  </r>
  <r>
    <s v="Macy's"/>
    <x v="27"/>
    <n v="11.5"/>
    <n v="0"/>
    <n v="11.5"/>
    <n v="6"/>
    <n v="0"/>
    <n v="6"/>
    <n v="17.5"/>
    <n v="0"/>
    <n v="17.5"/>
    <b v="1"/>
  </r>
  <r>
    <s v="Phillips 66"/>
    <x v="25"/>
    <n v="9"/>
    <n v="2"/>
    <n v="11"/>
    <n v="12"/>
    <n v="0"/>
    <n v="12"/>
    <n v="21"/>
    <n v="2"/>
    <n v="23"/>
    <b v="1"/>
  </r>
  <r>
    <s v="Range Resources"/>
    <x v="25"/>
    <n v="9"/>
    <n v="2"/>
    <n v="11"/>
    <n v="6"/>
    <n v="0"/>
    <n v="6"/>
    <n v="15"/>
    <n v="2"/>
    <n v="17"/>
    <b v="1"/>
  </r>
  <r>
    <s v="Hawkeye Agency"/>
    <x v="17"/>
    <n v="11"/>
    <n v="0"/>
    <n v="11"/>
    <n v="1"/>
    <n v="0"/>
    <n v="1"/>
    <n v="12"/>
    <n v="0"/>
    <n v="12"/>
    <b v="1"/>
  </r>
  <r>
    <s v="Trane Technologies"/>
    <x v="39"/>
    <n v="11"/>
    <n v="0"/>
    <n v="11"/>
    <n v="0"/>
    <n v="0"/>
    <n v="0"/>
    <n v="11"/>
    <n v="0"/>
    <n v="11"/>
    <b v="1"/>
  </r>
  <r>
    <s v="Bridgewater Associates"/>
    <x v="18"/>
    <n v="11"/>
    <n v="0"/>
    <n v="11"/>
    <n v="29"/>
    <n v="0"/>
    <n v="29"/>
    <n v="40"/>
    <n v="0"/>
    <n v="40"/>
    <b v="1"/>
  </r>
  <r>
    <s v="NavSea"/>
    <x v="8"/>
    <n v="11"/>
    <n v="0"/>
    <n v="11"/>
    <n v="6"/>
    <n v="0"/>
    <n v="6"/>
    <n v="17"/>
    <n v="0"/>
    <n v="17"/>
    <b v="1"/>
  </r>
  <r>
    <s v="U.S. Department of Veterans Affairs"/>
    <x v="8"/>
    <n v="11"/>
    <n v="0"/>
    <n v="11"/>
    <n v="11"/>
    <n v="0"/>
    <n v="11"/>
    <n v="22"/>
    <n v="0"/>
    <n v="22"/>
    <b v="1"/>
  </r>
  <r>
    <s v="Schlumberger"/>
    <x v="25"/>
    <n v="11"/>
    <n v="0"/>
    <n v="11"/>
    <n v="12"/>
    <n v="0"/>
    <n v="12"/>
    <n v="23"/>
    <n v="0"/>
    <n v="23"/>
    <b v="1"/>
  </r>
  <r>
    <s v="LoweÕs Home Improvement"/>
    <x v="27"/>
    <n v="11"/>
    <n v="0"/>
    <n v="11"/>
    <n v="0"/>
    <n v="0"/>
    <n v="0"/>
    <n v="11"/>
    <n v="0"/>
    <n v="11"/>
    <b v="1"/>
  </r>
  <r>
    <s v="DSW"/>
    <x v="27"/>
    <n v="11"/>
    <n v="0"/>
    <n v="11"/>
    <n v="0"/>
    <n v="0"/>
    <n v="0"/>
    <n v="11"/>
    <n v="0"/>
    <n v="11"/>
    <b v="1"/>
  </r>
  <r>
    <s v="Akamai"/>
    <x v="4"/>
    <n v="11"/>
    <n v="0"/>
    <n v="11"/>
    <n v="6"/>
    <n v="0"/>
    <n v="6"/>
    <n v="17"/>
    <n v="0"/>
    <n v="17"/>
    <b v="1"/>
  </r>
  <r>
    <s v="Knowable"/>
    <x v="4"/>
    <n v="11"/>
    <n v="0"/>
    <n v="11"/>
    <n v="2"/>
    <n v="0"/>
    <n v="2"/>
    <n v="13"/>
    <n v="0"/>
    <n v="13"/>
    <b v="1"/>
  </r>
  <r>
    <s v="T-Mobile"/>
    <x v="26"/>
    <n v="7.5"/>
    <n v="3"/>
    <n v="10.5"/>
    <n v="3"/>
    <n v="4"/>
    <n v="7"/>
    <n v="10.5"/>
    <n v="7"/>
    <n v="17.5"/>
    <b v="1"/>
  </r>
  <r>
    <s v="Raytheon Technologies"/>
    <x v="21"/>
    <n v="7.5"/>
    <n v="3"/>
    <n v="10.5"/>
    <n v="3"/>
    <n v="0"/>
    <n v="3"/>
    <n v="10.5"/>
    <n v="3"/>
    <n v="13.5"/>
    <b v="1"/>
  </r>
  <r>
    <s v="Luxottica Group SpA"/>
    <x v="27"/>
    <n v="8.5"/>
    <n v="2"/>
    <n v="10.5"/>
    <n v="6"/>
    <n v="0"/>
    <n v="6"/>
    <n v="14.5"/>
    <n v="2"/>
    <n v="16.5"/>
    <b v="1"/>
  </r>
  <r>
    <s v="Broadridge Financial Solutions Group"/>
    <x v="20"/>
    <n v="10.5"/>
    <n v="0"/>
    <n v="10.5"/>
    <n v="18"/>
    <n v="0"/>
    <n v="18"/>
    <n v="28.5"/>
    <n v="0"/>
    <n v="28.5"/>
    <b v="1"/>
  </r>
  <r>
    <s v="Steelcase"/>
    <x v="16"/>
    <n v="10.5"/>
    <n v="0"/>
    <n v="10.5"/>
    <n v="27.5"/>
    <n v="0"/>
    <n v="27.5"/>
    <n v="38"/>
    <n v="0"/>
    <n v="38"/>
    <b v="1"/>
  </r>
  <r>
    <s v="Williams"/>
    <x v="25"/>
    <n v="10.5"/>
    <n v="0"/>
    <n v="10.5"/>
    <n v="0"/>
    <n v="0"/>
    <n v="0"/>
    <n v="10.5"/>
    <n v="0"/>
    <n v="10.5"/>
    <b v="1"/>
  </r>
  <r>
    <s v="Mcgraw Hill"/>
    <x v="19"/>
    <n v="10.5"/>
    <n v="0"/>
    <n v="10.5"/>
    <n v="12"/>
    <n v="0"/>
    <n v="12"/>
    <n v="22.5"/>
    <n v="0"/>
    <n v="22.5"/>
    <b v="1"/>
  </r>
  <r>
    <s v="American Airlines"/>
    <x v="13"/>
    <n v="10.5"/>
    <n v="0"/>
    <n v="10.5"/>
    <n v="6"/>
    <n v="0"/>
    <n v="6"/>
    <n v="16.5"/>
    <n v="0"/>
    <n v="16.5"/>
    <b v="1"/>
  </r>
  <r>
    <s v="Holland &amp; Knight LLP"/>
    <x v="10"/>
    <n v="4"/>
    <n v="6"/>
    <n v="10"/>
    <n v="8"/>
    <n v="0"/>
    <n v="8"/>
    <n v="12"/>
    <n v="6"/>
    <n v="18"/>
    <b v="1"/>
  </r>
  <r>
    <s v="Columbia Sportswear"/>
    <x v="27"/>
    <n v="4"/>
    <n v="6"/>
    <n v="10"/>
    <n v="8"/>
    <n v="0"/>
    <n v="8"/>
    <n v="12"/>
    <n v="6"/>
    <n v="18"/>
    <b v="1"/>
  </r>
  <r>
    <s v="Lockheed Martin Corporation"/>
    <x v="28"/>
    <n v="6"/>
    <n v="4"/>
    <n v="10"/>
    <n v="1"/>
    <n v="0"/>
    <n v="1"/>
    <n v="7"/>
    <n v="4"/>
    <n v="11"/>
    <b v="1"/>
  </r>
  <r>
    <s v="Banfield Pet Hospital"/>
    <x v="2"/>
    <n v="6"/>
    <n v="4"/>
    <n v="10"/>
    <n v="12"/>
    <n v="0"/>
    <n v="12"/>
    <n v="18"/>
    <n v="4"/>
    <n v="22"/>
    <b v="1"/>
  </r>
  <r>
    <s v="CNH Industrial America"/>
    <x v="16"/>
    <n v="6"/>
    <n v="4"/>
    <n v="10"/>
    <n v="6"/>
    <n v="0"/>
    <n v="6"/>
    <n v="12"/>
    <n v="4"/>
    <n v="16"/>
    <b v="1"/>
  </r>
  <r>
    <s v="Wiley Publishing"/>
    <x v="19"/>
    <n v="6"/>
    <n v="4"/>
    <n v="10"/>
    <n v="6"/>
    <n v="0"/>
    <n v="6"/>
    <n v="12"/>
    <n v="4"/>
    <n v="16"/>
    <b v="1"/>
  </r>
  <r>
    <s v="Kohl's"/>
    <x v="27"/>
    <n v="6"/>
    <n v="4"/>
    <n v="10"/>
    <n v="9"/>
    <n v="0"/>
    <n v="9"/>
    <n v="15"/>
    <n v="4"/>
    <n v="19"/>
    <b v="1"/>
  </r>
  <r>
    <s v="Target"/>
    <x v="27"/>
    <n v="6"/>
    <n v="4"/>
    <n v="10"/>
    <n v="6"/>
    <n v="0"/>
    <n v="6"/>
    <n v="12"/>
    <n v="4"/>
    <n v="16"/>
    <b v="1"/>
  </r>
  <r>
    <s v="CGI"/>
    <x v="20"/>
    <n v="8"/>
    <n v="2"/>
    <n v="10"/>
    <n v="0"/>
    <n v="0"/>
    <n v="0"/>
    <n v="8"/>
    <n v="2"/>
    <n v="10"/>
    <b v="1"/>
  </r>
  <r>
    <s v="The Hanover Insurance Group"/>
    <x v="9"/>
    <n v="8"/>
    <n v="2"/>
    <n v="10"/>
    <n v="4"/>
    <n v="0"/>
    <n v="4"/>
    <n v="12"/>
    <n v="2"/>
    <n v="14"/>
    <b v="1"/>
  </r>
  <r>
    <s v="Abbott Nutrition"/>
    <x v="32"/>
    <n v="8"/>
    <n v="2"/>
    <n v="10"/>
    <n v="16"/>
    <n v="0"/>
    <n v="16"/>
    <n v="24"/>
    <n v="2"/>
    <n v="26"/>
    <b v="1"/>
  </r>
  <r>
    <s v="Jack Henry"/>
    <x v="4"/>
    <n v="8"/>
    <n v="2"/>
    <n v="10"/>
    <n v="7"/>
    <n v="0"/>
    <n v="7"/>
    <n v="15"/>
    <n v="2"/>
    <n v="17"/>
    <b v="1"/>
  </r>
  <r>
    <s v="American Electric Power Company, Inc."/>
    <x v="25"/>
    <n v="8"/>
    <n v="2"/>
    <n v="10"/>
    <n v="0"/>
    <n v="0"/>
    <n v="0"/>
    <n v="8"/>
    <n v="2"/>
    <n v="10"/>
    <b v="1"/>
  </r>
  <r>
    <s v="DXC Technology"/>
    <x v="1"/>
    <n v="9"/>
    <n v="1"/>
    <n v="10"/>
    <n v="36"/>
    <n v="0"/>
    <n v="36"/>
    <n v="45"/>
    <n v="1"/>
    <n v="46"/>
    <b v="1"/>
  </r>
  <r>
    <s v="3M"/>
    <x v="16"/>
    <n v="10"/>
    <n v="0"/>
    <n v="10"/>
    <n v="10"/>
    <n v="10"/>
    <n v="20"/>
    <n v="20"/>
    <n v="10"/>
    <n v="30"/>
    <b v="1"/>
  </r>
  <r>
    <s v="Cares Pro LLC"/>
    <x v="17"/>
    <n v="10"/>
    <n v="0"/>
    <n v="10"/>
    <n v="10"/>
    <n v="0"/>
    <n v="10"/>
    <n v="20"/>
    <n v="0"/>
    <n v="20"/>
    <b v="1"/>
  </r>
  <r>
    <s v="LOTH, Inc."/>
    <x v="20"/>
    <n v="10"/>
    <n v="0"/>
    <n v="10"/>
    <n v="0"/>
    <n v="0"/>
    <n v="0"/>
    <n v="10"/>
    <n v="0"/>
    <n v="10"/>
    <b v="1"/>
  </r>
  <r>
    <s v="Allied Telecom Group"/>
    <x v="20"/>
    <n v="10"/>
    <n v="0"/>
    <n v="10"/>
    <n v="0"/>
    <n v="0"/>
    <n v="0"/>
    <n v="10"/>
    <n v="0"/>
    <n v="10"/>
    <b v="1"/>
  </r>
  <r>
    <s v="Artemis Connection"/>
    <x v="6"/>
    <n v="10"/>
    <n v="0"/>
    <n v="10"/>
    <n v="29"/>
    <n v="0"/>
    <n v="29"/>
    <n v="39"/>
    <n v="0"/>
    <n v="39"/>
    <b v="1"/>
  </r>
  <r>
    <s v="Ranch Rider Spirits"/>
    <x v="14"/>
    <n v="10"/>
    <n v="0"/>
    <n v="10"/>
    <n v="0"/>
    <n v="0"/>
    <n v="0"/>
    <n v="10"/>
    <n v="0"/>
    <n v="10"/>
    <b v="1"/>
  </r>
  <r>
    <s v="Campbell Soup Company"/>
    <x v="14"/>
    <n v="10"/>
    <n v="0"/>
    <n v="10"/>
    <n v="0"/>
    <n v="0"/>
    <n v="0"/>
    <n v="10"/>
    <n v="0"/>
    <n v="10"/>
    <b v="1"/>
  </r>
  <r>
    <s v="The Scotts Miracle-Gro Company"/>
    <x v="14"/>
    <n v="10"/>
    <n v="0"/>
    <n v="10"/>
    <n v="0"/>
    <n v="0"/>
    <n v="0"/>
    <n v="10"/>
    <n v="0"/>
    <n v="10"/>
    <b v="1"/>
  </r>
  <r>
    <s v="Johns Hopkins University"/>
    <x v="7"/>
    <n v="10"/>
    <n v="0"/>
    <n v="10"/>
    <n v="12"/>
    <n v="0"/>
    <n v="12"/>
    <n v="22"/>
    <n v="0"/>
    <n v="22"/>
    <b v="1"/>
  </r>
  <r>
    <s v="Chegg"/>
    <x v="7"/>
    <n v="10"/>
    <n v="0"/>
    <n v="10"/>
    <n v="12"/>
    <n v="0"/>
    <n v="12"/>
    <n v="22"/>
    <n v="0"/>
    <n v="22"/>
    <b v="1"/>
  </r>
  <r>
    <s v="Vanguard Group"/>
    <x v="18"/>
    <n v="10"/>
    <n v="0"/>
    <n v="10"/>
    <n v="0"/>
    <n v="0"/>
    <n v="0"/>
    <n v="10"/>
    <n v="0"/>
    <n v="10"/>
    <b v="1"/>
  </r>
  <r>
    <s v="Lincoln Financial Group"/>
    <x v="18"/>
    <n v="10"/>
    <n v="0"/>
    <n v="10"/>
    <n v="12"/>
    <n v="0"/>
    <n v="12"/>
    <n v="22"/>
    <n v="0"/>
    <n v="22"/>
    <b v="1"/>
  </r>
  <r>
    <s v="Wintrust Financial Corporation"/>
    <x v="18"/>
    <n v="10"/>
    <n v="0"/>
    <n v="10"/>
    <n v="2"/>
    <n v="0"/>
    <n v="2"/>
    <n v="12"/>
    <n v="0"/>
    <n v="12"/>
    <b v="1"/>
  </r>
  <r>
    <s v="Cook Medical"/>
    <x v="2"/>
    <n v="10"/>
    <n v="0"/>
    <n v="10"/>
    <n v="6"/>
    <n v="0"/>
    <n v="6"/>
    <n v="16"/>
    <n v="0"/>
    <n v="16"/>
    <b v="1"/>
  </r>
  <r>
    <s v="Integra LifeSciences"/>
    <x v="2"/>
    <n v="10"/>
    <n v="0"/>
    <n v="10"/>
    <n v="12"/>
    <n v="0"/>
    <n v="12"/>
    <n v="22"/>
    <n v="0"/>
    <n v="22"/>
    <b v="1"/>
  </r>
  <r>
    <s v="Pfaudler inc"/>
    <x v="16"/>
    <n v="10"/>
    <n v="0"/>
    <n v="10"/>
    <n v="0"/>
    <n v="0"/>
    <n v="0"/>
    <n v="10"/>
    <n v="0"/>
    <n v="10"/>
    <b v="1"/>
  </r>
  <r>
    <s v="Terex"/>
    <x v="16"/>
    <n v="10"/>
    <n v="0"/>
    <n v="10"/>
    <n v="2"/>
    <n v="0"/>
    <n v="2"/>
    <n v="12"/>
    <n v="0"/>
    <n v="12"/>
    <b v="1"/>
  </r>
  <r>
    <s v="DoubleVerify, Inc."/>
    <x v="1"/>
    <n v="10"/>
    <n v="0"/>
    <n v="10"/>
    <n v="8"/>
    <n v="0"/>
    <n v="8"/>
    <n v="18"/>
    <n v="0"/>
    <n v="18"/>
    <b v="1"/>
  </r>
  <r>
    <s v="Surescripts"/>
    <x v="1"/>
    <n v="10"/>
    <n v="0"/>
    <n v="10"/>
    <n v="2"/>
    <n v="0"/>
    <n v="2"/>
    <n v="12"/>
    <n v="0"/>
    <n v="12"/>
    <b v="1"/>
  </r>
  <r>
    <s v="Verisk Analytics"/>
    <x v="1"/>
    <n v="10"/>
    <n v="0"/>
    <n v="10"/>
    <n v="4"/>
    <n v="0"/>
    <n v="4"/>
    <n v="14"/>
    <n v="0"/>
    <n v="14"/>
    <b v="1"/>
  </r>
  <r>
    <s v="Prudential Financial"/>
    <x v="9"/>
    <n v="10"/>
    <n v="0"/>
    <n v="10"/>
    <n v="16"/>
    <n v="0"/>
    <n v="16"/>
    <n v="26"/>
    <n v="0"/>
    <n v="26"/>
    <b v="1"/>
  </r>
  <r>
    <s v="GEICO"/>
    <x v="9"/>
    <n v="10"/>
    <n v="0"/>
    <n v="10"/>
    <n v="0"/>
    <n v="0"/>
    <n v="0"/>
    <n v="10"/>
    <n v="0"/>
    <n v="10"/>
    <b v="1"/>
  </r>
  <r>
    <s v="Viacom Inc."/>
    <x v="22"/>
    <n v="10"/>
    <n v="0"/>
    <n v="10"/>
    <n v="2.5"/>
    <n v="0"/>
    <n v="2.5"/>
    <n v="12.5"/>
    <n v="0"/>
    <n v="12.5"/>
    <b v="1"/>
  </r>
  <r>
    <s v="INK Communications Co."/>
    <x v="11"/>
    <n v="10"/>
    <n v="0"/>
    <n v="10"/>
    <n v="2"/>
    <n v="0"/>
    <n v="2"/>
    <n v="12"/>
    <n v="0"/>
    <n v="12"/>
    <b v="1"/>
  </r>
  <r>
    <s v="Consolidated Edison Inc."/>
    <x v="25"/>
    <n v="10"/>
    <n v="0"/>
    <n v="10"/>
    <n v="16"/>
    <n v="0"/>
    <n v="16"/>
    <n v="26"/>
    <n v="0"/>
    <n v="26"/>
    <b v="1"/>
  </r>
  <r>
    <s v="AICPA"/>
    <x v="12"/>
    <n v="10"/>
    <n v="0"/>
    <n v="10"/>
    <n v="0"/>
    <n v="0"/>
    <n v="0"/>
    <n v="10"/>
    <n v="0"/>
    <n v="10"/>
    <b v="1"/>
  </r>
  <r>
    <s v="Penguin Random House"/>
    <x v="19"/>
    <n v="10"/>
    <n v="0"/>
    <n v="10"/>
    <n v="0"/>
    <n v="0"/>
    <n v="0"/>
    <n v="10"/>
    <n v="0"/>
    <n v="10"/>
    <b v="1"/>
  </r>
  <r>
    <s v="BJs Wholesale Club"/>
    <x v="27"/>
    <n v="10"/>
    <n v="0"/>
    <n v="10"/>
    <n v="2"/>
    <n v="0"/>
    <n v="2"/>
    <n v="12"/>
    <n v="0"/>
    <n v="12"/>
    <b v="1"/>
  </r>
  <r>
    <s v="Uncommon Goods"/>
    <x v="27"/>
    <n v="10"/>
    <n v="0"/>
    <n v="10"/>
    <n v="2"/>
    <n v="0"/>
    <n v="2"/>
    <n v="12"/>
    <n v="0"/>
    <n v="12"/>
    <b v="1"/>
  </r>
  <r>
    <s v="Sunrun"/>
    <x v="24"/>
    <n v="10"/>
    <n v="0"/>
    <n v="10"/>
    <n v="0"/>
    <n v="0"/>
    <n v="0"/>
    <n v="10"/>
    <n v="0"/>
    <n v="10"/>
    <b v="1"/>
  </r>
  <r>
    <s v="MediaMath"/>
    <x v="4"/>
    <n v="10"/>
    <n v="0"/>
    <n v="10"/>
    <n v="0"/>
    <n v="0"/>
    <n v="0"/>
    <n v="10"/>
    <n v="0"/>
    <n v="10"/>
    <b v="1"/>
  </r>
  <r>
    <s v="CampusLogic"/>
    <x v="4"/>
    <n v="10"/>
    <n v="0"/>
    <n v="10"/>
    <n v="0"/>
    <n v="0"/>
    <n v="0"/>
    <n v="10"/>
    <n v="0"/>
    <n v="10"/>
    <b v="1"/>
  </r>
  <r>
    <s v="DoorDash"/>
    <x v="4"/>
    <n v="10"/>
    <n v="0"/>
    <n v="10"/>
    <n v="0"/>
    <n v="0"/>
    <n v="0"/>
    <n v="10"/>
    <n v="0"/>
    <n v="10"/>
    <b v="1"/>
  </r>
  <r>
    <s v="Indiegogo"/>
    <x v="4"/>
    <n v="10"/>
    <n v="0"/>
    <n v="10"/>
    <n v="10"/>
    <n v="0"/>
    <n v="10"/>
    <n v="20"/>
    <n v="0"/>
    <n v="20"/>
    <b v="1"/>
  </r>
  <r>
    <s v="WorkMarket"/>
    <x v="4"/>
    <n v="10"/>
    <n v="0"/>
    <n v="10"/>
    <n v="4"/>
    <n v="0"/>
    <n v="4"/>
    <n v="14"/>
    <n v="0"/>
    <n v="14"/>
    <b v="1"/>
  </r>
  <r>
    <s v="Enova"/>
    <x v="4"/>
    <n v="10"/>
    <n v="0"/>
    <n v="10"/>
    <n v="0"/>
    <n v="0"/>
    <n v="0"/>
    <n v="10"/>
    <n v="0"/>
    <n v="10"/>
    <b v="1"/>
  </r>
  <r>
    <s v="Coalfire"/>
    <x v="4"/>
    <n v="10"/>
    <n v="0"/>
    <n v="10"/>
    <n v="6"/>
    <n v="0"/>
    <n v="6"/>
    <n v="16"/>
    <n v="0"/>
    <n v="16"/>
    <b v="1"/>
  </r>
  <r>
    <s v="DxMinds Technologies Inc"/>
    <x v="4"/>
    <n v="10"/>
    <n v="0"/>
    <n v="10"/>
    <n v="10"/>
    <n v="0"/>
    <n v="10"/>
    <n v="20"/>
    <n v="0"/>
    <n v="20"/>
    <b v="1"/>
  </r>
  <r>
    <s v="Mapbox"/>
    <x v="4"/>
    <n v="10"/>
    <n v="0"/>
    <n v="10"/>
    <n v="2"/>
    <n v="0"/>
    <n v="2"/>
    <n v="12"/>
    <n v="0"/>
    <n v="12"/>
    <b v="1"/>
  </r>
  <r>
    <s v="Harrods"/>
    <x v="27"/>
    <n v="10"/>
    <n v="0"/>
    <n v="10"/>
    <n v="0"/>
    <n v="0"/>
    <n v="0"/>
    <n v="10"/>
    <n v="0"/>
    <n v="10"/>
    <b v="1"/>
  </r>
  <r>
    <s v="LVMH"/>
    <x v="27"/>
    <n v="10"/>
    <n v="0"/>
    <n v="10"/>
    <n v="0"/>
    <n v="0"/>
    <n v="0"/>
    <n v="10"/>
    <n v="0"/>
    <n v="10"/>
    <b v="1"/>
  </r>
  <r>
    <s v="Talent Inc."/>
    <x v="24"/>
    <n v="10"/>
    <n v="0"/>
    <n v="10"/>
    <n v="0"/>
    <n v="0"/>
    <n v="0"/>
    <n v="10"/>
    <n v="0"/>
    <n v="10"/>
    <b v="1"/>
  </r>
  <r>
    <s v="The Walt Disney Company"/>
    <x v="30"/>
    <n v="5"/>
    <n v="4.5"/>
    <n v="9.5"/>
    <n v="4"/>
    <n v="4"/>
    <n v="8"/>
    <n v="9"/>
    <n v="8.5"/>
    <n v="17.5"/>
    <b v="1"/>
  </r>
  <r>
    <s v="Siemens Industry Automation and Drive Technologies"/>
    <x v="5"/>
    <n v="9.5"/>
    <n v="0"/>
    <n v="9.5"/>
    <n v="0"/>
    <n v="0"/>
    <n v="0"/>
    <n v="9.5"/>
    <n v="0"/>
    <n v="9.5"/>
    <b v="1"/>
  </r>
  <r>
    <s v="NYU Langone Health"/>
    <x v="2"/>
    <n v="9.5"/>
    <n v="0"/>
    <n v="9.5"/>
    <n v="6"/>
    <n v="0"/>
    <n v="6"/>
    <n v="15.5"/>
    <n v="0"/>
    <n v="15.5"/>
    <b v="1"/>
  </r>
  <r>
    <s v="UnitedHealth Group"/>
    <x v="9"/>
    <n v="4"/>
    <n v="5"/>
    <n v="9"/>
    <n v="8"/>
    <n v="4"/>
    <n v="12"/>
    <n v="12"/>
    <n v="9"/>
    <n v="21"/>
    <b v="1"/>
  </r>
  <r>
    <s v="Caterpillar"/>
    <x v="16"/>
    <n v="5"/>
    <n v="4"/>
    <n v="9"/>
    <n v="6"/>
    <n v="0"/>
    <n v="6"/>
    <n v="11"/>
    <n v="4"/>
    <n v="15"/>
    <b v="1"/>
  </r>
  <r>
    <s v="Meijer"/>
    <x v="27"/>
    <n v="5"/>
    <n v="4"/>
    <n v="9"/>
    <n v="3"/>
    <n v="0"/>
    <n v="3"/>
    <n v="8"/>
    <n v="4"/>
    <n v="12"/>
    <b v="1"/>
  </r>
  <r>
    <s v="The MITRE Corporation"/>
    <x v="12"/>
    <n v="7"/>
    <n v="2"/>
    <n v="9"/>
    <n v="0"/>
    <n v="0"/>
    <n v="0"/>
    <n v="7"/>
    <n v="2"/>
    <n v="9"/>
    <b v="1"/>
  </r>
  <r>
    <s v="World 50"/>
    <x v="6"/>
    <n v="8"/>
    <n v="1"/>
    <n v="9"/>
    <n v="12"/>
    <n v="12"/>
    <n v="24"/>
    <n v="20"/>
    <n v="13"/>
    <n v="33"/>
    <b v="1"/>
  </r>
  <r>
    <s v="Argus Media"/>
    <x v="1"/>
    <n v="8"/>
    <n v="1"/>
    <n v="9"/>
    <n v="12"/>
    <n v="0"/>
    <n v="12"/>
    <n v="20"/>
    <n v="1"/>
    <n v="21"/>
    <b v="1"/>
  </r>
  <r>
    <s v="Waters Corporation"/>
    <x v="4"/>
    <n v="8"/>
    <n v="1"/>
    <n v="9"/>
    <n v="4"/>
    <n v="0"/>
    <n v="4"/>
    <n v="12"/>
    <n v="1"/>
    <n v="13"/>
    <b v="1"/>
  </r>
  <r>
    <s v="Wavemaker"/>
    <x v="17"/>
    <n v="9"/>
    <n v="0"/>
    <n v="9"/>
    <n v="2"/>
    <n v="0"/>
    <n v="2"/>
    <n v="11"/>
    <n v="0"/>
    <n v="11"/>
    <b v="1"/>
  </r>
  <r>
    <s v="BDO USA, LLP"/>
    <x v="20"/>
    <n v="9"/>
    <n v="0"/>
    <n v="9"/>
    <n v="3"/>
    <n v="0"/>
    <n v="3"/>
    <n v="12"/>
    <n v="0"/>
    <n v="12"/>
    <b v="1"/>
  </r>
  <r>
    <s v="Recruitics"/>
    <x v="20"/>
    <n v="9"/>
    <n v="0"/>
    <n v="9"/>
    <n v="4"/>
    <n v="0"/>
    <n v="4"/>
    <n v="13"/>
    <n v="0"/>
    <n v="13"/>
    <b v="1"/>
  </r>
  <r>
    <s v="Guidehouse"/>
    <x v="6"/>
    <n v="9"/>
    <n v="0"/>
    <n v="9"/>
    <n v="17"/>
    <n v="0"/>
    <n v="17"/>
    <n v="26"/>
    <n v="0"/>
    <n v="26"/>
    <b v="1"/>
  </r>
  <r>
    <s v="Ajinomoto"/>
    <x v="14"/>
    <n v="9"/>
    <n v="0"/>
    <n v="9"/>
    <n v="12"/>
    <n v="0"/>
    <n v="12"/>
    <n v="21"/>
    <n v="0"/>
    <n v="21"/>
    <b v="1"/>
  </r>
  <r>
    <s v="Northwestern University"/>
    <x v="7"/>
    <n v="9"/>
    <n v="0"/>
    <n v="9"/>
    <n v="6"/>
    <n v="0"/>
    <n v="6"/>
    <n v="15"/>
    <n v="0"/>
    <n v="15"/>
    <b v="1"/>
  </r>
  <r>
    <s v="Renaissance Learning"/>
    <x v="7"/>
    <n v="9"/>
    <n v="0"/>
    <n v="9"/>
    <n v="6"/>
    <n v="0"/>
    <n v="6"/>
    <n v="15"/>
    <n v="0"/>
    <n v="15"/>
    <b v="1"/>
  </r>
  <r>
    <s v="Henderson Collegiate"/>
    <x v="7"/>
    <n v="9"/>
    <n v="0"/>
    <n v="9"/>
    <n v="3"/>
    <n v="0"/>
    <n v="3"/>
    <n v="12"/>
    <n v="0"/>
    <n v="12"/>
    <b v="1"/>
  </r>
  <r>
    <s v="Fifth Third Bank"/>
    <x v="18"/>
    <n v="9"/>
    <n v="0"/>
    <n v="9"/>
    <n v="6"/>
    <n v="0"/>
    <n v="6"/>
    <n v="15"/>
    <n v="0"/>
    <n v="15"/>
    <b v="1"/>
  </r>
  <r>
    <s v="United States Department of State"/>
    <x v="8"/>
    <n v="9"/>
    <n v="0"/>
    <n v="9"/>
    <n v="15"/>
    <n v="0"/>
    <n v="15"/>
    <n v="24"/>
    <n v="0"/>
    <n v="24"/>
    <b v="1"/>
  </r>
  <r>
    <s v="Charles River Laboratories"/>
    <x v="2"/>
    <n v="9"/>
    <n v="0"/>
    <n v="9"/>
    <n v="3"/>
    <n v="0"/>
    <n v="3"/>
    <n v="12"/>
    <n v="0"/>
    <n v="12"/>
    <b v="1"/>
  </r>
  <r>
    <s v="Terumo BCT"/>
    <x v="2"/>
    <n v="9"/>
    <n v="0"/>
    <n v="9"/>
    <n v="18"/>
    <n v="0"/>
    <n v="18"/>
    <n v="27"/>
    <n v="0"/>
    <n v="27"/>
    <b v="1"/>
  </r>
  <r>
    <s v="KONE Corporation"/>
    <x v="16"/>
    <n v="9"/>
    <n v="0"/>
    <n v="9"/>
    <n v="0"/>
    <n v="0"/>
    <n v="0"/>
    <n v="9"/>
    <n v="0"/>
    <n v="9"/>
    <b v="1"/>
  </r>
  <r>
    <s v="Grainger Industrial Supply"/>
    <x v="16"/>
    <n v="9"/>
    <n v="0"/>
    <n v="9"/>
    <n v="6"/>
    <n v="0"/>
    <n v="6"/>
    <n v="15"/>
    <n v="0"/>
    <n v="15"/>
    <b v="1"/>
  </r>
  <r>
    <s v="Nielsen Holdings N.V."/>
    <x v="1"/>
    <n v="9"/>
    <n v="0"/>
    <n v="9"/>
    <n v="3"/>
    <n v="0"/>
    <n v="3"/>
    <n v="12"/>
    <n v="0"/>
    <n v="12"/>
    <b v="1"/>
  </r>
  <r>
    <s v="SpotX"/>
    <x v="1"/>
    <n v="9"/>
    <n v="0"/>
    <n v="9"/>
    <n v="6"/>
    <n v="0"/>
    <n v="6"/>
    <n v="15"/>
    <n v="0"/>
    <n v="15"/>
    <b v="1"/>
  </r>
  <r>
    <s v="Avery Dennison"/>
    <x v="46"/>
    <n v="9"/>
    <n v="0"/>
    <n v="9"/>
    <n v="0"/>
    <n v="0"/>
    <n v="0"/>
    <n v="9"/>
    <n v="0"/>
    <n v="9"/>
    <b v="1"/>
  </r>
  <r>
    <s v="Merck &amp; Co., Inc."/>
    <x v="32"/>
    <n v="9"/>
    <n v="0"/>
    <n v="9"/>
    <n v="8"/>
    <n v="0"/>
    <n v="8"/>
    <n v="17"/>
    <n v="0"/>
    <n v="17"/>
    <b v="1"/>
  </r>
  <r>
    <s v="Signet Jewelers"/>
    <x v="27"/>
    <n v="9"/>
    <n v="0"/>
    <n v="9"/>
    <n v="3"/>
    <n v="0"/>
    <n v="3"/>
    <n v="12"/>
    <n v="0"/>
    <n v="12"/>
    <b v="1"/>
  </r>
  <r>
    <s v="Marshall Retail Group"/>
    <x v="27"/>
    <n v="9"/>
    <n v="0"/>
    <n v="9"/>
    <n v="0"/>
    <n v="0"/>
    <n v="0"/>
    <n v="9"/>
    <n v="0"/>
    <n v="9"/>
    <b v="1"/>
  </r>
  <r>
    <s v="DICK'S Sporting Goods"/>
    <x v="27"/>
    <n v="9"/>
    <n v="0"/>
    <n v="9"/>
    <n v="4"/>
    <n v="0"/>
    <n v="4"/>
    <n v="13"/>
    <n v="0"/>
    <n v="13"/>
    <b v="1"/>
  </r>
  <r>
    <s v="Family Dollar"/>
    <x v="27"/>
    <n v="9"/>
    <n v="0"/>
    <n v="9"/>
    <n v="0"/>
    <n v="0"/>
    <n v="0"/>
    <n v="9"/>
    <n v="0"/>
    <n v="9"/>
    <b v="1"/>
  </r>
  <r>
    <s v="CDK Global"/>
    <x v="4"/>
    <n v="9"/>
    <n v="0"/>
    <n v="9"/>
    <n v="25.5"/>
    <n v="0"/>
    <n v="25.5"/>
    <n v="34.5"/>
    <n v="0"/>
    <n v="34.5"/>
    <b v="1"/>
  </r>
  <r>
    <s v="CrowdStrike"/>
    <x v="4"/>
    <n v="9"/>
    <n v="0"/>
    <n v="9"/>
    <n v="11"/>
    <n v="0"/>
    <n v="11"/>
    <n v="20"/>
    <n v="0"/>
    <n v="20"/>
    <b v="1"/>
  </r>
  <r>
    <s v="Frontline Education"/>
    <x v="4"/>
    <n v="9"/>
    <n v="0"/>
    <n v="9"/>
    <n v="3"/>
    <n v="0"/>
    <n v="3"/>
    <n v="12"/>
    <n v="0"/>
    <n v="12"/>
    <b v="1"/>
  </r>
  <r>
    <s v="AT&amp;T"/>
    <x v="26"/>
    <n v="9"/>
    <n v="0"/>
    <n v="9"/>
    <n v="6"/>
    <n v="0"/>
    <n v="6"/>
    <n v="15"/>
    <n v="0"/>
    <n v="15"/>
    <b v="1"/>
  </r>
  <r>
    <s v="RAND Corporation"/>
    <x v="12"/>
    <n v="5.5"/>
    <n v="3"/>
    <n v="8.5"/>
    <n v="0"/>
    <n v="0"/>
    <n v="0"/>
    <n v="5.5"/>
    <n v="3"/>
    <n v="8.5"/>
    <b v="1"/>
  </r>
  <r>
    <s v="Nestle Purina PetCare Company"/>
    <x v="14"/>
    <n v="8.5"/>
    <n v="0"/>
    <n v="8.5"/>
    <n v="0"/>
    <n v="0"/>
    <n v="0"/>
    <n v="8.5"/>
    <n v="0"/>
    <n v="8.5"/>
    <b v="1"/>
  </r>
  <r>
    <s v="Pearson"/>
    <x v="7"/>
    <n v="8.5"/>
    <n v="0"/>
    <n v="8.5"/>
    <n v="8"/>
    <n v="0"/>
    <n v="8"/>
    <n v="16.5"/>
    <n v="0"/>
    <n v="16.5"/>
    <b v="1"/>
  </r>
  <r>
    <s v="Marsh McLennan"/>
    <x v="18"/>
    <n v="8.5"/>
    <n v="0"/>
    <n v="8.5"/>
    <n v="8.5"/>
    <n v="0"/>
    <n v="8.5"/>
    <n v="17"/>
    <n v="0"/>
    <n v="17"/>
    <b v="1"/>
  </r>
  <r>
    <s v="Personal Capital"/>
    <x v="4"/>
    <n v="2"/>
    <n v="6"/>
    <n v="8"/>
    <n v="0"/>
    <n v="0"/>
    <n v="0"/>
    <n v="2"/>
    <n v="6"/>
    <n v="8"/>
    <b v="0"/>
  </r>
  <r>
    <s v="Collins Aerospace"/>
    <x v="28"/>
    <n v="4"/>
    <n v="4"/>
    <n v="8"/>
    <n v="12"/>
    <n v="0"/>
    <n v="12"/>
    <n v="16"/>
    <n v="4"/>
    <n v="20"/>
    <b v="1"/>
  </r>
  <r>
    <s v="CVS Health"/>
    <x v="2"/>
    <n v="4"/>
    <n v="4"/>
    <n v="8"/>
    <n v="4"/>
    <n v="0"/>
    <n v="4"/>
    <n v="8"/>
    <n v="4"/>
    <n v="12"/>
    <b v="1"/>
  </r>
  <r>
    <s v="Perkins + Will"/>
    <x v="16"/>
    <n v="4"/>
    <n v="4"/>
    <n v="8"/>
    <n v="0"/>
    <n v="0"/>
    <n v="0"/>
    <n v="4"/>
    <n v="4"/>
    <n v="8"/>
    <b v="0"/>
  </r>
  <r>
    <s v="BEUMER Group"/>
    <x v="16"/>
    <n v="4"/>
    <n v="4"/>
    <n v="8"/>
    <n v="0"/>
    <n v="0"/>
    <n v="0"/>
    <n v="4"/>
    <n v="4"/>
    <n v="8"/>
    <b v="0"/>
  </r>
  <r>
    <s v="Overstock.com"/>
    <x v="27"/>
    <n v="4"/>
    <n v="4"/>
    <n v="8"/>
    <n v="0"/>
    <n v="0"/>
    <n v="0"/>
    <n v="4"/>
    <n v="4"/>
    <n v="8"/>
    <b v="0"/>
  </r>
  <r>
    <s v="ConAgra Foods, Inc."/>
    <x v="14"/>
    <n v="6"/>
    <n v="2"/>
    <n v="8"/>
    <n v="6"/>
    <n v="6"/>
    <n v="12"/>
    <n v="12"/>
    <n v="8"/>
    <n v="20"/>
    <b v="1"/>
  </r>
  <r>
    <s v="Kohler Co."/>
    <x v="16"/>
    <n v="6"/>
    <n v="2"/>
    <n v="8"/>
    <n v="6"/>
    <n v="12"/>
    <n v="18"/>
    <n v="12"/>
    <n v="14"/>
    <n v="26"/>
    <b v="0"/>
  </r>
  <r>
    <s v="Siemens"/>
    <x v="5"/>
    <n v="6"/>
    <n v="2"/>
    <n v="8"/>
    <n v="0.5"/>
    <n v="0"/>
    <n v="0.5"/>
    <n v="6.5"/>
    <n v="2"/>
    <n v="8.5"/>
    <b v="1"/>
  </r>
  <r>
    <s v="CDW Corporation"/>
    <x v="4"/>
    <n v="6"/>
    <n v="2"/>
    <n v="8"/>
    <n v="4"/>
    <n v="0"/>
    <n v="4"/>
    <n v="10"/>
    <n v="2"/>
    <n v="12"/>
    <b v="1"/>
  </r>
  <r>
    <s v="Spectrum"/>
    <x v="26"/>
    <n v="6"/>
    <n v="2"/>
    <n v="8"/>
    <n v="6"/>
    <n v="0"/>
    <n v="6"/>
    <n v="12"/>
    <n v="2"/>
    <n v="14"/>
    <b v="1"/>
  </r>
  <r>
    <s v="US Foods"/>
    <x v="42"/>
    <n v="6"/>
    <n v="2"/>
    <n v="8"/>
    <n v="6"/>
    <n v="0"/>
    <n v="6"/>
    <n v="12"/>
    <n v="2"/>
    <n v="14"/>
    <b v="1"/>
  </r>
  <r>
    <s v="Chick-fil-A"/>
    <x v="15"/>
    <n v="6"/>
    <n v="2"/>
    <n v="8"/>
    <n v="0"/>
    <n v="0"/>
    <n v="0"/>
    <n v="6"/>
    <n v="2"/>
    <n v="8"/>
    <b v="1"/>
  </r>
  <r>
    <s v="HOK"/>
    <x v="16"/>
    <n v="6"/>
    <n v="2"/>
    <n v="8"/>
    <n v="0"/>
    <n v="0"/>
    <n v="0"/>
    <n v="6"/>
    <n v="2"/>
    <n v="8"/>
    <b v="1"/>
  </r>
  <r>
    <s v="Eisneramper"/>
    <x v="0"/>
    <n v="8"/>
    <n v="0"/>
    <n v="8"/>
    <n v="12"/>
    <n v="0"/>
    <n v="12"/>
    <n v="20"/>
    <n v="0"/>
    <n v="20"/>
    <b v="1"/>
  </r>
  <r>
    <s v="Marcum LLP"/>
    <x v="0"/>
    <n v="8"/>
    <n v="0"/>
    <n v="8"/>
    <n v="8"/>
    <n v="0"/>
    <n v="8"/>
    <n v="16"/>
    <n v="0"/>
    <n v="16"/>
    <b v="1"/>
  </r>
  <r>
    <s v="Myers &amp; Stauffer LC"/>
    <x v="0"/>
    <n v="8"/>
    <n v="0"/>
    <n v="8"/>
    <n v="52"/>
    <n v="0"/>
    <n v="52"/>
    <n v="60"/>
    <n v="0"/>
    <n v="60"/>
    <b v="1"/>
  </r>
  <r>
    <s v="Create NYC"/>
    <x v="17"/>
    <n v="8"/>
    <n v="0"/>
    <n v="8"/>
    <n v="0"/>
    <n v="0"/>
    <n v="0"/>
    <n v="8"/>
    <n v="0"/>
    <n v="8"/>
    <b v="1"/>
  </r>
  <r>
    <s v="Launch Potato"/>
    <x v="17"/>
    <n v="8"/>
    <n v="0"/>
    <n v="8"/>
    <n v="8"/>
    <n v="0"/>
    <n v="8"/>
    <n v="16"/>
    <n v="0"/>
    <n v="16"/>
    <b v="1"/>
  </r>
  <r>
    <s v="SpaceX"/>
    <x v="28"/>
    <n v="8"/>
    <n v="0"/>
    <n v="8"/>
    <n v="10"/>
    <n v="0"/>
    <n v="10"/>
    <n v="18"/>
    <n v="0"/>
    <n v="18"/>
    <b v="1"/>
  </r>
  <r>
    <s v="Camping World"/>
    <x v="29"/>
    <n v="8"/>
    <n v="0"/>
    <n v="8"/>
    <n v="0"/>
    <n v="0"/>
    <n v="0"/>
    <n v="8"/>
    <n v="0"/>
    <n v="8"/>
    <b v="1"/>
  </r>
  <r>
    <s v="Advance Auto Parts"/>
    <x v="29"/>
    <n v="8"/>
    <n v="0"/>
    <n v="8"/>
    <n v="4"/>
    <n v="0"/>
    <n v="4"/>
    <n v="12"/>
    <n v="0"/>
    <n v="12"/>
    <b v="1"/>
  </r>
  <r>
    <s v="Bridgestone Corporation"/>
    <x v="29"/>
    <n v="8"/>
    <n v="0"/>
    <n v="8"/>
    <n v="0"/>
    <n v="0"/>
    <n v="0"/>
    <n v="8"/>
    <n v="0"/>
    <n v="8"/>
    <b v="1"/>
  </r>
  <r>
    <s v="Deluxe Corporation"/>
    <x v="20"/>
    <n v="8"/>
    <n v="0"/>
    <n v="8"/>
    <n v="0"/>
    <n v="0"/>
    <n v="0"/>
    <n v="8"/>
    <n v="0"/>
    <n v="8"/>
    <b v="1"/>
  </r>
  <r>
    <s v="United States Chamber of Commerce"/>
    <x v="20"/>
    <n v="8"/>
    <n v="0"/>
    <n v="8"/>
    <n v="12"/>
    <n v="0"/>
    <n v="12"/>
    <n v="20"/>
    <n v="0"/>
    <n v="20"/>
    <b v="1"/>
  </r>
  <r>
    <s v="Alight Solutions"/>
    <x v="20"/>
    <n v="8"/>
    <n v="0"/>
    <n v="8"/>
    <n v="2"/>
    <n v="0"/>
    <n v="2"/>
    <n v="10"/>
    <n v="0"/>
    <n v="10"/>
    <b v="1"/>
  </r>
  <r>
    <s v="Pitney Bowes"/>
    <x v="20"/>
    <n v="8"/>
    <n v="0"/>
    <n v="8"/>
    <n v="0"/>
    <n v="0"/>
    <n v="0"/>
    <n v="8"/>
    <n v="0"/>
    <n v="8"/>
    <b v="1"/>
  </r>
  <r>
    <s v="Intentional Futures"/>
    <x v="6"/>
    <n v="8"/>
    <n v="0"/>
    <n v="8"/>
    <n v="6"/>
    <n v="0"/>
    <n v="6"/>
    <n v="14"/>
    <n v="0"/>
    <n v="14"/>
    <b v="1"/>
  </r>
  <r>
    <s v="Macro Consultants LLC"/>
    <x v="6"/>
    <n v="8"/>
    <n v="0"/>
    <n v="8"/>
    <n v="12"/>
    <n v="0"/>
    <n v="12"/>
    <n v="20"/>
    <n v="0"/>
    <n v="20"/>
    <b v="1"/>
  </r>
  <r>
    <s v="MSA Worldwide"/>
    <x v="6"/>
    <n v="8"/>
    <n v="0"/>
    <n v="8"/>
    <n v="0"/>
    <n v="0"/>
    <n v="0"/>
    <n v="8"/>
    <n v="0"/>
    <n v="8"/>
    <b v="1"/>
  </r>
  <r>
    <s v="Bimbo Bakeries USA"/>
    <x v="14"/>
    <n v="8"/>
    <n v="0"/>
    <n v="8"/>
    <n v="24"/>
    <n v="0"/>
    <n v="24"/>
    <n v="32"/>
    <n v="0"/>
    <n v="32"/>
    <b v="1"/>
  </r>
  <r>
    <s v="The J.M. Smucker Company"/>
    <x v="14"/>
    <n v="8"/>
    <n v="0"/>
    <n v="8"/>
    <n v="0"/>
    <n v="0"/>
    <n v="0"/>
    <n v="8"/>
    <n v="0"/>
    <n v="8"/>
    <b v="1"/>
  </r>
  <r>
    <s v="Henkel"/>
    <x v="14"/>
    <n v="8"/>
    <n v="0"/>
    <n v="8"/>
    <n v="3"/>
    <n v="0"/>
    <n v="3"/>
    <n v="11"/>
    <n v="0"/>
    <n v="11"/>
    <b v="1"/>
  </r>
  <r>
    <s v="Bard College"/>
    <x v="7"/>
    <n v="8"/>
    <n v="0"/>
    <n v="8"/>
    <n v="6"/>
    <n v="0"/>
    <n v="6"/>
    <n v="14"/>
    <n v="0"/>
    <n v="14"/>
    <b v="1"/>
  </r>
  <r>
    <s v="Georgetown University"/>
    <x v="7"/>
    <n v="8"/>
    <n v="0"/>
    <n v="8"/>
    <n v="0"/>
    <n v="0"/>
    <n v="0"/>
    <n v="8"/>
    <n v="0"/>
    <n v="8"/>
    <b v="1"/>
  </r>
  <r>
    <s v="Marquette University"/>
    <x v="7"/>
    <n v="8"/>
    <n v="0"/>
    <n v="8"/>
    <n v="0"/>
    <n v="0"/>
    <n v="0"/>
    <n v="8"/>
    <n v="0"/>
    <n v="8"/>
    <b v="1"/>
  </r>
  <r>
    <s v="Northeastern University"/>
    <x v="7"/>
    <n v="8"/>
    <n v="0"/>
    <n v="8"/>
    <n v="4"/>
    <n v="0"/>
    <n v="4"/>
    <n v="12"/>
    <n v="0"/>
    <n v="12"/>
    <b v="1"/>
  </r>
  <r>
    <s v="Skillcrush"/>
    <x v="7"/>
    <n v="8"/>
    <n v="0"/>
    <n v="8"/>
    <n v="8"/>
    <n v="0"/>
    <n v="8"/>
    <n v="16"/>
    <n v="0"/>
    <n v="16"/>
    <b v="1"/>
  </r>
  <r>
    <s v="NWEA"/>
    <x v="7"/>
    <n v="8"/>
    <n v="0"/>
    <n v="8"/>
    <n v="52"/>
    <n v="0"/>
    <n v="52"/>
    <n v="60"/>
    <n v="0"/>
    <n v="60"/>
    <b v="1"/>
  </r>
  <r>
    <s v="The College Board"/>
    <x v="7"/>
    <n v="8"/>
    <n v="0"/>
    <n v="8"/>
    <n v="8"/>
    <n v="0"/>
    <n v="8"/>
    <n v="16"/>
    <n v="0"/>
    <n v="16"/>
    <b v="1"/>
  </r>
  <r>
    <s v="The Concord Consortium"/>
    <x v="7"/>
    <n v="8"/>
    <n v="0"/>
    <n v="8"/>
    <n v="0"/>
    <n v="0"/>
    <n v="0"/>
    <n v="8"/>
    <n v="0"/>
    <n v="8"/>
    <b v="1"/>
  </r>
  <r>
    <s v="Keysight Technologies"/>
    <x v="39"/>
    <n v="8"/>
    <n v="0"/>
    <n v="8"/>
    <n v="52"/>
    <n v="0"/>
    <n v="52"/>
    <n v="60"/>
    <n v="0"/>
    <n v="60"/>
    <b v="1"/>
  </r>
  <r>
    <s v="Maxim Integrated Products"/>
    <x v="39"/>
    <n v="8"/>
    <n v="0"/>
    <n v="8"/>
    <n v="12"/>
    <n v="0"/>
    <n v="12"/>
    <n v="20"/>
    <n v="0"/>
    <n v="20"/>
    <b v="1"/>
  </r>
  <r>
    <s v="Philips"/>
    <x v="39"/>
    <n v="8"/>
    <n v="0"/>
    <n v="8"/>
    <n v="4"/>
    <n v="0"/>
    <n v="4"/>
    <n v="12"/>
    <n v="0"/>
    <n v="12"/>
    <b v="1"/>
  </r>
  <r>
    <s v="Cantella &amp; Co., Inc."/>
    <x v="18"/>
    <n v="8"/>
    <n v="0"/>
    <n v="8"/>
    <n v="0"/>
    <n v="0"/>
    <n v="0"/>
    <n v="8"/>
    <n v="0"/>
    <n v="8"/>
    <b v="1"/>
  </r>
  <r>
    <s v="Fisher Investments"/>
    <x v="18"/>
    <n v="8"/>
    <n v="0"/>
    <n v="8"/>
    <n v="8"/>
    <n v="0"/>
    <n v="8"/>
    <n v="16"/>
    <n v="0"/>
    <n v="16"/>
    <b v="1"/>
  </r>
  <r>
    <s v="State Street Corporation"/>
    <x v="18"/>
    <n v="8"/>
    <n v="0"/>
    <n v="8"/>
    <n v="2"/>
    <n v="0"/>
    <n v="2"/>
    <n v="10"/>
    <n v="0"/>
    <n v="10"/>
    <b v="1"/>
  </r>
  <r>
    <s v="OneMain Financial"/>
    <x v="18"/>
    <n v="8"/>
    <n v="0"/>
    <n v="8"/>
    <n v="0"/>
    <n v="0"/>
    <n v="0"/>
    <n v="8"/>
    <n v="0"/>
    <n v="8"/>
    <b v="1"/>
  </r>
  <r>
    <s v="Veterans United Home Loans"/>
    <x v="18"/>
    <n v="8"/>
    <n v="0"/>
    <n v="8"/>
    <n v="0"/>
    <n v="0"/>
    <n v="0"/>
    <n v="8"/>
    <n v="0"/>
    <n v="8"/>
    <b v="1"/>
  </r>
  <r>
    <s v="Federal Reserve Bank of New York"/>
    <x v="8"/>
    <n v="8"/>
    <n v="0"/>
    <n v="8"/>
    <n v="8"/>
    <n v="0"/>
    <n v="8"/>
    <n v="16"/>
    <n v="0"/>
    <n v="16"/>
    <b v="1"/>
  </r>
  <r>
    <s v="NSA"/>
    <x v="8"/>
    <n v="8"/>
    <n v="0"/>
    <n v="8"/>
    <n v="6.5"/>
    <n v="0"/>
    <n v="6.5"/>
    <n v="14.5"/>
    <n v="0"/>
    <n v="14.5"/>
    <b v="1"/>
  </r>
  <r>
    <s v="Call9"/>
    <x v="2"/>
    <n v="8"/>
    <n v="0"/>
    <n v="8"/>
    <n v="4"/>
    <n v="0"/>
    <n v="4"/>
    <n v="12"/>
    <n v="0"/>
    <n v="12"/>
    <b v="1"/>
  </r>
  <r>
    <s v="Ascension Health"/>
    <x v="2"/>
    <n v="8"/>
    <n v="0"/>
    <n v="8"/>
    <n v="0"/>
    <n v="0"/>
    <n v="0"/>
    <n v="8"/>
    <n v="0"/>
    <n v="8"/>
    <b v="1"/>
  </r>
  <r>
    <s v="Bon Secours Mercy Health"/>
    <x v="2"/>
    <n v="8"/>
    <n v="0"/>
    <n v="8"/>
    <n v="8"/>
    <n v="0"/>
    <n v="8"/>
    <n v="16"/>
    <n v="0"/>
    <n v="16"/>
    <b v="1"/>
  </r>
  <r>
    <s v="Johns Hopkins All Children's Hospital"/>
    <x v="2"/>
    <n v="8"/>
    <n v="0"/>
    <n v="8"/>
    <n v="0"/>
    <n v="0"/>
    <n v="0"/>
    <n v="8"/>
    <n v="0"/>
    <n v="8"/>
    <b v="1"/>
  </r>
  <r>
    <s v="Partners Healthcare"/>
    <x v="2"/>
    <n v="8"/>
    <n v="0"/>
    <n v="8"/>
    <n v="4"/>
    <n v="0"/>
    <n v="4"/>
    <n v="12"/>
    <n v="0"/>
    <n v="12"/>
    <b v="1"/>
  </r>
  <r>
    <s v="Providence"/>
    <x v="2"/>
    <n v="8"/>
    <n v="0"/>
    <n v="8"/>
    <n v="12"/>
    <n v="0"/>
    <n v="12"/>
    <n v="20"/>
    <n v="0"/>
    <n v="20"/>
    <b v="1"/>
  </r>
  <r>
    <s v="J&amp;J MedTech"/>
    <x v="2"/>
    <n v="8"/>
    <n v="0"/>
    <n v="8"/>
    <n v="0"/>
    <n v="0"/>
    <n v="0"/>
    <n v="8"/>
    <n v="0"/>
    <n v="8"/>
    <b v="1"/>
  </r>
  <r>
    <s v="SmileDirectClub"/>
    <x v="2"/>
    <n v="8"/>
    <n v="0"/>
    <n v="8"/>
    <n v="4"/>
    <n v="0"/>
    <n v="4"/>
    <n v="12"/>
    <n v="0"/>
    <n v="12"/>
    <b v="1"/>
  </r>
  <r>
    <s v="Optum"/>
    <x v="2"/>
    <n v="8"/>
    <n v="0"/>
    <n v="8"/>
    <n v="3"/>
    <n v="0"/>
    <n v="3"/>
    <n v="11"/>
    <n v="0"/>
    <n v="11"/>
    <b v="1"/>
  </r>
  <r>
    <s v="Hyatt"/>
    <x v="15"/>
    <n v="8"/>
    <n v="0"/>
    <n v="8"/>
    <n v="0"/>
    <n v="0"/>
    <n v="0"/>
    <n v="8"/>
    <n v="0"/>
    <n v="8"/>
    <b v="1"/>
  </r>
  <r>
    <s v="Disneyland"/>
    <x v="15"/>
    <n v="8"/>
    <n v="0"/>
    <n v="8"/>
    <n v="0"/>
    <n v="0"/>
    <n v="0"/>
    <n v="8"/>
    <n v="0"/>
    <n v="8"/>
    <b v="1"/>
  </r>
  <r>
    <s v="Great Wolf Resorts"/>
    <x v="15"/>
    <n v="8"/>
    <n v="0"/>
    <n v="8"/>
    <n v="0"/>
    <n v="0"/>
    <n v="0"/>
    <n v="8"/>
    <n v="0"/>
    <n v="8"/>
    <b v="1"/>
  </r>
  <r>
    <s v="Hilton Grand Vacations"/>
    <x v="15"/>
    <n v="8"/>
    <n v="0"/>
    <n v="8"/>
    <n v="8"/>
    <n v="0"/>
    <n v="8"/>
    <n v="16"/>
    <n v="0"/>
    <n v="16"/>
    <b v="1"/>
  </r>
  <r>
    <s v="Sherwin-Williams"/>
    <x v="16"/>
    <n v="8"/>
    <n v="0"/>
    <n v="8"/>
    <n v="4"/>
    <n v="0"/>
    <n v="4"/>
    <n v="12"/>
    <n v="0"/>
    <n v="12"/>
    <b v="1"/>
  </r>
  <r>
    <s v="Danaher"/>
    <x v="16"/>
    <n v="8"/>
    <n v="0"/>
    <n v="8"/>
    <n v="6"/>
    <n v="0"/>
    <n v="6"/>
    <n v="14"/>
    <n v="0"/>
    <n v="14"/>
    <b v="1"/>
  </r>
  <r>
    <s v="Faith Technologies"/>
    <x v="16"/>
    <n v="8"/>
    <n v="0"/>
    <n v="8"/>
    <n v="4"/>
    <n v="0"/>
    <n v="4"/>
    <n v="12"/>
    <n v="0"/>
    <n v="12"/>
    <b v="1"/>
  </r>
  <r>
    <s v="The Gordian Group"/>
    <x v="1"/>
    <n v="8"/>
    <n v="0"/>
    <n v="8"/>
    <n v="12"/>
    <n v="0"/>
    <n v="12"/>
    <n v="20"/>
    <n v="0"/>
    <n v="20"/>
    <b v="1"/>
  </r>
  <r>
    <s v="MassMutual"/>
    <x v="9"/>
    <n v="8"/>
    <n v="0"/>
    <n v="8"/>
    <n v="12"/>
    <n v="0"/>
    <n v="12"/>
    <n v="20"/>
    <n v="0"/>
    <n v="20"/>
    <b v="1"/>
  </r>
  <r>
    <s v="Guy Carpenter"/>
    <x v="9"/>
    <n v="8"/>
    <n v="0"/>
    <n v="8"/>
    <n v="12"/>
    <n v="0"/>
    <n v="12"/>
    <n v="20"/>
    <n v="0"/>
    <n v="20"/>
    <b v="1"/>
  </r>
  <r>
    <s v="Entwistle &amp; Cappucci LLC"/>
    <x v="10"/>
    <n v="8"/>
    <n v="0"/>
    <n v="8"/>
    <n v="10"/>
    <n v="0"/>
    <n v="10"/>
    <n v="18"/>
    <n v="0"/>
    <n v="18"/>
    <b v="1"/>
  </r>
  <r>
    <s v="Eversource"/>
    <x v="25"/>
    <n v="8"/>
    <n v="0"/>
    <n v="8"/>
    <n v="4"/>
    <n v="0"/>
    <n v="4"/>
    <n v="12"/>
    <n v="0"/>
    <n v="12"/>
    <b v="1"/>
  </r>
  <r>
    <s v="Southern California Edison"/>
    <x v="25"/>
    <n v="8"/>
    <n v="0"/>
    <n v="8"/>
    <n v="12"/>
    <n v="0"/>
    <n v="12"/>
    <n v="20"/>
    <n v="0"/>
    <n v="20"/>
    <b v="1"/>
  </r>
  <r>
    <s v="Novelis"/>
    <x v="25"/>
    <n v="8"/>
    <n v="0"/>
    <n v="8"/>
    <n v="0"/>
    <n v="0"/>
    <n v="0"/>
    <n v="8"/>
    <n v="0"/>
    <n v="8"/>
    <b v="1"/>
  </r>
  <r>
    <s v="ExxonMobil"/>
    <x v="25"/>
    <n v="8"/>
    <n v="0"/>
    <n v="8"/>
    <n v="0"/>
    <n v="0"/>
    <n v="0"/>
    <n v="8"/>
    <n v="0"/>
    <n v="8"/>
    <b v="1"/>
  </r>
  <r>
    <s v="Marathon Petroleum Corporation"/>
    <x v="25"/>
    <n v="8"/>
    <n v="0"/>
    <n v="8"/>
    <n v="0"/>
    <n v="0"/>
    <n v="0"/>
    <n v="8"/>
    <n v="0"/>
    <n v="8"/>
    <b v="1"/>
  </r>
  <r>
    <s v="Baker Hughes"/>
    <x v="25"/>
    <n v="8"/>
    <n v="0"/>
    <n v="8"/>
    <n v="0"/>
    <n v="0"/>
    <n v="0"/>
    <n v="8"/>
    <n v="0"/>
    <n v="8"/>
    <b v="1"/>
  </r>
  <r>
    <s v="Environmental Defense Fund"/>
    <x v="12"/>
    <n v="8"/>
    <n v="0"/>
    <n v="8"/>
    <n v="16"/>
    <n v="0"/>
    <n v="16"/>
    <n v="24"/>
    <n v="0"/>
    <n v="24"/>
    <b v="1"/>
  </r>
  <r>
    <s v="American Red Cross"/>
    <x v="12"/>
    <n v="8"/>
    <n v="0"/>
    <n v="8"/>
    <n v="8"/>
    <n v="0"/>
    <n v="8"/>
    <n v="16"/>
    <n v="0"/>
    <n v="16"/>
    <b v="1"/>
  </r>
  <r>
    <s v="The Field Museum"/>
    <x v="12"/>
    <n v="8"/>
    <n v="0"/>
    <n v="8"/>
    <n v="4"/>
    <n v="0"/>
    <n v="4"/>
    <n v="12"/>
    <n v="0"/>
    <n v="12"/>
    <b v="1"/>
  </r>
  <r>
    <s v="American Chemical Society"/>
    <x v="12"/>
    <n v="8"/>
    <n v="0"/>
    <n v="8"/>
    <n v="12"/>
    <n v="0"/>
    <n v="12"/>
    <n v="20"/>
    <n v="0"/>
    <n v="20"/>
    <b v="1"/>
  </r>
  <r>
    <s v="The Georgia Society of CPAs"/>
    <x v="12"/>
    <n v="8"/>
    <n v="0"/>
    <n v="8"/>
    <n v="4"/>
    <n v="0"/>
    <n v="4"/>
    <n v="12"/>
    <n v="0"/>
    <n v="12"/>
    <b v="1"/>
  </r>
  <r>
    <s v="Agios Pharmaceuticals"/>
    <x v="32"/>
    <n v="8"/>
    <n v="0"/>
    <n v="8"/>
    <n v="0"/>
    <n v="0"/>
    <n v="0"/>
    <n v="8"/>
    <n v="0"/>
    <n v="8"/>
    <b v="1"/>
  </r>
  <r>
    <s v="Ferring Pharmaceuticals"/>
    <x v="32"/>
    <n v="8"/>
    <n v="0"/>
    <n v="8"/>
    <n v="8"/>
    <n v="0"/>
    <n v="8"/>
    <n v="16"/>
    <n v="0"/>
    <n v="16"/>
    <b v="1"/>
  </r>
  <r>
    <s v="Otsuka Pharmaceutical"/>
    <x v="32"/>
    <n v="8"/>
    <n v="0"/>
    <n v="8"/>
    <n v="0"/>
    <n v="0"/>
    <n v="0"/>
    <n v="8"/>
    <n v="0"/>
    <n v="8"/>
    <b v="1"/>
  </r>
  <r>
    <s v="Golin"/>
    <x v="31"/>
    <n v="8"/>
    <n v="0"/>
    <n v="8"/>
    <n v="27"/>
    <n v="0"/>
    <n v="27"/>
    <n v="35"/>
    <n v="0"/>
    <n v="35"/>
    <b v="1"/>
  </r>
  <r>
    <s v="HILLS Properties"/>
    <x v="33"/>
    <n v="8"/>
    <n v="0"/>
    <n v="8"/>
    <n v="4"/>
    <n v="0"/>
    <n v="4"/>
    <n v="12"/>
    <n v="0"/>
    <n v="12"/>
    <b v="1"/>
  </r>
  <r>
    <s v="PGIM Real Estate"/>
    <x v="33"/>
    <n v="8"/>
    <n v="0"/>
    <n v="8"/>
    <n v="4"/>
    <n v="0"/>
    <n v="4"/>
    <n v="12"/>
    <n v="0"/>
    <n v="12"/>
    <b v="1"/>
  </r>
  <r>
    <s v="Love's"/>
    <x v="27"/>
    <n v="8"/>
    <n v="0"/>
    <n v="8"/>
    <n v="6"/>
    <n v="0"/>
    <n v="6"/>
    <n v="14"/>
    <n v="0"/>
    <n v="14"/>
    <b v="1"/>
  </r>
  <r>
    <s v="Hallmark Cards"/>
    <x v="27"/>
    <n v="8"/>
    <n v="0"/>
    <n v="8"/>
    <n v="20"/>
    <n v="0"/>
    <n v="20"/>
    <n v="28"/>
    <n v="0"/>
    <n v="28"/>
    <b v="1"/>
  </r>
  <r>
    <s v="Michaels"/>
    <x v="27"/>
    <n v="8"/>
    <n v="0"/>
    <n v="8"/>
    <n v="0"/>
    <n v="0"/>
    <n v="0"/>
    <n v="8"/>
    <n v="0"/>
    <n v="8"/>
    <b v="1"/>
  </r>
  <r>
    <s v="Belk"/>
    <x v="27"/>
    <n v="8"/>
    <n v="0"/>
    <n v="8"/>
    <n v="4"/>
    <n v="0"/>
    <n v="4"/>
    <n v="12"/>
    <n v="0"/>
    <n v="12"/>
    <b v="1"/>
  </r>
  <r>
    <s v="Costco"/>
    <x v="27"/>
    <n v="8"/>
    <n v="0"/>
    <n v="8"/>
    <n v="2"/>
    <n v="0"/>
    <n v="2"/>
    <n v="10"/>
    <n v="0"/>
    <n v="10"/>
    <b v="1"/>
  </r>
  <r>
    <s v="Dollar General"/>
    <x v="27"/>
    <n v="8"/>
    <n v="0"/>
    <n v="8"/>
    <n v="0"/>
    <n v="0"/>
    <n v="0"/>
    <n v="8"/>
    <n v="0"/>
    <n v="8"/>
    <b v="1"/>
  </r>
  <r>
    <s v="Kroger"/>
    <x v="27"/>
    <n v="8"/>
    <n v="0"/>
    <n v="8"/>
    <n v="4"/>
    <n v="0"/>
    <n v="4"/>
    <n v="12"/>
    <n v="0"/>
    <n v="12"/>
    <b v="1"/>
  </r>
  <r>
    <s v="Petsmart"/>
    <x v="27"/>
    <n v="8"/>
    <n v="0"/>
    <n v="8"/>
    <n v="4"/>
    <n v="0"/>
    <n v="4"/>
    <n v="12"/>
    <n v="0"/>
    <n v="12"/>
    <b v="1"/>
  </r>
  <r>
    <s v="Calvin Klein"/>
    <x v="27"/>
    <n v="8"/>
    <n v="0"/>
    <n v="8"/>
    <n v="4"/>
    <n v="0"/>
    <n v="4"/>
    <n v="12"/>
    <n v="0"/>
    <n v="12"/>
    <b v="1"/>
  </r>
  <r>
    <s v="Lands' End"/>
    <x v="27"/>
    <n v="8"/>
    <n v="0"/>
    <n v="8"/>
    <n v="4"/>
    <n v="0"/>
    <n v="4"/>
    <n v="12"/>
    <n v="0"/>
    <n v="12"/>
    <b v="1"/>
  </r>
  <r>
    <s v="Reebok International, Ltd."/>
    <x v="27"/>
    <n v="8"/>
    <n v="0"/>
    <n v="8"/>
    <n v="8"/>
    <n v="0"/>
    <n v="8"/>
    <n v="16"/>
    <n v="0"/>
    <n v="16"/>
    <b v="1"/>
  </r>
  <r>
    <s v="Hy-Vee"/>
    <x v="27"/>
    <n v="8"/>
    <n v="0"/>
    <n v="8"/>
    <n v="4"/>
    <n v="0"/>
    <n v="4"/>
    <n v="12"/>
    <n v="0"/>
    <n v="12"/>
    <b v="1"/>
  </r>
  <r>
    <s v="TransPerfect"/>
    <x v="24"/>
    <n v="8"/>
    <n v="0"/>
    <n v="8"/>
    <n v="4"/>
    <n v="0"/>
    <n v="4"/>
    <n v="12"/>
    <n v="0"/>
    <n v="12"/>
    <b v="1"/>
  </r>
  <r>
    <s v="Republic Services, Inc."/>
    <x v="24"/>
    <n v="8"/>
    <n v="0"/>
    <n v="8"/>
    <n v="0"/>
    <n v="0"/>
    <n v="0"/>
    <n v="8"/>
    <n v="0"/>
    <n v="8"/>
    <b v="1"/>
  </r>
  <r>
    <s v="Atos"/>
    <x v="4"/>
    <n v="8"/>
    <n v="0"/>
    <n v="8"/>
    <n v="0"/>
    <n v="0"/>
    <n v="0"/>
    <n v="8"/>
    <n v="0"/>
    <n v="8"/>
    <b v="1"/>
  </r>
  <r>
    <s v="Teradata"/>
    <x v="4"/>
    <n v="8"/>
    <n v="0"/>
    <n v="8"/>
    <n v="8"/>
    <n v="0"/>
    <n v="8"/>
    <n v="16"/>
    <n v="0"/>
    <n v="16"/>
    <b v="1"/>
  </r>
  <r>
    <s v="Offerup"/>
    <x v="4"/>
    <n v="8"/>
    <n v="0"/>
    <n v="8"/>
    <n v="8"/>
    <n v="0"/>
    <n v="8"/>
    <n v="16"/>
    <n v="0"/>
    <n v="16"/>
    <b v="1"/>
  </r>
  <r>
    <s v="Analog Devices"/>
    <x v="4"/>
    <n v="8"/>
    <n v="0"/>
    <n v="8"/>
    <n v="3"/>
    <n v="0"/>
    <n v="3"/>
    <n v="11"/>
    <n v="0"/>
    <n v="11"/>
    <b v="1"/>
  </r>
  <r>
    <s v="Alarm.com"/>
    <x v="4"/>
    <n v="8"/>
    <n v="0"/>
    <n v="8"/>
    <n v="0"/>
    <n v="0"/>
    <n v="0"/>
    <n v="8"/>
    <n v="0"/>
    <n v="8"/>
    <b v="1"/>
  </r>
  <r>
    <s v="Brivo"/>
    <x v="4"/>
    <n v="8"/>
    <n v="0"/>
    <n v="8"/>
    <n v="0"/>
    <n v="0"/>
    <n v="0"/>
    <n v="8"/>
    <n v="0"/>
    <n v="8"/>
    <b v="1"/>
  </r>
  <r>
    <s v="CareValidate"/>
    <x v="4"/>
    <n v="8"/>
    <n v="0"/>
    <n v="8"/>
    <n v="0"/>
    <n v="0"/>
    <n v="0"/>
    <n v="8"/>
    <n v="0"/>
    <n v="8"/>
    <b v="1"/>
  </r>
  <r>
    <s v="Ellevation Education"/>
    <x v="4"/>
    <n v="8"/>
    <n v="0"/>
    <n v="8"/>
    <n v="0"/>
    <n v="0"/>
    <n v="0"/>
    <n v="8"/>
    <n v="0"/>
    <n v="8"/>
    <b v="1"/>
  </r>
  <r>
    <s v="Engrain"/>
    <x v="4"/>
    <n v="8"/>
    <n v="0"/>
    <n v="8"/>
    <n v="0"/>
    <n v="0"/>
    <n v="0"/>
    <n v="8"/>
    <n v="0"/>
    <n v="8"/>
    <b v="1"/>
  </r>
  <r>
    <s v="Flexera Software"/>
    <x v="4"/>
    <n v="8"/>
    <n v="0"/>
    <n v="8"/>
    <n v="8"/>
    <n v="0"/>
    <n v="8"/>
    <n v="16"/>
    <n v="0"/>
    <n v="16"/>
    <b v="1"/>
  </r>
  <r>
    <s v="Freshworks"/>
    <x v="4"/>
    <n v="8"/>
    <n v="0"/>
    <n v="8"/>
    <n v="2"/>
    <n v="0"/>
    <n v="2"/>
    <n v="10"/>
    <n v="0"/>
    <n v="10"/>
    <b v="1"/>
  </r>
  <r>
    <s v="Lionbridge"/>
    <x v="4"/>
    <n v="8"/>
    <n v="0"/>
    <n v="8"/>
    <n v="4"/>
    <n v="0"/>
    <n v="4"/>
    <n v="12"/>
    <n v="0"/>
    <n v="12"/>
    <b v="1"/>
  </r>
  <r>
    <s v="Lithero"/>
    <x v="4"/>
    <n v="8"/>
    <n v="0"/>
    <n v="8"/>
    <n v="4"/>
    <n v="0"/>
    <n v="4"/>
    <n v="12"/>
    <n v="0"/>
    <n v="12"/>
    <b v="1"/>
  </r>
  <r>
    <s v="Pexip"/>
    <x v="4"/>
    <n v="8"/>
    <n v="0"/>
    <n v="8"/>
    <n v="4"/>
    <n v="0"/>
    <n v="4"/>
    <n v="12"/>
    <n v="0"/>
    <n v="12"/>
    <b v="1"/>
  </r>
  <r>
    <s v="SAS"/>
    <x v="4"/>
    <n v="8"/>
    <n v="0"/>
    <n v="8"/>
    <n v="4"/>
    <n v="0"/>
    <n v="4"/>
    <n v="12"/>
    <n v="0"/>
    <n v="12"/>
    <b v="1"/>
  </r>
  <r>
    <s v="Wrike, Inc."/>
    <x v="4"/>
    <n v="8"/>
    <n v="0"/>
    <n v="8"/>
    <n v="8"/>
    <n v="0"/>
    <n v="8"/>
    <n v="16"/>
    <n v="0"/>
    <n v="16"/>
    <b v="1"/>
  </r>
  <r>
    <s v=" Charter Communications"/>
    <x v="26"/>
    <n v="8"/>
    <n v="0"/>
    <n v="8"/>
    <n v="12"/>
    <n v="0"/>
    <n v="12"/>
    <n v="20"/>
    <n v="0"/>
    <n v="20"/>
    <b v="1"/>
  </r>
  <r>
    <s v="Cox"/>
    <x v="26"/>
    <n v="8"/>
    <n v="0"/>
    <n v="8"/>
    <n v="8"/>
    <n v="0"/>
    <n v="8"/>
    <n v="16"/>
    <n v="0"/>
    <n v="16"/>
    <b v="1"/>
  </r>
  <r>
    <s v="Sonepar"/>
    <x v="42"/>
    <n v="8"/>
    <n v="0"/>
    <n v="8"/>
    <n v="12"/>
    <n v="0"/>
    <n v="12"/>
    <n v="20"/>
    <n v="0"/>
    <n v="20"/>
    <b v="1"/>
  </r>
  <r>
    <s v="Macy's Technology"/>
    <x v="1"/>
    <n v="8"/>
    <n v="0"/>
    <n v="8"/>
    <n v="0"/>
    <n v="0"/>
    <n v="0"/>
    <n v="8"/>
    <n v="0"/>
    <n v="8"/>
    <b v="1"/>
  </r>
  <r>
    <s v="Matrix Absence Management, Inc."/>
    <x v="9"/>
    <n v="8"/>
    <n v="0"/>
    <n v="8"/>
    <n v="0"/>
    <n v="0"/>
    <n v="0"/>
    <n v="8"/>
    <n v="0"/>
    <n v="8"/>
    <b v="1"/>
  </r>
  <r>
    <s v="Halliburton"/>
    <x v="25"/>
    <n v="8"/>
    <n v="0"/>
    <n v="8"/>
    <n v="0"/>
    <n v="0"/>
    <n v="0"/>
    <n v="8"/>
    <n v="0"/>
    <n v="8"/>
    <b v="1"/>
  </r>
  <r>
    <s v="AmerisourceBergen"/>
    <x v="32"/>
    <n v="8"/>
    <n v="0"/>
    <n v="8"/>
    <n v="0"/>
    <n v="0"/>
    <n v="0"/>
    <n v="8"/>
    <n v="0"/>
    <n v="8"/>
    <b v="1"/>
  </r>
  <r>
    <s v="Progressive Corporation"/>
    <x v="9"/>
    <n v="7.5"/>
    <n v="0"/>
    <n v="7.5"/>
    <n v="16"/>
    <n v="0"/>
    <n v="16"/>
    <n v="23.5"/>
    <n v="0"/>
    <n v="23.5"/>
    <b v="1"/>
  </r>
  <r>
    <s v="Walden University"/>
    <x v="7"/>
    <n v="6"/>
    <n v="1"/>
    <n v="7"/>
    <n v="6"/>
    <n v="0"/>
    <n v="6"/>
    <n v="12"/>
    <n v="1"/>
    <n v="13"/>
    <b v="1"/>
  </r>
  <r>
    <s v="VaynerMedia"/>
    <x v="17"/>
    <n v="7"/>
    <n v="0"/>
    <n v="7"/>
    <n v="12"/>
    <n v="0"/>
    <n v="12"/>
    <n v="19"/>
    <n v="0"/>
    <n v="19"/>
    <b v="1"/>
  </r>
  <r>
    <s v="Aerotek, Inc."/>
    <x v="20"/>
    <n v="7"/>
    <n v="0"/>
    <n v="7"/>
    <n v="10"/>
    <n v="0"/>
    <n v="10"/>
    <n v="17"/>
    <n v="0"/>
    <n v="17"/>
    <b v="1"/>
  </r>
  <r>
    <s v="Search Discovery"/>
    <x v="6"/>
    <n v="7"/>
    <n v="0"/>
    <n v="7"/>
    <n v="6"/>
    <n v="0"/>
    <n v="6"/>
    <n v="13"/>
    <n v="0"/>
    <n v="13"/>
    <b v="1"/>
  </r>
  <r>
    <s v="Case Western Reserve University"/>
    <x v="7"/>
    <n v="7"/>
    <n v="0"/>
    <n v="7"/>
    <n v="0"/>
    <n v="0"/>
    <n v="0"/>
    <n v="7"/>
    <n v="0"/>
    <n v="7"/>
    <b v="1"/>
  </r>
  <r>
    <s v="Computershare"/>
    <x v="18"/>
    <n v="7"/>
    <n v="0"/>
    <n v="7"/>
    <n v="3.5"/>
    <n v="0"/>
    <n v="3.5"/>
    <n v="10.5"/>
    <n v="0"/>
    <n v="10.5"/>
    <b v="1"/>
  </r>
  <r>
    <s v="ITW"/>
    <x v="16"/>
    <n v="7"/>
    <n v="0"/>
    <n v="7"/>
    <n v="0"/>
    <n v="0"/>
    <n v="0"/>
    <n v="7"/>
    <n v="0"/>
    <n v="7"/>
    <b v="1"/>
  </r>
  <r>
    <s v="GuardianLife"/>
    <x v="9"/>
    <n v="7"/>
    <n v="0"/>
    <n v="7"/>
    <n v="7"/>
    <n v="0"/>
    <n v="7"/>
    <n v="14"/>
    <n v="0"/>
    <n v="14"/>
    <b v="1"/>
  </r>
  <r>
    <s v="Albemarle Corporation"/>
    <x v="25"/>
    <n v="7"/>
    <n v="0"/>
    <n v="7"/>
    <n v="5"/>
    <n v="0"/>
    <n v="5"/>
    <n v="12"/>
    <n v="0"/>
    <n v="12"/>
    <b v="1"/>
  </r>
  <r>
    <s v="Guitar Center"/>
    <x v="27"/>
    <n v="7"/>
    <n v="0"/>
    <n v="7"/>
    <n v="2"/>
    <n v="0"/>
    <n v="2"/>
    <n v="9"/>
    <n v="0"/>
    <n v="9"/>
    <b v="1"/>
  </r>
  <r>
    <s v="Dassault Systemes"/>
    <x v="4"/>
    <n v="7"/>
    <n v="0"/>
    <n v="7"/>
    <n v="3"/>
    <n v="0"/>
    <n v="3"/>
    <n v="10"/>
    <n v="0"/>
    <n v="10"/>
    <b v="1"/>
  </r>
  <r>
    <s v="Paylocity"/>
    <x v="4"/>
    <n v="7"/>
    <n v="0"/>
    <n v="7"/>
    <n v="5"/>
    <n v="0"/>
    <n v="5"/>
    <n v="12"/>
    <n v="0"/>
    <n v="12"/>
    <b v="1"/>
  </r>
  <r>
    <s v="Transwestern"/>
    <x v="33"/>
    <n v="7"/>
    <n v="0"/>
    <n v="7"/>
    <n v="0"/>
    <n v="0"/>
    <n v="0"/>
    <n v="7"/>
    <n v="0"/>
    <n v="7"/>
    <b v="1"/>
  </r>
  <r>
    <s v="Ineos"/>
    <x v="25"/>
    <n v="6.5"/>
    <n v="0"/>
    <n v="6.5"/>
    <n v="9"/>
    <n v="0"/>
    <n v="9"/>
    <n v="15.5"/>
    <n v="0"/>
    <n v="15.5"/>
    <b v="1"/>
  </r>
  <r>
    <s v="ADP Philippines"/>
    <x v="20"/>
    <n v="6.5"/>
    <n v="0"/>
    <n v="6.5"/>
    <n v="0"/>
    <n v="0"/>
    <n v="0"/>
    <n v="6.5"/>
    <n v="0"/>
    <n v="6.5"/>
    <b v="1"/>
  </r>
  <r>
    <s v="Southern Health Partners"/>
    <x v="2"/>
    <n v="4"/>
    <n v="2"/>
    <n v="6"/>
    <n v="8"/>
    <n v="2"/>
    <n v="10"/>
    <n v="12"/>
    <n v="4"/>
    <n v="16"/>
    <b v="1"/>
  </r>
  <r>
    <s v="ExamSoft Worldwide, Inc."/>
    <x v="4"/>
    <n v="4"/>
    <n v="2"/>
    <n v="6"/>
    <n v="12"/>
    <n v="12"/>
    <n v="24"/>
    <n v="16"/>
    <n v="14"/>
    <n v="30"/>
    <b v="1"/>
  </r>
  <r>
    <s v="Sulzer US, LLC"/>
    <x v="4"/>
    <n v="4"/>
    <n v="2"/>
    <n v="6"/>
    <n v="12"/>
    <n v="12"/>
    <n v="24"/>
    <n v="16"/>
    <n v="14"/>
    <n v="30"/>
    <b v="1"/>
  </r>
  <r>
    <s v="SoFi"/>
    <x v="18"/>
    <n v="4"/>
    <n v="2"/>
    <n v="6"/>
    <n v="5"/>
    <n v="0"/>
    <n v="5"/>
    <n v="9"/>
    <n v="2"/>
    <n v="11"/>
    <b v="1"/>
  </r>
  <r>
    <s v="Motorola Solutions"/>
    <x v="39"/>
    <n v="6"/>
    <n v="0"/>
    <n v="6"/>
    <n v="7.5"/>
    <n v="6"/>
    <n v="13.5"/>
    <n v="13.5"/>
    <n v="6"/>
    <n v="19.5"/>
    <b v="1"/>
  </r>
  <r>
    <s v="Toyota North America"/>
    <x v="29"/>
    <n v="6"/>
    <n v="0"/>
    <n v="6"/>
    <n v="1.5"/>
    <n v="0"/>
    <n v="1.5"/>
    <n v="7.5"/>
    <n v="0"/>
    <n v="7.5"/>
    <b v="1"/>
  </r>
  <r>
    <s v="Johnson Controls"/>
    <x v="29"/>
    <n v="6"/>
    <n v="0"/>
    <n v="6"/>
    <n v="6"/>
    <n v="0"/>
    <n v="6"/>
    <n v="12"/>
    <n v="0"/>
    <n v="12"/>
    <b v="1"/>
  </r>
  <r>
    <s v="Rice University"/>
    <x v="7"/>
    <n v="6"/>
    <n v="0"/>
    <n v="6"/>
    <n v="6"/>
    <n v="0"/>
    <n v="6"/>
    <n v="12"/>
    <n v="0"/>
    <n v="12"/>
    <b v="1"/>
  </r>
  <r>
    <s v="Quest Diagnostics"/>
    <x v="2"/>
    <n v="6"/>
    <n v="0"/>
    <n v="6"/>
    <n v="0"/>
    <n v="0"/>
    <n v="0"/>
    <n v="6"/>
    <n v="0"/>
    <n v="6"/>
    <b v="1"/>
  </r>
  <r>
    <s v="Health Care Service Corporation"/>
    <x v="9"/>
    <n v="6"/>
    <n v="0"/>
    <n v="6"/>
    <n v="3"/>
    <n v="6"/>
    <n v="9"/>
    <n v="9"/>
    <n v="6"/>
    <n v="15"/>
    <b v="1"/>
  </r>
  <r>
    <s v="Highmark Inc."/>
    <x v="9"/>
    <n v="6"/>
    <n v="0"/>
    <n v="6"/>
    <n v="4"/>
    <n v="4"/>
    <n v="8"/>
    <n v="10"/>
    <n v="4"/>
    <n v="14"/>
    <b v="1"/>
  </r>
  <r>
    <s v="Make-A-Wish Foundation"/>
    <x v="12"/>
    <n v="6"/>
    <n v="0"/>
    <n v="6"/>
    <n v="12"/>
    <n v="0"/>
    <n v="12"/>
    <n v="18"/>
    <n v="0"/>
    <n v="18"/>
    <b v="1"/>
  </r>
  <r>
    <s v="Sysco"/>
    <x v="42"/>
    <n v="6"/>
    <n v="0"/>
    <n v="6"/>
    <n v="6"/>
    <n v="0"/>
    <n v="6"/>
    <n v="12"/>
    <n v="0"/>
    <n v="12"/>
    <b v="1"/>
  </r>
  <r>
    <s v="BerryDunn"/>
    <x v="0"/>
    <n v="6"/>
    <n v="0"/>
    <n v="6"/>
    <n v="6"/>
    <n v="0"/>
    <n v="6"/>
    <n v="12"/>
    <n v="0"/>
    <n v="12"/>
    <b v="1"/>
  </r>
  <r>
    <s v="Crowe"/>
    <x v="0"/>
    <n v="6"/>
    <n v="0"/>
    <n v="6"/>
    <n v="0"/>
    <n v="0"/>
    <n v="0"/>
    <n v="6"/>
    <n v="0"/>
    <n v="6"/>
    <b v="1"/>
  </r>
  <r>
    <s v="Acceleration Partners"/>
    <x v="17"/>
    <n v="6"/>
    <n v="0"/>
    <n v="6"/>
    <n v="6"/>
    <n v="0"/>
    <n v="6"/>
    <n v="12"/>
    <n v="0"/>
    <n v="12"/>
    <b v="1"/>
  </r>
  <r>
    <s v="AdTheorent"/>
    <x v="17"/>
    <n v="6"/>
    <n v="0"/>
    <n v="6"/>
    <n v="0"/>
    <n v="0"/>
    <n v="0"/>
    <n v="6"/>
    <n v="0"/>
    <n v="6"/>
    <b v="1"/>
  </r>
  <r>
    <s v="DIGO"/>
    <x v="17"/>
    <n v="6"/>
    <n v="0"/>
    <n v="6"/>
    <n v="9"/>
    <n v="0"/>
    <n v="9"/>
    <n v="15"/>
    <n v="0"/>
    <n v="15"/>
    <b v="1"/>
  </r>
  <r>
    <s v="Monigle"/>
    <x v="17"/>
    <n v="6"/>
    <n v="0"/>
    <n v="6"/>
    <n v="6"/>
    <n v="0"/>
    <n v="6"/>
    <n v="12"/>
    <n v="0"/>
    <n v="12"/>
    <b v="1"/>
  </r>
  <r>
    <s v="ReachLocal"/>
    <x v="17"/>
    <n v="6"/>
    <n v="0"/>
    <n v="6"/>
    <n v="0"/>
    <n v="0"/>
    <n v="0"/>
    <n v="6"/>
    <n v="0"/>
    <n v="6"/>
    <b v="1"/>
  </r>
  <r>
    <s v="SapientRazorfish"/>
    <x v="17"/>
    <n v="6"/>
    <n v="0"/>
    <n v="6"/>
    <n v="4"/>
    <n v="0"/>
    <n v="4"/>
    <n v="10"/>
    <n v="0"/>
    <n v="10"/>
    <b v="1"/>
  </r>
  <r>
    <s v="Tag Worldwide"/>
    <x v="17"/>
    <n v="6"/>
    <n v="0"/>
    <n v="6"/>
    <n v="6"/>
    <n v="0"/>
    <n v="6"/>
    <n v="12"/>
    <n v="0"/>
    <n v="12"/>
    <b v="1"/>
  </r>
  <r>
    <s v="LaneOne"/>
    <x v="30"/>
    <n v="6"/>
    <n v="0"/>
    <n v="6"/>
    <n v="0"/>
    <n v="0"/>
    <n v="0"/>
    <n v="6"/>
    <n v="0"/>
    <n v="6"/>
    <b v="1"/>
  </r>
  <r>
    <s v="Aptiv PLC"/>
    <x v="29"/>
    <n v="6"/>
    <n v="0"/>
    <n v="6"/>
    <n v="14"/>
    <n v="0"/>
    <n v="14"/>
    <n v="20"/>
    <n v="0"/>
    <n v="20"/>
    <b v="1"/>
  </r>
  <r>
    <s v="Bendix Commercial Vehicle Systems"/>
    <x v="29"/>
    <n v="6"/>
    <n v="0"/>
    <n v="6"/>
    <n v="0"/>
    <n v="0"/>
    <n v="0"/>
    <n v="6"/>
    <n v="0"/>
    <n v="6"/>
    <b v="1"/>
  </r>
  <r>
    <s v="CoStar Group"/>
    <x v="20"/>
    <n v="6"/>
    <n v="0"/>
    <n v="6"/>
    <n v="6"/>
    <n v="0"/>
    <n v="6"/>
    <n v="12"/>
    <n v="0"/>
    <n v="12"/>
    <b v="1"/>
  </r>
  <r>
    <s v="LexisNexis Risk Solutions Group"/>
    <x v="20"/>
    <n v="6"/>
    <n v="0"/>
    <n v="6"/>
    <n v="6"/>
    <n v="0"/>
    <n v="6"/>
    <n v="12"/>
    <n v="0"/>
    <n v="12"/>
    <b v="1"/>
  </r>
  <r>
    <s v="MIC Global Services"/>
    <x v="20"/>
    <n v="6"/>
    <n v="0"/>
    <n v="6"/>
    <n v="12"/>
    <n v="0"/>
    <n v="12"/>
    <n v="18"/>
    <n v="0"/>
    <n v="18"/>
    <b v="1"/>
  </r>
  <r>
    <s v="Vivint"/>
    <x v="20"/>
    <n v="6"/>
    <n v="0"/>
    <n v="6"/>
    <n v="6"/>
    <n v="0"/>
    <n v="6"/>
    <n v="12"/>
    <n v="0"/>
    <n v="12"/>
    <b v="1"/>
  </r>
  <r>
    <s v="Beetroot"/>
    <x v="20"/>
    <n v="6"/>
    <n v="0"/>
    <n v="6"/>
    <n v="52"/>
    <n v="0"/>
    <n v="52"/>
    <n v="58"/>
    <n v="0"/>
    <n v="58"/>
    <b v="1"/>
  </r>
  <r>
    <s v="MarketStar"/>
    <x v="20"/>
    <n v="6"/>
    <n v="0"/>
    <n v="6"/>
    <n v="6"/>
    <n v="0"/>
    <n v="6"/>
    <n v="12"/>
    <n v="0"/>
    <n v="12"/>
    <b v="1"/>
  </r>
  <r>
    <s v="Robert Half"/>
    <x v="20"/>
    <n v="6"/>
    <n v="0"/>
    <n v="6"/>
    <n v="4"/>
    <n v="0"/>
    <n v="4"/>
    <n v="10"/>
    <n v="0"/>
    <n v="10"/>
    <b v="1"/>
  </r>
  <r>
    <s v="TaskUs"/>
    <x v="20"/>
    <n v="6"/>
    <n v="0"/>
    <n v="6"/>
    <n v="0"/>
    <n v="0"/>
    <n v="0"/>
    <n v="6"/>
    <n v="0"/>
    <n v="6"/>
    <b v="1"/>
  </r>
  <r>
    <s v="Koch Industries"/>
    <x v="5"/>
    <n v="6"/>
    <n v="0"/>
    <n v="6"/>
    <n v="6"/>
    <n v="0"/>
    <n v="6"/>
    <n v="12"/>
    <n v="0"/>
    <n v="12"/>
    <b v="1"/>
  </r>
  <r>
    <s v="Arc Aspicio"/>
    <x v="6"/>
    <n v="6"/>
    <n v="0"/>
    <n v="6"/>
    <n v="13"/>
    <n v="0"/>
    <n v="13"/>
    <n v="19"/>
    <n v="0"/>
    <n v="19"/>
    <b v="1"/>
  </r>
  <r>
    <s v="Credera"/>
    <x v="6"/>
    <n v="6"/>
    <n v="0"/>
    <n v="6"/>
    <n v="0"/>
    <n v="0"/>
    <n v="0"/>
    <n v="6"/>
    <n v="0"/>
    <n v="6"/>
    <b v="1"/>
  </r>
  <r>
    <s v="GHD Group Pty Ltd"/>
    <x v="6"/>
    <n v="6"/>
    <n v="0"/>
    <n v="6"/>
    <n v="12"/>
    <n v="0"/>
    <n v="12"/>
    <n v="18"/>
    <n v="0"/>
    <n v="18"/>
    <b v="1"/>
  </r>
  <r>
    <s v="Navigant Consulting"/>
    <x v="6"/>
    <n v="6"/>
    <n v="0"/>
    <n v="6"/>
    <n v="6"/>
    <n v="0"/>
    <n v="6"/>
    <n v="12"/>
    <n v="0"/>
    <n v="12"/>
    <b v="1"/>
  </r>
  <r>
    <s v="Novantas Inc."/>
    <x v="6"/>
    <n v="6"/>
    <n v="0"/>
    <n v="6"/>
    <n v="0"/>
    <n v="0"/>
    <n v="0"/>
    <n v="6"/>
    <n v="0"/>
    <n v="6"/>
    <b v="1"/>
  </r>
  <r>
    <s v="NTT DATA Services"/>
    <x v="6"/>
    <n v="6"/>
    <n v="0"/>
    <n v="6"/>
    <n v="12"/>
    <n v="0"/>
    <n v="12"/>
    <n v="18"/>
    <n v="0"/>
    <n v="18"/>
    <b v="1"/>
  </r>
  <r>
    <s v="O.C. Tanner"/>
    <x v="6"/>
    <n v="6"/>
    <n v="0"/>
    <n v="6"/>
    <n v="12"/>
    <n v="0"/>
    <n v="12"/>
    <n v="18"/>
    <n v="0"/>
    <n v="18"/>
    <b v="1"/>
  </r>
  <r>
    <s v="True Group"/>
    <x v="6"/>
    <n v="6"/>
    <n v="0"/>
    <n v="6"/>
    <n v="12"/>
    <n v="0"/>
    <n v="12"/>
    <n v="18"/>
    <n v="0"/>
    <n v="18"/>
    <b v="1"/>
  </r>
  <r>
    <s v="PepsiCo"/>
    <x v="14"/>
    <n v="6"/>
    <n v="0"/>
    <n v="6"/>
    <n v="6"/>
    <n v="0"/>
    <n v="6"/>
    <n v="12"/>
    <n v="0"/>
    <n v="12"/>
    <b v="1"/>
  </r>
  <r>
    <s v="Frito-Lay"/>
    <x v="14"/>
    <n v="6"/>
    <n v="0"/>
    <n v="6"/>
    <n v="6"/>
    <n v="0"/>
    <n v="6"/>
    <n v="12"/>
    <n v="0"/>
    <n v="12"/>
    <b v="1"/>
  </r>
  <r>
    <s v="Lindt &amp; SprŸngli"/>
    <x v="14"/>
    <n v="6"/>
    <n v="0"/>
    <n v="6"/>
    <n v="6"/>
    <n v="0"/>
    <n v="6"/>
    <n v="12"/>
    <n v="0"/>
    <n v="12"/>
    <b v="1"/>
  </r>
  <r>
    <s v="R. M. Palmer Company"/>
    <x v="14"/>
    <n v="6"/>
    <n v="0"/>
    <n v="6"/>
    <n v="18"/>
    <n v="0"/>
    <n v="18"/>
    <n v="24"/>
    <n v="0"/>
    <n v="24"/>
    <b v="1"/>
  </r>
  <r>
    <s v="The Coffee Bean &amp; Tea Leaf"/>
    <x v="14"/>
    <n v="6"/>
    <n v="0"/>
    <n v="6"/>
    <n v="0"/>
    <n v="0"/>
    <n v="0"/>
    <n v="6"/>
    <n v="0"/>
    <n v="6"/>
    <b v="1"/>
  </r>
  <r>
    <s v="Altria Group, Inc."/>
    <x v="14"/>
    <n v="6"/>
    <n v="0"/>
    <n v="6"/>
    <n v="0"/>
    <n v="0"/>
    <n v="0"/>
    <n v="6"/>
    <n v="0"/>
    <n v="6"/>
    <b v="1"/>
  </r>
  <r>
    <s v="Munchkin"/>
    <x v="14"/>
    <n v="6"/>
    <n v="0"/>
    <n v="6"/>
    <n v="0"/>
    <n v="0"/>
    <n v="0"/>
    <n v="6"/>
    <n v="0"/>
    <n v="6"/>
    <b v="1"/>
  </r>
  <r>
    <s v="Columbia University"/>
    <x v="7"/>
    <n v="6"/>
    <n v="0"/>
    <n v="6"/>
    <n v="12"/>
    <n v="0"/>
    <n v="12"/>
    <n v="18"/>
    <n v="0"/>
    <n v="18"/>
    <b v="1"/>
  </r>
  <r>
    <s v="Columbia University Information Technology"/>
    <x v="7"/>
    <n v="6"/>
    <n v="0"/>
    <n v="6"/>
    <n v="6"/>
    <n v="0"/>
    <n v="6"/>
    <n v="12"/>
    <n v="0"/>
    <n v="12"/>
    <b v="1"/>
  </r>
  <r>
    <s v="Duke University"/>
    <x v="7"/>
    <n v="6"/>
    <n v="0"/>
    <n v="6"/>
    <n v="9"/>
    <n v="0"/>
    <n v="9"/>
    <n v="15"/>
    <n v="0"/>
    <n v="15"/>
    <b v="1"/>
  </r>
  <r>
    <s v="Ferris State University"/>
    <x v="7"/>
    <n v="6"/>
    <n v="0"/>
    <n v="6"/>
    <n v="6"/>
    <n v="0"/>
    <n v="6"/>
    <n v="12"/>
    <n v="0"/>
    <n v="12"/>
    <b v="1"/>
  </r>
  <r>
    <s v="Florida International University"/>
    <x v="7"/>
    <n v="6"/>
    <n v="0"/>
    <n v="6"/>
    <n v="12"/>
    <n v="0"/>
    <n v="12"/>
    <n v="18"/>
    <n v="0"/>
    <n v="18"/>
    <b v="1"/>
  </r>
  <r>
    <s v="Indiana University"/>
    <x v="7"/>
    <n v="6"/>
    <n v="0"/>
    <n v="6"/>
    <n v="12"/>
    <n v="0"/>
    <n v="12"/>
    <n v="18"/>
    <n v="0"/>
    <n v="18"/>
    <b v="1"/>
  </r>
  <r>
    <s v="IUPUI"/>
    <x v="7"/>
    <n v="6"/>
    <n v="0"/>
    <n v="6"/>
    <n v="6"/>
    <n v="0"/>
    <n v="6"/>
    <n v="12"/>
    <n v="0"/>
    <n v="12"/>
    <b v="1"/>
  </r>
  <r>
    <s v="Medical University of South Carolina"/>
    <x v="7"/>
    <n v="6"/>
    <n v="0"/>
    <n v="6"/>
    <n v="6"/>
    <n v="0"/>
    <n v="6"/>
    <n v="12"/>
    <n v="0"/>
    <n v="12"/>
    <b v="1"/>
  </r>
  <r>
    <s v="Rutgers University"/>
    <x v="7"/>
    <n v="6"/>
    <n v="0"/>
    <n v="6"/>
    <n v="12"/>
    <n v="0"/>
    <n v="12"/>
    <n v="18"/>
    <n v="0"/>
    <n v="18"/>
    <b v="1"/>
  </r>
  <r>
    <s v="The George Washington University"/>
    <x v="7"/>
    <n v="6"/>
    <n v="0"/>
    <n v="6"/>
    <n v="2"/>
    <n v="0"/>
    <n v="2"/>
    <n v="8"/>
    <n v="0"/>
    <n v="8"/>
    <b v="1"/>
  </r>
  <r>
    <s v="University of Arizona"/>
    <x v="7"/>
    <n v="6"/>
    <n v="0"/>
    <n v="6"/>
    <n v="3"/>
    <n v="0"/>
    <n v="3"/>
    <n v="9"/>
    <n v="0"/>
    <n v="9"/>
    <b v="1"/>
  </r>
  <r>
    <s v="University of Tampa"/>
    <x v="7"/>
    <n v="6"/>
    <n v="0"/>
    <n v="6"/>
    <n v="6"/>
    <n v="0"/>
    <n v="6"/>
    <n v="12"/>
    <n v="0"/>
    <n v="12"/>
    <b v="1"/>
  </r>
  <r>
    <s v="Webster University"/>
    <x v="7"/>
    <n v="6"/>
    <n v="0"/>
    <n v="6"/>
    <n v="6"/>
    <n v="0"/>
    <n v="6"/>
    <n v="12"/>
    <n v="0"/>
    <n v="12"/>
    <b v="1"/>
  </r>
  <r>
    <s v="Imagine Learning"/>
    <x v="7"/>
    <n v="6"/>
    <n v="0"/>
    <n v="6"/>
    <n v="0"/>
    <n v="0"/>
    <n v="0"/>
    <n v="6"/>
    <n v="0"/>
    <n v="6"/>
    <b v="1"/>
  </r>
  <r>
    <s v="Pluralsight"/>
    <x v="7"/>
    <n v="6"/>
    <n v="0"/>
    <n v="6"/>
    <n v="0"/>
    <n v="0"/>
    <n v="0"/>
    <n v="6"/>
    <n v="0"/>
    <n v="6"/>
    <b v="1"/>
  </r>
  <r>
    <s v="ACT, Inc"/>
    <x v="7"/>
    <n v="6"/>
    <n v="0"/>
    <n v="6"/>
    <n v="0"/>
    <n v="0"/>
    <n v="0"/>
    <n v="6"/>
    <n v="0"/>
    <n v="6"/>
    <b v="1"/>
  </r>
  <r>
    <s v="KinderCare Learning Companies"/>
    <x v="7"/>
    <n v="6"/>
    <n v="0"/>
    <n v="6"/>
    <n v="0"/>
    <n v="0"/>
    <n v="0"/>
    <n v="6"/>
    <n v="0"/>
    <n v="6"/>
    <b v="1"/>
  </r>
  <r>
    <s v="Cobb County School District"/>
    <x v="7"/>
    <n v="6"/>
    <n v="0"/>
    <n v="6"/>
    <n v="12"/>
    <n v="0"/>
    <n v="12"/>
    <n v="18"/>
    <n v="0"/>
    <n v="18"/>
    <b v="1"/>
  </r>
  <r>
    <s v="IDEA Public Schools"/>
    <x v="7"/>
    <n v="6"/>
    <n v="0"/>
    <n v="6"/>
    <n v="6"/>
    <n v="0"/>
    <n v="6"/>
    <n v="12"/>
    <n v="0"/>
    <n v="12"/>
    <b v="1"/>
  </r>
  <r>
    <s v="Long Trail School"/>
    <x v="7"/>
    <n v="6"/>
    <n v="0"/>
    <n v="6"/>
    <n v="0"/>
    <n v="0"/>
    <n v="0"/>
    <n v="6"/>
    <n v="0"/>
    <n v="6"/>
    <b v="1"/>
  </r>
  <r>
    <s v="San Francisco Unified School District"/>
    <x v="7"/>
    <n v="6"/>
    <n v="0"/>
    <n v="6"/>
    <n v="0"/>
    <n v="0"/>
    <n v="0"/>
    <n v="6"/>
    <n v="0"/>
    <n v="6"/>
    <b v="1"/>
  </r>
  <r>
    <s v="Sanmina"/>
    <x v="39"/>
    <n v="6"/>
    <n v="0"/>
    <n v="6"/>
    <n v="6"/>
    <n v="0"/>
    <n v="6"/>
    <n v="12"/>
    <n v="0"/>
    <n v="12"/>
    <b v="1"/>
  </r>
  <r>
    <s v="American Century Investments"/>
    <x v="18"/>
    <n v="6"/>
    <n v="0"/>
    <n v="6"/>
    <n v="0"/>
    <n v="0"/>
    <n v="0"/>
    <n v="6"/>
    <n v="0"/>
    <n v="6"/>
    <b v="1"/>
  </r>
  <r>
    <s v="Coller Capital Ltd."/>
    <x v="18"/>
    <n v="6"/>
    <n v="0"/>
    <n v="6"/>
    <n v="12"/>
    <n v="0"/>
    <n v="12"/>
    <n v="18"/>
    <n v="0"/>
    <n v="18"/>
    <b v="1"/>
  </r>
  <r>
    <s v="North Star Resource Group"/>
    <x v="18"/>
    <n v="6"/>
    <n v="0"/>
    <n v="6"/>
    <n v="6"/>
    <n v="0"/>
    <n v="6"/>
    <n v="12"/>
    <n v="0"/>
    <n v="12"/>
    <b v="1"/>
  </r>
  <r>
    <s v="BB&amp;T Corporation"/>
    <x v="18"/>
    <n v="6"/>
    <n v="0"/>
    <n v="6"/>
    <n v="2"/>
    <n v="0"/>
    <n v="2"/>
    <n v="8"/>
    <n v="0"/>
    <n v="8"/>
    <b v="1"/>
  </r>
  <r>
    <s v="Quicken Loans Inc."/>
    <x v="18"/>
    <n v="6"/>
    <n v="0"/>
    <n v="6"/>
    <n v="1.5"/>
    <n v="0"/>
    <n v="1.5"/>
    <n v="7.5"/>
    <n v="0"/>
    <n v="7.5"/>
    <b v="1"/>
  </r>
  <r>
    <s v="Santander US"/>
    <x v="18"/>
    <n v="6"/>
    <n v="0"/>
    <n v="6"/>
    <n v="6"/>
    <n v="0"/>
    <n v="6"/>
    <n v="12"/>
    <n v="0"/>
    <n v="12"/>
    <b v="1"/>
  </r>
  <r>
    <s v="City of Virginia Beach"/>
    <x v="8"/>
    <n v="6"/>
    <n v="0"/>
    <n v="6"/>
    <n v="0"/>
    <n v="0"/>
    <n v="0"/>
    <n v="6"/>
    <n v="0"/>
    <n v="6"/>
    <b v="1"/>
  </r>
  <r>
    <s v="New York City Economic Development Corporation"/>
    <x v="8"/>
    <n v="6"/>
    <n v="0"/>
    <n v="6"/>
    <n v="1"/>
    <n v="0"/>
    <n v="1"/>
    <n v="7"/>
    <n v="0"/>
    <n v="7"/>
    <b v="1"/>
  </r>
  <r>
    <s v="The City of Portland"/>
    <x v="8"/>
    <n v="6"/>
    <n v="0"/>
    <n v="6"/>
    <n v="6"/>
    <n v="0"/>
    <n v="6"/>
    <n v="12"/>
    <n v="0"/>
    <n v="12"/>
    <b v="1"/>
  </r>
  <r>
    <s v="The City of San Antonio"/>
    <x v="8"/>
    <n v="6"/>
    <n v="0"/>
    <n v="6"/>
    <n v="6"/>
    <n v="0"/>
    <n v="6"/>
    <n v="12"/>
    <n v="0"/>
    <n v="12"/>
    <b v="1"/>
  </r>
  <r>
    <s v="U.S. Social Security Administration"/>
    <x v="8"/>
    <n v="6"/>
    <n v="0"/>
    <n v="6"/>
    <n v="12"/>
    <n v="0"/>
    <n v="12"/>
    <n v="18"/>
    <n v="0"/>
    <n v="18"/>
    <b v="1"/>
  </r>
  <r>
    <s v="United States Army"/>
    <x v="8"/>
    <n v="6"/>
    <n v="0"/>
    <n v="6"/>
    <n v="0"/>
    <n v="0"/>
    <n v="0"/>
    <n v="6"/>
    <n v="0"/>
    <n v="6"/>
    <b v="1"/>
  </r>
  <r>
    <s v="USAID"/>
    <x v="8"/>
    <n v="6"/>
    <n v="0"/>
    <n v="6"/>
    <n v="0"/>
    <n v="0"/>
    <n v="0"/>
    <n v="6"/>
    <n v="0"/>
    <n v="6"/>
    <b v="1"/>
  </r>
  <r>
    <s v="Companion Animal Hospital Partners"/>
    <x v="2"/>
    <n v="6"/>
    <n v="0"/>
    <n v="6"/>
    <n v="6"/>
    <n v="0"/>
    <n v="6"/>
    <n v="12"/>
    <n v="0"/>
    <n v="12"/>
    <b v="1"/>
  </r>
  <r>
    <s v="Veterinary Emergency Group"/>
    <x v="2"/>
    <n v="6"/>
    <n v="0"/>
    <n v="6"/>
    <n v="6"/>
    <n v="0"/>
    <n v="6"/>
    <n v="12"/>
    <n v="0"/>
    <n v="12"/>
    <b v="1"/>
  </r>
  <r>
    <s v="Ambry Genetics"/>
    <x v="2"/>
    <n v="6"/>
    <n v="0"/>
    <n v="6"/>
    <n v="0"/>
    <n v="0"/>
    <n v="0"/>
    <n v="6"/>
    <n v="0"/>
    <n v="6"/>
    <b v="1"/>
  </r>
  <r>
    <s v="Nova Biomedical"/>
    <x v="2"/>
    <n v="6"/>
    <n v="0"/>
    <n v="6"/>
    <n v="6"/>
    <n v="0"/>
    <n v="6"/>
    <n v="12"/>
    <n v="0"/>
    <n v="12"/>
    <b v="1"/>
  </r>
  <r>
    <s v="Saint Francis Medical Center"/>
    <x v="2"/>
    <n v="6"/>
    <n v="0"/>
    <n v="6"/>
    <n v="0"/>
    <n v="0"/>
    <n v="0"/>
    <n v="6"/>
    <n v="0"/>
    <n v="6"/>
    <b v="1"/>
  </r>
  <r>
    <s v="Christiana Care Health System"/>
    <x v="2"/>
    <n v="6"/>
    <n v="0"/>
    <n v="6"/>
    <n v="6"/>
    <n v="0"/>
    <n v="6"/>
    <n v="12"/>
    <n v="0"/>
    <n v="12"/>
    <b v="1"/>
  </r>
  <r>
    <s v="Duke Health"/>
    <x v="2"/>
    <n v="6"/>
    <n v="0"/>
    <n v="6"/>
    <n v="6"/>
    <n v="0"/>
    <n v="6"/>
    <n v="12"/>
    <n v="0"/>
    <n v="12"/>
    <b v="1"/>
  </r>
  <r>
    <s v="Houston Methodist Hospital"/>
    <x v="2"/>
    <n v="6"/>
    <n v="0"/>
    <n v="6"/>
    <n v="6"/>
    <n v="0"/>
    <n v="6"/>
    <n v="12"/>
    <n v="0"/>
    <n v="12"/>
    <b v="1"/>
  </r>
  <r>
    <s v="Michigan Medicine"/>
    <x v="2"/>
    <n v="6"/>
    <n v="0"/>
    <n v="6"/>
    <n v="0"/>
    <n v="0"/>
    <n v="0"/>
    <n v="6"/>
    <n v="0"/>
    <n v="6"/>
    <b v="1"/>
  </r>
  <r>
    <s v="Molina Healthcare"/>
    <x v="2"/>
    <n v="6"/>
    <n v="0"/>
    <n v="6"/>
    <n v="0"/>
    <n v="0"/>
    <n v="0"/>
    <n v="6"/>
    <n v="0"/>
    <n v="6"/>
    <b v="1"/>
  </r>
  <r>
    <s v="Penn Medicine"/>
    <x v="2"/>
    <n v="6"/>
    <n v="0"/>
    <n v="6"/>
    <n v="6"/>
    <n v="0"/>
    <n v="6"/>
    <n v="12"/>
    <n v="0"/>
    <n v="12"/>
    <b v="1"/>
  </r>
  <r>
    <s v="LabCorp"/>
    <x v="2"/>
    <n v="6"/>
    <n v="0"/>
    <n v="6"/>
    <n v="12"/>
    <n v="0"/>
    <n v="12"/>
    <n v="18"/>
    <n v="0"/>
    <n v="18"/>
    <b v="1"/>
  </r>
  <r>
    <s v="Aeroflow Healthcare"/>
    <x v="2"/>
    <n v="6"/>
    <n v="0"/>
    <n v="6"/>
    <n v="4"/>
    <n v="0"/>
    <n v="4"/>
    <n v="10"/>
    <n v="0"/>
    <n v="10"/>
    <b v="1"/>
  </r>
  <r>
    <s v="Intuitive"/>
    <x v="2"/>
    <n v="6"/>
    <n v="0"/>
    <n v="6"/>
    <n v="6"/>
    <n v="0"/>
    <n v="6"/>
    <n v="12"/>
    <n v="0"/>
    <n v="12"/>
    <b v="1"/>
  </r>
  <r>
    <s v="MicroPort Orthopedics"/>
    <x v="2"/>
    <n v="6"/>
    <n v="0"/>
    <n v="6"/>
    <n v="10"/>
    <n v="0"/>
    <n v="10"/>
    <n v="16"/>
    <n v="0"/>
    <n v="16"/>
    <b v="1"/>
  </r>
  <r>
    <s v="Be The Match"/>
    <x v="2"/>
    <n v="6"/>
    <n v="0"/>
    <n v="6"/>
    <n v="6"/>
    <n v="0"/>
    <n v="6"/>
    <n v="12"/>
    <n v="0"/>
    <n v="12"/>
    <b v="1"/>
  </r>
  <r>
    <s v="Heartland Dental"/>
    <x v="2"/>
    <n v="6"/>
    <n v="0"/>
    <n v="6"/>
    <n v="12"/>
    <n v="0"/>
    <n v="12"/>
    <n v="18"/>
    <n v="0"/>
    <n v="18"/>
    <b v="1"/>
  </r>
  <r>
    <s v="Lumeris"/>
    <x v="2"/>
    <n v="6"/>
    <n v="0"/>
    <n v="6"/>
    <n v="0"/>
    <n v="0"/>
    <n v="0"/>
    <n v="6"/>
    <n v="0"/>
    <n v="6"/>
    <b v="1"/>
  </r>
  <r>
    <s v="Gate Gourmet"/>
    <x v="15"/>
    <n v="6"/>
    <n v="0"/>
    <n v="6"/>
    <n v="12"/>
    <n v="0"/>
    <n v="12"/>
    <n v="18"/>
    <n v="0"/>
    <n v="18"/>
    <b v="1"/>
  </r>
  <r>
    <s v="La Colombe Torrefaction"/>
    <x v="15"/>
    <n v="6"/>
    <n v="0"/>
    <n v="6"/>
    <n v="30"/>
    <n v="0"/>
    <n v="30"/>
    <n v="36"/>
    <n v="0"/>
    <n v="36"/>
    <b v="1"/>
  </r>
  <r>
    <s v="Texas Roadhouse"/>
    <x v="15"/>
    <n v="6"/>
    <n v="0"/>
    <n v="6"/>
    <n v="11"/>
    <n v="0"/>
    <n v="11"/>
    <n v="17"/>
    <n v="0"/>
    <n v="17"/>
    <b v="1"/>
  </r>
  <r>
    <s v="Deborah Berke Partners"/>
    <x v="16"/>
    <n v="6"/>
    <n v="0"/>
    <n v="6"/>
    <n v="4"/>
    <n v="0"/>
    <n v="4"/>
    <n v="10"/>
    <n v="0"/>
    <n v="10"/>
    <b v="1"/>
  </r>
  <r>
    <s v="MG2"/>
    <x v="16"/>
    <n v="6"/>
    <n v="0"/>
    <n v="6"/>
    <n v="6"/>
    <n v="0"/>
    <n v="6"/>
    <n v="12"/>
    <n v="0"/>
    <n v="12"/>
    <b v="1"/>
  </r>
  <r>
    <s v="Construction Specialties"/>
    <x v="16"/>
    <n v="6"/>
    <n v="0"/>
    <n v="6"/>
    <n v="12"/>
    <n v="0"/>
    <n v="12"/>
    <n v="18"/>
    <n v="0"/>
    <n v="18"/>
    <b v="1"/>
  </r>
  <r>
    <s v="GAF"/>
    <x v="16"/>
    <n v="6"/>
    <n v="0"/>
    <n v="6"/>
    <n v="12"/>
    <n v="0"/>
    <n v="12"/>
    <n v="18"/>
    <n v="0"/>
    <n v="18"/>
    <b v="1"/>
  </r>
  <r>
    <s v="Lehigh Hanson"/>
    <x v="16"/>
    <n v="6"/>
    <n v="0"/>
    <n v="6"/>
    <n v="6"/>
    <n v="0"/>
    <n v="6"/>
    <n v="12"/>
    <n v="0"/>
    <n v="12"/>
    <b v="1"/>
  </r>
  <r>
    <s v="Wilsonart"/>
    <x v="16"/>
    <n v="6"/>
    <n v="0"/>
    <n v="6"/>
    <n v="12"/>
    <n v="0"/>
    <n v="12"/>
    <n v="18"/>
    <n v="0"/>
    <n v="18"/>
    <b v="1"/>
  </r>
  <r>
    <s v="Stantec"/>
    <x v="16"/>
    <n v="6"/>
    <n v="0"/>
    <n v="6"/>
    <n v="12"/>
    <n v="0"/>
    <n v="12"/>
    <n v="18"/>
    <n v="0"/>
    <n v="18"/>
    <b v="1"/>
  </r>
  <r>
    <s v="AGCO Corporation"/>
    <x v="16"/>
    <n v="6"/>
    <n v="0"/>
    <n v="6"/>
    <n v="6"/>
    <n v="0"/>
    <n v="6"/>
    <n v="12"/>
    <n v="0"/>
    <n v="12"/>
    <b v="1"/>
  </r>
  <r>
    <s v="Association of Equipment Manufacturers"/>
    <x v="16"/>
    <n v="6"/>
    <n v="0"/>
    <n v="6"/>
    <n v="6"/>
    <n v="0"/>
    <n v="6"/>
    <n v="12"/>
    <n v="0"/>
    <n v="12"/>
    <b v="1"/>
  </r>
  <r>
    <s v="Atlantic Diving Supply, Inc."/>
    <x v="16"/>
    <n v="6"/>
    <n v="0"/>
    <n v="6"/>
    <n v="6"/>
    <n v="0"/>
    <n v="6"/>
    <n v="12"/>
    <n v="0"/>
    <n v="12"/>
    <b v="1"/>
  </r>
  <r>
    <s v="HP Manufacturing"/>
    <x v="16"/>
    <n v="6"/>
    <n v="0"/>
    <n v="6"/>
    <n v="6"/>
    <n v="0"/>
    <n v="6"/>
    <n v="12"/>
    <n v="0"/>
    <n v="12"/>
    <b v="1"/>
  </r>
  <r>
    <s v="Hunter Douglas"/>
    <x v="16"/>
    <n v="6"/>
    <n v="0"/>
    <n v="6"/>
    <n v="6"/>
    <n v="0"/>
    <n v="6"/>
    <n v="12"/>
    <n v="0"/>
    <n v="12"/>
    <b v="1"/>
  </r>
  <r>
    <s v="United Rentals"/>
    <x v="16"/>
    <n v="6"/>
    <n v="0"/>
    <n v="6"/>
    <n v="7.5"/>
    <n v="0"/>
    <n v="7.5"/>
    <n v="13.5"/>
    <n v="0"/>
    <n v="13.5"/>
    <b v="1"/>
  </r>
  <r>
    <s v="HealthStream"/>
    <x v="1"/>
    <n v="6"/>
    <n v="0"/>
    <n v="6"/>
    <n v="12"/>
    <n v="0"/>
    <n v="12"/>
    <n v="18"/>
    <n v="0"/>
    <n v="18"/>
    <b v="1"/>
  </r>
  <r>
    <s v="RF Code"/>
    <x v="1"/>
    <n v="6"/>
    <n v="0"/>
    <n v="6"/>
    <n v="6"/>
    <n v="0"/>
    <n v="6"/>
    <n v="12"/>
    <n v="0"/>
    <n v="12"/>
    <b v="1"/>
  </r>
  <r>
    <s v="Hub International"/>
    <x v="9"/>
    <n v="6"/>
    <n v="0"/>
    <n v="6"/>
    <n v="4"/>
    <n v="0"/>
    <n v="4"/>
    <n v="10"/>
    <n v="0"/>
    <n v="10"/>
    <b v="1"/>
  </r>
  <r>
    <s v="First American"/>
    <x v="9"/>
    <n v="6"/>
    <n v="0"/>
    <n v="6"/>
    <n v="12"/>
    <n v="0"/>
    <n v="12"/>
    <n v="18"/>
    <n v="0"/>
    <n v="18"/>
    <b v="1"/>
  </r>
  <r>
    <s v="Trustmark Companies"/>
    <x v="9"/>
    <n v="6"/>
    <n v="0"/>
    <n v="6"/>
    <n v="6"/>
    <n v="0"/>
    <n v="6"/>
    <n v="12"/>
    <n v="0"/>
    <n v="12"/>
    <b v="1"/>
  </r>
  <r>
    <s v="Blue Cross and Blue Shield of Texas"/>
    <x v="9"/>
    <n v="6"/>
    <n v="0"/>
    <n v="6"/>
    <n v="0"/>
    <n v="0"/>
    <n v="0"/>
    <n v="6"/>
    <n v="0"/>
    <n v="6"/>
    <b v="1"/>
  </r>
  <r>
    <s v="Blue Cross Blue Shield of Alabama"/>
    <x v="9"/>
    <n v="6"/>
    <n v="0"/>
    <n v="6"/>
    <n v="6"/>
    <n v="0"/>
    <n v="6"/>
    <n v="12"/>
    <n v="0"/>
    <n v="12"/>
    <b v="1"/>
  </r>
  <r>
    <s v="CareFirst"/>
    <x v="9"/>
    <n v="6"/>
    <n v="0"/>
    <n v="6"/>
    <n v="5"/>
    <n v="0"/>
    <n v="5"/>
    <n v="11"/>
    <n v="0"/>
    <n v="11"/>
    <b v="1"/>
  </r>
  <r>
    <s v="CIGNA Corporation"/>
    <x v="9"/>
    <n v="6"/>
    <n v="0"/>
    <n v="6"/>
    <n v="4"/>
    <n v="0"/>
    <n v="4"/>
    <n v="10"/>
    <n v="0"/>
    <n v="10"/>
    <b v="1"/>
  </r>
  <r>
    <s v="Clover Health"/>
    <x v="9"/>
    <n v="6"/>
    <n v="0"/>
    <n v="6"/>
    <n v="8"/>
    <n v="0"/>
    <n v="8"/>
    <n v="14"/>
    <n v="0"/>
    <n v="14"/>
    <b v="1"/>
  </r>
  <r>
    <s v="Delta Dental Ins"/>
    <x v="9"/>
    <n v="6"/>
    <n v="0"/>
    <n v="6"/>
    <n v="8"/>
    <n v="0"/>
    <n v="8"/>
    <n v="14"/>
    <n v="0"/>
    <n v="14"/>
    <b v="1"/>
  </r>
  <r>
    <s v="GoHealth"/>
    <x v="9"/>
    <n v="6"/>
    <n v="0"/>
    <n v="6"/>
    <n v="6"/>
    <n v="0"/>
    <n v="6"/>
    <n v="12"/>
    <n v="0"/>
    <n v="12"/>
    <b v="1"/>
  </r>
  <r>
    <s v="WellCare Health Plans"/>
    <x v="9"/>
    <n v="6"/>
    <n v="0"/>
    <n v="6"/>
    <n v="6"/>
    <n v="0"/>
    <n v="6"/>
    <n v="12"/>
    <n v="0"/>
    <n v="12"/>
    <b v="1"/>
  </r>
  <r>
    <s v="Unum"/>
    <x v="9"/>
    <n v="6"/>
    <n v="0"/>
    <n v="6"/>
    <n v="23"/>
    <n v="0"/>
    <n v="23"/>
    <n v="29"/>
    <n v="0"/>
    <n v="29"/>
    <b v="1"/>
  </r>
  <r>
    <s v="Allstate Insurance Company"/>
    <x v="9"/>
    <n v="6"/>
    <n v="0"/>
    <n v="6"/>
    <n v="0"/>
    <n v="0"/>
    <n v="0"/>
    <n v="6"/>
    <n v="0"/>
    <n v="6"/>
    <b v="1"/>
  </r>
  <r>
    <s v="Correia &amp; Puth, PLLC"/>
    <x v="10"/>
    <n v="6"/>
    <n v="0"/>
    <n v="6"/>
    <n v="10"/>
    <n v="0"/>
    <n v="10"/>
    <n v="16"/>
    <n v="0"/>
    <n v="16"/>
    <b v="1"/>
  </r>
  <r>
    <s v="Fragomen"/>
    <x v="10"/>
    <n v="6"/>
    <n v="0"/>
    <n v="6"/>
    <n v="6"/>
    <n v="0"/>
    <n v="6"/>
    <n v="12"/>
    <n v="0"/>
    <n v="12"/>
    <b v="1"/>
  </r>
  <r>
    <s v="Hudson Cook"/>
    <x v="10"/>
    <n v="6"/>
    <n v="0"/>
    <n v="6"/>
    <n v="0"/>
    <n v="0"/>
    <n v="0"/>
    <n v="6"/>
    <n v="0"/>
    <n v="6"/>
    <b v="1"/>
  </r>
  <r>
    <s v="McLane Middleton PA"/>
    <x v="10"/>
    <n v="6"/>
    <n v="0"/>
    <n v="6"/>
    <n v="6"/>
    <n v="0"/>
    <n v="6"/>
    <n v="12"/>
    <n v="0"/>
    <n v="12"/>
    <b v="1"/>
  </r>
  <r>
    <s v="Spins"/>
    <x v="22"/>
    <n v="6"/>
    <n v="0"/>
    <n v="6"/>
    <n v="0"/>
    <n v="0"/>
    <n v="0"/>
    <n v="6"/>
    <n v="0"/>
    <n v="6"/>
    <b v="1"/>
  </r>
  <r>
    <s v="Sinclair Broadcast Group"/>
    <x v="22"/>
    <n v="6"/>
    <n v="0"/>
    <n v="6"/>
    <n v="0"/>
    <n v="0"/>
    <n v="0"/>
    <n v="6"/>
    <n v="0"/>
    <n v="6"/>
    <b v="1"/>
  </r>
  <r>
    <s v="Pilgrim's Pride"/>
    <x v="25"/>
    <n v="6"/>
    <n v="0"/>
    <n v="6"/>
    <n v="0"/>
    <n v="0"/>
    <n v="0"/>
    <n v="6"/>
    <n v="0"/>
    <n v="6"/>
    <b v="1"/>
  </r>
  <r>
    <s v="Ashland, Inc."/>
    <x v="25"/>
    <n v="6"/>
    <n v="0"/>
    <n v="6"/>
    <n v="18"/>
    <n v="0"/>
    <n v="18"/>
    <n v="24"/>
    <n v="0"/>
    <n v="24"/>
    <b v="1"/>
  </r>
  <r>
    <s v="Syngenta Flowers"/>
    <x v="25"/>
    <n v="6"/>
    <n v="0"/>
    <n v="6"/>
    <n v="0"/>
    <n v="0"/>
    <n v="0"/>
    <n v="6"/>
    <n v="0"/>
    <n v="6"/>
    <b v="1"/>
  </r>
  <r>
    <s v="Entergy Corporation"/>
    <x v="25"/>
    <n v="6"/>
    <n v="0"/>
    <n v="6"/>
    <n v="0"/>
    <n v="0"/>
    <n v="0"/>
    <n v="6"/>
    <n v="0"/>
    <n v="6"/>
    <b v="1"/>
  </r>
  <r>
    <s v="NRG Energy, Inc."/>
    <x v="25"/>
    <n v="6"/>
    <n v="0"/>
    <n v="6"/>
    <n v="6"/>
    <n v="0"/>
    <n v="6"/>
    <n v="12"/>
    <n v="0"/>
    <n v="12"/>
    <b v="1"/>
  </r>
  <r>
    <s v="Enbridge, Inc."/>
    <x v="25"/>
    <n v="6"/>
    <n v="0"/>
    <n v="6"/>
    <n v="12"/>
    <n v="0"/>
    <n v="12"/>
    <n v="18"/>
    <n v="0"/>
    <n v="18"/>
    <b v="1"/>
  </r>
  <r>
    <s v="T.D. Williamson, Inc."/>
    <x v="25"/>
    <n v="6"/>
    <n v="0"/>
    <n v="6"/>
    <n v="6"/>
    <n v="0"/>
    <n v="6"/>
    <n v="12"/>
    <n v="0"/>
    <n v="12"/>
    <b v="1"/>
  </r>
  <r>
    <s v="The Pew Charitable Trusts"/>
    <x v="12"/>
    <n v="6"/>
    <n v="0"/>
    <n v="6"/>
    <n v="6"/>
    <n v="0"/>
    <n v="6"/>
    <n v="12"/>
    <n v="0"/>
    <n v="12"/>
    <b v="1"/>
  </r>
  <r>
    <s v="AARP"/>
    <x v="12"/>
    <n v="6"/>
    <n v="0"/>
    <n v="6"/>
    <n v="6"/>
    <n v="0"/>
    <n v="6"/>
    <n v="12"/>
    <n v="0"/>
    <n v="12"/>
    <b v="1"/>
  </r>
  <r>
    <s v="The Nature Conservancy"/>
    <x v="12"/>
    <n v="6"/>
    <n v="0"/>
    <n v="6"/>
    <n v="6"/>
    <n v="0"/>
    <n v="6"/>
    <n v="12"/>
    <n v="0"/>
    <n v="12"/>
    <b v="1"/>
  </r>
  <r>
    <s v="Planned Parenthood"/>
    <x v="12"/>
    <n v="6"/>
    <n v="0"/>
    <n v="6"/>
    <n v="6"/>
    <n v="0"/>
    <n v="6"/>
    <n v="12"/>
    <n v="0"/>
    <n v="12"/>
    <b v="1"/>
  </r>
  <r>
    <s v="SWOG"/>
    <x v="12"/>
    <n v="6"/>
    <n v="0"/>
    <n v="6"/>
    <n v="6"/>
    <n v="0"/>
    <n v="6"/>
    <n v="12"/>
    <n v="0"/>
    <n v="12"/>
    <b v="1"/>
  </r>
  <r>
    <s v="Legal Aid of North Carolina"/>
    <x v="12"/>
    <n v="6"/>
    <n v="0"/>
    <n v="6"/>
    <n v="6"/>
    <n v="0"/>
    <n v="6"/>
    <n v="12"/>
    <n v="0"/>
    <n v="12"/>
    <b v="1"/>
  </r>
  <r>
    <s v="Battelle Memorial Institute"/>
    <x v="12"/>
    <n v="6"/>
    <n v="0"/>
    <n v="6"/>
    <n v="0"/>
    <n v="0"/>
    <n v="0"/>
    <n v="6"/>
    <n v="0"/>
    <n v="6"/>
    <b v="1"/>
  </r>
  <r>
    <s v="RTI International"/>
    <x v="12"/>
    <n v="6"/>
    <n v="0"/>
    <n v="6"/>
    <n v="6"/>
    <n v="0"/>
    <n v="6"/>
    <n v="12"/>
    <n v="0"/>
    <n v="12"/>
    <b v="1"/>
  </r>
  <r>
    <s v="American Canning"/>
    <x v="46"/>
    <n v="6"/>
    <n v="0"/>
    <n v="6"/>
    <n v="6"/>
    <n v="0"/>
    <n v="6"/>
    <n v="12"/>
    <n v="0"/>
    <n v="12"/>
    <b v="1"/>
  </r>
  <r>
    <s v="AstraZeneca"/>
    <x v="32"/>
    <n v="6"/>
    <n v="0"/>
    <n v="6"/>
    <n v="52"/>
    <n v="0"/>
    <n v="52"/>
    <n v="58"/>
    <n v="0"/>
    <n v="58"/>
    <b v="1"/>
  </r>
  <r>
    <s v="Envigo"/>
    <x v="32"/>
    <n v="6"/>
    <n v="0"/>
    <n v="6"/>
    <n v="0"/>
    <n v="0"/>
    <n v="0"/>
    <n v="6"/>
    <n v="0"/>
    <n v="6"/>
    <b v="1"/>
  </r>
  <r>
    <s v="Reata Pharmaceuticals"/>
    <x v="32"/>
    <n v="6"/>
    <n v="0"/>
    <n v="6"/>
    <n v="6"/>
    <n v="0"/>
    <n v="6"/>
    <n v="12"/>
    <n v="0"/>
    <n v="12"/>
    <b v="1"/>
  </r>
  <r>
    <s v="Curley &amp; Pynn"/>
    <x v="31"/>
    <n v="6"/>
    <n v="0"/>
    <n v="6"/>
    <n v="0"/>
    <n v="0"/>
    <n v="0"/>
    <n v="6"/>
    <n v="0"/>
    <n v="6"/>
    <b v="1"/>
  </r>
  <r>
    <s v="NavigatorCRE"/>
    <x v="33"/>
    <n v="6"/>
    <n v="0"/>
    <n v="6"/>
    <n v="0"/>
    <n v="0"/>
    <n v="0"/>
    <n v="6"/>
    <n v="0"/>
    <n v="6"/>
    <b v="1"/>
  </r>
  <r>
    <s v="CBRE"/>
    <x v="33"/>
    <n v="6"/>
    <n v="0"/>
    <n v="6"/>
    <n v="1"/>
    <n v="0"/>
    <n v="1"/>
    <n v="7"/>
    <n v="0"/>
    <n v="7"/>
    <b v="1"/>
  </r>
  <r>
    <s v="Aldi USA"/>
    <x v="27"/>
    <n v="6"/>
    <n v="0"/>
    <n v="6"/>
    <n v="4"/>
    <n v="0"/>
    <n v="4"/>
    <n v="10"/>
    <n v="0"/>
    <n v="10"/>
    <b v="1"/>
  </r>
  <r>
    <s v="Ross Stores"/>
    <x v="27"/>
    <n v="6"/>
    <n v="0"/>
    <n v="6"/>
    <n v="6"/>
    <n v="0"/>
    <n v="6"/>
    <n v="12"/>
    <n v="0"/>
    <n v="12"/>
    <b v="1"/>
  </r>
  <r>
    <s v="Central Garden &amp; Pet"/>
    <x v="27"/>
    <n v="6"/>
    <n v="0"/>
    <n v="6"/>
    <n v="6"/>
    <n v="0"/>
    <n v="6"/>
    <n v="12"/>
    <n v="0"/>
    <n v="12"/>
    <b v="1"/>
  </r>
  <r>
    <s v="Drizly"/>
    <x v="27"/>
    <n v="6"/>
    <n v="0"/>
    <n v="6"/>
    <n v="6"/>
    <n v="0"/>
    <n v="6"/>
    <n v="12"/>
    <n v="0"/>
    <n v="12"/>
    <b v="1"/>
  </r>
  <r>
    <s v="Academy Sports + Outdoors"/>
    <x v="27"/>
    <n v="6"/>
    <n v="0"/>
    <n v="6"/>
    <n v="1"/>
    <n v="0"/>
    <n v="1"/>
    <n v="7"/>
    <n v="0"/>
    <n v="7"/>
    <b v="1"/>
  </r>
  <r>
    <s v="ANN Inc."/>
    <x v="27"/>
    <n v="6"/>
    <n v="0"/>
    <n v="6"/>
    <n v="6"/>
    <n v="0"/>
    <n v="6"/>
    <n v="12"/>
    <n v="0"/>
    <n v="12"/>
    <b v="1"/>
  </r>
  <r>
    <s v="Esprit"/>
    <x v="27"/>
    <n v="6"/>
    <n v="0"/>
    <n v="6"/>
    <n v="16"/>
    <n v="0"/>
    <n v="16"/>
    <n v="22"/>
    <n v="0"/>
    <n v="22"/>
    <b v="1"/>
  </r>
  <r>
    <s v="Evisons"/>
    <x v="27"/>
    <n v="6"/>
    <n v="0"/>
    <n v="6"/>
    <n v="0"/>
    <n v="0"/>
    <n v="0"/>
    <n v="6"/>
    <n v="0"/>
    <n v="6"/>
    <b v="1"/>
  </r>
  <r>
    <s v="Fossil"/>
    <x v="27"/>
    <n v="6"/>
    <n v="0"/>
    <n v="6"/>
    <n v="9"/>
    <n v="0"/>
    <n v="9"/>
    <n v="15"/>
    <n v="0"/>
    <n v="15"/>
    <b v="1"/>
  </r>
  <r>
    <s v="Haggar"/>
    <x v="27"/>
    <n v="6"/>
    <n v="0"/>
    <n v="6"/>
    <n v="24"/>
    <n v="0"/>
    <n v="24"/>
    <n v="30"/>
    <n v="0"/>
    <n v="30"/>
    <b v="1"/>
  </r>
  <r>
    <s v="Hollister"/>
    <x v="27"/>
    <n v="6"/>
    <n v="0"/>
    <n v="6"/>
    <n v="12"/>
    <n v="0"/>
    <n v="12"/>
    <n v="18"/>
    <n v="0"/>
    <n v="18"/>
    <b v="1"/>
  </r>
  <r>
    <s v="Jockey International, Inc."/>
    <x v="27"/>
    <n v="6"/>
    <n v="0"/>
    <n v="6"/>
    <n v="6"/>
    <n v="0"/>
    <n v="6"/>
    <n v="12"/>
    <n v="0"/>
    <n v="12"/>
    <b v="1"/>
  </r>
  <r>
    <s v="PVH Corp."/>
    <x v="27"/>
    <n v="6"/>
    <n v="0"/>
    <n v="6"/>
    <n v="4"/>
    <n v="0"/>
    <n v="4"/>
    <n v="10"/>
    <n v="0"/>
    <n v="10"/>
    <b v="1"/>
  </r>
  <r>
    <s v="Office Depot"/>
    <x v="27"/>
    <n v="6"/>
    <n v="0"/>
    <n v="6"/>
    <n v="8"/>
    <n v="0"/>
    <n v="8"/>
    <n v="14"/>
    <n v="0"/>
    <n v="14"/>
    <b v="1"/>
  </r>
  <r>
    <s v="Ahold Delhaize"/>
    <x v="27"/>
    <n v="6"/>
    <n v="0"/>
    <n v="6"/>
    <n v="6"/>
    <n v="0"/>
    <n v="6"/>
    <n v="12"/>
    <n v="0"/>
    <n v="12"/>
    <b v="1"/>
  </r>
  <r>
    <s v="CozyKin"/>
    <x v="24"/>
    <n v="6"/>
    <n v="0"/>
    <n v="6"/>
    <n v="6"/>
    <n v="0"/>
    <n v="6"/>
    <n v="12"/>
    <n v="0"/>
    <n v="12"/>
    <b v="1"/>
  </r>
  <r>
    <s v="Waste Connections"/>
    <x v="24"/>
    <n v="6"/>
    <n v="0"/>
    <n v="6"/>
    <n v="12"/>
    <n v="0"/>
    <n v="12"/>
    <n v="18"/>
    <n v="0"/>
    <n v="18"/>
    <b v="1"/>
  </r>
  <r>
    <s v="Optoro"/>
    <x v="4"/>
    <n v="6"/>
    <n v="0"/>
    <n v="6"/>
    <n v="5"/>
    <n v="0"/>
    <n v="5"/>
    <n v="11"/>
    <n v="0"/>
    <n v="11"/>
    <b v="1"/>
  </r>
  <r>
    <s v="Recurly"/>
    <x v="4"/>
    <n v="6"/>
    <n v="0"/>
    <n v="6"/>
    <n v="0"/>
    <n v="0"/>
    <n v="0"/>
    <n v="6"/>
    <n v="0"/>
    <n v="6"/>
    <b v="1"/>
  </r>
  <r>
    <s v="Volt Information Sciences"/>
    <x v="4"/>
    <n v="6"/>
    <n v="0"/>
    <n v="6"/>
    <n v="6"/>
    <n v="0"/>
    <n v="6"/>
    <n v="12"/>
    <n v="0"/>
    <n v="12"/>
    <b v="1"/>
  </r>
  <r>
    <s v="CarMax"/>
    <x v="4"/>
    <n v="6"/>
    <n v="0"/>
    <n v="6"/>
    <n v="9"/>
    <n v="0"/>
    <n v="9"/>
    <n v="15"/>
    <n v="0"/>
    <n v="15"/>
    <b v="1"/>
  </r>
  <r>
    <s v="Markforged"/>
    <x v="4"/>
    <n v="6"/>
    <n v="0"/>
    <n v="6"/>
    <n v="12"/>
    <n v="0"/>
    <n v="12"/>
    <n v="18"/>
    <n v="0"/>
    <n v="18"/>
    <b v="1"/>
  </r>
  <r>
    <s v="National Instruments"/>
    <x v="4"/>
    <n v="6"/>
    <n v="0"/>
    <n v="6"/>
    <n v="12"/>
    <n v="0"/>
    <n v="12"/>
    <n v="18"/>
    <n v="0"/>
    <n v="18"/>
    <b v="1"/>
  </r>
  <r>
    <s v="Siemens Energy"/>
    <x v="4"/>
    <n v="6"/>
    <n v="0"/>
    <n v="6"/>
    <n v="4"/>
    <n v="0"/>
    <n v="4"/>
    <n v="10"/>
    <n v="0"/>
    <n v="10"/>
    <b v="1"/>
  </r>
  <r>
    <s v="Agilysys"/>
    <x v="4"/>
    <n v="6"/>
    <n v="0"/>
    <n v="6"/>
    <n v="0"/>
    <n v="0"/>
    <n v="0"/>
    <n v="6"/>
    <n v="0"/>
    <n v="6"/>
    <b v="1"/>
  </r>
  <r>
    <s v="Ansys"/>
    <x v="4"/>
    <n v="6"/>
    <n v="0"/>
    <n v="6"/>
    <n v="6"/>
    <n v="0"/>
    <n v="6"/>
    <n v="12"/>
    <n v="0"/>
    <n v="12"/>
    <b v="1"/>
  </r>
  <r>
    <s v="Bentley Systems, Inc."/>
    <x v="4"/>
    <n v="6"/>
    <n v="0"/>
    <n v="6"/>
    <n v="6"/>
    <n v="0"/>
    <n v="6"/>
    <n v="12"/>
    <n v="0"/>
    <n v="12"/>
    <b v="1"/>
  </r>
  <r>
    <s v="CallRail"/>
    <x v="4"/>
    <n v="6"/>
    <n v="0"/>
    <n v="6"/>
    <n v="12"/>
    <n v="0"/>
    <n v="12"/>
    <n v="18"/>
    <n v="0"/>
    <n v="18"/>
    <b v="1"/>
  </r>
  <r>
    <s v="ClearPoint Strategy"/>
    <x v="4"/>
    <n v="6"/>
    <n v="0"/>
    <n v="6"/>
    <n v="0"/>
    <n v="0"/>
    <n v="0"/>
    <n v="6"/>
    <n v="0"/>
    <n v="6"/>
    <b v="1"/>
  </r>
  <r>
    <s v="Collective Health"/>
    <x v="4"/>
    <n v="6"/>
    <n v="0"/>
    <n v="6"/>
    <n v="6"/>
    <n v="0"/>
    <n v="6"/>
    <n v="12"/>
    <n v="0"/>
    <n v="12"/>
    <b v="1"/>
  </r>
  <r>
    <s v="Community Brands"/>
    <x v="4"/>
    <n v="6"/>
    <n v="0"/>
    <n v="6"/>
    <n v="12"/>
    <n v="0"/>
    <n v="12"/>
    <n v="18"/>
    <n v="0"/>
    <n v="18"/>
    <b v="1"/>
  </r>
  <r>
    <s v="Conviva"/>
    <x v="4"/>
    <n v="6"/>
    <n v="0"/>
    <n v="6"/>
    <n v="6"/>
    <n v="0"/>
    <n v="6"/>
    <n v="12"/>
    <n v="0"/>
    <n v="12"/>
    <b v="1"/>
  </r>
  <r>
    <s v="Esri"/>
    <x v="4"/>
    <n v="6"/>
    <n v="0"/>
    <n v="6"/>
    <n v="0"/>
    <n v="0"/>
    <n v="0"/>
    <n v="6"/>
    <n v="0"/>
    <n v="6"/>
    <b v="1"/>
  </r>
  <r>
    <s v="Fearless"/>
    <x v="4"/>
    <n v="6"/>
    <n v="0"/>
    <n v="6"/>
    <n v="3"/>
    <n v="0"/>
    <n v="3"/>
    <n v="9"/>
    <n v="0"/>
    <n v="9"/>
    <b v="1"/>
  </r>
  <r>
    <s v="Hudl"/>
    <x v="4"/>
    <n v="6"/>
    <n v="0"/>
    <n v="6"/>
    <n v="0"/>
    <n v="0"/>
    <n v="0"/>
    <n v="6"/>
    <n v="0"/>
    <n v="6"/>
    <b v="1"/>
  </r>
  <r>
    <s v="Integrity Software"/>
    <x v="4"/>
    <n v="6"/>
    <n v="0"/>
    <n v="6"/>
    <n v="46"/>
    <n v="0"/>
    <n v="46"/>
    <n v="52"/>
    <n v="0"/>
    <n v="52"/>
    <b v="1"/>
  </r>
  <r>
    <s v="LevaData"/>
    <x v="4"/>
    <n v="6"/>
    <n v="0"/>
    <n v="6"/>
    <n v="6"/>
    <n v="0"/>
    <n v="6"/>
    <n v="12"/>
    <n v="0"/>
    <n v="12"/>
    <b v="1"/>
  </r>
  <r>
    <s v="Netskope"/>
    <x v="4"/>
    <n v="6"/>
    <n v="0"/>
    <n v="6"/>
    <n v="0"/>
    <n v="0"/>
    <n v="0"/>
    <n v="6"/>
    <n v="0"/>
    <n v="6"/>
    <b v="1"/>
  </r>
  <r>
    <s v="Nextech"/>
    <x v="4"/>
    <n v="6"/>
    <n v="0"/>
    <n v="6"/>
    <n v="6"/>
    <n v="0"/>
    <n v="6"/>
    <n v="12"/>
    <n v="0"/>
    <n v="12"/>
    <b v="1"/>
  </r>
  <r>
    <s v="Pear Therapeutics"/>
    <x v="4"/>
    <n v="6"/>
    <n v="0"/>
    <n v="6"/>
    <n v="4"/>
    <n v="0"/>
    <n v="4"/>
    <n v="10"/>
    <n v="0"/>
    <n v="10"/>
    <b v="1"/>
  </r>
  <r>
    <s v="Qualtrics"/>
    <x v="4"/>
    <n v="6"/>
    <n v="0"/>
    <n v="6"/>
    <n v="12"/>
    <n v="0"/>
    <n v="12"/>
    <n v="18"/>
    <n v="0"/>
    <n v="18"/>
    <b v="1"/>
  </r>
  <r>
    <s v="Screencastify"/>
    <x v="4"/>
    <n v="6"/>
    <n v="0"/>
    <n v="6"/>
    <n v="12"/>
    <n v="0"/>
    <n v="12"/>
    <n v="18"/>
    <n v="0"/>
    <n v="18"/>
    <b v="1"/>
  </r>
  <r>
    <s v="Siemens Digital Industries Software"/>
    <x v="4"/>
    <n v="6"/>
    <n v="0"/>
    <n v="6"/>
    <n v="11"/>
    <n v="0"/>
    <n v="11"/>
    <n v="17"/>
    <n v="0"/>
    <n v="17"/>
    <b v="1"/>
  </r>
  <r>
    <s v="Xactly Corporation"/>
    <x v="4"/>
    <n v="6"/>
    <n v="0"/>
    <n v="6"/>
    <n v="6"/>
    <n v="0"/>
    <n v="6"/>
    <n v="12"/>
    <n v="0"/>
    <n v="12"/>
    <b v="1"/>
  </r>
  <r>
    <s v="Zara"/>
    <x v="47"/>
    <n v="6"/>
    <n v="0"/>
    <n v="6"/>
    <n v="4"/>
    <n v="0"/>
    <n v="4"/>
    <n v="10"/>
    <n v="0"/>
    <n v="10"/>
    <b v="1"/>
  </r>
  <r>
    <s v="Dematic"/>
    <x v="13"/>
    <n v="6"/>
    <n v="0"/>
    <n v="6"/>
    <n v="6"/>
    <n v="0"/>
    <n v="6"/>
    <n v="12"/>
    <n v="0"/>
    <n v="12"/>
    <b v="1"/>
  </r>
  <r>
    <s v="United Airlines"/>
    <x v="13"/>
    <n v="6"/>
    <n v="0"/>
    <n v="6"/>
    <n v="0"/>
    <n v="0"/>
    <n v="0"/>
    <n v="6"/>
    <n v="0"/>
    <n v="6"/>
    <b v="1"/>
  </r>
  <r>
    <s v="Amtrak"/>
    <x v="13"/>
    <n v="6"/>
    <n v="0"/>
    <n v="6"/>
    <n v="0"/>
    <n v="0"/>
    <n v="0"/>
    <n v="6"/>
    <n v="0"/>
    <n v="6"/>
    <b v="1"/>
  </r>
  <r>
    <s v="Kansas City Southern"/>
    <x v="13"/>
    <n v="6"/>
    <n v="0"/>
    <n v="6"/>
    <n v="6"/>
    <n v="0"/>
    <n v="6"/>
    <n v="12"/>
    <n v="0"/>
    <n v="12"/>
    <b v="1"/>
  </r>
  <r>
    <s v="Avis Budget Group, Inc."/>
    <x v="13"/>
    <n v="6"/>
    <n v="0"/>
    <n v="6"/>
    <n v="6"/>
    <n v="0"/>
    <n v="6"/>
    <n v="12"/>
    <n v="0"/>
    <n v="12"/>
    <b v="1"/>
  </r>
  <r>
    <s v="Equinox"/>
    <x v="36"/>
    <n v="6"/>
    <n v="0"/>
    <n v="6"/>
    <n v="12"/>
    <n v="0"/>
    <n v="12"/>
    <n v="18"/>
    <n v="0"/>
    <n v="18"/>
    <b v="1"/>
  </r>
  <r>
    <s v="C&amp;S Wholesale Grocers"/>
    <x v="42"/>
    <n v="6"/>
    <n v="0"/>
    <n v="6"/>
    <n v="12"/>
    <n v="0"/>
    <n v="12"/>
    <n v="18"/>
    <n v="0"/>
    <n v="18"/>
    <b v="1"/>
  </r>
  <r>
    <s v="Martine's Wines"/>
    <x v="42"/>
    <n v="6"/>
    <n v="0"/>
    <n v="6"/>
    <n v="0"/>
    <n v="0"/>
    <n v="0"/>
    <n v="6"/>
    <n v="0"/>
    <n v="6"/>
    <b v="1"/>
  </r>
  <r>
    <s v="Sonepar USA"/>
    <x v="42"/>
    <n v="6"/>
    <n v="0"/>
    <n v="6"/>
    <n v="12"/>
    <n v="0"/>
    <n v="12"/>
    <n v="18"/>
    <n v="0"/>
    <n v="18"/>
    <b v="1"/>
  </r>
  <r>
    <s v="Worldwide Produce"/>
    <x v="42"/>
    <n v="6"/>
    <n v="0"/>
    <n v="6"/>
    <n v="0"/>
    <n v="0"/>
    <n v="0"/>
    <n v="6"/>
    <n v="0"/>
    <n v="6"/>
    <b v="1"/>
  </r>
  <r>
    <s v="Waffle House"/>
    <x v="15"/>
    <n v="6"/>
    <n v="0"/>
    <n v="6"/>
    <n v="0"/>
    <n v="0"/>
    <n v="0"/>
    <n v="6"/>
    <n v="0"/>
    <n v="6"/>
    <b v="1"/>
  </r>
  <r>
    <s v="Elevance Health"/>
    <x v="9"/>
    <n v="6"/>
    <n v="0"/>
    <n v="6"/>
    <n v="0"/>
    <n v="0"/>
    <n v="0"/>
    <n v="6"/>
    <n v="0"/>
    <n v="6"/>
    <b v="1"/>
  </r>
  <r>
    <s v="Alpha Natural Resources"/>
    <x v="25"/>
    <n v="6"/>
    <n v="0"/>
    <n v="6"/>
    <n v="0"/>
    <n v="0"/>
    <n v="0"/>
    <n v="6"/>
    <n v="0"/>
    <n v="6"/>
    <b v="1"/>
  </r>
  <r>
    <s v="Tractor Supply Company"/>
    <x v="27"/>
    <n v="6"/>
    <n v="0"/>
    <n v="6"/>
    <n v="0"/>
    <n v="0"/>
    <n v="0"/>
    <n v="6"/>
    <n v="0"/>
    <n v="6"/>
    <b v="1"/>
  </r>
  <r>
    <s v="Steve Madden"/>
    <x v="27"/>
    <n v="6"/>
    <n v="0"/>
    <n v="6"/>
    <n v="0"/>
    <n v="0"/>
    <n v="0"/>
    <n v="6"/>
    <n v="0"/>
    <n v="6"/>
    <b v="1"/>
  </r>
  <r>
    <s v="Xero"/>
    <x v="4"/>
    <n v="6"/>
    <n v="0"/>
    <n v="6"/>
    <n v="0"/>
    <n v="0"/>
    <n v="0"/>
    <n v="6"/>
    <n v="0"/>
    <n v="6"/>
    <b v="1"/>
  </r>
  <r>
    <s v="Northrop Grumman"/>
    <x v="21"/>
    <n v="3"/>
    <n v="2"/>
    <n v="5"/>
    <n v="12"/>
    <n v="12"/>
    <n v="24"/>
    <n v="15"/>
    <n v="14"/>
    <n v="29"/>
    <b v="1"/>
  </r>
  <r>
    <s v="Randstad USA"/>
    <x v="20"/>
    <n v="5"/>
    <n v="0"/>
    <n v="5"/>
    <n v="7"/>
    <n v="0"/>
    <n v="7"/>
    <n v="12"/>
    <n v="0"/>
    <n v="12"/>
    <b v="1"/>
  </r>
  <r>
    <s v="Mayo Clinic"/>
    <x v="2"/>
    <n v="5"/>
    <n v="0"/>
    <n v="5"/>
    <n v="6.5"/>
    <n v="0"/>
    <n v="6.5"/>
    <n v="11.5"/>
    <n v="0"/>
    <n v="11.5"/>
    <b v="1"/>
  </r>
  <r>
    <s v="Allied Universal"/>
    <x v="20"/>
    <n v="5"/>
    <n v="0"/>
    <n v="5"/>
    <n v="21"/>
    <n v="0"/>
    <n v="21"/>
    <n v="26"/>
    <n v="0"/>
    <n v="26"/>
    <b v="1"/>
  </r>
  <r>
    <s v="Cyberbacker PH"/>
    <x v="20"/>
    <n v="5"/>
    <n v="0"/>
    <n v="5"/>
    <n v="2"/>
    <n v="0"/>
    <n v="2"/>
    <n v="7"/>
    <n v="0"/>
    <n v="7"/>
    <b v="1"/>
  </r>
  <r>
    <s v="Maxim Healthcare Services"/>
    <x v="20"/>
    <n v="5"/>
    <n v="0"/>
    <n v="5"/>
    <n v="0"/>
    <n v="0"/>
    <n v="0"/>
    <n v="5"/>
    <n v="0"/>
    <n v="5"/>
    <b v="1"/>
  </r>
  <r>
    <s v="Paya"/>
    <x v="20"/>
    <n v="5"/>
    <n v="0"/>
    <n v="5"/>
    <n v="7"/>
    <n v="0"/>
    <n v="7"/>
    <n v="12"/>
    <n v="0"/>
    <n v="12"/>
    <b v="1"/>
  </r>
  <r>
    <s v="BSR (Business for Social Responsibility)"/>
    <x v="6"/>
    <n v="5"/>
    <n v="0"/>
    <n v="5"/>
    <n v="2"/>
    <n v="0"/>
    <n v="2"/>
    <n v="7"/>
    <n v="0"/>
    <n v="7"/>
    <b v="1"/>
  </r>
  <r>
    <s v="Dexis Consulting Group"/>
    <x v="6"/>
    <n v="5"/>
    <n v="0"/>
    <n v="5"/>
    <n v="0"/>
    <n v="0"/>
    <n v="0"/>
    <n v="5"/>
    <n v="0"/>
    <n v="5"/>
    <b v="1"/>
  </r>
  <r>
    <s v="L3Harris"/>
    <x v="21"/>
    <n v="5"/>
    <n v="0"/>
    <n v="5"/>
    <n v="3"/>
    <n v="0"/>
    <n v="3"/>
    <n v="8"/>
    <n v="0"/>
    <n v="8"/>
    <b v="1"/>
  </r>
  <r>
    <s v="Sierra Nevada Corperation"/>
    <x v="21"/>
    <n v="5"/>
    <n v="0"/>
    <n v="5"/>
    <n v="8"/>
    <n v="0"/>
    <n v="8"/>
    <n v="13"/>
    <n v="0"/>
    <n v="13"/>
    <b v="1"/>
  </r>
  <r>
    <s v="NYU School of Medicine"/>
    <x v="7"/>
    <n v="5"/>
    <n v="0"/>
    <n v="5"/>
    <n v="24"/>
    <n v="0"/>
    <n v="24"/>
    <n v="29"/>
    <n v="0"/>
    <n v="29"/>
    <b v="1"/>
  </r>
  <r>
    <s v="Grimshaw Architects"/>
    <x v="16"/>
    <n v="5"/>
    <n v="0"/>
    <n v="5"/>
    <n v="10"/>
    <n v="0"/>
    <n v="10"/>
    <n v="15"/>
    <n v="0"/>
    <n v="15"/>
    <b v="1"/>
  </r>
  <r>
    <s v="Emids"/>
    <x v="1"/>
    <n v="5"/>
    <n v="0"/>
    <n v="5"/>
    <n v="0"/>
    <n v="0"/>
    <n v="0"/>
    <n v="5"/>
    <n v="0"/>
    <n v="5"/>
    <b v="1"/>
  </r>
  <r>
    <s v="MetLife"/>
    <x v="9"/>
    <n v="5"/>
    <n v="0"/>
    <n v="5"/>
    <n v="0"/>
    <n v="0"/>
    <n v="0"/>
    <n v="5"/>
    <n v="0"/>
    <n v="5"/>
    <b v="1"/>
  </r>
  <r>
    <s v="Save the Children"/>
    <x v="12"/>
    <n v="5"/>
    <n v="0"/>
    <n v="5"/>
    <n v="0"/>
    <n v="0"/>
    <n v="0"/>
    <n v="5"/>
    <n v="0"/>
    <n v="5"/>
    <b v="1"/>
  </r>
  <r>
    <s v="Iron Mountain"/>
    <x v="4"/>
    <n v="5"/>
    <n v="0"/>
    <n v="5"/>
    <n v="9"/>
    <n v="0"/>
    <n v="9"/>
    <n v="14"/>
    <n v="0"/>
    <n v="14"/>
    <b v="1"/>
  </r>
  <r>
    <s v="ADT Security Services"/>
    <x v="4"/>
    <n v="5"/>
    <n v="0"/>
    <n v="5"/>
    <n v="5"/>
    <n v="0"/>
    <n v="5"/>
    <n v="10"/>
    <n v="0"/>
    <n v="10"/>
    <b v="1"/>
  </r>
  <r>
    <s v="Donnelley Financial Solutions"/>
    <x v="4"/>
    <n v="5"/>
    <n v="0"/>
    <n v="5"/>
    <n v="8"/>
    <n v="0"/>
    <n v="8"/>
    <n v="13"/>
    <n v="0"/>
    <n v="13"/>
    <b v="1"/>
  </r>
  <r>
    <s v="Transplace"/>
    <x v="13"/>
    <n v="5"/>
    <n v="0"/>
    <n v="5"/>
    <n v="6"/>
    <n v="0"/>
    <n v="6"/>
    <n v="11"/>
    <n v="0"/>
    <n v="11"/>
    <b v="1"/>
  </r>
  <r>
    <s v="CBIZ"/>
    <x v="0"/>
    <n v="3.5"/>
    <n v="1"/>
    <n v="4.5"/>
    <n v="6"/>
    <n v="0"/>
    <n v="6"/>
    <n v="9.5"/>
    <n v="1"/>
    <n v="10.5"/>
    <b v="1"/>
  </r>
  <r>
    <s v="Saatchi &amp; Saatchi"/>
    <x v="17"/>
    <n v="4.5"/>
    <n v="0"/>
    <n v="4.5"/>
    <n v="14"/>
    <n v="0"/>
    <n v="14"/>
    <n v="18.5"/>
    <n v="0"/>
    <n v="18.5"/>
    <b v="1"/>
  </r>
  <r>
    <s v="The Hartford"/>
    <x v="9"/>
    <n v="4.5"/>
    <n v="0"/>
    <n v="4.5"/>
    <n v="6"/>
    <n v="0"/>
    <n v="6"/>
    <n v="10.5"/>
    <n v="0"/>
    <n v="10.5"/>
    <b v="1"/>
  </r>
  <r>
    <s v="Sleep Number"/>
    <x v="27"/>
    <n v="4.5"/>
    <n v="0"/>
    <n v="4.5"/>
    <n v="3"/>
    <n v="0"/>
    <n v="3"/>
    <n v="7.5"/>
    <n v="0"/>
    <n v="7.5"/>
    <b v="1"/>
  </r>
  <r>
    <s v="J.Crew"/>
    <x v="27"/>
    <n v="4.5"/>
    <n v="0"/>
    <n v="4.5"/>
    <n v="4"/>
    <n v="0"/>
    <n v="4"/>
    <n v="8.5"/>
    <n v="0"/>
    <n v="8.5"/>
    <b v="1"/>
  </r>
  <r>
    <s v="Redwood Logistics"/>
    <x v="13"/>
    <n v="4.5"/>
    <n v="0"/>
    <n v="4.5"/>
    <n v="1"/>
    <n v="0"/>
    <n v="1"/>
    <n v="5.5"/>
    <n v="0"/>
    <n v="5.5"/>
    <b v="1"/>
  </r>
  <r>
    <s v="Samsung Electronics"/>
    <x v="39"/>
    <n v="2"/>
    <n v="2"/>
    <n v="4"/>
    <n v="12"/>
    <n v="0"/>
    <n v="12"/>
    <n v="14"/>
    <n v="2"/>
    <n v="16"/>
    <b v="1"/>
  </r>
  <r>
    <s v="University of Pittsburgh Medical Center"/>
    <x v="2"/>
    <n v="2"/>
    <n v="2"/>
    <n v="4"/>
    <n v="6"/>
    <n v="0"/>
    <n v="6"/>
    <n v="8"/>
    <n v="2"/>
    <n v="10"/>
    <b v="1"/>
  </r>
  <r>
    <s v="MOO"/>
    <x v="48"/>
    <n v="2"/>
    <n v="2"/>
    <n v="4"/>
    <n v="40"/>
    <n v="0"/>
    <n v="40"/>
    <n v="42"/>
    <n v="2"/>
    <n v="44"/>
    <b v="1"/>
  </r>
  <r>
    <s v="Epic Systems"/>
    <x v="4"/>
    <n v="2"/>
    <n v="2"/>
    <n v="4"/>
    <n v="11"/>
    <n v="0"/>
    <n v="11"/>
    <n v="13"/>
    <n v="2"/>
    <n v="15"/>
    <b v="1"/>
  </r>
  <r>
    <s v="FedEx"/>
    <x v="13"/>
    <n v="2"/>
    <n v="2"/>
    <n v="4"/>
    <n v="28"/>
    <n v="0"/>
    <n v="28"/>
    <n v="30"/>
    <n v="2"/>
    <n v="32"/>
    <b v="1"/>
  </r>
  <r>
    <s v="C.H. Robinson"/>
    <x v="13"/>
    <n v="2"/>
    <n v="2"/>
    <n v="4"/>
    <n v="6"/>
    <n v="0"/>
    <n v="6"/>
    <n v="8"/>
    <n v="2"/>
    <n v="10"/>
    <b v="1"/>
  </r>
  <r>
    <s v="Fresenius"/>
    <x v="2"/>
    <n v="4"/>
    <n v="0"/>
    <n v="4"/>
    <n v="12"/>
    <n v="0"/>
    <n v="12"/>
    <n v="16"/>
    <n v="0"/>
    <n v="16"/>
    <b v="1"/>
  </r>
  <r>
    <s v="Owens Corning"/>
    <x v="16"/>
    <n v="4"/>
    <n v="0"/>
    <n v="4"/>
    <n v="4"/>
    <n v="2"/>
    <n v="6"/>
    <n v="8"/>
    <n v="2"/>
    <n v="10"/>
    <b v="1"/>
  </r>
  <r>
    <s v="Parker Hannifin"/>
    <x v="16"/>
    <n v="4"/>
    <n v="0"/>
    <n v="4"/>
    <n v="8"/>
    <n v="0"/>
    <n v="8"/>
    <n v="12"/>
    <n v="0"/>
    <n v="12"/>
    <b v="1"/>
  </r>
  <r>
    <s v="Kearney &amp; Company"/>
    <x v="0"/>
    <n v="4"/>
    <n v="0"/>
    <n v="4"/>
    <n v="0"/>
    <n v="0"/>
    <n v="0"/>
    <n v="4"/>
    <n v="0"/>
    <n v="4"/>
    <b v="1"/>
  </r>
  <r>
    <s v="Affinion Group"/>
    <x v="17"/>
    <n v="4"/>
    <n v="0"/>
    <n v="4"/>
    <n v="4"/>
    <n v="0"/>
    <n v="4"/>
    <n v="8"/>
    <n v="0"/>
    <n v="8"/>
    <b v="1"/>
  </r>
  <r>
    <s v="Code And Theory"/>
    <x v="17"/>
    <n v="4"/>
    <n v="0"/>
    <n v="4"/>
    <n v="0"/>
    <n v="0"/>
    <n v="0"/>
    <n v="4"/>
    <n v="0"/>
    <n v="4"/>
    <b v="1"/>
  </r>
  <r>
    <s v="National Cinemedia"/>
    <x v="17"/>
    <n v="4"/>
    <n v="0"/>
    <n v="4"/>
    <n v="8"/>
    <n v="0"/>
    <n v="8"/>
    <n v="12"/>
    <n v="0"/>
    <n v="12"/>
    <b v="1"/>
  </r>
  <r>
    <s v="SmartBug Media"/>
    <x v="17"/>
    <n v="4"/>
    <n v="0"/>
    <n v="4"/>
    <n v="2"/>
    <n v="0"/>
    <n v="2"/>
    <n v="6"/>
    <n v="0"/>
    <n v="6"/>
    <b v="1"/>
  </r>
  <r>
    <s v="Stage Marketing"/>
    <x v="17"/>
    <n v="4"/>
    <n v="0"/>
    <n v="4"/>
    <n v="8"/>
    <n v="0"/>
    <n v="8"/>
    <n v="12"/>
    <n v="0"/>
    <n v="12"/>
    <b v="1"/>
  </r>
  <r>
    <s v="AMG Research"/>
    <x v="17"/>
    <n v="4"/>
    <n v="0"/>
    <n v="4"/>
    <n v="12"/>
    <n v="0"/>
    <n v="12"/>
    <n v="16"/>
    <n v="0"/>
    <n v="16"/>
    <b v="1"/>
  </r>
  <r>
    <s v="Continental"/>
    <x v="29"/>
    <n v="4"/>
    <n v="0"/>
    <n v="4"/>
    <n v="4"/>
    <n v="0"/>
    <n v="4"/>
    <n v="8"/>
    <n v="0"/>
    <n v="8"/>
    <b v="1"/>
  </r>
  <r>
    <s v="Valvoline"/>
    <x v="29"/>
    <n v="4"/>
    <n v="0"/>
    <n v="4"/>
    <n v="0"/>
    <n v="0"/>
    <n v="0"/>
    <n v="4"/>
    <n v="0"/>
    <n v="4"/>
    <b v="1"/>
  </r>
  <r>
    <s v="ACA Compliance Group"/>
    <x v="20"/>
    <n v="4"/>
    <n v="0"/>
    <n v="4"/>
    <n v="8"/>
    <n v="0"/>
    <n v="8"/>
    <n v="12"/>
    <n v="0"/>
    <n v="12"/>
    <b v="1"/>
  </r>
  <r>
    <s v="Hays"/>
    <x v="20"/>
    <n v="4"/>
    <n v="0"/>
    <n v="4"/>
    <n v="8"/>
    <n v="0"/>
    <n v="8"/>
    <n v="12"/>
    <n v="0"/>
    <n v="12"/>
    <b v="1"/>
  </r>
  <r>
    <s v="nFuzion"/>
    <x v="20"/>
    <n v="4"/>
    <n v="0"/>
    <n v="4"/>
    <n v="0"/>
    <n v="0"/>
    <n v="0"/>
    <n v="4"/>
    <n v="0"/>
    <n v="4"/>
    <b v="1"/>
  </r>
  <r>
    <s v="Clever Devices"/>
    <x v="20"/>
    <n v="4"/>
    <n v="0"/>
    <n v="4"/>
    <n v="4"/>
    <n v="0"/>
    <n v="4"/>
    <n v="8"/>
    <n v="0"/>
    <n v="8"/>
    <b v="1"/>
  </r>
  <r>
    <s v="AustinCSI"/>
    <x v="6"/>
    <n v="4"/>
    <n v="0"/>
    <n v="4"/>
    <n v="0"/>
    <n v="0"/>
    <n v="0"/>
    <n v="4"/>
    <n v="0"/>
    <n v="4"/>
    <b v="1"/>
  </r>
  <r>
    <s v="Perficient, Inc."/>
    <x v="6"/>
    <n v="4"/>
    <n v="0"/>
    <n v="4"/>
    <n v="4"/>
    <n v="0"/>
    <n v="4"/>
    <n v="8"/>
    <n v="0"/>
    <n v="8"/>
    <b v="1"/>
  </r>
  <r>
    <s v="Resource Systems Group"/>
    <x v="6"/>
    <n v="4"/>
    <n v="0"/>
    <n v="4"/>
    <n v="12"/>
    <n v="0"/>
    <n v="12"/>
    <n v="16"/>
    <n v="0"/>
    <n v="16"/>
    <b v="1"/>
  </r>
  <r>
    <s v="10up"/>
    <x v="37"/>
    <n v="4"/>
    <n v="0"/>
    <n v="4"/>
    <n v="12"/>
    <n v="0"/>
    <n v="12"/>
    <n v="16"/>
    <n v="0"/>
    <n v="16"/>
    <b v="1"/>
  </r>
  <r>
    <s v="California State University"/>
    <x v="7"/>
    <n v="4"/>
    <n v="0"/>
    <n v="4"/>
    <n v="12"/>
    <n v="0"/>
    <n v="12"/>
    <n v="16"/>
    <n v="0"/>
    <n v="16"/>
    <b v="1"/>
  </r>
  <r>
    <s v="Utah State University"/>
    <x v="7"/>
    <n v="4"/>
    <n v="0"/>
    <n v="4"/>
    <n v="0"/>
    <n v="0"/>
    <n v="0"/>
    <n v="4"/>
    <n v="0"/>
    <n v="4"/>
    <b v="1"/>
  </r>
  <r>
    <s v="Virgina Commonwealth University"/>
    <x v="7"/>
    <n v="4"/>
    <n v="0"/>
    <n v="4"/>
    <n v="4"/>
    <n v="0"/>
    <n v="4"/>
    <n v="8"/>
    <n v="0"/>
    <n v="8"/>
    <b v="1"/>
  </r>
  <r>
    <s v="Wheaton College"/>
    <x v="7"/>
    <n v="4"/>
    <n v="0"/>
    <n v="4"/>
    <n v="0"/>
    <n v="0"/>
    <n v="0"/>
    <n v="4"/>
    <n v="0"/>
    <n v="4"/>
    <b v="1"/>
  </r>
  <r>
    <s v="Santa Fe Public Schools"/>
    <x v="7"/>
    <n v="4"/>
    <n v="0"/>
    <n v="4"/>
    <n v="36"/>
    <n v="0"/>
    <n v="36"/>
    <n v="40"/>
    <n v="0"/>
    <n v="40"/>
    <b v="1"/>
  </r>
  <r>
    <s v="Aperian Global"/>
    <x v="7"/>
    <n v="4"/>
    <n v="0"/>
    <n v="4"/>
    <n v="12"/>
    <n v="0"/>
    <n v="12"/>
    <n v="16"/>
    <n v="0"/>
    <n v="16"/>
    <b v="1"/>
  </r>
  <r>
    <s v="Achieve"/>
    <x v="18"/>
    <n v="4"/>
    <n v="0"/>
    <n v="4"/>
    <n v="8"/>
    <n v="0"/>
    <n v="8"/>
    <n v="12"/>
    <n v="0"/>
    <n v="12"/>
    <b v="1"/>
  </r>
  <r>
    <s v="First Citizens Bank"/>
    <x v="18"/>
    <n v="4"/>
    <n v="0"/>
    <n v="4"/>
    <n v="6"/>
    <n v="0"/>
    <n v="6"/>
    <n v="10"/>
    <n v="0"/>
    <n v="10"/>
    <b v="1"/>
  </r>
  <r>
    <s v="Huntington Bank"/>
    <x v="18"/>
    <n v="4"/>
    <n v="0"/>
    <n v="4"/>
    <n v="8"/>
    <n v="0"/>
    <n v="8"/>
    <n v="12"/>
    <n v="0"/>
    <n v="12"/>
    <b v="1"/>
  </r>
  <r>
    <s v="United Nations"/>
    <x v="8"/>
    <n v="4"/>
    <n v="0"/>
    <n v="4"/>
    <n v="0"/>
    <n v="0"/>
    <n v="0"/>
    <n v="4"/>
    <n v="0"/>
    <n v="4"/>
    <b v="1"/>
  </r>
  <r>
    <s v="Beacon Health Options"/>
    <x v="2"/>
    <n v="4"/>
    <n v="0"/>
    <n v="4"/>
    <n v="6"/>
    <n v="0"/>
    <n v="6"/>
    <n v="10"/>
    <n v="0"/>
    <n v="10"/>
    <b v="1"/>
  </r>
  <r>
    <s v="Promega Corporation"/>
    <x v="2"/>
    <n v="4"/>
    <n v="0"/>
    <n v="4"/>
    <n v="0"/>
    <n v="0"/>
    <n v="0"/>
    <n v="4"/>
    <n v="0"/>
    <n v="4"/>
    <b v="1"/>
  </r>
  <r>
    <s v="Landmark Health"/>
    <x v="2"/>
    <n v="4"/>
    <n v="0"/>
    <n v="4"/>
    <n v="8"/>
    <n v="0"/>
    <n v="8"/>
    <n v="12"/>
    <n v="0"/>
    <n v="12"/>
    <b v="1"/>
  </r>
  <r>
    <s v="Mercy"/>
    <x v="2"/>
    <n v="4"/>
    <n v="0"/>
    <n v="4"/>
    <n v="1"/>
    <n v="0"/>
    <n v="1"/>
    <n v="5"/>
    <n v="0"/>
    <n v="5"/>
    <b v="1"/>
  </r>
  <r>
    <s v="Olympus Corporation"/>
    <x v="2"/>
    <n v="4"/>
    <n v="0"/>
    <n v="4"/>
    <n v="1"/>
    <n v="0"/>
    <n v="1"/>
    <n v="5"/>
    <n v="0"/>
    <n v="5"/>
    <b v="1"/>
  </r>
  <r>
    <s v="Cardinal Health"/>
    <x v="2"/>
    <n v="4"/>
    <n v="0"/>
    <n v="4"/>
    <n v="9"/>
    <n v="0"/>
    <n v="9"/>
    <n v="13"/>
    <n v="0"/>
    <n v="13"/>
    <b v="1"/>
  </r>
  <r>
    <s v="Vail Resorts"/>
    <x v="15"/>
    <n v="4"/>
    <n v="0"/>
    <n v="4"/>
    <n v="2"/>
    <n v="0"/>
    <n v="2"/>
    <n v="6"/>
    <n v="0"/>
    <n v="6"/>
    <b v="1"/>
  </r>
  <r>
    <s v="Momofuku"/>
    <x v="15"/>
    <n v="4"/>
    <n v="0"/>
    <n v="4"/>
    <n v="8"/>
    <n v="0"/>
    <n v="8"/>
    <n v="12"/>
    <n v="0"/>
    <n v="12"/>
    <b v="1"/>
  </r>
  <r>
    <s v="Honeywell"/>
    <x v="16"/>
    <n v="4"/>
    <n v="0"/>
    <n v="4"/>
    <n v="12"/>
    <n v="0"/>
    <n v="12"/>
    <n v="16"/>
    <n v="0"/>
    <n v="16"/>
    <b v="1"/>
  </r>
  <r>
    <s v="GZA"/>
    <x v="16"/>
    <n v="4"/>
    <n v="0"/>
    <n v="4"/>
    <n v="0"/>
    <n v="0"/>
    <n v="0"/>
    <n v="4"/>
    <n v="0"/>
    <n v="4"/>
    <b v="1"/>
  </r>
  <r>
    <s v="Xylem Inc."/>
    <x v="16"/>
    <n v="4"/>
    <n v="0"/>
    <n v="4"/>
    <n v="0"/>
    <n v="0"/>
    <n v="0"/>
    <n v="4"/>
    <n v="0"/>
    <n v="4"/>
    <b v="1"/>
  </r>
  <r>
    <s v="Aleris International, Inc."/>
    <x v="16"/>
    <n v="4"/>
    <n v="0"/>
    <n v="4"/>
    <n v="0"/>
    <n v="0"/>
    <n v="0"/>
    <n v="4"/>
    <n v="0"/>
    <n v="4"/>
    <b v="1"/>
  </r>
  <r>
    <s v="Avantor"/>
    <x v="16"/>
    <n v="4"/>
    <n v="0"/>
    <n v="4"/>
    <n v="0"/>
    <n v="0"/>
    <n v="0"/>
    <n v="4"/>
    <n v="0"/>
    <n v="4"/>
    <b v="1"/>
  </r>
  <r>
    <s v="NetImpact Strategies"/>
    <x v="1"/>
    <n v="4"/>
    <n v="0"/>
    <n v="4"/>
    <n v="12"/>
    <n v="0"/>
    <n v="12"/>
    <n v="16"/>
    <n v="0"/>
    <n v="16"/>
    <b v="1"/>
  </r>
  <r>
    <s v="Niche"/>
    <x v="1"/>
    <n v="4"/>
    <n v="0"/>
    <n v="4"/>
    <n v="12"/>
    <n v="0"/>
    <n v="12"/>
    <n v="16"/>
    <n v="0"/>
    <n v="16"/>
    <b v="1"/>
  </r>
  <r>
    <s v="OM1"/>
    <x v="1"/>
    <n v="4"/>
    <n v="0"/>
    <n v="4"/>
    <n v="0"/>
    <n v="0"/>
    <n v="0"/>
    <n v="4"/>
    <n v="0"/>
    <n v="4"/>
    <b v="1"/>
  </r>
  <r>
    <s v="OPTIMIZERx Corporation"/>
    <x v="1"/>
    <n v="4"/>
    <n v="0"/>
    <n v="4"/>
    <n v="8"/>
    <n v="0"/>
    <n v="8"/>
    <n v="12"/>
    <n v="0"/>
    <n v="12"/>
    <b v="1"/>
  </r>
  <r>
    <s v="Willis Towers Watson"/>
    <x v="9"/>
    <n v="4"/>
    <n v="0"/>
    <n v="4"/>
    <n v="12.5"/>
    <n v="0"/>
    <n v="12.5"/>
    <n v="16.5"/>
    <n v="0"/>
    <n v="16.5"/>
    <b v="1"/>
  </r>
  <r>
    <s v="AmeriTrust Group"/>
    <x v="9"/>
    <n v="4"/>
    <n v="0"/>
    <n v="4"/>
    <n v="8"/>
    <n v="0"/>
    <n v="8"/>
    <n v="12"/>
    <n v="0"/>
    <n v="12"/>
    <b v="1"/>
  </r>
  <r>
    <s v="UnitedHealthcare"/>
    <x v="9"/>
    <n v="4"/>
    <n v="0"/>
    <n v="4"/>
    <n v="4"/>
    <n v="0"/>
    <n v="4"/>
    <n v="8"/>
    <n v="0"/>
    <n v="8"/>
    <b v="1"/>
  </r>
  <r>
    <s v="Assurant, Inc."/>
    <x v="9"/>
    <n v="4"/>
    <n v="0"/>
    <n v="4"/>
    <n v="2"/>
    <n v="0"/>
    <n v="2"/>
    <n v="6"/>
    <n v="0"/>
    <n v="6"/>
    <b v="1"/>
  </r>
  <r>
    <s v="FM Global"/>
    <x v="9"/>
    <n v="4"/>
    <n v="0"/>
    <n v="4"/>
    <n v="2"/>
    <n v="0"/>
    <n v="2"/>
    <n v="6"/>
    <n v="0"/>
    <n v="6"/>
    <b v="1"/>
  </r>
  <r>
    <s v="Burr &amp; Forman LLP"/>
    <x v="10"/>
    <n v="4"/>
    <n v="0"/>
    <n v="4"/>
    <n v="4"/>
    <n v="0"/>
    <n v="4"/>
    <n v="8"/>
    <n v="0"/>
    <n v="8"/>
    <b v="1"/>
  </r>
  <r>
    <s v="Crowell &amp; Moring"/>
    <x v="10"/>
    <n v="4"/>
    <n v="0"/>
    <n v="4"/>
    <n v="0"/>
    <n v="0"/>
    <n v="0"/>
    <n v="4"/>
    <n v="0"/>
    <n v="4"/>
    <b v="1"/>
  </r>
  <r>
    <s v="HBR Consulting"/>
    <x v="49"/>
    <n v="4"/>
    <n v="0"/>
    <n v="4"/>
    <n v="3"/>
    <n v="0"/>
    <n v="3"/>
    <n v="7"/>
    <n v="0"/>
    <n v="7"/>
    <b v="1"/>
  </r>
  <r>
    <s v="Royal Caribbean International"/>
    <x v="23"/>
    <n v="4"/>
    <n v="0"/>
    <n v="4"/>
    <n v="2"/>
    <n v="0"/>
    <n v="2"/>
    <n v="6"/>
    <n v="0"/>
    <n v="6"/>
    <b v="1"/>
  </r>
  <r>
    <s v="CondŽ Nast"/>
    <x v="22"/>
    <n v="4"/>
    <n v="0"/>
    <n v="4"/>
    <n v="0"/>
    <n v="0"/>
    <n v="0"/>
    <n v="4"/>
    <n v="0"/>
    <n v="4"/>
    <b v="1"/>
  </r>
  <r>
    <s v="ViacomCBS"/>
    <x v="22"/>
    <n v="4"/>
    <n v="0"/>
    <n v="4"/>
    <n v="6"/>
    <n v="0"/>
    <n v="6"/>
    <n v="10"/>
    <n v="0"/>
    <n v="10"/>
    <b v="1"/>
  </r>
  <r>
    <s v="WGBH"/>
    <x v="22"/>
    <n v="4"/>
    <n v="0"/>
    <n v="4"/>
    <n v="12"/>
    <n v="0"/>
    <n v="12"/>
    <n v="16"/>
    <n v="0"/>
    <n v="16"/>
    <b v="1"/>
  </r>
  <r>
    <s v="Air Products &amp; Chemicals, Inc."/>
    <x v="25"/>
    <n v="4"/>
    <n v="0"/>
    <n v="4"/>
    <n v="8"/>
    <n v="0"/>
    <n v="8"/>
    <n v="12"/>
    <n v="0"/>
    <n v="12"/>
    <b v="1"/>
  </r>
  <r>
    <s v="Eastman Chemical Company"/>
    <x v="25"/>
    <n v="4"/>
    <n v="0"/>
    <n v="4"/>
    <n v="6"/>
    <n v="0"/>
    <n v="6"/>
    <n v="10"/>
    <n v="0"/>
    <n v="10"/>
    <b v="1"/>
  </r>
  <r>
    <s v="Harvard Pilgrim Health Care"/>
    <x v="12"/>
    <n v="4"/>
    <n v="0"/>
    <n v="4"/>
    <n v="0"/>
    <n v="0"/>
    <n v="0"/>
    <n v="4"/>
    <n v="0"/>
    <n v="4"/>
    <b v="1"/>
  </r>
  <r>
    <s v="Sanford Health"/>
    <x v="12"/>
    <n v="4"/>
    <n v="0"/>
    <n v="4"/>
    <n v="4"/>
    <n v="0"/>
    <n v="4"/>
    <n v="8"/>
    <n v="0"/>
    <n v="8"/>
    <b v="1"/>
  </r>
  <r>
    <s v="Camden Coalition of Healthcare Providers"/>
    <x v="12"/>
    <n v="4"/>
    <n v="0"/>
    <n v="4"/>
    <n v="12"/>
    <n v="0"/>
    <n v="12"/>
    <n v="16"/>
    <n v="0"/>
    <n v="16"/>
    <b v="1"/>
  </r>
  <r>
    <s v="Bayer AG"/>
    <x v="32"/>
    <n v="4"/>
    <n v="0"/>
    <n v="4"/>
    <n v="12"/>
    <n v="0"/>
    <n v="12"/>
    <n v="16"/>
    <n v="0"/>
    <n v="16"/>
    <b v="1"/>
  </r>
  <r>
    <s v="Bayer HealthCare Pharmaceuticals"/>
    <x v="32"/>
    <n v="4"/>
    <n v="0"/>
    <n v="4"/>
    <n v="1"/>
    <n v="0"/>
    <n v="1"/>
    <n v="5"/>
    <n v="0"/>
    <n v="5"/>
    <b v="1"/>
  </r>
  <r>
    <s v="BCW"/>
    <x v="31"/>
    <n v="4"/>
    <n v="0"/>
    <n v="4"/>
    <n v="0"/>
    <n v="0"/>
    <n v="0"/>
    <n v="4"/>
    <n v="0"/>
    <n v="4"/>
    <b v="1"/>
  </r>
  <r>
    <s v="Virgo Health"/>
    <x v="31"/>
    <n v="4"/>
    <n v="0"/>
    <n v="4"/>
    <n v="2"/>
    <n v="0"/>
    <n v="2"/>
    <n v="6"/>
    <n v="0"/>
    <n v="6"/>
    <b v="1"/>
  </r>
  <r>
    <s v="Wyse Home Team Realty"/>
    <x v="33"/>
    <n v="4"/>
    <n v="0"/>
    <n v="4"/>
    <n v="52"/>
    <n v="0"/>
    <n v="52"/>
    <n v="56"/>
    <n v="0"/>
    <n v="56"/>
    <b v="1"/>
  </r>
  <r>
    <s v="Jones Lang LaSalle"/>
    <x v="33"/>
    <n v="4"/>
    <n v="0"/>
    <n v="4"/>
    <n v="12"/>
    <n v="0"/>
    <n v="12"/>
    <n v="16"/>
    <n v="0"/>
    <n v="16"/>
    <b v="1"/>
  </r>
  <r>
    <s v="Uniti"/>
    <x v="33"/>
    <n v="4"/>
    <n v="0"/>
    <n v="4"/>
    <n v="2"/>
    <n v="0"/>
    <n v="2"/>
    <n v="6"/>
    <n v="0"/>
    <n v="6"/>
    <b v="1"/>
  </r>
  <r>
    <s v="Blanton Turner"/>
    <x v="33"/>
    <n v="4"/>
    <n v="0"/>
    <n v="4"/>
    <n v="12"/>
    <n v="0"/>
    <n v="12"/>
    <n v="16"/>
    <n v="0"/>
    <n v="16"/>
    <b v="1"/>
  </r>
  <r>
    <s v="Uno Assignment Help"/>
    <x v="24"/>
    <n v="4"/>
    <n v="0"/>
    <n v="4"/>
    <n v="6"/>
    <n v="0"/>
    <n v="6"/>
    <n v="10"/>
    <n v="0"/>
    <n v="10"/>
    <b v="1"/>
  </r>
  <r>
    <s v="Cognizant"/>
    <x v="4"/>
    <n v="4"/>
    <n v="0"/>
    <n v="4"/>
    <n v="2"/>
    <n v="0"/>
    <n v="2"/>
    <n v="6"/>
    <n v="0"/>
    <n v="6"/>
    <b v="1"/>
  </r>
  <r>
    <s v="Cubic Corporation"/>
    <x v="4"/>
    <n v="4"/>
    <n v="0"/>
    <n v="4"/>
    <n v="0"/>
    <n v="0"/>
    <n v="0"/>
    <n v="4"/>
    <n v="0"/>
    <n v="4"/>
    <b v="1"/>
  </r>
  <r>
    <s v="Leidos"/>
    <x v="4"/>
    <n v="4"/>
    <n v="0"/>
    <n v="4"/>
    <n v="5"/>
    <n v="0"/>
    <n v="5"/>
    <n v="9"/>
    <n v="0"/>
    <n v="9"/>
    <b v="1"/>
  </r>
  <r>
    <s v="MPAY"/>
    <x v="4"/>
    <n v="4"/>
    <n v="0"/>
    <n v="4"/>
    <n v="0"/>
    <n v="0"/>
    <n v="0"/>
    <n v="4"/>
    <n v="0"/>
    <n v="4"/>
    <b v="1"/>
  </r>
  <r>
    <s v="Quantcast"/>
    <x v="4"/>
    <n v="4"/>
    <n v="0"/>
    <n v="4"/>
    <n v="8"/>
    <n v="0"/>
    <n v="8"/>
    <n v="12"/>
    <n v="0"/>
    <n v="12"/>
    <b v="1"/>
  </r>
  <r>
    <s v="Sirius Computer Solutions"/>
    <x v="4"/>
    <n v="4"/>
    <n v="0"/>
    <n v="4"/>
    <n v="8"/>
    <n v="0"/>
    <n v="8"/>
    <n v="12"/>
    <n v="0"/>
    <n v="12"/>
    <b v="1"/>
  </r>
  <r>
    <s v="Ibotta"/>
    <x v="4"/>
    <n v="4"/>
    <n v="0"/>
    <n v="4"/>
    <n v="0"/>
    <n v="0"/>
    <n v="0"/>
    <n v="4"/>
    <n v="0"/>
    <n v="4"/>
    <b v="1"/>
  </r>
  <r>
    <s v="ON Semiconductor"/>
    <x v="4"/>
    <n v="4"/>
    <n v="0"/>
    <n v="4"/>
    <n v="2"/>
    <n v="0"/>
    <n v="2"/>
    <n v="6"/>
    <n v="0"/>
    <n v="6"/>
    <b v="1"/>
  </r>
  <r>
    <s v="Travelzoo"/>
    <x v="4"/>
    <n v="4"/>
    <n v="0"/>
    <n v="4"/>
    <n v="0"/>
    <n v="0"/>
    <n v="0"/>
    <n v="4"/>
    <n v="0"/>
    <n v="4"/>
    <b v="1"/>
  </r>
  <r>
    <s v="Zillow"/>
    <x v="4"/>
    <n v="4"/>
    <n v="0"/>
    <n v="4"/>
    <n v="2"/>
    <n v="0"/>
    <n v="2"/>
    <n v="6"/>
    <n v="0"/>
    <n v="6"/>
    <b v="1"/>
  </r>
  <r>
    <s v="Anant Corporation"/>
    <x v="4"/>
    <n v="4"/>
    <n v="0"/>
    <n v="4"/>
    <n v="2"/>
    <n v="0"/>
    <n v="2"/>
    <n v="6"/>
    <n v="0"/>
    <n v="6"/>
    <b v="1"/>
  </r>
  <r>
    <s v="Juice Analytics"/>
    <x v="4"/>
    <n v="4"/>
    <n v="0"/>
    <n v="4"/>
    <n v="0"/>
    <n v="0"/>
    <n v="0"/>
    <n v="4"/>
    <n v="0"/>
    <n v="4"/>
    <b v="1"/>
  </r>
  <r>
    <s v="Mode Mobile"/>
    <x v="4"/>
    <n v="4"/>
    <n v="0"/>
    <n v="4"/>
    <n v="8"/>
    <n v="0"/>
    <n v="8"/>
    <n v="12"/>
    <n v="0"/>
    <n v="12"/>
    <b v="1"/>
  </r>
  <r>
    <s v="Echo Global Logistics"/>
    <x v="13"/>
    <n v="4"/>
    <n v="0"/>
    <n v="4"/>
    <n v="4"/>
    <n v="0"/>
    <n v="4"/>
    <n v="8"/>
    <n v="0"/>
    <n v="8"/>
    <b v="1"/>
  </r>
  <r>
    <s v="UniGroup"/>
    <x v="13"/>
    <n v="4"/>
    <n v="0"/>
    <n v="4"/>
    <n v="0"/>
    <n v="0"/>
    <n v="0"/>
    <n v="4"/>
    <n v="0"/>
    <n v="4"/>
    <b v="1"/>
  </r>
  <r>
    <s v="American Eagle Outfitters"/>
    <x v="27"/>
    <n v="4"/>
    <n v="0"/>
    <n v="4"/>
    <n v="0"/>
    <n v="0"/>
    <n v="0"/>
    <n v="4"/>
    <n v="0"/>
    <n v="4"/>
    <b v="1"/>
  </r>
  <r>
    <s v="SurveyGizmo"/>
    <x v="4"/>
    <n v="4"/>
    <n v="0"/>
    <n v="4"/>
    <n v="0"/>
    <n v="0"/>
    <n v="0"/>
    <n v="4"/>
    <n v="0"/>
    <n v="4"/>
    <b v="1"/>
  </r>
  <r>
    <s v="Sprouts Farmers Market"/>
    <x v="27"/>
    <n v="3.5"/>
    <n v="0"/>
    <n v="3.5"/>
    <n v="5.5"/>
    <n v="0"/>
    <n v="5.5"/>
    <n v="9"/>
    <n v="0"/>
    <n v="9"/>
    <b v="1"/>
  </r>
  <r>
    <s v="General Dynamics Information Technology"/>
    <x v="1"/>
    <n v="2"/>
    <n v="1"/>
    <n v="3"/>
    <n v="19"/>
    <n v="0"/>
    <n v="19"/>
    <n v="21"/>
    <n v="1"/>
    <n v="22"/>
    <b v="1"/>
  </r>
  <r>
    <s v="Kaiser Permanente"/>
    <x v="9"/>
    <n v="3"/>
    <n v="0"/>
    <n v="3"/>
    <n v="3"/>
    <n v="0"/>
    <n v="3"/>
    <n v="6"/>
    <n v="0"/>
    <n v="6"/>
    <b v="1"/>
  </r>
  <r>
    <s v="NextEra Energy"/>
    <x v="25"/>
    <n v="3"/>
    <n v="0"/>
    <n v="3"/>
    <n v="9"/>
    <n v="0"/>
    <n v="9"/>
    <n v="12"/>
    <n v="0"/>
    <n v="12"/>
    <b v="1"/>
  </r>
  <r>
    <s v="Calabrio, Inc."/>
    <x v="4"/>
    <n v="3"/>
    <n v="0"/>
    <n v="3"/>
    <n v="3"/>
    <n v="0"/>
    <n v="3"/>
    <n v="6"/>
    <n v="0"/>
    <n v="6"/>
    <b v="1"/>
  </r>
  <r>
    <s v="BBDO"/>
    <x v="17"/>
    <n v="3"/>
    <n v="0"/>
    <n v="3"/>
    <n v="12"/>
    <n v="0"/>
    <n v="12"/>
    <n v="15"/>
    <n v="0"/>
    <n v="15"/>
    <b v="1"/>
  </r>
  <r>
    <s v="Radancy"/>
    <x v="17"/>
    <n v="3"/>
    <n v="0"/>
    <n v="3"/>
    <n v="9"/>
    <n v="0"/>
    <n v="9"/>
    <n v="12"/>
    <n v="0"/>
    <n v="12"/>
    <b v="1"/>
  </r>
  <r>
    <s v="Zenith Media"/>
    <x v="17"/>
    <n v="3"/>
    <n v="0"/>
    <n v="3"/>
    <n v="9"/>
    <n v="0"/>
    <n v="9"/>
    <n v="12"/>
    <n v="0"/>
    <n v="12"/>
    <b v="1"/>
  </r>
  <r>
    <s v="Young Automotive Group"/>
    <x v="29"/>
    <n v="3"/>
    <n v="0"/>
    <n v="3"/>
    <n v="12"/>
    <n v="0"/>
    <n v="12"/>
    <n v="15"/>
    <n v="0"/>
    <n v="15"/>
    <b v="1"/>
  </r>
  <r>
    <s v="Rochester Telemessaging Center"/>
    <x v="20"/>
    <n v="3"/>
    <n v="0"/>
    <n v="3"/>
    <n v="12"/>
    <n v="0"/>
    <n v="12"/>
    <n v="15"/>
    <n v="0"/>
    <n v="15"/>
    <b v="1"/>
  </r>
  <r>
    <s v="Stride Consulting"/>
    <x v="6"/>
    <n v="3"/>
    <n v="0"/>
    <n v="3"/>
    <n v="7"/>
    <n v="0"/>
    <n v="7"/>
    <n v="10"/>
    <n v="0"/>
    <n v="10"/>
    <b v="1"/>
  </r>
  <r>
    <s v="TCG, Inc"/>
    <x v="6"/>
    <n v="3"/>
    <n v="0"/>
    <n v="3"/>
    <n v="16"/>
    <n v="0"/>
    <n v="16"/>
    <n v="19"/>
    <n v="0"/>
    <n v="19"/>
    <b v="1"/>
  </r>
  <r>
    <s v="Boston Beer Company"/>
    <x v="14"/>
    <n v="3"/>
    <n v="0"/>
    <n v="3"/>
    <n v="10"/>
    <n v="0"/>
    <n v="10"/>
    <n v="13"/>
    <n v="0"/>
    <n v="13"/>
    <b v="1"/>
  </r>
  <r>
    <s v=" Braum's Ice Cream &amp; Dairy Store"/>
    <x v="14"/>
    <n v="3"/>
    <n v="0"/>
    <n v="3"/>
    <n v="1"/>
    <n v="0"/>
    <n v="1"/>
    <n v="4"/>
    <n v="0"/>
    <n v="4"/>
    <b v="1"/>
  </r>
  <r>
    <s v="Colorado State University"/>
    <x v="7"/>
    <n v="3"/>
    <n v="0"/>
    <n v="3"/>
    <n v="9"/>
    <n v="0"/>
    <n v="9"/>
    <n v="12"/>
    <n v="0"/>
    <n v="12"/>
    <b v="1"/>
  </r>
  <r>
    <s v="Savvas Learning Company"/>
    <x v="7"/>
    <n v="3"/>
    <n v="0"/>
    <n v="3"/>
    <n v="12"/>
    <n v="0"/>
    <n v="12"/>
    <n v="15"/>
    <n v="0"/>
    <n v="15"/>
    <b v="1"/>
  </r>
  <r>
    <s v="Golub Capital"/>
    <x v="18"/>
    <n v="3"/>
    <n v="0"/>
    <n v="3"/>
    <n v="0"/>
    <n v="0"/>
    <n v="0"/>
    <n v="3"/>
    <n v="0"/>
    <n v="3"/>
    <b v="1"/>
  </r>
  <r>
    <s v="Los Alamos National Laboratory"/>
    <x v="8"/>
    <n v="3"/>
    <n v="0"/>
    <n v="3"/>
    <n v="12"/>
    <n v="0"/>
    <n v="12"/>
    <n v="15"/>
    <n v="0"/>
    <n v="15"/>
    <b v="1"/>
  </r>
  <r>
    <s v="Equian"/>
    <x v="1"/>
    <n v="3"/>
    <n v="0"/>
    <n v="3"/>
    <n v="3"/>
    <n v="0"/>
    <n v="3"/>
    <n v="6"/>
    <n v="0"/>
    <n v="6"/>
    <b v="1"/>
  </r>
  <r>
    <s v="Lloyd Group"/>
    <x v="1"/>
    <n v="3"/>
    <n v="0"/>
    <n v="3"/>
    <n v="0"/>
    <n v="0"/>
    <n v="0"/>
    <n v="3"/>
    <n v="0"/>
    <n v="3"/>
    <b v="1"/>
  </r>
  <r>
    <s v="Centene Corporation"/>
    <x v="9"/>
    <n v="3"/>
    <n v="0"/>
    <n v="3"/>
    <n v="7.5"/>
    <n v="0"/>
    <n v="7.5"/>
    <n v="10.5"/>
    <n v="0"/>
    <n v="10.5"/>
    <b v="1"/>
  </r>
  <r>
    <s v="Davis &amp; Santos"/>
    <x v="10"/>
    <n v="3"/>
    <n v="0"/>
    <n v="3"/>
    <n v="2"/>
    <n v="0"/>
    <n v="2"/>
    <n v="5"/>
    <n v="0"/>
    <n v="5"/>
    <b v="1"/>
  </r>
  <r>
    <s v="Cruise Planners"/>
    <x v="23"/>
    <n v="3"/>
    <n v="0"/>
    <n v="3"/>
    <n v="0"/>
    <n v="0"/>
    <n v="0"/>
    <n v="3"/>
    <n v="0"/>
    <n v="3"/>
    <b v="1"/>
  </r>
  <r>
    <s v="The Leukemia &amp; Lymphoma Society"/>
    <x v="12"/>
    <n v="3"/>
    <n v="0"/>
    <n v="3"/>
    <n v="9"/>
    <n v="0"/>
    <n v="9"/>
    <n v="12"/>
    <n v="0"/>
    <n v="12"/>
    <b v="1"/>
  </r>
  <r>
    <s v="Custom Ink"/>
    <x v="27"/>
    <n v="3"/>
    <n v="0"/>
    <n v="3"/>
    <n v="8"/>
    <n v="0"/>
    <n v="8"/>
    <n v="11"/>
    <n v="0"/>
    <n v="11"/>
    <b v="1"/>
  </r>
  <r>
    <s v="Accent Decor"/>
    <x v="27"/>
    <n v="3"/>
    <n v="0"/>
    <n v="3"/>
    <n v="12"/>
    <n v="0"/>
    <n v="12"/>
    <n v="15"/>
    <n v="0"/>
    <n v="15"/>
    <b v="1"/>
  </r>
  <r>
    <s v="CACI International"/>
    <x v="4"/>
    <n v="3"/>
    <n v="0"/>
    <n v="3"/>
    <n v="9"/>
    <n v="0"/>
    <n v="9"/>
    <n v="12"/>
    <n v="0"/>
    <n v="12"/>
    <b v="1"/>
  </r>
  <r>
    <s v="Coupa"/>
    <x v="4"/>
    <n v="3"/>
    <n v="0"/>
    <n v="3"/>
    <n v="9"/>
    <n v="0"/>
    <n v="9"/>
    <n v="12"/>
    <n v="0"/>
    <n v="12"/>
    <b v="1"/>
  </r>
  <r>
    <s v="Instructure"/>
    <x v="4"/>
    <n v="3"/>
    <n v="0"/>
    <n v="3"/>
    <n v="9"/>
    <n v="0"/>
    <n v="9"/>
    <n v="12"/>
    <n v="0"/>
    <n v="12"/>
    <b v="1"/>
  </r>
  <r>
    <s v="Signzy Technology Private Limited"/>
    <x v="4"/>
    <n v="3"/>
    <n v="0"/>
    <n v="3"/>
    <n v="3"/>
    <n v="0"/>
    <n v="3"/>
    <n v="6"/>
    <n v="0"/>
    <n v="6"/>
    <b v="1"/>
  </r>
  <r>
    <s v="UPS"/>
    <x v="13"/>
    <n v="3"/>
    <n v="0"/>
    <n v="3"/>
    <n v="8"/>
    <n v="0"/>
    <n v="8"/>
    <n v="11"/>
    <n v="0"/>
    <n v="11"/>
    <b v="1"/>
  </r>
  <r>
    <s v="Denver Health Medical Center"/>
    <x v="2"/>
    <n v="2.5"/>
    <n v="0"/>
    <n v="2.5"/>
    <n v="10.5"/>
    <n v="12"/>
    <n v="22.5"/>
    <n v="13"/>
    <n v="12"/>
    <n v="25"/>
    <b v="1"/>
  </r>
  <r>
    <s v="Infineon Technologies"/>
    <x v="4"/>
    <n v="1"/>
    <n v="1"/>
    <n v="2"/>
    <n v="0"/>
    <n v="0"/>
    <n v="0"/>
    <n v="1"/>
    <n v="1"/>
    <n v="2"/>
    <b v="0"/>
  </r>
  <r>
    <s v="American Water"/>
    <x v="25"/>
    <n v="2"/>
    <n v="0"/>
    <n v="2"/>
    <n v="0"/>
    <n v="12"/>
    <n v="12"/>
    <n v="2"/>
    <n v="12"/>
    <n v="14"/>
    <b v="0"/>
  </r>
  <r>
    <s v="Publix Super Markets"/>
    <x v="27"/>
    <n v="2"/>
    <n v="0"/>
    <n v="2"/>
    <n v="6.5"/>
    <n v="0"/>
    <n v="6.5"/>
    <n v="8.5"/>
    <n v="0"/>
    <n v="8.5"/>
    <b v="1"/>
  </r>
  <r>
    <s v="Garmin"/>
    <x v="4"/>
    <n v="2"/>
    <n v="0"/>
    <n v="2"/>
    <n v="12"/>
    <n v="0"/>
    <n v="12"/>
    <n v="14"/>
    <n v="0"/>
    <n v="14"/>
    <b v="1"/>
  </r>
  <r>
    <s v="Hirshorn Zuckerman Design Group"/>
    <x v="17"/>
    <n v="2"/>
    <n v="0"/>
    <n v="2"/>
    <n v="12"/>
    <n v="0"/>
    <n v="12"/>
    <n v="14"/>
    <n v="0"/>
    <n v="14"/>
    <b v="1"/>
  </r>
  <r>
    <s v="Omnicom Media Group"/>
    <x v="17"/>
    <n v="2"/>
    <n v="0"/>
    <n v="2"/>
    <n v="10"/>
    <n v="0"/>
    <n v="10"/>
    <n v="12"/>
    <n v="0"/>
    <n v="12"/>
    <b v="1"/>
  </r>
  <r>
    <s v="Aramark"/>
    <x v="20"/>
    <n v="2"/>
    <n v="0"/>
    <n v="2"/>
    <n v="10"/>
    <n v="0"/>
    <n v="10"/>
    <n v="12"/>
    <n v="0"/>
    <n v="12"/>
    <b v="1"/>
  </r>
  <r>
    <s v="SmithBucklin"/>
    <x v="20"/>
    <n v="2"/>
    <n v="0"/>
    <n v="2"/>
    <n v="10"/>
    <n v="0"/>
    <n v="10"/>
    <n v="12"/>
    <n v="0"/>
    <n v="12"/>
    <b v="1"/>
  </r>
  <r>
    <s v="Concurrent HRO"/>
    <x v="20"/>
    <n v="2"/>
    <n v="0"/>
    <n v="2"/>
    <n v="2"/>
    <n v="0"/>
    <n v="2"/>
    <n v="4"/>
    <n v="0"/>
    <n v="4"/>
    <b v="1"/>
  </r>
  <r>
    <s v="Norwin Technologies"/>
    <x v="20"/>
    <n v="2"/>
    <n v="0"/>
    <n v="2"/>
    <n v="0"/>
    <n v="0"/>
    <n v="0"/>
    <n v="2"/>
    <n v="0"/>
    <n v="2"/>
    <b v="1"/>
  </r>
  <r>
    <s v="Growmark"/>
    <x v="5"/>
    <n v="2"/>
    <n v="0"/>
    <n v="2"/>
    <n v="12"/>
    <n v="0"/>
    <n v="12"/>
    <n v="14"/>
    <n v="0"/>
    <n v="14"/>
    <b v="1"/>
  </r>
  <r>
    <s v="Textron Inc."/>
    <x v="5"/>
    <n v="2"/>
    <n v="0"/>
    <n v="2"/>
    <n v="0"/>
    <n v="0"/>
    <n v="0"/>
    <n v="2"/>
    <n v="0"/>
    <n v="2"/>
    <b v="1"/>
  </r>
  <r>
    <s v="BAE Systems"/>
    <x v="21"/>
    <n v="2"/>
    <n v="0"/>
    <n v="2"/>
    <n v="12"/>
    <n v="0"/>
    <n v="12"/>
    <n v="14"/>
    <n v="0"/>
    <n v="14"/>
    <b v="1"/>
  </r>
  <r>
    <s v="Textron Systems"/>
    <x v="21"/>
    <n v="2"/>
    <n v="0"/>
    <n v="2"/>
    <n v="0"/>
    <n v="0"/>
    <n v="0"/>
    <n v="2"/>
    <n v="0"/>
    <n v="2"/>
    <b v="1"/>
  </r>
  <r>
    <s v="Dartmouth College"/>
    <x v="7"/>
    <n v="2"/>
    <n v="0"/>
    <n v="2"/>
    <n v="8"/>
    <n v="0"/>
    <n v="8"/>
    <n v="10"/>
    <n v="0"/>
    <n v="10"/>
    <b v="1"/>
  </r>
  <r>
    <s v="Johns Hopkins University Applied Physics Laboratory"/>
    <x v="7"/>
    <n v="2"/>
    <n v="0"/>
    <n v="2"/>
    <n v="26"/>
    <n v="0"/>
    <n v="26"/>
    <n v="28"/>
    <n v="0"/>
    <n v="28"/>
    <b v="1"/>
  </r>
  <r>
    <s v="360DigiTMG"/>
    <x v="7"/>
    <n v="2"/>
    <n v="0"/>
    <n v="2"/>
    <n v="4"/>
    <n v="0"/>
    <n v="4"/>
    <n v="6"/>
    <n v="0"/>
    <n v="6"/>
    <b v="1"/>
  </r>
  <r>
    <s v="Teachstone"/>
    <x v="7"/>
    <n v="2"/>
    <n v="0"/>
    <n v="2"/>
    <n v="12"/>
    <n v="0"/>
    <n v="12"/>
    <n v="14"/>
    <n v="0"/>
    <n v="14"/>
    <b v="1"/>
  </r>
  <r>
    <s v="Armada Technologies"/>
    <x v="39"/>
    <n v="2"/>
    <n v="0"/>
    <n v="2"/>
    <n v="10"/>
    <n v="0"/>
    <n v="10"/>
    <n v="12"/>
    <n v="0"/>
    <n v="12"/>
    <b v="1"/>
  </r>
  <r>
    <s v="CAPTRUST"/>
    <x v="18"/>
    <n v="2"/>
    <n v="0"/>
    <n v="2"/>
    <n v="14"/>
    <n v="0"/>
    <n v="14"/>
    <n v="16"/>
    <n v="0"/>
    <n v="16"/>
    <b v="1"/>
  </r>
  <r>
    <s v="Commonwealth of Massachusetts"/>
    <x v="8"/>
    <n v="2"/>
    <n v="0"/>
    <n v="2"/>
    <n v="24"/>
    <n v="0"/>
    <n v="24"/>
    <n v="26"/>
    <n v="0"/>
    <n v="26"/>
    <b v="1"/>
  </r>
  <r>
    <s v="Zoetis"/>
    <x v="2"/>
    <n v="2"/>
    <n v="0"/>
    <n v="2"/>
    <n v="0"/>
    <n v="0"/>
    <n v="0"/>
    <n v="2"/>
    <n v="0"/>
    <n v="2"/>
    <b v="1"/>
  </r>
  <r>
    <s v="Children's Hospital of Pittsburgh of UPMC"/>
    <x v="2"/>
    <n v="2"/>
    <n v="0"/>
    <n v="2"/>
    <n v="10"/>
    <n v="0"/>
    <n v="10"/>
    <n v="12"/>
    <n v="0"/>
    <n v="12"/>
    <b v="1"/>
  </r>
  <r>
    <s v="Rosewood Hotels &amp; Resorts"/>
    <x v="15"/>
    <n v="2"/>
    <n v="0"/>
    <n v="2"/>
    <n v="0"/>
    <n v="0"/>
    <n v="0"/>
    <n v="2"/>
    <n v="0"/>
    <n v="2"/>
    <b v="1"/>
  </r>
  <r>
    <s v="Stanley Black &amp; Decker"/>
    <x v="16"/>
    <n v="2"/>
    <n v="0"/>
    <n v="2"/>
    <n v="16"/>
    <n v="0"/>
    <n v="16"/>
    <n v="18"/>
    <n v="0"/>
    <n v="18"/>
    <b v="1"/>
  </r>
  <r>
    <s v="HDR"/>
    <x v="16"/>
    <n v="2"/>
    <n v="0"/>
    <n v="2"/>
    <n v="8"/>
    <n v="0"/>
    <n v="8"/>
    <n v="10"/>
    <n v="0"/>
    <n v="10"/>
    <b v="1"/>
  </r>
  <r>
    <s v="Quiddity Engineering"/>
    <x v="16"/>
    <n v="2"/>
    <n v="0"/>
    <n v="2"/>
    <n v="6"/>
    <n v="0"/>
    <n v="6"/>
    <n v="8"/>
    <n v="0"/>
    <n v="8"/>
    <b v="1"/>
  </r>
  <r>
    <s v="WSP Global"/>
    <x v="16"/>
    <n v="2"/>
    <n v="0"/>
    <n v="2"/>
    <n v="12"/>
    <n v="0"/>
    <n v="12"/>
    <n v="14"/>
    <n v="0"/>
    <n v="14"/>
    <b v="1"/>
  </r>
  <r>
    <s v="Wolters Kluwer"/>
    <x v="1"/>
    <n v="2"/>
    <n v="0"/>
    <n v="2"/>
    <n v="6"/>
    <n v="0"/>
    <n v="6"/>
    <n v="8"/>
    <n v="0"/>
    <n v="8"/>
    <b v="1"/>
  </r>
  <r>
    <s v="Smarsh"/>
    <x v="1"/>
    <n v="2"/>
    <n v="0"/>
    <n v="2"/>
    <n v="4"/>
    <n v="0"/>
    <n v="4"/>
    <n v="6"/>
    <n v="0"/>
    <n v="6"/>
    <b v="1"/>
  </r>
  <r>
    <s v="Marsh &amp; McLennan Agency"/>
    <x v="9"/>
    <n v="2"/>
    <n v="0"/>
    <n v="2"/>
    <n v="10"/>
    <n v="0"/>
    <n v="10"/>
    <n v="12"/>
    <n v="0"/>
    <n v="12"/>
    <b v="1"/>
  </r>
  <r>
    <s v="USI Insurance Services"/>
    <x v="9"/>
    <n v="2"/>
    <n v="0"/>
    <n v="2"/>
    <n v="10"/>
    <n v="0"/>
    <n v="10"/>
    <n v="12"/>
    <n v="0"/>
    <n v="12"/>
    <b v="1"/>
  </r>
  <r>
    <s v="MJ Insurance"/>
    <x v="9"/>
    <n v="2"/>
    <n v="0"/>
    <n v="2"/>
    <n v="10"/>
    <n v="0"/>
    <n v="10"/>
    <n v="12"/>
    <n v="0"/>
    <n v="12"/>
    <b v="1"/>
  </r>
  <r>
    <s v="IAT Insurance Group"/>
    <x v="9"/>
    <n v="2"/>
    <n v="0"/>
    <n v="2"/>
    <n v="12"/>
    <n v="0"/>
    <n v="12"/>
    <n v="14"/>
    <n v="0"/>
    <n v="14"/>
    <b v="1"/>
  </r>
  <r>
    <s v="Selective Insurance"/>
    <x v="9"/>
    <n v="2"/>
    <n v="0"/>
    <n v="2"/>
    <n v="12"/>
    <n v="0"/>
    <n v="12"/>
    <n v="14"/>
    <n v="0"/>
    <n v="14"/>
    <b v="1"/>
  </r>
  <r>
    <s v="Travelers"/>
    <x v="9"/>
    <n v="2"/>
    <n v="0"/>
    <n v="2"/>
    <n v="8"/>
    <n v="0"/>
    <n v="8"/>
    <n v="10"/>
    <n v="0"/>
    <n v="10"/>
    <b v="1"/>
  </r>
  <r>
    <s v="Quartz"/>
    <x v="22"/>
    <n v="2"/>
    <n v="0"/>
    <n v="2"/>
    <n v="0"/>
    <n v="0"/>
    <n v="0"/>
    <n v="2"/>
    <n v="0"/>
    <n v="2"/>
    <b v="1"/>
  </r>
  <r>
    <s v="Gannett"/>
    <x v="22"/>
    <n v="2"/>
    <n v="0"/>
    <n v="2"/>
    <n v="12"/>
    <n v="0"/>
    <n v="12"/>
    <n v="14"/>
    <n v="0"/>
    <n v="14"/>
    <b v="1"/>
  </r>
  <r>
    <s v="CLEAResult"/>
    <x v="25"/>
    <n v="2"/>
    <n v="0"/>
    <n v="2"/>
    <n v="10"/>
    <n v="0"/>
    <n v="10"/>
    <n v="12"/>
    <n v="0"/>
    <n v="12"/>
    <b v="1"/>
  </r>
  <r>
    <s v="uAspire"/>
    <x v="12"/>
    <n v="2"/>
    <n v="0"/>
    <n v="2"/>
    <n v="20"/>
    <n v="0"/>
    <n v="20"/>
    <n v="22"/>
    <n v="0"/>
    <n v="22"/>
    <b v="1"/>
  </r>
  <r>
    <s v="Express Scripts Holding"/>
    <x v="40"/>
    <n v="2"/>
    <n v="0"/>
    <n v="2"/>
    <n v="6"/>
    <n v="0"/>
    <n v="6"/>
    <n v="8"/>
    <n v="0"/>
    <n v="8"/>
    <b v="1"/>
  </r>
  <r>
    <s v="Crutchfield"/>
    <x v="27"/>
    <n v="2"/>
    <n v="0"/>
    <n v="2"/>
    <n v="20"/>
    <n v="0"/>
    <n v="20"/>
    <n v="22"/>
    <n v="0"/>
    <n v="22"/>
    <b v="1"/>
  </r>
  <r>
    <s v="Floor &amp; Decor"/>
    <x v="27"/>
    <n v="2"/>
    <n v="0"/>
    <n v="2"/>
    <n v="6"/>
    <n v="0"/>
    <n v="6"/>
    <n v="8"/>
    <n v="0"/>
    <n v="8"/>
    <b v="1"/>
  </r>
  <r>
    <s v="Petco"/>
    <x v="27"/>
    <n v="2"/>
    <n v="0"/>
    <n v="2"/>
    <n v="52"/>
    <n v="0"/>
    <n v="52"/>
    <n v="54"/>
    <n v="0"/>
    <n v="54"/>
    <b v="1"/>
  </r>
  <r>
    <s v="DMI, Inc."/>
    <x v="4"/>
    <n v="2"/>
    <n v="0"/>
    <n v="2"/>
    <n v="6"/>
    <n v="0"/>
    <n v="6"/>
    <n v="8"/>
    <n v="0"/>
    <n v="8"/>
    <b v="1"/>
  </r>
  <r>
    <s v="ePublishing"/>
    <x v="4"/>
    <n v="2"/>
    <n v="0"/>
    <n v="2"/>
    <n v="2"/>
    <n v="0"/>
    <n v="2"/>
    <n v="4"/>
    <n v="0"/>
    <n v="4"/>
    <b v="1"/>
  </r>
  <r>
    <s v="Mad Mobile"/>
    <x v="4"/>
    <n v="2"/>
    <n v="0"/>
    <n v="2"/>
    <n v="10"/>
    <n v="0"/>
    <n v="10"/>
    <n v="12"/>
    <n v="0"/>
    <n v="12"/>
    <b v="1"/>
  </r>
  <r>
    <s v="NextGen Healthcare"/>
    <x v="4"/>
    <n v="2"/>
    <n v="0"/>
    <n v="2"/>
    <n v="12"/>
    <n v="0"/>
    <n v="12"/>
    <n v="14"/>
    <n v="0"/>
    <n v="14"/>
    <b v="1"/>
  </r>
  <r>
    <s v="panOpen"/>
    <x v="4"/>
    <n v="2"/>
    <n v="0"/>
    <n v="2"/>
    <n v="0"/>
    <n v="0"/>
    <n v="0"/>
    <n v="2"/>
    <n v="0"/>
    <n v="2"/>
    <b v="1"/>
  </r>
  <r>
    <s v="Praxent"/>
    <x v="4"/>
    <n v="2"/>
    <n v="0"/>
    <n v="2"/>
    <n v="2"/>
    <n v="0"/>
    <n v="2"/>
    <n v="4"/>
    <n v="0"/>
    <n v="4"/>
    <b v="1"/>
  </r>
  <r>
    <s v="ISO New England"/>
    <x v="50"/>
    <n v="2"/>
    <n v="0"/>
    <n v="2"/>
    <n v="8"/>
    <n v="0"/>
    <n v="8"/>
    <n v="10"/>
    <n v="0"/>
    <n v="10"/>
    <b v="1"/>
  </r>
  <r>
    <s v="KBS"/>
    <x v="17"/>
    <n v="2"/>
    <n v="0"/>
    <n v="2"/>
    <n v="0"/>
    <n v="0"/>
    <n v="0"/>
    <n v="2"/>
    <n v="0"/>
    <n v="2"/>
    <b v="1"/>
  </r>
  <r>
    <s v="Hays PLC"/>
    <x v="20"/>
    <n v="2"/>
    <n v="0"/>
    <n v="2"/>
    <n v="0"/>
    <n v="0"/>
    <n v="0"/>
    <n v="2"/>
    <n v="0"/>
    <n v="2"/>
    <b v="1"/>
  </r>
  <r>
    <s v="Trinity Health System"/>
    <x v="2"/>
    <n v="2"/>
    <n v="0"/>
    <n v="2"/>
    <n v="0"/>
    <n v="0"/>
    <n v="0"/>
    <n v="2"/>
    <n v="0"/>
    <n v="2"/>
    <b v="1"/>
  </r>
  <r>
    <s v="National Oilwell Varco, Inc."/>
    <x v="25"/>
    <n v="2"/>
    <n v="0"/>
    <n v="2"/>
    <n v="0"/>
    <n v="0"/>
    <n v="0"/>
    <n v="2"/>
    <n v="0"/>
    <n v="2"/>
    <b v="1"/>
  </r>
  <r>
    <s v="Druva"/>
    <x v="4"/>
    <n v="2"/>
    <n v="0"/>
    <n v="2"/>
    <n v="0"/>
    <n v="0"/>
    <n v="0"/>
    <n v="2"/>
    <n v="0"/>
    <n v="2"/>
    <b v="1"/>
  </r>
  <r>
    <s v="Fedex Supply Chain"/>
    <x v="13"/>
    <n v="2"/>
    <n v="0"/>
    <n v="2"/>
    <n v="0"/>
    <n v="0"/>
    <n v="0"/>
    <n v="2"/>
    <n v="0"/>
    <n v="2"/>
    <b v="1"/>
  </r>
  <r>
    <s v="Peraton"/>
    <x v="8"/>
    <n v="1.5"/>
    <n v="0"/>
    <n v="1.5"/>
    <n v="12"/>
    <n v="0"/>
    <n v="12"/>
    <n v="13.5"/>
    <n v="0"/>
    <n v="13.5"/>
    <b v="1"/>
  </r>
  <r>
    <s v="Infosys"/>
    <x v="1"/>
    <n v="1.5"/>
    <n v="0"/>
    <n v="1.5"/>
    <n v="1"/>
    <n v="0"/>
    <n v="1"/>
    <n v="2.5"/>
    <n v="0"/>
    <n v="2.5"/>
    <b v="1"/>
  </r>
  <r>
    <s v="Essence Digital"/>
    <x v="17"/>
    <n v="1"/>
    <n v="0"/>
    <n v="1"/>
    <n v="0"/>
    <n v="0"/>
    <n v="0"/>
    <n v="1"/>
    <n v="0"/>
    <n v="1"/>
    <b v="1"/>
  </r>
  <r>
    <s v="Media Directions Advertising"/>
    <x v="17"/>
    <n v="1"/>
    <n v="0"/>
    <n v="1"/>
    <n v="1"/>
    <n v="0"/>
    <n v="1"/>
    <n v="2"/>
    <n v="0"/>
    <n v="2"/>
    <b v="1"/>
  </r>
  <r>
    <s v="Kforce"/>
    <x v="20"/>
    <n v="1"/>
    <n v="0"/>
    <n v="1"/>
    <n v="0"/>
    <n v="0"/>
    <n v="0"/>
    <n v="1"/>
    <n v="0"/>
    <n v="1"/>
    <b v="1"/>
  </r>
  <r>
    <s v="Marketsource"/>
    <x v="20"/>
    <n v="1"/>
    <n v="0"/>
    <n v="1"/>
    <n v="11"/>
    <n v="0"/>
    <n v="11"/>
    <n v="12"/>
    <n v="0"/>
    <n v="12"/>
    <b v="1"/>
  </r>
  <r>
    <s v="Gordon Food Service"/>
    <x v="15"/>
    <n v="1"/>
    <n v="0"/>
    <n v="1"/>
    <n v="0"/>
    <n v="0"/>
    <n v="0"/>
    <n v="1"/>
    <n v="0"/>
    <n v="1"/>
    <b v="1"/>
  </r>
  <r>
    <s v="Jacobs"/>
    <x v="16"/>
    <n v="1"/>
    <n v="0"/>
    <n v="1"/>
    <n v="8"/>
    <n v="0"/>
    <n v="8"/>
    <n v="9"/>
    <n v="0"/>
    <n v="9"/>
    <b v="1"/>
  </r>
  <r>
    <s v="Weir ESCO"/>
    <x v="16"/>
    <n v="1"/>
    <n v="0"/>
    <n v="1"/>
    <n v="12"/>
    <n v="0"/>
    <n v="12"/>
    <n v="13"/>
    <n v="0"/>
    <n v="13"/>
    <b v="1"/>
  </r>
  <r>
    <s v="Cinemark"/>
    <x v="22"/>
    <n v="1"/>
    <n v="0"/>
    <n v="1"/>
    <n v="12"/>
    <n v="0"/>
    <n v="12"/>
    <n v="13"/>
    <n v="0"/>
    <n v="13"/>
    <b v="1"/>
  </r>
  <r>
    <s v="MOXI, The Wolf Museum of Exploration + Innovation"/>
    <x v="12"/>
    <n v="1"/>
    <n v="0"/>
    <n v="1"/>
    <n v="12"/>
    <n v="0"/>
    <n v="12"/>
    <n v="13"/>
    <n v="0"/>
    <n v="13"/>
    <b v="1"/>
  </r>
  <r>
    <s v="Round Rock Express"/>
    <x v="38"/>
    <n v="1"/>
    <n v="0"/>
    <n v="1"/>
    <n v="0"/>
    <n v="0"/>
    <n v="0"/>
    <n v="1"/>
    <n v="0"/>
    <n v="1"/>
    <b v="1"/>
  </r>
  <r>
    <s v="Divercity"/>
    <x v="4"/>
    <n v="1"/>
    <n v="0"/>
    <n v="1"/>
    <n v="1"/>
    <n v="0"/>
    <n v="1"/>
    <n v="2"/>
    <n v="0"/>
    <n v="2"/>
    <b v="1"/>
  </r>
  <r>
    <s v="Detechtion Technologies"/>
    <x v="4"/>
    <n v="1"/>
    <n v="0"/>
    <n v="1"/>
    <n v="4"/>
    <n v="0"/>
    <n v="4"/>
    <n v="5"/>
    <n v="0"/>
    <n v="5"/>
    <b v="1"/>
  </r>
  <r>
    <s v="Kajabi"/>
    <x v="4"/>
    <n v="1"/>
    <n v="0"/>
    <n v="1"/>
    <n v="12"/>
    <n v="0"/>
    <n v="12"/>
    <n v="13"/>
    <n v="0"/>
    <n v="13"/>
    <b v="1"/>
  </r>
  <r>
    <s v="Daggerwing Group Inc."/>
    <x v="17"/>
    <n v="1"/>
    <n v="0"/>
    <n v="1"/>
    <n v="0"/>
    <n v="0"/>
    <n v="0"/>
    <n v="1"/>
    <n v="0"/>
    <n v="1"/>
    <b v="1"/>
  </r>
  <r>
    <s v="Wilson Dow Group"/>
    <x v="17"/>
    <n v="1"/>
    <n v="0"/>
    <n v="1"/>
    <n v="0"/>
    <n v="0"/>
    <n v="0"/>
    <n v="1"/>
    <n v="0"/>
    <n v="1"/>
    <b v="1"/>
  </r>
  <r>
    <s v="Austin Independent School District"/>
    <x v="7"/>
    <n v="1"/>
    <n v="0"/>
    <n v="1"/>
    <n v="0"/>
    <n v="0"/>
    <n v="0"/>
    <n v="1"/>
    <n v="0"/>
    <n v="1"/>
    <b v="1"/>
  </r>
  <r>
    <s v="Auto-Owners Insurance"/>
    <x v="9"/>
    <n v="1"/>
    <n v="0"/>
    <n v="1"/>
    <n v="0"/>
    <n v="0"/>
    <n v="0"/>
    <n v="1"/>
    <n v="0"/>
    <n v="1"/>
    <b v="1"/>
  </r>
  <r>
    <s v="The University of Vermont"/>
    <x v="7"/>
    <n v="0"/>
    <n v="0"/>
    <n v="0"/>
    <n v="12"/>
    <n v="12"/>
    <n v="24"/>
    <n v="12"/>
    <n v="12"/>
    <n v="24"/>
    <b v="0"/>
  </r>
  <r>
    <s v="Belden"/>
    <x v="39"/>
    <n v="0"/>
    <n v="0"/>
    <n v="0"/>
    <n v="12"/>
    <n v="12"/>
    <n v="24"/>
    <n v="12"/>
    <n v="12"/>
    <n v="24"/>
    <b v="0"/>
  </r>
  <r>
    <s v="Los Angeles County"/>
    <x v="8"/>
    <n v="0"/>
    <n v="0"/>
    <n v="0"/>
    <n v="12"/>
    <n v="12"/>
    <n v="24"/>
    <n v="12"/>
    <n v="12"/>
    <n v="24"/>
    <b v="0"/>
  </r>
  <r>
    <s v="Roman Catholic Archdiocese of Philadelphia"/>
    <x v="12"/>
    <n v="0"/>
    <n v="0"/>
    <n v="0"/>
    <n v="12"/>
    <n v="12"/>
    <n v="24"/>
    <n v="12"/>
    <n v="12"/>
    <n v="24"/>
    <b v="0"/>
  </r>
  <r>
    <s v="Thryv"/>
    <x v="4"/>
    <n v="0"/>
    <n v="0"/>
    <n v="0"/>
    <n v="3"/>
    <n v="0"/>
    <n v="3"/>
    <n v="3"/>
    <n v="0"/>
    <n v="3"/>
    <b v="1"/>
  </r>
  <r>
    <s v="Aurora Health Care"/>
    <x v="2"/>
    <n v="0"/>
    <n v="0"/>
    <n v="0"/>
    <n v="12"/>
    <n v="0"/>
    <n v="12"/>
    <n v="12"/>
    <n v="0"/>
    <n v="12"/>
    <b v="1"/>
  </r>
  <r>
    <s v="Universal Health Services, Inc."/>
    <x v="2"/>
    <n v="0"/>
    <n v="0"/>
    <n v="0"/>
    <n v="12"/>
    <n v="0"/>
    <n v="12"/>
    <n v="12"/>
    <n v="0"/>
    <n v="12"/>
    <b v="1"/>
  </r>
  <r>
    <s v="DISH"/>
    <x v="26"/>
    <n v="0"/>
    <n v="0"/>
    <n v="0"/>
    <n v="12"/>
    <n v="0"/>
    <n v="12"/>
    <n v="12"/>
    <n v="0"/>
    <n v="12"/>
    <b v="1"/>
  </r>
  <r>
    <s v="GoDigital Media Group"/>
    <x v="30"/>
    <n v="0"/>
    <n v="0"/>
    <n v="0"/>
    <n v="0"/>
    <n v="0"/>
    <n v="0"/>
    <n v="0"/>
    <n v="0"/>
    <n v="0"/>
    <b v="0"/>
  </r>
  <r>
    <s v="Donaldson Company, Inc."/>
    <x v="29"/>
    <n v="0"/>
    <n v="0"/>
    <n v="0"/>
    <n v="12"/>
    <n v="0"/>
    <n v="12"/>
    <n v="12"/>
    <n v="0"/>
    <n v="12"/>
    <b v="1"/>
  </r>
  <r>
    <s v="247 Private Security"/>
    <x v="20"/>
    <n v="0"/>
    <n v="0"/>
    <n v="0"/>
    <n v="0"/>
    <n v="0"/>
    <n v="0"/>
    <n v="0"/>
    <n v="0"/>
    <n v="0"/>
    <b v="0"/>
  </r>
  <r>
    <s v="24-7 Intouch"/>
    <x v="20"/>
    <n v="0"/>
    <n v="0"/>
    <n v="0"/>
    <n v="0"/>
    <n v="0"/>
    <n v="0"/>
    <n v="0"/>
    <n v="0"/>
    <n v="0"/>
    <b v="0"/>
  </r>
  <r>
    <s v="Bryant University"/>
    <x v="7"/>
    <n v="0"/>
    <n v="0"/>
    <n v="0"/>
    <n v="6"/>
    <n v="0"/>
    <n v="6"/>
    <n v="6"/>
    <n v="0"/>
    <n v="6"/>
    <b v="1"/>
  </r>
  <r>
    <s v="American Endowment Foundation"/>
    <x v="18"/>
    <n v="0"/>
    <n v="0"/>
    <n v="0"/>
    <n v="12"/>
    <n v="0"/>
    <n v="12"/>
    <n v="12"/>
    <n v="0"/>
    <n v="12"/>
    <b v="1"/>
  </r>
  <r>
    <s v="Corporation for National and Community Service"/>
    <x v="8"/>
    <n v="0"/>
    <n v="0"/>
    <n v="0"/>
    <n v="0"/>
    <n v="0"/>
    <n v="0"/>
    <n v="0"/>
    <n v="0"/>
    <n v="0"/>
    <b v="0"/>
  </r>
  <r>
    <s v="U.S. Department of Education"/>
    <x v="8"/>
    <n v="0"/>
    <n v="0"/>
    <n v="0"/>
    <n v="12"/>
    <n v="0"/>
    <n v="12"/>
    <n v="12"/>
    <n v="0"/>
    <n v="12"/>
    <b v="1"/>
  </r>
  <r>
    <s v="BAYADA"/>
    <x v="2"/>
    <n v="0"/>
    <n v="0"/>
    <n v="0"/>
    <n v="0"/>
    <n v="0"/>
    <n v="0"/>
    <n v="0"/>
    <n v="0"/>
    <n v="0"/>
    <b v="0"/>
  </r>
  <r>
    <s v="Children's Wisconsin"/>
    <x v="2"/>
    <n v="0"/>
    <n v="0"/>
    <n v="0"/>
    <n v="12"/>
    <n v="0"/>
    <n v="12"/>
    <n v="12"/>
    <n v="0"/>
    <n v="12"/>
    <b v="1"/>
  </r>
  <r>
    <s v="Lovelace Health System"/>
    <x v="2"/>
    <n v="0"/>
    <n v="0"/>
    <n v="0"/>
    <n v="6"/>
    <n v="0"/>
    <n v="6"/>
    <n v="6"/>
    <n v="0"/>
    <n v="6"/>
    <b v="1"/>
  </r>
  <r>
    <s v="Montefiore Medical Center"/>
    <x v="2"/>
    <n v="0"/>
    <n v="0"/>
    <n v="0"/>
    <n v="0"/>
    <n v="0"/>
    <n v="0"/>
    <n v="0"/>
    <n v="0"/>
    <n v="0"/>
    <b v="0"/>
  </r>
  <r>
    <s v="Moses Cone"/>
    <x v="2"/>
    <n v="0"/>
    <n v="0"/>
    <n v="0"/>
    <n v="0"/>
    <n v="0"/>
    <n v="0"/>
    <n v="0"/>
    <n v="0"/>
    <n v="0"/>
    <b v="0"/>
  </r>
  <r>
    <s v="Northwell Health"/>
    <x v="2"/>
    <n v="0"/>
    <n v="0"/>
    <n v="0"/>
    <n v="12"/>
    <n v="0"/>
    <n v="12"/>
    <n v="12"/>
    <n v="0"/>
    <n v="12"/>
    <b v="1"/>
  </r>
  <r>
    <s v="Temple University Hospital"/>
    <x v="2"/>
    <n v="0"/>
    <n v="0"/>
    <n v="0"/>
    <n v="12"/>
    <n v="0"/>
    <n v="12"/>
    <n v="12"/>
    <n v="0"/>
    <n v="12"/>
    <b v="1"/>
  </r>
  <r>
    <s v="Texas Children's Hospital"/>
    <x v="2"/>
    <n v="0"/>
    <n v="0"/>
    <n v="0"/>
    <n v="0"/>
    <n v="0"/>
    <n v="0"/>
    <n v="0"/>
    <n v="0"/>
    <n v="0"/>
    <b v="0"/>
  </r>
  <r>
    <s v="Red Robin"/>
    <x v="15"/>
    <n v="0"/>
    <n v="0"/>
    <n v="0"/>
    <n v="12"/>
    <n v="0"/>
    <n v="12"/>
    <n v="12"/>
    <n v="0"/>
    <n v="12"/>
    <b v="1"/>
  </r>
  <r>
    <s v="Daltile"/>
    <x v="16"/>
    <n v="0"/>
    <n v="0"/>
    <n v="0"/>
    <n v="12"/>
    <n v="0"/>
    <n v="12"/>
    <n v="12"/>
    <n v="0"/>
    <n v="12"/>
    <b v="1"/>
  </r>
  <r>
    <s v="Anthem"/>
    <x v="9"/>
    <n v="0"/>
    <n v="0"/>
    <n v="0"/>
    <n v="6"/>
    <n v="0"/>
    <n v="6"/>
    <n v="6"/>
    <n v="0"/>
    <n v="6"/>
    <b v="1"/>
  </r>
  <r>
    <s v="Mayer Brown"/>
    <x v="10"/>
    <n v="0"/>
    <n v="0"/>
    <n v="0"/>
    <n v="0"/>
    <n v="0"/>
    <n v="0"/>
    <n v="0"/>
    <n v="0"/>
    <n v="0"/>
    <b v="0"/>
  </r>
  <r>
    <s v="Bunge North America"/>
    <x v="25"/>
    <n v="0"/>
    <n v="0"/>
    <n v="0"/>
    <n v="6"/>
    <n v="0"/>
    <n v="6"/>
    <n v="6"/>
    <n v="0"/>
    <n v="6"/>
    <b v="1"/>
  </r>
  <r>
    <s v="CHS Inc."/>
    <x v="25"/>
    <n v="0"/>
    <n v="0"/>
    <n v="0"/>
    <n v="16"/>
    <n v="0"/>
    <n v="16"/>
    <n v="16"/>
    <n v="0"/>
    <n v="16"/>
    <b v="1"/>
  </r>
  <r>
    <s v="LyondellBasell"/>
    <x v="25"/>
    <n v="0"/>
    <n v="0"/>
    <n v="0"/>
    <n v="12"/>
    <n v="0"/>
    <n v="12"/>
    <n v="12"/>
    <n v="0"/>
    <n v="12"/>
    <b v="1"/>
  </r>
  <r>
    <s v="Project Renewal"/>
    <x v="12"/>
    <n v="0"/>
    <n v="0"/>
    <n v="0"/>
    <n v="0"/>
    <n v="0"/>
    <n v="0"/>
    <n v="0"/>
    <n v="0"/>
    <n v="0"/>
    <b v="0"/>
  </r>
  <r>
    <s v="The Task Force For Global Health"/>
    <x v="12"/>
    <n v="0"/>
    <n v="0"/>
    <n v="0"/>
    <n v="12"/>
    <n v="0"/>
    <n v="12"/>
    <n v="12"/>
    <n v="0"/>
    <n v="12"/>
    <b v="1"/>
  </r>
  <r>
    <s v="Uniqlo"/>
    <x v="27"/>
    <n v="0"/>
    <n v="0"/>
    <n v="0"/>
    <n v="0"/>
    <n v="0"/>
    <n v="0"/>
    <n v="0"/>
    <n v="0"/>
    <n v="0"/>
    <b v="0"/>
  </r>
  <r>
    <s v="Industrious"/>
    <x v="24"/>
    <n v="0"/>
    <n v="0"/>
    <n v="0"/>
    <n v="4"/>
    <n v="0"/>
    <n v="4"/>
    <n v="4"/>
    <n v="0"/>
    <n v="4"/>
    <b v="1"/>
  </r>
  <r>
    <s v="Clean Harbors, Inc."/>
    <x v="24"/>
    <n v="0"/>
    <n v="0"/>
    <n v="0"/>
    <n v="12"/>
    <n v="0"/>
    <n v="12"/>
    <n v="12"/>
    <n v="0"/>
    <n v="12"/>
    <b v="1"/>
  </r>
  <r>
    <s v="Red Hat"/>
    <x v="51"/>
    <n v="0"/>
    <n v="0"/>
    <n v="0"/>
    <n v="0"/>
    <n v="0"/>
    <n v="0"/>
    <n v="0"/>
    <n v="0"/>
    <n v="0"/>
    <b v="0"/>
  </r>
  <r>
    <s v="Compass Group PLC"/>
    <x v="52"/>
    <n v="0"/>
    <n v="0"/>
    <n v="0"/>
    <n v="0"/>
    <n v="0"/>
    <n v="0"/>
    <n v="0"/>
    <n v="0"/>
    <n v="0"/>
    <b v="0"/>
  </r>
  <r>
    <s v="S.i. Systems"/>
    <x v="53"/>
    <n v="0"/>
    <n v="0"/>
    <n v="0"/>
    <n v="0"/>
    <n v="0"/>
    <n v="0"/>
    <n v="0"/>
    <n v="0"/>
    <n v="0"/>
    <b v="0"/>
  </r>
  <r>
    <s v="Round Rock ISD"/>
    <x v="54"/>
    <n v="0"/>
    <n v="0"/>
    <n v="0"/>
    <n v="0"/>
    <n v="0"/>
    <n v="0"/>
    <n v="0"/>
    <n v="0"/>
    <n v="0"/>
    <b v="0"/>
  </r>
  <r>
    <s v="Nemours"/>
    <x v="55"/>
    <n v="0"/>
    <n v="0"/>
    <n v="0"/>
    <n v="0"/>
    <n v="0"/>
    <n v="0"/>
    <n v="0"/>
    <n v="0"/>
    <n v="0"/>
    <b v="0"/>
  </r>
  <r>
    <s v="ProMedica"/>
    <x v="55"/>
    <n v="0"/>
    <n v="0"/>
    <n v="0"/>
    <n v="0"/>
    <n v="0"/>
    <n v="0"/>
    <n v="0"/>
    <n v="0"/>
    <n v="0"/>
    <b v="0"/>
  </r>
  <r>
    <s v="University Hospitals"/>
    <x v="55"/>
    <n v="0"/>
    <n v="0"/>
    <n v="0"/>
    <n v="0"/>
    <n v="0"/>
    <n v="0"/>
    <n v="0"/>
    <n v="0"/>
    <n v="0"/>
    <b v="0"/>
  </r>
  <r>
    <s v="NxStage Medical, Inc."/>
    <x v="56"/>
    <n v="0"/>
    <n v="0"/>
    <n v="0"/>
    <n v="0"/>
    <n v="0"/>
    <n v="0"/>
    <n v="0"/>
    <n v="0"/>
    <n v="0"/>
    <b v="0"/>
  </r>
  <r>
    <s v="American Bridge Company"/>
    <x v="57"/>
    <n v="0"/>
    <n v="0"/>
    <n v="0"/>
    <n v="0"/>
    <n v="0"/>
    <n v="0"/>
    <n v="0"/>
    <n v="0"/>
    <n v="0"/>
    <b v="0"/>
  </r>
  <r>
    <s v="Wisetech Global"/>
    <x v="58"/>
    <n v="0"/>
    <n v="0"/>
    <n v="0"/>
    <n v="0"/>
    <n v="0"/>
    <n v="0"/>
    <n v="0"/>
    <n v="0"/>
    <n v="0"/>
    <b v="0"/>
  </r>
  <r>
    <s v="SPEEA"/>
    <x v="59"/>
    <n v="0"/>
    <n v="0"/>
    <n v="0"/>
    <n v="0"/>
    <n v="0"/>
    <n v="0"/>
    <n v="0"/>
    <n v="0"/>
    <n v="0"/>
    <b v="0"/>
  </r>
  <r>
    <s v="Trader JoeÕs"/>
    <x v="60"/>
    <n v="0"/>
    <n v="0"/>
    <n v="0"/>
    <n v="0"/>
    <n v="0"/>
    <n v="0"/>
    <n v="0"/>
    <n v="0"/>
    <n v="0"/>
    <b v="0"/>
  </r>
  <r>
    <s v="Food Lion"/>
    <x v="61"/>
    <n v="0"/>
    <n v="0"/>
    <n v="0"/>
    <n v="0"/>
    <n v="0"/>
    <n v="0"/>
    <n v="0"/>
    <n v="0"/>
    <n v="0"/>
    <b v="0"/>
  </r>
  <r>
    <s v="Bright Horizons"/>
    <x v="62"/>
    <n v="0"/>
    <n v="0"/>
    <n v="0"/>
    <n v="0"/>
    <n v="0"/>
    <n v="0"/>
    <n v="0"/>
    <n v="0"/>
    <n v="0"/>
    <b v="0"/>
  </r>
  <r>
    <s v="SHI International Corp."/>
    <x v="63"/>
    <n v="0"/>
    <n v="0"/>
    <n v="0"/>
    <n v="0"/>
    <n v="0"/>
    <n v="0"/>
    <n v="0"/>
    <n v="0"/>
    <n v="0"/>
    <b v="0"/>
  </r>
  <r>
    <s v="Schneider National"/>
    <x v="64"/>
    <n v="0"/>
    <n v="0"/>
    <n v="0"/>
    <n v="0"/>
    <n v="0"/>
    <n v="0"/>
    <n v="0"/>
    <n v="0"/>
    <n v="0"/>
    <b v="0"/>
  </r>
  <r>
    <s v="Merrimac Industrial Sales"/>
    <x v="42"/>
    <n v="0"/>
    <n v="0"/>
    <n v="0"/>
    <n v="0"/>
    <n v="0"/>
    <n v="0"/>
    <n v="0"/>
    <n v="0"/>
    <n v="0"/>
    <b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1">
  <r>
    <x v="0"/>
    <x v="0"/>
    <n v="6"/>
    <n v="6"/>
    <x v="0"/>
    <n v="6"/>
    <n v="6"/>
    <n v="12"/>
    <n v="12"/>
    <n v="12"/>
    <n v="24"/>
    <n v="5.2723300000000002"/>
    <x v="0"/>
  </r>
  <r>
    <x v="1"/>
    <x v="1"/>
    <n v="5"/>
    <n v="4"/>
    <x v="1"/>
    <n v="4.5"/>
    <n v="4"/>
    <n v="8.5"/>
    <n v="9.5"/>
    <n v="8"/>
    <n v="17.5"/>
    <n v="-1.2276699999999998"/>
    <x v="1"/>
  </r>
  <r>
    <x v="2"/>
    <x v="2"/>
    <n v="14"/>
    <n v="0"/>
    <x v="2"/>
    <n v="8"/>
    <n v="4"/>
    <n v="12"/>
    <n v="22"/>
    <n v="4"/>
    <n v="26"/>
    <n v="7.2723300000000002"/>
    <x v="2"/>
  </r>
  <r>
    <x v="3"/>
    <x v="2"/>
    <n v="14"/>
    <n v="2"/>
    <x v="3"/>
    <n v="16"/>
    <n v="4"/>
    <n v="20"/>
    <n v="30"/>
    <n v="6"/>
    <n v="36"/>
    <n v="17.27233"/>
    <x v="3"/>
  </r>
  <r>
    <x v="4"/>
    <x v="3"/>
    <n v="5"/>
    <n v="7"/>
    <x v="0"/>
    <n v="0"/>
    <n v="0"/>
    <n v="0"/>
    <n v="5"/>
    <n v="7"/>
    <n v="12"/>
    <n v="-6.7276699999999998"/>
    <x v="4"/>
  </r>
  <r>
    <x v="5"/>
    <x v="4"/>
    <n v="20.5"/>
    <n v="5"/>
    <x v="4"/>
    <n v="21"/>
    <n v="5"/>
    <n v="26"/>
    <n v="41.5"/>
    <n v="10"/>
    <n v="51.5"/>
    <n v="32.772329999999997"/>
    <x v="5"/>
  </r>
  <r>
    <x v="6"/>
    <x v="4"/>
    <n v="8"/>
    <n v="12"/>
    <x v="5"/>
    <n v="1"/>
    <n v="12"/>
    <n v="13"/>
    <n v="9"/>
    <n v="24"/>
    <n v="33"/>
    <n v="14.27233"/>
    <x v="6"/>
  </r>
  <r>
    <x v="7"/>
    <x v="5"/>
    <n v="6"/>
    <n v="6"/>
    <x v="0"/>
    <n v="2"/>
    <n v="6"/>
    <n v="8"/>
    <n v="8"/>
    <n v="12"/>
    <n v="20"/>
    <n v="1.2723300000000002"/>
    <x v="7"/>
  </r>
  <r>
    <x v="8"/>
    <x v="6"/>
    <n v="16"/>
    <n v="0"/>
    <x v="3"/>
    <n v="16"/>
    <n v="0"/>
    <n v="16"/>
    <n v="32"/>
    <n v="0"/>
    <n v="32"/>
    <n v="13.27233"/>
    <x v="8"/>
  </r>
  <r>
    <x v="9"/>
    <x v="6"/>
    <n v="3"/>
    <n v="12"/>
    <x v="6"/>
    <n v="2"/>
    <n v="12"/>
    <n v="14"/>
    <n v="5"/>
    <n v="24"/>
    <n v="29"/>
    <n v="10.27233"/>
    <x v="9"/>
  </r>
  <r>
    <x v="10"/>
    <x v="7"/>
    <n v="0"/>
    <n v="12"/>
    <x v="0"/>
    <n v="0"/>
    <n v="12"/>
    <n v="12"/>
    <n v="0"/>
    <n v="24"/>
    <n v="24"/>
    <n v="5.2723300000000002"/>
    <x v="0"/>
  </r>
  <r>
    <x v="11"/>
    <x v="8"/>
    <n v="0"/>
    <n v="12"/>
    <x v="0"/>
    <n v="0"/>
    <n v="12"/>
    <n v="12"/>
    <n v="0"/>
    <n v="24"/>
    <n v="24"/>
    <n v="5.2723300000000002"/>
    <x v="0"/>
  </r>
  <r>
    <x v="12"/>
    <x v="8"/>
    <n v="6"/>
    <n v="7.5"/>
    <x v="7"/>
    <n v="0"/>
    <n v="6"/>
    <n v="6"/>
    <n v="6"/>
    <n v="13.5"/>
    <n v="19.5"/>
    <n v="0.77233000000000018"/>
    <x v="10"/>
  </r>
  <r>
    <x v="13"/>
    <x v="9"/>
    <n v="16"/>
    <n v="2"/>
    <x v="8"/>
    <n v="12"/>
    <n v="0"/>
    <n v="12"/>
    <n v="28"/>
    <n v="2"/>
    <n v="30"/>
    <n v="11.27233"/>
    <x v="11"/>
  </r>
  <r>
    <x v="14"/>
    <x v="9"/>
    <n v="12"/>
    <n v="12"/>
    <x v="9"/>
    <n v="3"/>
    <n v="12"/>
    <n v="15"/>
    <n v="15"/>
    <n v="24"/>
    <n v="39"/>
    <n v="20.27233"/>
    <x v="12"/>
  </r>
  <r>
    <x v="15"/>
    <x v="10"/>
    <n v="6"/>
    <n v="6"/>
    <x v="0"/>
    <n v="6"/>
    <n v="6"/>
    <n v="12"/>
    <n v="12"/>
    <n v="12"/>
    <n v="24"/>
    <n v="5.2723300000000002"/>
    <x v="0"/>
  </r>
  <r>
    <x v="16"/>
    <x v="11"/>
    <n v="0"/>
    <n v="12"/>
    <x v="0"/>
    <n v="0"/>
    <n v="12"/>
    <n v="12"/>
    <n v="0"/>
    <n v="24"/>
    <n v="24"/>
    <n v="5.2723300000000002"/>
    <x v="0"/>
  </r>
  <r>
    <x v="17"/>
    <x v="12"/>
    <n v="12"/>
    <n v="0"/>
    <x v="0"/>
    <n v="6"/>
    <n v="0"/>
    <n v="6"/>
    <n v="18"/>
    <n v="0"/>
    <n v="18"/>
    <n v="-0.72766999999999982"/>
    <x v="13"/>
  </r>
  <r>
    <x v="18"/>
    <x v="13"/>
    <n v="4"/>
    <n v="8"/>
    <x v="0"/>
    <n v="2"/>
    <n v="2"/>
    <n v="4"/>
    <n v="6"/>
    <n v="10"/>
    <n v="16"/>
    <n v="-2.7276699999999998"/>
    <x v="14"/>
  </r>
  <r>
    <x v="19"/>
    <x v="14"/>
    <n v="2.5"/>
    <n v="10.5"/>
    <x v="10"/>
    <n v="0"/>
    <n v="12"/>
    <n v="12"/>
    <n v="2.5"/>
    <n v="22.5"/>
    <n v="25"/>
    <n v="6.2723300000000002"/>
    <x v="15"/>
  </r>
  <r>
    <x v="20"/>
    <x v="15"/>
    <n v="6"/>
    <n v="6"/>
    <x v="0"/>
    <n v="2"/>
    <n v="12"/>
    <n v="14"/>
    <n v="8"/>
    <n v="18"/>
    <n v="26"/>
    <n v="7.2723300000000002"/>
    <x v="2"/>
  </r>
  <r>
    <x v="21"/>
    <x v="16"/>
    <n v="4"/>
    <n v="8"/>
    <x v="0"/>
    <n v="5"/>
    <n v="4"/>
    <n v="9"/>
    <n v="9"/>
    <n v="12"/>
    <n v="21"/>
    <n v="2.2723300000000002"/>
    <x v="16"/>
  </r>
  <r>
    <x v="22"/>
    <x v="17"/>
    <n v="12"/>
    <n v="12"/>
    <x v="9"/>
    <n v="2"/>
    <n v="12"/>
    <n v="14"/>
    <n v="14"/>
    <n v="24"/>
    <n v="38"/>
    <n v="19.27233"/>
    <x v="17"/>
  </r>
  <r>
    <x v="23"/>
    <x v="18"/>
    <n v="18"/>
    <n v="34"/>
    <x v="11"/>
    <n v="2"/>
    <n v="8"/>
    <n v="10"/>
    <n v="20"/>
    <n v="42"/>
    <n v="62"/>
    <n v="43.272329999999997"/>
    <x v="18"/>
  </r>
  <r>
    <x v="24"/>
    <x v="19"/>
    <n v="0"/>
    <n v="12"/>
    <x v="0"/>
    <n v="0"/>
    <n v="12"/>
    <n v="12"/>
    <n v="0"/>
    <n v="24"/>
    <n v="24"/>
    <n v="5.2723300000000002"/>
    <x v="0"/>
  </r>
  <r>
    <x v="25"/>
    <x v="20"/>
    <n v="15"/>
    <n v="0"/>
    <x v="6"/>
    <n v="8"/>
    <n v="16"/>
    <n v="24"/>
    <n v="23"/>
    <n v="16"/>
    <n v="39"/>
    <n v="20.27233"/>
    <x v="12"/>
  </r>
  <r>
    <x v="26"/>
    <x v="21"/>
    <n v="6"/>
    <n v="3"/>
    <x v="1"/>
    <n v="8"/>
    <n v="24"/>
    <n v="32"/>
    <n v="14"/>
    <n v="27"/>
    <n v="41"/>
    <n v="22.27233"/>
    <x v="19"/>
  </r>
  <r>
    <x v="27"/>
    <x v="22"/>
    <n v="6"/>
    <n v="6"/>
    <x v="0"/>
    <n v="6"/>
    <n v="3"/>
    <n v="9"/>
    <n v="12"/>
    <n v="9"/>
    <n v="21"/>
    <n v="2.2723300000000002"/>
    <x v="16"/>
  </r>
  <r>
    <x v="28"/>
    <x v="23"/>
    <n v="9"/>
    <n v="0"/>
    <x v="1"/>
    <n v="6"/>
    <n v="6"/>
    <n v="12"/>
    <n v="15"/>
    <n v="6"/>
    <n v="21"/>
    <n v="2.2723300000000002"/>
    <x v="16"/>
  </r>
  <r>
    <x v="29"/>
    <x v="24"/>
    <n v="14"/>
    <n v="0"/>
    <x v="2"/>
    <n v="6"/>
    <n v="6"/>
    <n v="12"/>
    <n v="20"/>
    <n v="6"/>
    <n v="26"/>
    <n v="7.2723300000000002"/>
    <x v="2"/>
  </r>
  <r>
    <x v="30"/>
    <x v="25"/>
    <n v="16"/>
    <n v="8"/>
    <x v="9"/>
    <n v="16"/>
    <n v="8"/>
    <n v="24"/>
    <n v="32"/>
    <n v="16"/>
    <n v="48"/>
    <n v="29.27233"/>
    <x v="20"/>
  </r>
  <r>
    <x v="31"/>
    <x v="26"/>
    <n v="24"/>
    <n v="0"/>
    <x v="9"/>
    <n v="24"/>
    <n v="24"/>
    <n v="48"/>
    <n v="48"/>
    <n v="24"/>
    <n v="72"/>
    <n v="53.272329999999997"/>
    <x v="21"/>
  </r>
  <r>
    <x v="32"/>
    <x v="26"/>
    <n v="12"/>
    <n v="0"/>
    <x v="0"/>
    <n v="21"/>
    <n v="3"/>
    <n v="24"/>
    <n v="33"/>
    <n v="3"/>
    <n v="36"/>
    <n v="17.27233"/>
    <x v="3"/>
  </r>
  <r>
    <x v="33"/>
    <x v="26"/>
    <n v="14"/>
    <n v="0"/>
    <x v="2"/>
    <n v="14"/>
    <n v="2"/>
    <n v="16"/>
    <n v="28"/>
    <n v="2"/>
    <n v="30"/>
    <n v="11.27233"/>
    <x v="11"/>
  </r>
  <r>
    <x v="34"/>
    <x v="26"/>
    <n v="16"/>
    <n v="0"/>
    <x v="3"/>
    <n v="16"/>
    <n v="8"/>
    <n v="24"/>
    <n v="32"/>
    <n v="8"/>
    <n v="40"/>
    <n v="21.27233"/>
    <x v="22"/>
  </r>
  <r>
    <x v="35"/>
    <x v="27"/>
    <n v="11"/>
    <n v="12"/>
    <x v="12"/>
    <n v="11"/>
    <n v="12"/>
    <n v="23"/>
    <n v="22"/>
    <n v="24"/>
    <n v="46"/>
    <n v="27.27233"/>
    <x v="23"/>
  </r>
  <r>
    <x v="36"/>
    <x v="28"/>
    <n v="12"/>
    <n v="0"/>
    <x v="0"/>
    <n v="2"/>
    <n v="0"/>
    <n v="2"/>
    <n v="14"/>
    <n v="0"/>
    <n v="14"/>
    <n v="-4.7276699999999998"/>
    <x v="24"/>
  </r>
  <r>
    <x v="37"/>
    <x v="29"/>
    <n v="12"/>
    <n v="15"/>
    <x v="13"/>
    <n v="12"/>
    <n v="12"/>
    <n v="24"/>
    <n v="24"/>
    <n v="27"/>
    <n v="51"/>
    <n v="32.272329999999997"/>
    <x v="25"/>
  </r>
  <r>
    <x v="38"/>
    <x v="29"/>
    <n v="14"/>
    <n v="0"/>
    <x v="2"/>
    <n v="6"/>
    <n v="12"/>
    <n v="18"/>
    <n v="20"/>
    <n v="12"/>
    <n v="32"/>
    <n v="13.27233"/>
    <x v="8"/>
  </r>
  <r>
    <x v="39"/>
    <x v="29"/>
    <n v="4"/>
    <n v="12"/>
    <x v="3"/>
    <n v="2"/>
    <n v="12"/>
    <n v="14"/>
    <n v="6"/>
    <n v="24"/>
    <n v="30"/>
    <n v="11.27233"/>
    <x v="11"/>
  </r>
  <r>
    <x v="40"/>
    <x v="29"/>
    <n v="16"/>
    <n v="24"/>
    <x v="14"/>
    <n v="16"/>
    <n v="24"/>
    <n v="40"/>
    <n v="32"/>
    <n v="48"/>
    <n v="80"/>
    <n v="61.272329999999997"/>
    <x v="26"/>
  </r>
  <r>
    <x v="41"/>
    <x v="29"/>
    <n v="4"/>
    <n v="12"/>
    <x v="3"/>
    <n v="2"/>
    <n v="12"/>
    <n v="14"/>
    <n v="6"/>
    <n v="24"/>
    <n v="30"/>
    <n v="11.27233"/>
    <x v="11"/>
  </r>
  <r>
    <x v="42"/>
    <x v="29"/>
    <n v="0"/>
    <n v="3"/>
    <x v="15"/>
    <n v="0"/>
    <n v="0"/>
    <n v="0"/>
    <n v="0"/>
    <n v="3"/>
    <n v="3"/>
    <n v="-15.72767"/>
    <x v="27"/>
  </r>
  <r>
    <x v="43"/>
    <x v="30"/>
    <n v="7.5"/>
    <n v="3"/>
    <x v="16"/>
    <n v="3"/>
    <n v="4"/>
    <n v="7"/>
    <n v="10.5"/>
    <n v="7"/>
    <n v="17.5"/>
    <n v="-1.2276699999999998"/>
    <x v="1"/>
  </r>
  <r>
    <x v="44"/>
    <x v="31"/>
    <n v="3.5"/>
    <n v="6"/>
    <x v="17"/>
    <n v="1"/>
    <n v="0"/>
    <n v="1"/>
    <n v="4.5"/>
    <n v="6"/>
    <n v="10.5"/>
    <n v="-8.2276699999999998"/>
    <x v="28"/>
  </r>
  <r>
    <x v="45"/>
    <x v="31"/>
    <n v="9.5"/>
    <n v="6"/>
    <x v="18"/>
    <n v="6"/>
    <n v="0"/>
    <n v="6"/>
    <n v="15.5"/>
    <n v="6"/>
    <n v="21.5"/>
    <n v="2.7723300000000002"/>
    <x v="29"/>
  </r>
  <r>
    <x v="46"/>
    <x v="31"/>
    <n v="12"/>
    <n v="0"/>
    <x v="0"/>
    <n v="2"/>
    <n v="12"/>
    <n v="14"/>
    <n v="14"/>
    <n v="12"/>
    <n v="26"/>
    <n v="7.2723300000000002"/>
    <x v="2"/>
  </r>
  <r>
    <x v="47"/>
    <x v="31"/>
    <n v="51"/>
    <n v="51"/>
    <x v="19"/>
    <n v="51"/>
    <n v="0"/>
    <n v="51"/>
    <n v="102"/>
    <n v="51"/>
    <n v="153"/>
    <n v="134.27233000000001"/>
    <x v="30"/>
  </r>
  <r>
    <x v="48"/>
    <x v="31"/>
    <n v="12"/>
    <n v="0"/>
    <x v="0"/>
    <n v="7"/>
    <n v="0"/>
    <n v="7"/>
    <n v="19"/>
    <n v="0"/>
    <n v="19"/>
    <n v="0.27233000000000018"/>
    <x v="31"/>
  </r>
  <r>
    <x v="49"/>
    <x v="0"/>
    <n v="16"/>
    <n v="6"/>
    <x v="20"/>
    <n v="16"/>
    <n v="0"/>
    <n v="16"/>
    <n v="32"/>
    <n v="6"/>
    <n v="38"/>
    <n v="19.27233"/>
    <x v="17"/>
  </r>
  <r>
    <x v="50"/>
    <x v="32"/>
    <n v="12"/>
    <n v="9"/>
    <x v="21"/>
    <n v="12"/>
    <n v="0"/>
    <n v="12"/>
    <n v="24"/>
    <n v="9"/>
    <n v="33"/>
    <n v="14.27233"/>
    <x v="6"/>
  </r>
  <r>
    <x v="51"/>
    <x v="32"/>
    <n v="8"/>
    <n v="10"/>
    <x v="8"/>
    <n v="12"/>
    <n v="0"/>
    <n v="12"/>
    <n v="20"/>
    <n v="10"/>
    <n v="30"/>
    <n v="11.27233"/>
    <x v="11"/>
  </r>
  <r>
    <x v="52"/>
    <x v="32"/>
    <n v="12"/>
    <n v="0"/>
    <x v="0"/>
    <n v="4"/>
    <n v="0"/>
    <n v="4"/>
    <n v="16"/>
    <n v="0"/>
    <n v="16"/>
    <n v="-2.7276699999999998"/>
    <x v="14"/>
  </r>
  <r>
    <x v="52"/>
    <x v="32"/>
    <n v="4"/>
    <n v="12"/>
    <x v="3"/>
    <n v="4"/>
    <n v="0"/>
    <n v="4"/>
    <n v="8"/>
    <n v="12"/>
    <n v="20"/>
    <n v="1.2723300000000002"/>
    <x v="7"/>
  </r>
  <r>
    <x v="53"/>
    <x v="32"/>
    <n v="6"/>
    <n v="1"/>
    <x v="22"/>
    <n v="4"/>
    <n v="0"/>
    <n v="4"/>
    <n v="10"/>
    <n v="1"/>
    <n v="11"/>
    <n v="-7.7276699999999998"/>
    <x v="32"/>
  </r>
  <r>
    <x v="54"/>
    <x v="33"/>
    <n v="7.5"/>
    <n v="1"/>
    <x v="23"/>
    <n v="6"/>
    <n v="0"/>
    <n v="6"/>
    <n v="13.5"/>
    <n v="1"/>
    <n v="14.5"/>
    <n v="-4.2276699999999998"/>
    <x v="33"/>
  </r>
  <r>
    <x v="55"/>
    <x v="33"/>
    <n v="12"/>
    <n v="0"/>
    <x v="0"/>
    <n v="8"/>
    <n v="0"/>
    <n v="8"/>
    <n v="20"/>
    <n v="0"/>
    <n v="20"/>
    <n v="1.2723300000000002"/>
    <x v="7"/>
  </r>
  <r>
    <x v="56"/>
    <x v="33"/>
    <n v="12"/>
    <n v="12"/>
    <x v="9"/>
    <n v="12"/>
    <n v="0"/>
    <n v="12"/>
    <n v="24"/>
    <n v="12"/>
    <n v="36"/>
    <n v="17.27233"/>
    <x v="3"/>
  </r>
  <r>
    <x v="57"/>
    <x v="33"/>
    <n v="6"/>
    <n v="1.5"/>
    <x v="24"/>
    <n v="0"/>
    <n v="0"/>
    <n v="0"/>
    <n v="6"/>
    <n v="1.5"/>
    <n v="7.5"/>
    <n v="-11.22767"/>
    <x v="34"/>
  </r>
  <r>
    <x v="58"/>
    <x v="34"/>
    <n v="6"/>
    <n v="6"/>
    <x v="0"/>
    <n v="0"/>
    <n v="0"/>
    <n v="0"/>
    <n v="6"/>
    <n v="6"/>
    <n v="12"/>
    <n v="-6.7276699999999998"/>
    <x v="4"/>
  </r>
  <r>
    <x v="59"/>
    <x v="35"/>
    <n v="6"/>
    <n v="6"/>
    <x v="0"/>
    <n v="16"/>
    <n v="0"/>
    <n v="16"/>
    <n v="22"/>
    <n v="6"/>
    <n v="28"/>
    <n v="9.2723300000000002"/>
    <x v="35"/>
  </r>
  <r>
    <x v="60"/>
    <x v="2"/>
    <n v="26"/>
    <n v="13"/>
    <x v="25"/>
    <n v="2"/>
    <n v="0"/>
    <n v="2"/>
    <n v="28"/>
    <n v="13"/>
    <n v="41"/>
    <n v="22.27233"/>
    <x v="19"/>
  </r>
  <r>
    <x v="61"/>
    <x v="2"/>
    <n v="6"/>
    <n v="0"/>
    <x v="26"/>
    <n v="6"/>
    <n v="0"/>
    <n v="6"/>
    <n v="12"/>
    <n v="0"/>
    <n v="12"/>
    <n v="-6.7276699999999998"/>
    <x v="4"/>
  </r>
  <r>
    <x v="62"/>
    <x v="3"/>
    <n v="12"/>
    <n v="6"/>
    <x v="8"/>
    <n v="0"/>
    <n v="0"/>
    <n v="0"/>
    <n v="12"/>
    <n v="6"/>
    <n v="18"/>
    <n v="-0.72766999999999982"/>
    <x v="13"/>
  </r>
  <r>
    <x v="63"/>
    <x v="36"/>
    <n v="8"/>
    <n v="0"/>
    <x v="27"/>
    <n v="2"/>
    <n v="0"/>
    <n v="2"/>
    <n v="10"/>
    <n v="0"/>
    <n v="10"/>
    <n v="-8.7276699999999998"/>
    <x v="36"/>
  </r>
  <r>
    <x v="64"/>
    <x v="36"/>
    <n v="9"/>
    <n v="3"/>
    <x v="0"/>
    <n v="6"/>
    <n v="0"/>
    <n v="6"/>
    <n v="15"/>
    <n v="3"/>
    <n v="18"/>
    <n v="-0.72766999999999982"/>
    <x v="13"/>
  </r>
  <r>
    <x v="65"/>
    <x v="37"/>
    <n v="9"/>
    <n v="0"/>
    <x v="1"/>
    <n v="6"/>
    <n v="0"/>
    <n v="6"/>
    <n v="15"/>
    <n v="0"/>
    <n v="15"/>
    <n v="-3.7276699999999998"/>
    <x v="37"/>
  </r>
  <r>
    <x v="66"/>
    <x v="37"/>
    <n v="6"/>
    <n v="0.5"/>
    <x v="28"/>
    <n v="2"/>
    <n v="0"/>
    <n v="2"/>
    <n v="8"/>
    <n v="0.5"/>
    <n v="8.5"/>
    <n v="-10.22767"/>
    <x v="38"/>
  </r>
  <r>
    <x v="67"/>
    <x v="4"/>
    <n v="12"/>
    <n v="0"/>
    <x v="0"/>
    <n v="4"/>
    <n v="0"/>
    <n v="4"/>
    <n v="16"/>
    <n v="0"/>
    <n v="16"/>
    <n v="-2.7276699999999998"/>
    <x v="14"/>
  </r>
  <r>
    <x v="68"/>
    <x v="4"/>
    <n v="16"/>
    <n v="0"/>
    <x v="3"/>
    <n v="8"/>
    <n v="0"/>
    <n v="8"/>
    <n v="24"/>
    <n v="0"/>
    <n v="24"/>
    <n v="5.2723300000000002"/>
    <x v="0"/>
  </r>
  <r>
    <x v="69"/>
    <x v="4"/>
    <n v="16"/>
    <n v="4"/>
    <x v="5"/>
    <n v="9"/>
    <n v="0"/>
    <n v="9"/>
    <n v="25"/>
    <n v="4"/>
    <n v="29"/>
    <n v="10.27233"/>
    <x v="9"/>
  </r>
  <r>
    <x v="70"/>
    <x v="4"/>
    <n v="12"/>
    <n v="10"/>
    <x v="20"/>
    <n v="12"/>
    <n v="0"/>
    <n v="12"/>
    <n v="24"/>
    <n v="10"/>
    <n v="34"/>
    <n v="15.27233"/>
    <x v="39"/>
  </r>
  <r>
    <x v="71"/>
    <x v="4"/>
    <n v="16"/>
    <n v="26"/>
    <x v="29"/>
    <n v="8"/>
    <n v="0"/>
    <n v="8"/>
    <n v="24"/>
    <n v="26"/>
    <n v="50"/>
    <n v="31.27233"/>
    <x v="40"/>
  </r>
  <r>
    <x v="72"/>
    <x v="4"/>
    <n v="6"/>
    <n v="0"/>
    <x v="26"/>
    <n v="6"/>
    <n v="0"/>
    <n v="6"/>
    <n v="12"/>
    <n v="0"/>
    <n v="12"/>
    <n v="-6.7276699999999998"/>
    <x v="4"/>
  </r>
  <r>
    <x v="73"/>
    <x v="4"/>
    <n v="9"/>
    <n v="0"/>
    <x v="1"/>
    <n v="10"/>
    <n v="0"/>
    <n v="10"/>
    <n v="19"/>
    <n v="0"/>
    <n v="19"/>
    <n v="0.27233000000000018"/>
    <x v="31"/>
  </r>
  <r>
    <x v="74"/>
    <x v="4"/>
    <n v="14"/>
    <n v="0"/>
    <x v="2"/>
    <n v="4"/>
    <n v="0"/>
    <n v="4"/>
    <n v="18"/>
    <n v="0"/>
    <n v="18"/>
    <n v="-0.72766999999999982"/>
    <x v="13"/>
  </r>
  <r>
    <x v="75"/>
    <x v="38"/>
    <n v="12"/>
    <n v="0"/>
    <x v="0"/>
    <n v="12"/>
    <n v="6"/>
    <n v="18"/>
    <n v="24"/>
    <n v="6"/>
    <n v="30"/>
    <n v="11.27233"/>
    <x v="11"/>
  </r>
  <r>
    <x v="76"/>
    <x v="38"/>
    <n v="16"/>
    <n v="34"/>
    <x v="30"/>
    <n v="16"/>
    <n v="0"/>
    <n v="16"/>
    <n v="32"/>
    <n v="34"/>
    <n v="66"/>
    <n v="47.272329999999997"/>
    <x v="41"/>
  </r>
  <r>
    <x v="77"/>
    <x v="5"/>
    <n v="18"/>
    <n v="12"/>
    <x v="31"/>
    <n v="12"/>
    <n v="0"/>
    <n v="12"/>
    <n v="30"/>
    <n v="12"/>
    <n v="42"/>
    <n v="23.27233"/>
    <x v="42"/>
  </r>
  <r>
    <x v="78"/>
    <x v="5"/>
    <n v="6"/>
    <n v="9.5"/>
    <x v="18"/>
    <n v="6"/>
    <n v="0"/>
    <n v="6"/>
    <n v="12"/>
    <n v="9.5"/>
    <n v="21.5"/>
    <n v="2.7723300000000002"/>
    <x v="29"/>
  </r>
  <r>
    <x v="79"/>
    <x v="39"/>
    <n v="16"/>
    <n v="24"/>
    <x v="14"/>
    <n v="8"/>
    <n v="0"/>
    <n v="8"/>
    <n v="24"/>
    <n v="24"/>
    <n v="48"/>
    <n v="29.27233"/>
    <x v="20"/>
  </r>
  <r>
    <x v="80"/>
    <x v="39"/>
    <n v="21"/>
    <n v="31"/>
    <x v="11"/>
    <n v="16"/>
    <n v="0"/>
    <n v="16"/>
    <n v="37"/>
    <n v="31"/>
    <n v="68"/>
    <n v="49.272329999999997"/>
    <x v="43"/>
  </r>
  <r>
    <x v="81"/>
    <x v="39"/>
    <n v="16"/>
    <n v="4"/>
    <x v="5"/>
    <n v="8"/>
    <n v="0"/>
    <n v="8"/>
    <n v="24"/>
    <n v="4"/>
    <n v="28"/>
    <n v="9.2723300000000002"/>
    <x v="35"/>
  </r>
  <r>
    <x v="82"/>
    <x v="40"/>
    <n v="18"/>
    <n v="18"/>
    <x v="32"/>
    <n v="0"/>
    <n v="13"/>
    <n v="13"/>
    <n v="18"/>
    <n v="31"/>
    <n v="49"/>
    <n v="30.27233"/>
    <x v="44"/>
  </r>
  <r>
    <x v="83"/>
    <x v="41"/>
    <n v="12"/>
    <n v="0"/>
    <x v="0"/>
    <n v="8"/>
    <n v="0"/>
    <n v="8"/>
    <n v="20"/>
    <n v="0"/>
    <n v="20"/>
    <n v="1.2723300000000002"/>
    <x v="7"/>
  </r>
  <r>
    <x v="84"/>
    <x v="6"/>
    <n v="7.5"/>
    <n v="3"/>
    <x v="16"/>
    <n v="3"/>
    <n v="0"/>
    <n v="3"/>
    <n v="10.5"/>
    <n v="3"/>
    <n v="13.5"/>
    <n v="-5.2276699999999998"/>
    <x v="45"/>
  </r>
  <r>
    <x v="85"/>
    <x v="7"/>
    <n v="6"/>
    <n v="6"/>
    <x v="0"/>
    <n v="0"/>
    <n v="0"/>
    <n v="0"/>
    <n v="6"/>
    <n v="6"/>
    <n v="12"/>
    <n v="-6.7276699999999998"/>
    <x v="4"/>
  </r>
  <r>
    <x v="86"/>
    <x v="7"/>
    <n v="6"/>
    <n v="6"/>
    <x v="0"/>
    <n v="6"/>
    <n v="0"/>
    <n v="6"/>
    <n v="12"/>
    <n v="6"/>
    <n v="18"/>
    <n v="-0.72766999999999982"/>
    <x v="13"/>
  </r>
  <r>
    <x v="87"/>
    <x v="7"/>
    <n v="6"/>
    <n v="6"/>
    <x v="0"/>
    <n v="1"/>
    <n v="0"/>
    <n v="1"/>
    <n v="7"/>
    <n v="6"/>
    <n v="13"/>
    <n v="-5.7276699999999998"/>
    <x v="46"/>
  </r>
  <r>
    <x v="88"/>
    <x v="42"/>
    <n v="12"/>
    <n v="0"/>
    <x v="0"/>
    <n v="12"/>
    <n v="0"/>
    <n v="12"/>
    <n v="24"/>
    <n v="0"/>
    <n v="24"/>
    <n v="5.2723300000000002"/>
    <x v="0"/>
  </r>
  <r>
    <x v="89"/>
    <x v="8"/>
    <n v="2"/>
    <n v="12"/>
    <x v="2"/>
    <n v="2"/>
    <n v="0"/>
    <n v="2"/>
    <n v="4"/>
    <n v="12"/>
    <n v="16"/>
    <n v="-2.7276699999999998"/>
    <x v="14"/>
  </r>
  <r>
    <x v="90"/>
    <x v="9"/>
    <n v="16"/>
    <n v="0"/>
    <x v="3"/>
    <n v="2"/>
    <n v="0"/>
    <n v="2"/>
    <n v="18"/>
    <n v="0"/>
    <n v="18"/>
    <n v="-0.72766999999999982"/>
    <x v="13"/>
  </r>
  <r>
    <x v="91"/>
    <x v="9"/>
    <n v="12"/>
    <n v="0"/>
    <x v="0"/>
    <n v="18"/>
    <n v="0"/>
    <n v="18"/>
    <n v="30"/>
    <n v="0"/>
    <n v="30"/>
    <n v="11.27233"/>
    <x v="11"/>
  </r>
  <r>
    <x v="92"/>
    <x v="9"/>
    <n v="11"/>
    <n v="6"/>
    <x v="33"/>
    <n v="16"/>
    <n v="0"/>
    <n v="16"/>
    <n v="27"/>
    <n v="6"/>
    <n v="33"/>
    <n v="14.27233"/>
    <x v="6"/>
  </r>
  <r>
    <x v="93"/>
    <x v="43"/>
    <n v="16"/>
    <n v="0"/>
    <x v="3"/>
    <n v="2"/>
    <n v="0"/>
    <n v="2"/>
    <n v="18"/>
    <n v="0"/>
    <n v="18"/>
    <n v="-0.72766999999999982"/>
    <x v="13"/>
  </r>
  <r>
    <x v="94"/>
    <x v="43"/>
    <n v="16"/>
    <n v="0"/>
    <x v="3"/>
    <n v="16"/>
    <n v="0"/>
    <n v="16"/>
    <n v="32"/>
    <n v="0"/>
    <n v="32"/>
    <n v="13.27233"/>
    <x v="8"/>
  </r>
  <r>
    <x v="95"/>
    <x v="44"/>
    <n v="12"/>
    <n v="0"/>
    <x v="0"/>
    <n v="12"/>
    <n v="0"/>
    <n v="12"/>
    <n v="24"/>
    <n v="0"/>
    <n v="24"/>
    <n v="5.2723300000000002"/>
    <x v="0"/>
  </r>
  <r>
    <x v="96"/>
    <x v="44"/>
    <n v="12"/>
    <n v="4"/>
    <x v="3"/>
    <n v="2"/>
    <n v="0"/>
    <n v="2"/>
    <n v="14"/>
    <n v="4"/>
    <n v="18"/>
    <n v="-0.72766999999999982"/>
    <x v="13"/>
  </r>
  <r>
    <x v="97"/>
    <x v="44"/>
    <n v="8"/>
    <n v="6"/>
    <x v="2"/>
    <n v="6"/>
    <n v="0"/>
    <n v="6"/>
    <n v="14"/>
    <n v="6"/>
    <n v="20"/>
    <n v="1.2723300000000002"/>
    <x v="7"/>
  </r>
  <r>
    <x v="98"/>
    <x v="44"/>
    <n v="16"/>
    <n v="4"/>
    <x v="5"/>
    <n v="4.5"/>
    <n v="0"/>
    <n v="4.5"/>
    <n v="20.5"/>
    <n v="4"/>
    <n v="24.5"/>
    <n v="5.7723300000000002"/>
    <x v="47"/>
  </r>
  <r>
    <x v="99"/>
    <x v="44"/>
    <n v="16"/>
    <n v="5"/>
    <x v="21"/>
    <n v="16"/>
    <n v="0"/>
    <n v="16"/>
    <n v="32"/>
    <n v="5"/>
    <n v="37"/>
    <n v="18.27233"/>
    <x v="48"/>
  </r>
  <r>
    <x v="100"/>
    <x v="44"/>
    <n v="16"/>
    <n v="4"/>
    <x v="5"/>
    <n v="16"/>
    <n v="0"/>
    <n v="16"/>
    <n v="32"/>
    <n v="4"/>
    <n v="36"/>
    <n v="17.27233"/>
    <x v="3"/>
  </r>
  <r>
    <x v="101"/>
    <x v="44"/>
    <n v="20"/>
    <n v="3"/>
    <x v="12"/>
    <n v="20"/>
    <n v="0"/>
    <n v="20"/>
    <n v="40"/>
    <n v="3"/>
    <n v="43"/>
    <n v="24.27233"/>
    <x v="49"/>
  </r>
  <r>
    <x v="102"/>
    <x v="44"/>
    <n v="16"/>
    <n v="0"/>
    <x v="3"/>
    <n v="6"/>
    <n v="0"/>
    <n v="6"/>
    <n v="22"/>
    <n v="0"/>
    <n v="22"/>
    <n v="3.2723300000000002"/>
    <x v="50"/>
  </r>
  <r>
    <x v="103"/>
    <x v="44"/>
    <n v="10"/>
    <n v="6"/>
    <x v="3"/>
    <n v="10"/>
    <n v="0"/>
    <n v="10"/>
    <n v="20"/>
    <n v="6"/>
    <n v="26"/>
    <n v="7.2723300000000002"/>
    <x v="2"/>
  </r>
  <r>
    <x v="104"/>
    <x v="44"/>
    <n v="16"/>
    <n v="0"/>
    <x v="3"/>
    <n v="4"/>
    <n v="0"/>
    <n v="4"/>
    <n v="20"/>
    <n v="0"/>
    <n v="20"/>
    <n v="1.2723300000000002"/>
    <x v="7"/>
  </r>
  <r>
    <x v="105"/>
    <x v="44"/>
    <n v="11.5"/>
    <n v="10"/>
    <x v="34"/>
    <n v="4"/>
    <n v="0"/>
    <n v="4"/>
    <n v="15.5"/>
    <n v="10"/>
    <n v="25.5"/>
    <n v="6.7723300000000002"/>
    <x v="51"/>
  </r>
  <r>
    <x v="106"/>
    <x v="44"/>
    <n v="12"/>
    <n v="0"/>
    <x v="0"/>
    <n v="12"/>
    <n v="0"/>
    <n v="12"/>
    <n v="24"/>
    <n v="0"/>
    <n v="24"/>
    <n v="5.2723300000000002"/>
    <x v="0"/>
  </r>
  <r>
    <x v="107"/>
    <x v="44"/>
    <n v="24"/>
    <n v="24"/>
    <x v="35"/>
    <n v="20"/>
    <n v="0"/>
    <n v="20"/>
    <n v="44"/>
    <n v="24"/>
    <n v="68"/>
    <n v="49.272329999999997"/>
    <x v="43"/>
  </r>
  <r>
    <x v="108"/>
    <x v="44"/>
    <n v="16"/>
    <n v="5"/>
    <x v="21"/>
    <n v="4"/>
    <n v="0"/>
    <n v="4"/>
    <n v="20"/>
    <n v="5"/>
    <n v="25"/>
    <n v="6.2723300000000002"/>
    <x v="15"/>
  </r>
  <r>
    <x v="109"/>
    <x v="44"/>
    <n v="18"/>
    <n v="0"/>
    <x v="8"/>
    <n v="2"/>
    <n v="0"/>
    <n v="2"/>
    <n v="20"/>
    <n v="0"/>
    <n v="20"/>
    <n v="1.2723300000000002"/>
    <x v="7"/>
  </r>
  <r>
    <x v="110"/>
    <x v="45"/>
    <n v="4"/>
    <n v="5"/>
    <x v="1"/>
    <n v="2"/>
    <n v="0"/>
    <n v="2"/>
    <n v="6"/>
    <n v="5"/>
    <n v="11"/>
    <n v="-7.7276699999999998"/>
    <x v="32"/>
  </r>
  <r>
    <x v="111"/>
    <x v="46"/>
    <n v="12"/>
    <n v="0"/>
    <x v="0"/>
    <n v="6"/>
    <n v="0"/>
    <n v="6"/>
    <n v="18"/>
    <n v="0"/>
    <n v="18"/>
    <n v="-0.72766999999999982"/>
    <x v="13"/>
  </r>
  <r>
    <x v="112"/>
    <x v="46"/>
    <n v="16"/>
    <n v="13"/>
    <x v="36"/>
    <n v="16"/>
    <n v="0"/>
    <n v="16"/>
    <n v="32"/>
    <n v="13"/>
    <n v="45"/>
    <n v="26.27233"/>
    <x v="52"/>
  </r>
  <r>
    <x v="113"/>
    <x v="46"/>
    <n v="28"/>
    <n v="0"/>
    <x v="37"/>
    <n v="16"/>
    <n v="0"/>
    <n v="16"/>
    <n v="44"/>
    <n v="0"/>
    <n v="44"/>
    <n v="25.27233"/>
    <x v="53"/>
  </r>
  <r>
    <x v="114"/>
    <x v="47"/>
    <n v="14"/>
    <n v="0"/>
    <x v="2"/>
    <n v="4"/>
    <n v="0"/>
    <n v="4"/>
    <n v="18"/>
    <n v="0"/>
    <n v="18"/>
    <n v="-0.72766999999999982"/>
    <x v="13"/>
  </r>
  <r>
    <x v="115"/>
    <x v="48"/>
    <n v="6"/>
    <n v="12"/>
    <x v="8"/>
    <n v="4"/>
    <n v="0"/>
    <n v="4"/>
    <n v="10"/>
    <n v="12"/>
    <n v="22"/>
    <n v="3.2723300000000002"/>
    <x v="50"/>
  </r>
  <r>
    <x v="116"/>
    <x v="49"/>
    <n v="6"/>
    <n v="3"/>
    <x v="1"/>
    <n v="6"/>
    <n v="0"/>
    <n v="6"/>
    <n v="12"/>
    <n v="3"/>
    <n v="15"/>
    <n v="-3.7276699999999998"/>
    <x v="37"/>
  </r>
  <r>
    <x v="117"/>
    <x v="49"/>
    <n v="11.5"/>
    <n v="1"/>
    <x v="38"/>
    <n v="3"/>
    <n v="0"/>
    <n v="3"/>
    <n v="14.5"/>
    <n v="1"/>
    <n v="15.5"/>
    <n v="-3.2276699999999998"/>
    <x v="54"/>
  </r>
  <r>
    <x v="118"/>
    <x v="13"/>
    <n v="4"/>
    <n v="4"/>
    <x v="27"/>
    <n v="4"/>
    <n v="0"/>
    <n v="4"/>
    <n v="8"/>
    <n v="4"/>
    <n v="12"/>
    <n v="-6.7276699999999998"/>
    <x v="4"/>
  </r>
  <r>
    <x v="119"/>
    <x v="13"/>
    <n v="4"/>
    <n v="12"/>
    <x v="3"/>
    <n v="0"/>
    <n v="0"/>
    <n v="0"/>
    <n v="4"/>
    <n v="12"/>
    <n v="16"/>
    <n v="-2.7276699999999998"/>
    <x v="14"/>
  </r>
  <r>
    <x v="120"/>
    <x v="14"/>
    <n v="0"/>
    <n v="12"/>
    <x v="0"/>
    <n v="0"/>
    <n v="0"/>
    <n v="0"/>
    <n v="0"/>
    <n v="12"/>
    <n v="12"/>
    <n v="-6.7276699999999998"/>
    <x v="4"/>
  </r>
  <r>
    <x v="121"/>
    <x v="14"/>
    <n v="5"/>
    <n v="6.5"/>
    <x v="39"/>
    <n v="0"/>
    <n v="0"/>
    <n v="0"/>
    <n v="5"/>
    <n v="6.5"/>
    <n v="11.5"/>
    <n v="-7.2276699999999998"/>
    <x v="55"/>
  </r>
  <r>
    <x v="122"/>
    <x v="14"/>
    <n v="0"/>
    <n v="12"/>
    <x v="0"/>
    <n v="0"/>
    <n v="0"/>
    <n v="0"/>
    <n v="0"/>
    <n v="12"/>
    <n v="12"/>
    <n v="-6.7276699999999998"/>
    <x v="4"/>
  </r>
  <r>
    <x v="123"/>
    <x v="14"/>
    <n v="2"/>
    <n v="6"/>
    <x v="27"/>
    <n v="2"/>
    <n v="0"/>
    <n v="2"/>
    <n v="4"/>
    <n v="6"/>
    <n v="10"/>
    <n v="-8.7276699999999998"/>
    <x v="36"/>
  </r>
  <r>
    <x v="124"/>
    <x v="50"/>
    <n v="6"/>
    <n v="0"/>
    <x v="26"/>
    <n v="0"/>
    <n v="0"/>
    <n v="0"/>
    <n v="6"/>
    <n v="0"/>
    <n v="6"/>
    <n v="-12.72767"/>
    <x v="56"/>
  </r>
  <r>
    <x v="125"/>
    <x v="51"/>
    <n v="6"/>
    <n v="12"/>
    <x v="8"/>
    <n v="6"/>
    <n v="0"/>
    <n v="6"/>
    <n v="12"/>
    <n v="12"/>
    <n v="24"/>
    <n v="5.2723300000000002"/>
    <x v="0"/>
  </r>
  <r>
    <x v="126"/>
    <x v="51"/>
    <n v="12"/>
    <n v="2"/>
    <x v="2"/>
    <n v="0"/>
    <n v="0"/>
    <n v="0"/>
    <n v="12"/>
    <n v="2"/>
    <n v="14"/>
    <n v="-4.7276699999999998"/>
    <x v="24"/>
  </r>
  <r>
    <x v="127"/>
    <x v="51"/>
    <n v="8"/>
    <n v="4"/>
    <x v="0"/>
    <n v="6"/>
    <n v="0"/>
    <n v="6"/>
    <n v="14"/>
    <n v="4"/>
    <n v="18"/>
    <n v="-0.72766999999999982"/>
    <x v="13"/>
  </r>
  <r>
    <x v="128"/>
    <x v="52"/>
    <n v="30"/>
    <n v="15"/>
    <x v="40"/>
    <n v="30"/>
    <n v="0"/>
    <n v="30"/>
    <n v="60"/>
    <n v="15"/>
    <n v="75"/>
    <n v="56.272329999999997"/>
    <x v="57"/>
  </r>
  <r>
    <x v="129"/>
    <x v="53"/>
    <n v="12"/>
    <n v="0"/>
    <x v="0"/>
    <n v="4"/>
    <n v="0"/>
    <n v="4"/>
    <n v="16"/>
    <n v="0"/>
    <n v="16"/>
    <n v="-2.7276699999999998"/>
    <x v="14"/>
  </r>
  <r>
    <x v="130"/>
    <x v="53"/>
    <n v="8"/>
    <n v="8"/>
    <x v="3"/>
    <n v="8"/>
    <n v="0"/>
    <n v="8"/>
    <n v="16"/>
    <n v="8"/>
    <n v="24"/>
    <n v="5.2723300000000002"/>
    <x v="0"/>
  </r>
  <r>
    <x v="131"/>
    <x v="54"/>
    <n v="12"/>
    <n v="12"/>
    <x v="9"/>
    <n v="0"/>
    <n v="29"/>
    <n v="29"/>
    <n v="12"/>
    <n v="41"/>
    <n v="53"/>
    <n v="34.272329999999997"/>
    <x v="58"/>
  </r>
  <r>
    <x v="132"/>
    <x v="54"/>
    <n v="6"/>
    <n v="9"/>
    <x v="6"/>
    <n v="6"/>
    <n v="0"/>
    <n v="6"/>
    <n v="12"/>
    <n v="9"/>
    <n v="21"/>
    <n v="2.2723300000000002"/>
    <x v="16"/>
  </r>
  <r>
    <x v="133"/>
    <x v="55"/>
    <n v="4"/>
    <n v="0"/>
    <x v="41"/>
    <n v="4"/>
    <n v="0"/>
    <n v="4"/>
    <n v="8"/>
    <n v="0"/>
    <n v="8"/>
    <n v="-10.72767"/>
    <x v="59"/>
  </r>
  <r>
    <x v="134"/>
    <x v="56"/>
    <n v="4"/>
    <n v="4"/>
    <x v="27"/>
    <n v="0"/>
    <n v="2"/>
    <n v="2"/>
    <n v="4"/>
    <n v="6"/>
    <n v="10"/>
    <n v="-8.7276699999999998"/>
    <x v="36"/>
  </r>
  <r>
    <x v="135"/>
    <x v="57"/>
    <n v="12"/>
    <n v="0"/>
    <x v="0"/>
    <n v="3"/>
    <n v="0"/>
    <n v="3"/>
    <n v="15"/>
    <n v="0"/>
    <n v="15"/>
    <n v="-3.7276699999999998"/>
    <x v="37"/>
  </r>
  <r>
    <x v="136"/>
    <x v="58"/>
    <n v="10"/>
    <n v="10"/>
    <x v="5"/>
    <n v="0"/>
    <n v="10"/>
    <n v="10"/>
    <n v="10"/>
    <n v="20"/>
    <n v="30"/>
    <n v="11.27233"/>
    <x v="11"/>
  </r>
  <r>
    <x v="137"/>
    <x v="58"/>
    <n v="4"/>
    <n v="8"/>
    <x v="0"/>
    <n v="0"/>
    <n v="0"/>
    <n v="0"/>
    <n v="4"/>
    <n v="8"/>
    <n v="12"/>
    <n v="-6.7276699999999998"/>
    <x v="4"/>
  </r>
  <r>
    <x v="138"/>
    <x v="15"/>
    <n v="4"/>
    <n v="0"/>
    <x v="41"/>
    <n v="4"/>
    <n v="0"/>
    <n v="4"/>
    <n v="8"/>
    <n v="0"/>
    <n v="8"/>
    <n v="-10.72767"/>
    <x v="59"/>
  </r>
  <r>
    <x v="139"/>
    <x v="15"/>
    <n v="5"/>
    <n v="6"/>
    <x v="42"/>
    <n v="4"/>
    <n v="0"/>
    <n v="4"/>
    <n v="9"/>
    <n v="6"/>
    <n v="15"/>
    <n v="-3.7276699999999998"/>
    <x v="37"/>
  </r>
  <r>
    <x v="140"/>
    <x v="15"/>
    <n v="6"/>
    <n v="6"/>
    <x v="0"/>
    <n v="4"/>
    <n v="0"/>
    <n v="4"/>
    <n v="10"/>
    <n v="6"/>
    <n v="16"/>
    <n v="-2.7276699999999998"/>
    <x v="14"/>
  </r>
  <r>
    <x v="141"/>
    <x v="15"/>
    <n v="12"/>
    <n v="10"/>
    <x v="20"/>
    <n v="6"/>
    <n v="0"/>
    <n v="6"/>
    <n v="18"/>
    <n v="10"/>
    <n v="28"/>
    <n v="9.2723300000000002"/>
    <x v="35"/>
  </r>
  <r>
    <x v="142"/>
    <x v="15"/>
    <n v="12"/>
    <n v="2"/>
    <x v="2"/>
    <n v="4"/>
    <n v="0"/>
    <n v="4"/>
    <n v="16"/>
    <n v="2"/>
    <n v="18"/>
    <n v="-0.72766999999999982"/>
    <x v="13"/>
  </r>
  <r>
    <x v="143"/>
    <x v="15"/>
    <n v="6"/>
    <n v="0"/>
    <x v="26"/>
    <n v="6"/>
    <n v="0"/>
    <n v="6"/>
    <n v="12"/>
    <n v="0"/>
    <n v="12"/>
    <n v="-6.7276699999999998"/>
    <x v="4"/>
  </r>
  <r>
    <x v="144"/>
    <x v="15"/>
    <n v="6"/>
    <n v="9"/>
    <x v="6"/>
    <n v="6"/>
    <n v="0"/>
    <n v="6"/>
    <n v="12"/>
    <n v="9"/>
    <n v="21"/>
    <n v="2.2723300000000002"/>
    <x v="16"/>
  </r>
  <r>
    <x v="145"/>
    <x v="59"/>
    <n v="16"/>
    <n v="4"/>
    <x v="5"/>
    <n v="4"/>
    <n v="0"/>
    <n v="4"/>
    <n v="20"/>
    <n v="4"/>
    <n v="24"/>
    <n v="5.2723300000000002"/>
    <x v="0"/>
  </r>
  <r>
    <x v="146"/>
    <x v="60"/>
    <n v="8"/>
    <n v="12"/>
    <x v="5"/>
    <n v="1"/>
    <n v="0"/>
    <n v="1"/>
    <n v="9"/>
    <n v="12"/>
    <n v="21"/>
    <n v="2.2723300000000002"/>
    <x v="16"/>
  </r>
  <r>
    <x v="147"/>
    <x v="60"/>
    <n v="32.5"/>
    <n v="0"/>
    <x v="43"/>
    <n v="35"/>
    <n v="0"/>
    <n v="35"/>
    <n v="67.5"/>
    <n v="0"/>
    <n v="67.5"/>
    <n v="48.772329999999997"/>
    <x v="60"/>
  </r>
  <r>
    <x v="148"/>
    <x v="61"/>
    <n v="18"/>
    <n v="0"/>
    <x v="8"/>
    <n v="23"/>
    <n v="0"/>
    <n v="23"/>
    <n v="41"/>
    <n v="0"/>
    <n v="41"/>
    <n v="22.27233"/>
    <x v="19"/>
  </r>
  <r>
    <x v="149"/>
    <x v="62"/>
    <n v="9"/>
    <n v="36"/>
    <x v="40"/>
    <n v="1"/>
    <n v="0"/>
    <n v="1"/>
    <n v="10"/>
    <n v="36"/>
    <n v="46"/>
    <n v="27.27233"/>
    <x v="23"/>
  </r>
  <r>
    <x v="150"/>
    <x v="62"/>
    <n v="15"/>
    <n v="6"/>
    <x v="21"/>
    <n v="2"/>
    <n v="0"/>
    <n v="2"/>
    <n v="17"/>
    <n v="6"/>
    <n v="23"/>
    <n v="4.2723300000000002"/>
    <x v="61"/>
  </r>
  <r>
    <x v="151"/>
    <x v="62"/>
    <n v="2"/>
    <n v="19"/>
    <x v="21"/>
    <n v="1"/>
    <n v="0"/>
    <n v="1"/>
    <n v="3"/>
    <n v="19"/>
    <n v="22"/>
    <n v="3.2723300000000002"/>
    <x v="50"/>
  </r>
  <r>
    <x v="152"/>
    <x v="63"/>
    <n v="8"/>
    <n v="8"/>
    <x v="3"/>
    <n v="6"/>
    <n v="0"/>
    <n v="6"/>
    <n v="14"/>
    <n v="8"/>
    <n v="22"/>
    <n v="3.2723300000000002"/>
    <x v="50"/>
  </r>
  <r>
    <x v="153"/>
    <x v="16"/>
    <n v="12"/>
    <n v="12"/>
    <x v="9"/>
    <n v="4"/>
    <n v="0"/>
    <n v="4"/>
    <n v="16"/>
    <n v="12"/>
    <n v="28"/>
    <n v="9.2723300000000002"/>
    <x v="35"/>
  </r>
  <r>
    <x v="154"/>
    <x v="16"/>
    <n v="6"/>
    <n v="3"/>
    <x v="1"/>
    <n v="0"/>
    <n v="6"/>
    <n v="6"/>
    <n v="6"/>
    <n v="9"/>
    <n v="15"/>
    <n v="-3.7276699999999998"/>
    <x v="37"/>
  </r>
  <r>
    <x v="155"/>
    <x v="16"/>
    <n v="6"/>
    <n v="4"/>
    <x v="44"/>
    <n v="0"/>
    <n v="4"/>
    <n v="4"/>
    <n v="6"/>
    <n v="8"/>
    <n v="14"/>
    <n v="-4.7276699999999998"/>
    <x v="24"/>
  </r>
  <r>
    <x v="156"/>
    <x v="16"/>
    <n v="6"/>
    <n v="6"/>
    <x v="0"/>
    <n v="6"/>
    <n v="0"/>
    <n v="6"/>
    <n v="12"/>
    <n v="6"/>
    <n v="18"/>
    <n v="-0.72766999999999982"/>
    <x v="13"/>
  </r>
  <r>
    <x v="157"/>
    <x v="16"/>
    <n v="3"/>
    <n v="3"/>
    <x v="26"/>
    <n v="0"/>
    <n v="0"/>
    <n v="0"/>
    <n v="3"/>
    <n v="3"/>
    <n v="6"/>
    <n v="-12.72767"/>
    <x v="56"/>
  </r>
  <r>
    <x v="158"/>
    <x v="64"/>
    <n v="15"/>
    <n v="3"/>
    <x v="8"/>
    <n v="0"/>
    <n v="0"/>
    <n v="0"/>
    <n v="15"/>
    <n v="3"/>
    <n v="18"/>
    <n v="-0.72766999999999982"/>
    <x v="13"/>
  </r>
  <r>
    <x v="159"/>
    <x v="65"/>
    <n v="12"/>
    <n v="0"/>
    <x v="0"/>
    <n v="12"/>
    <n v="0"/>
    <n v="12"/>
    <n v="24"/>
    <n v="0"/>
    <n v="24"/>
    <n v="5.2723300000000002"/>
    <x v="0"/>
  </r>
  <r>
    <x v="160"/>
    <x v="65"/>
    <n v="9"/>
    <n v="0"/>
    <x v="1"/>
    <n v="6"/>
    <n v="0"/>
    <n v="6"/>
    <n v="15"/>
    <n v="0"/>
    <n v="15"/>
    <n v="-3.7276699999999998"/>
    <x v="37"/>
  </r>
  <r>
    <x v="161"/>
    <x v="65"/>
    <n v="8"/>
    <n v="4"/>
    <x v="0"/>
    <n v="2"/>
    <n v="0"/>
    <n v="2"/>
    <n v="10"/>
    <n v="4"/>
    <n v="14"/>
    <n v="-4.7276699999999998"/>
    <x v="24"/>
  </r>
  <r>
    <x v="162"/>
    <x v="66"/>
    <n v="4"/>
    <n v="8"/>
    <x v="0"/>
    <n v="6"/>
    <n v="0"/>
    <n v="6"/>
    <n v="10"/>
    <n v="8"/>
    <n v="18"/>
    <n v="-0.72766999999999982"/>
    <x v="13"/>
  </r>
  <r>
    <x v="163"/>
    <x v="66"/>
    <n v="23"/>
    <n v="2"/>
    <x v="45"/>
    <n v="16"/>
    <n v="0"/>
    <n v="16"/>
    <n v="39"/>
    <n v="2"/>
    <n v="41"/>
    <n v="22.27233"/>
    <x v="19"/>
  </r>
  <r>
    <x v="164"/>
    <x v="67"/>
    <n v="18"/>
    <n v="4"/>
    <x v="20"/>
    <n v="12"/>
    <n v="0"/>
    <n v="12"/>
    <n v="30"/>
    <n v="4"/>
    <n v="34"/>
    <n v="15.27233"/>
    <x v="39"/>
  </r>
  <r>
    <x v="165"/>
    <x v="68"/>
    <n v="9"/>
    <n v="2"/>
    <x v="42"/>
    <n v="6"/>
    <n v="0"/>
    <n v="6"/>
    <n v="15"/>
    <n v="2"/>
    <n v="17"/>
    <n v="-1.7276699999999998"/>
    <x v="62"/>
  </r>
  <r>
    <x v="166"/>
    <x v="69"/>
    <n v="12"/>
    <n v="0"/>
    <x v="0"/>
    <n v="4"/>
    <n v="0"/>
    <n v="4"/>
    <n v="16"/>
    <n v="0"/>
    <n v="16"/>
    <n v="-2.7276699999999998"/>
    <x v="14"/>
  </r>
  <r>
    <x v="167"/>
    <x v="70"/>
    <n v="14"/>
    <n v="0"/>
    <x v="2"/>
    <n v="6"/>
    <n v="0"/>
    <n v="6"/>
    <n v="20"/>
    <n v="0"/>
    <n v="20"/>
    <n v="1.2723300000000002"/>
    <x v="7"/>
  </r>
  <r>
    <x v="168"/>
    <x v="70"/>
    <n v="12"/>
    <n v="0"/>
    <x v="0"/>
    <n v="0"/>
    <n v="16"/>
    <n v="16"/>
    <n v="12"/>
    <n v="16"/>
    <n v="28"/>
    <n v="9.2723300000000002"/>
    <x v="35"/>
  </r>
  <r>
    <x v="169"/>
    <x v="70"/>
    <n v="6.5"/>
    <n v="9"/>
    <x v="18"/>
    <n v="0"/>
    <n v="0"/>
    <n v="0"/>
    <n v="6.5"/>
    <n v="9"/>
    <n v="15.5"/>
    <n v="-3.2276699999999998"/>
    <x v="54"/>
  </r>
  <r>
    <x v="170"/>
    <x v="70"/>
    <n v="10"/>
    <n v="1"/>
    <x v="42"/>
    <n v="4"/>
    <n v="0"/>
    <n v="4"/>
    <n v="14"/>
    <n v="1"/>
    <n v="15"/>
    <n v="-3.7276699999999998"/>
    <x v="37"/>
  </r>
  <r>
    <x v="171"/>
    <x v="70"/>
    <n v="6"/>
    <n v="12"/>
    <x v="8"/>
    <n v="6"/>
    <n v="0"/>
    <n v="6"/>
    <n v="12"/>
    <n v="12"/>
    <n v="24"/>
    <n v="5.2723300000000002"/>
    <x v="0"/>
  </r>
  <r>
    <x v="172"/>
    <x v="71"/>
    <n v="6"/>
    <n v="0"/>
    <x v="26"/>
    <n v="16"/>
    <n v="0"/>
    <n v="16"/>
    <n v="22"/>
    <n v="0"/>
    <n v="22"/>
    <n v="3.2723300000000002"/>
    <x v="50"/>
  </r>
  <r>
    <x v="173"/>
    <x v="72"/>
    <n v="3"/>
    <n v="9"/>
    <x v="0"/>
    <n v="0"/>
    <n v="0"/>
    <n v="0"/>
    <n v="3"/>
    <n v="9"/>
    <n v="12"/>
    <n v="-6.7276699999999998"/>
    <x v="4"/>
  </r>
  <r>
    <x v="174"/>
    <x v="73"/>
    <n v="12"/>
    <n v="26"/>
    <x v="46"/>
    <n v="8"/>
    <n v="0"/>
    <n v="8"/>
    <n v="20"/>
    <n v="26"/>
    <n v="46"/>
    <n v="27.27233"/>
    <x v="23"/>
  </r>
  <r>
    <x v="175"/>
    <x v="73"/>
    <n v="9"/>
    <n v="12"/>
    <x v="21"/>
    <n v="2"/>
    <n v="0"/>
    <n v="2"/>
    <n v="11"/>
    <n v="12"/>
    <n v="23"/>
    <n v="4.2723300000000002"/>
    <x v="61"/>
  </r>
  <r>
    <x v="176"/>
    <x v="73"/>
    <n v="9"/>
    <n v="6"/>
    <x v="6"/>
    <n v="2"/>
    <n v="0"/>
    <n v="2"/>
    <n v="11"/>
    <n v="6"/>
    <n v="17"/>
    <n v="-1.7276699999999998"/>
    <x v="62"/>
  </r>
  <r>
    <x v="177"/>
    <x v="74"/>
    <n v="2"/>
    <n v="0"/>
    <x v="47"/>
    <n v="0"/>
    <n v="12"/>
    <n v="12"/>
    <n v="2"/>
    <n v="12"/>
    <n v="14"/>
    <n v="-4.7276699999999998"/>
    <x v="24"/>
  </r>
  <r>
    <x v="178"/>
    <x v="75"/>
    <n v="6"/>
    <n v="12"/>
    <x v="8"/>
    <n v="0"/>
    <n v="0"/>
    <n v="0"/>
    <n v="6"/>
    <n v="12"/>
    <n v="18"/>
    <n v="-0.72766999999999982"/>
    <x v="13"/>
  </r>
  <r>
    <x v="179"/>
    <x v="76"/>
    <n v="12"/>
    <n v="5"/>
    <x v="33"/>
    <n v="7"/>
    <n v="0"/>
    <n v="7"/>
    <n v="19"/>
    <n v="5"/>
    <n v="24"/>
    <n v="5.2723300000000002"/>
    <x v="0"/>
  </r>
  <r>
    <x v="180"/>
    <x v="77"/>
    <n v="6"/>
    <n v="0"/>
    <x v="26"/>
    <n v="6"/>
    <n v="0"/>
    <n v="6"/>
    <n v="12"/>
    <n v="0"/>
    <n v="12"/>
    <n v="-6.7276699999999998"/>
    <x v="4"/>
  </r>
  <r>
    <x v="181"/>
    <x v="78"/>
    <n v="5.5"/>
    <n v="0"/>
    <x v="48"/>
    <n v="3"/>
    <n v="0"/>
    <n v="3"/>
    <n v="8.5"/>
    <n v="0"/>
    <n v="8.5"/>
    <n v="-10.22767"/>
    <x v="38"/>
  </r>
  <r>
    <x v="182"/>
    <x v="79"/>
    <n v="7"/>
    <n v="0"/>
    <x v="22"/>
    <n v="2"/>
    <n v="0"/>
    <n v="2"/>
    <n v="9"/>
    <n v="0"/>
    <n v="9"/>
    <n v="-9.7276699999999998"/>
    <x v="63"/>
  </r>
  <r>
    <x v="183"/>
    <x v="20"/>
    <n v="8"/>
    <n v="16"/>
    <x v="9"/>
    <n v="2"/>
    <n v="0"/>
    <n v="2"/>
    <n v="10"/>
    <n v="16"/>
    <n v="26"/>
    <n v="7.2723300000000002"/>
    <x v="2"/>
  </r>
  <r>
    <x v="184"/>
    <x v="20"/>
    <n v="14"/>
    <n v="0"/>
    <x v="2"/>
    <n v="8"/>
    <n v="0"/>
    <n v="8"/>
    <n v="22"/>
    <n v="0"/>
    <n v="22"/>
    <n v="3.2723300000000002"/>
    <x v="50"/>
  </r>
  <r>
    <x v="185"/>
    <x v="20"/>
    <n v="6"/>
    <n v="0"/>
    <x v="26"/>
    <n v="6"/>
    <n v="0"/>
    <n v="6"/>
    <n v="12"/>
    <n v="0"/>
    <n v="12"/>
    <n v="-6.7276699999999998"/>
    <x v="4"/>
  </r>
  <r>
    <x v="186"/>
    <x v="20"/>
    <n v="16"/>
    <n v="0"/>
    <x v="3"/>
    <n v="8"/>
    <n v="0"/>
    <n v="8"/>
    <n v="24"/>
    <n v="0"/>
    <n v="24"/>
    <n v="5.2723300000000002"/>
    <x v="0"/>
  </r>
  <r>
    <x v="187"/>
    <x v="80"/>
    <n v="26"/>
    <n v="11"/>
    <x v="49"/>
    <n v="26"/>
    <n v="0"/>
    <n v="26"/>
    <n v="52"/>
    <n v="11"/>
    <n v="63"/>
    <n v="44.272329999999997"/>
    <x v="64"/>
  </r>
  <r>
    <x v="188"/>
    <x v="81"/>
    <n v="2"/>
    <n v="40"/>
    <x v="29"/>
    <n v="2"/>
    <n v="0"/>
    <n v="2"/>
    <n v="4"/>
    <n v="40"/>
    <n v="44"/>
    <n v="25.27233"/>
    <x v="53"/>
  </r>
  <r>
    <x v="189"/>
    <x v="82"/>
    <n v="39"/>
    <n v="0.5"/>
    <x v="50"/>
    <n v="1"/>
    <n v="0"/>
    <n v="1"/>
    <n v="40"/>
    <n v="0.5"/>
    <n v="40.5"/>
    <n v="21.77233"/>
    <x v="65"/>
  </r>
  <r>
    <x v="190"/>
    <x v="82"/>
    <n v="6"/>
    <n v="6"/>
    <x v="0"/>
    <n v="4"/>
    <n v="0"/>
    <n v="4"/>
    <n v="10"/>
    <n v="6"/>
    <n v="16"/>
    <n v="-2.7276699999999998"/>
    <x v="14"/>
  </r>
  <r>
    <x v="191"/>
    <x v="83"/>
    <n v="14"/>
    <n v="38"/>
    <x v="11"/>
    <n v="2"/>
    <n v="0"/>
    <n v="2"/>
    <n v="16"/>
    <n v="38"/>
    <n v="54"/>
    <n v="35.272329999999997"/>
    <x v="66"/>
  </r>
  <r>
    <x v="192"/>
    <x v="83"/>
    <n v="20"/>
    <n v="0"/>
    <x v="5"/>
    <n v="4"/>
    <n v="0"/>
    <n v="4"/>
    <n v="24"/>
    <n v="0"/>
    <n v="24"/>
    <n v="5.2723300000000002"/>
    <x v="0"/>
  </r>
  <r>
    <x v="193"/>
    <x v="84"/>
    <n v="6"/>
    <n v="9"/>
    <x v="6"/>
    <n v="4"/>
    <n v="0"/>
    <n v="4"/>
    <n v="10"/>
    <n v="9"/>
    <n v="19"/>
    <n v="0.27233000000000018"/>
    <x v="31"/>
  </r>
  <r>
    <x v="194"/>
    <x v="85"/>
    <n v="6"/>
    <n v="6"/>
    <x v="0"/>
    <n v="6"/>
    <n v="0"/>
    <n v="6"/>
    <n v="12"/>
    <n v="6"/>
    <n v="18"/>
    <n v="-0.72766999999999982"/>
    <x v="13"/>
  </r>
  <r>
    <x v="195"/>
    <x v="85"/>
    <n v="12"/>
    <n v="2"/>
    <x v="2"/>
    <n v="4"/>
    <n v="0"/>
    <n v="4"/>
    <n v="16"/>
    <n v="2"/>
    <n v="18"/>
    <n v="-0.72766999999999982"/>
    <x v="13"/>
  </r>
  <r>
    <x v="196"/>
    <x v="24"/>
    <n v="4"/>
    <n v="8"/>
    <x v="0"/>
    <n v="6"/>
    <n v="0"/>
    <n v="6"/>
    <n v="10"/>
    <n v="8"/>
    <n v="18"/>
    <n v="-0.72766999999999982"/>
    <x v="13"/>
  </r>
  <r>
    <x v="197"/>
    <x v="24"/>
    <n v="8.5"/>
    <n v="6"/>
    <x v="51"/>
    <n v="2"/>
    <n v="0"/>
    <n v="2"/>
    <n v="10.5"/>
    <n v="6"/>
    <n v="16.5"/>
    <n v="-2.2276699999999998"/>
    <x v="67"/>
  </r>
  <r>
    <x v="198"/>
    <x v="24"/>
    <n v="6"/>
    <n v="6"/>
    <x v="0"/>
    <n v="4"/>
    <n v="0"/>
    <n v="4"/>
    <n v="10"/>
    <n v="6"/>
    <n v="16"/>
    <n v="-2.7276699999999998"/>
    <x v="14"/>
  </r>
  <r>
    <x v="199"/>
    <x v="86"/>
    <n v="5"/>
    <n v="3"/>
    <x v="27"/>
    <n v="4"/>
    <n v="0"/>
    <n v="4"/>
    <n v="9"/>
    <n v="3"/>
    <n v="12"/>
    <n v="-6.7276699999999998"/>
    <x v="4"/>
  </r>
  <r>
    <x v="200"/>
    <x v="86"/>
    <n v="2"/>
    <n v="6.5"/>
    <x v="23"/>
    <n v="0"/>
    <n v="0"/>
    <n v="0"/>
    <n v="2"/>
    <n v="6.5"/>
    <n v="8.5"/>
    <n v="-10.22767"/>
    <x v="38"/>
  </r>
  <r>
    <x v="201"/>
    <x v="25"/>
    <n v="12"/>
    <n v="0"/>
    <x v="0"/>
    <n v="6"/>
    <n v="0"/>
    <n v="6"/>
    <n v="18"/>
    <n v="0"/>
    <n v="18"/>
    <n v="-0.72766999999999982"/>
    <x v="13"/>
  </r>
  <r>
    <x v="202"/>
    <x v="25"/>
    <n v="6"/>
    <n v="4"/>
    <x v="44"/>
    <n v="2"/>
    <n v="0"/>
    <n v="2"/>
    <n v="8"/>
    <n v="4"/>
    <n v="12"/>
    <n v="-6.7276699999999998"/>
    <x v="4"/>
  </r>
  <r>
    <x v="203"/>
    <x v="25"/>
    <n v="12"/>
    <n v="0"/>
    <x v="0"/>
    <n v="4"/>
    <n v="0"/>
    <n v="4"/>
    <n v="16"/>
    <n v="0"/>
    <n v="16"/>
    <n v="-2.7276699999999998"/>
    <x v="14"/>
  </r>
  <r>
    <x v="204"/>
    <x v="25"/>
    <n v="16"/>
    <n v="0"/>
    <x v="3"/>
    <n v="16"/>
    <n v="0"/>
    <n v="16"/>
    <n v="32"/>
    <n v="0"/>
    <n v="32"/>
    <n v="13.27233"/>
    <x v="8"/>
  </r>
  <r>
    <x v="205"/>
    <x v="25"/>
    <n v="8"/>
    <n v="4"/>
    <x v="0"/>
    <n v="8"/>
    <n v="0"/>
    <n v="8"/>
    <n v="16"/>
    <n v="4"/>
    <n v="20"/>
    <n v="1.2723300000000002"/>
    <x v="7"/>
  </r>
  <r>
    <x v="206"/>
    <x v="25"/>
    <n v="26"/>
    <n v="6"/>
    <x v="52"/>
    <n v="26"/>
    <n v="0"/>
    <n v="26"/>
    <n v="52"/>
    <n v="6"/>
    <n v="58"/>
    <n v="39.272329999999997"/>
    <x v="68"/>
  </r>
  <r>
    <x v="207"/>
    <x v="25"/>
    <n v="24"/>
    <n v="0"/>
    <x v="9"/>
    <n v="1"/>
    <n v="4"/>
    <n v="5"/>
    <n v="25"/>
    <n v="4"/>
    <n v="29"/>
    <n v="10.27233"/>
    <x v="9"/>
  </r>
  <r>
    <x v="208"/>
    <x v="26"/>
    <n v="12"/>
    <n v="0"/>
    <x v="0"/>
    <n v="6"/>
    <n v="0"/>
    <n v="6"/>
    <n v="18"/>
    <n v="0"/>
    <n v="18"/>
    <n v="-0.72766999999999982"/>
    <x v="13"/>
  </r>
  <r>
    <x v="209"/>
    <x v="26"/>
    <n v="11"/>
    <n v="6"/>
    <x v="33"/>
    <n v="6"/>
    <n v="0"/>
    <n v="6"/>
    <n v="17"/>
    <n v="6"/>
    <n v="23"/>
    <n v="4.2723300000000002"/>
    <x v="61"/>
  </r>
  <r>
    <x v="210"/>
    <x v="26"/>
    <n v="14"/>
    <n v="0"/>
    <x v="2"/>
    <n v="12"/>
    <n v="0"/>
    <n v="12"/>
    <n v="26"/>
    <n v="0"/>
    <n v="26"/>
    <n v="7.2723300000000002"/>
    <x v="2"/>
  </r>
  <r>
    <x v="211"/>
    <x v="26"/>
    <n v="18"/>
    <n v="1"/>
    <x v="53"/>
    <n v="12"/>
    <n v="0"/>
    <n v="12"/>
    <n v="30"/>
    <n v="1"/>
    <n v="31"/>
    <n v="12.27233"/>
    <x v="69"/>
  </r>
  <r>
    <x v="212"/>
    <x v="26"/>
    <n v="12"/>
    <n v="0"/>
    <x v="0"/>
    <n v="12"/>
    <n v="0"/>
    <n v="12"/>
    <n v="24"/>
    <n v="0"/>
    <n v="24"/>
    <n v="5.2723300000000002"/>
    <x v="0"/>
  </r>
  <r>
    <x v="213"/>
    <x v="26"/>
    <n v="20"/>
    <n v="0"/>
    <x v="5"/>
    <n v="12"/>
    <n v="0"/>
    <n v="12"/>
    <n v="32"/>
    <n v="0"/>
    <n v="32"/>
    <n v="13.27233"/>
    <x v="8"/>
  </r>
  <r>
    <x v="214"/>
    <x v="26"/>
    <n v="24"/>
    <n v="0"/>
    <x v="9"/>
    <n v="18"/>
    <n v="0"/>
    <n v="18"/>
    <n v="42"/>
    <n v="0"/>
    <n v="42"/>
    <n v="23.27233"/>
    <x v="42"/>
  </r>
  <r>
    <x v="215"/>
    <x v="26"/>
    <n v="16"/>
    <n v="0"/>
    <x v="3"/>
    <n v="16"/>
    <n v="0"/>
    <n v="16"/>
    <n v="32"/>
    <n v="0"/>
    <n v="32"/>
    <n v="13.27233"/>
    <x v="8"/>
  </r>
  <r>
    <x v="216"/>
    <x v="26"/>
    <n v="20"/>
    <n v="4"/>
    <x v="9"/>
    <n v="12"/>
    <n v="0"/>
    <n v="12"/>
    <n v="32"/>
    <n v="4"/>
    <n v="36"/>
    <n v="17.27233"/>
    <x v="3"/>
  </r>
  <r>
    <x v="217"/>
    <x v="26"/>
    <n v="18"/>
    <n v="0"/>
    <x v="8"/>
    <n v="18"/>
    <n v="0"/>
    <n v="18"/>
    <n v="36"/>
    <n v="0"/>
    <n v="36"/>
    <n v="17.27233"/>
    <x v="3"/>
  </r>
  <r>
    <x v="218"/>
    <x v="26"/>
    <n v="18"/>
    <n v="0"/>
    <x v="8"/>
    <n v="18"/>
    <n v="0"/>
    <n v="18"/>
    <n v="36"/>
    <n v="0"/>
    <n v="36"/>
    <n v="17.27233"/>
    <x v="3"/>
  </r>
  <r>
    <x v="219"/>
    <x v="87"/>
    <n v="6"/>
    <n v="0"/>
    <x v="26"/>
    <n v="6"/>
    <n v="0"/>
    <n v="6"/>
    <n v="12"/>
    <n v="0"/>
    <n v="12"/>
    <n v="-6.7276699999999998"/>
    <x v="4"/>
  </r>
  <r>
    <x v="220"/>
    <x v="87"/>
    <n v="8"/>
    <n v="7"/>
    <x v="6"/>
    <n v="2"/>
    <n v="0"/>
    <n v="2"/>
    <n v="10"/>
    <n v="7"/>
    <n v="17"/>
    <n v="-1.7276699999999998"/>
    <x v="62"/>
  </r>
  <r>
    <x v="221"/>
    <x v="87"/>
    <n v="2"/>
    <n v="0"/>
    <x v="47"/>
    <n v="6"/>
    <n v="0"/>
    <n v="6"/>
    <n v="8"/>
    <n v="0"/>
    <n v="8"/>
    <n v="-10.72767"/>
    <x v="59"/>
  </r>
  <r>
    <x v="222"/>
    <x v="27"/>
    <n v="12"/>
    <n v="6"/>
    <x v="8"/>
    <n v="12"/>
    <n v="0"/>
    <n v="12"/>
    <n v="24"/>
    <n v="6"/>
    <n v="30"/>
    <n v="11.27233"/>
    <x v="11"/>
  </r>
  <r>
    <x v="223"/>
    <x v="27"/>
    <n v="26"/>
    <n v="0"/>
    <x v="54"/>
    <n v="18"/>
    <n v="0"/>
    <n v="18"/>
    <n v="44"/>
    <n v="0"/>
    <n v="44"/>
    <n v="25.27233"/>
    <x v="53"/>
  </r>
  <r>
    <x v="224"/>
    <x v="88"/>
    <n v="14"/>
    <n v="6"/>
    <x v="5"/>
    <n v="4"/>
    <n v="0"/>
    <n v="4"/>
    <n v="18"/>
    <n v="6"/>
    <n v="24"/>
    <n v="5.2723300000000002"/>
    <x v="0"/>
  </r>
  <r>
    <x v="225"/>
    <x v="88"/>
    <n v="13"/>
    <n v="2"/>
    <x v="6"/>
    <n v="0"/>
    <n v="0"/>
    <n v="0"/>
    <n v="13"/>
    <n v="2"/>
    <n v="15"/>
    <n v="-3.7276699999999998"/>
    <x v="37"/>
  </r>
  <r>
    <x v="226"/>
    <x v="88"/>
    <n v="12"/>
    <n v="0"/>
    <x v="0"/>
    <n v="12"/>
    <n v="0"/>
    <n v="12"/>
    <n v="24"/>
    <n v="0"/>
    <n v="24"/>
    <n v="5.2723300000000002"/>
    <x v="0"/>
  </r>
  <r>
    <x v="227"/>
    <x v="88"/>
    <n v="2"/>
    <n v="12"/>
    <x v="2"/>
    <n v="0"/>
    <n v="0"/>
    <n v="0"/>
    <n v="2"/>
    <n v="12"/>
    <n v="14"/>
    <n v="-4.7276699999999998"/>
    <x v="24"/>
  </r>
  <r>
    <x v="228"/>
    <x v="88"/>
    <n v="12"/>
    <n v="0"/>
    <x v="0"/>
    <n v="12"/>
    <n v="0"/>
    <n v="12"/>
    <n v="24"/>
    <n v="0"/>
    <n v="24"/>
    <n v="5.2723300000000002"/>
    <x v="0"/>
  </r>
  <r>
    <x v="229"/>
    <x v="88"/>
    <n v="8"/>
    <n v="12"/>
    <x v="5"/>
    <n v="7.5"/>
    <n v="0"/>
    <n v="7.5"/>
    <n v="15.5"/>
    <n v="12"/>
    <n v="27.5"/>
    <n v="8.7723300000000002"/>
    <x v="70"/>
  </r>
  <r>
    <x v="230"/>
    <x v="88"/>
    <n v="8"/>
    <n v="0"/>
    <x v="27"/>
    <n v="12"/>
    <n v="0"/>
    <n v="12"/>
    <n v="20"/>
    <n v="0"/>
    <n v="20"/>
    <n v="1.2723300000000002"/>
    <x v="7"/>
  </r>
  <r>
    <x v="231"/>
    <x v="89"/>
    <n v="13"/>
    <n v="8"/>
    <x v="21"/>
    <n v="10"/>
    <n v="0"/>
    <n v="10"/>
    <n v="23"/>
    <n v="8"/>
    <n v="31"/>
    <n v="12.27233"/>
    <x v="69"/>
  </r>
  <r>
    <x v="232"/>
    <x v="28"/>
    <n v="8"/>
    <n v="4"/>
    <x v="0"/>
    <n v="1"/>
    <n v="0"/>
    <n v="1"/>
    <n v="9"/>
    <n v="4"/>
    <n v="13"/>
    <n v="-5.7276699999999998"/>
    <x v="46"/>
  </r>
  <r>
    <x v="233"/>
    <x v="90"/>
    <n v="12"/>
    <n v="3"/>
    <x v="6"/>
    <n v="6"/>
    <n v="0"/>
    <n v="6"/>
    <n v="18"/>
    <n v="3"/>
    <n v="21"/>
    <n v="2.2723300000000002"/>
    <x v="16"/>
  </r>
  <r>
    <x v="234"/>
    <x v="90"/>
    <n v="16"/>
    <n v="0"/>
    <x v="3"/>
    <n v="8"/>
    <n v="0"/>
    <n v="8"/>
    <n v="24"/>
    <n v="0"/>
    <n v="24"/>
    <n v="5.2723300000000002"/>
    <x v="0"/>
  </r>
  <r>
    <x v="235"/>
    <x v="29"/>
    <n v="19"/>
    <n v="0"/>
    <x v="53"/>
    <n v="10"/>
    <n v="0"/>
    <n v="10"/>
    <n v="29"/>
    <n v="0"/>
    <n v="29"/>
    <n v="10.27233"/>
    <x v="9"/>
  </r>
  <r>
    <x v="236"/>
    <x v="29"/>
    <n v="17"/>
    <n v="15"/>
    <x v="52"/>
    <n v="16"/>
    <n v="0"/>
    <n v="16"/>
    <n v="33"/>
    <n v="15"/>
    <n v="48"/>
    <n v="29.27233"/>
    <x v="20"/>
  </r>
  <r>
    <x v="237"/>
    <x v="29"/>
    <n v="16"/>
    <n v="0"/>
    <x v="3"/>
    <n v="12"/>
    <n v="0"/>
    <n v="12"/>
    <n v="28"/>
    <n v="0"/>
    <n v="28"/>
    <n v="9.2723300000000002"/>
    <x v="35"/>
  </r>
  <r>
    <x v="238"/>
    <x v="29"/>
    <n v="3"/>
    <n v="3"/>
    <x v="26"/>
    <n v="0"/>
    <n v="0"/>
    <n v="0"/>
    <n v="3"/>
    <n v="3"/>
    <n v="6"/>
    <n v="-12.72767"/>
    <x v="56"/>
  </r>
  <r>
    <x v="239"/>
    <x v="29"/>
    <n v="2"/>
    <n v="11"/>
    <x v="10"/>
    <n v="2"/>
    <n v="0"/>
    <n v="2"/>
    <n v="4"/>
    <n v="11"/>
    <n v="15"/>
    <n v="-3.7276699999999998"/>
    <x v="37"/>
  </r>
  <r>
    <x v="240"/>
    <x v="29"/>
    <n v="16"/>
    <n v="0"/>
    <x v="3"/>
    <n v="4"/>
    <n v="0"/>
    <n v="4"/>
    <n v="20"/>
    <n v="0"/>
    <n v="20"/>
    <n v="1.2723300000000002"/>
    <x v="7"/>
  </r>
  <r>
    <x v="241"/>
    <x v="29"/>
    <n v="20"/>
    <n v="4"/>
    <x v="9"/>
    <n v="20"/>
    <n v="0"/>
    <n v="20"/>
    <n v="40"/>
    <n v="4"/>
    <n v="44"/>
    <n v="25.27233"/>
    <x v="53"/>
  </r>
  <r>
    <x v="242"/>
    <x v="29"/>
    <n v="16"/>
    <n v="0"/>
    <x v="3"/>
    <n v="16"/>
    <n v="0"/>
    <n v="16"/>
    <n v="32"/>
    <n v="0"/>
    <n v="32"/>
    <n v="13.27233"/>
    <x v="8"/>
  </r>
  <r>
    <x v="243"/>
    <x v="29"/>
    <n v="12"/>
    <n v="2"/>
    <x v="2"/>
    <n v="0"/>
    <n v="18"/>
    <n v="18"/>
    <n v="12"/>
    <n v="20"/>
    <n v="32"/>
    <n v="13.27233"/>
    <x v="8"/>
  </r>
  <r>
    <x v="244"/>
    <x v="29"/>
    <n v="13"/>
    <n v="52"/>
    <x v="55"/>
    <n v="13"/>
    <n v="0"/>
    <n v="13"/>
    <n v="26"/>
    <n v="52"/>
    <n v="78"/>
    <n v="59.272329999999997"/>
    <x v="71"/>
  </r>
  <r>
    <x v="245"/>
    <x v="29"/>
    <n v="12"/>
    <n v="6"/>
    <x v="8"/>
    <n v="4"/>
    <n v="0"/>
    <n v="4"/>
    <n v="16"/>
    <n v="6"/>
    <n v="22"/>
    <n v="3.2723300000000002"/>
    <x v="50"/>
  </r>
  <r>
    <x v="246"/>
    <x v="29"/>
    <n v="26"/>
    <n v="0"/>
    <x v="54"/>
    <n v="0"/>
    <n v="0"/>
    <n v="0"/>
    <n v="26"/>
    <n v="0"/>
    <n v="26"/>
    <n v="7.2723300000000002"/>
    <x v="2"/>
  </r>
  <r>
    <x v="247"/>
    <x v="29"/>
    <n v="26"/>
    <n v="0"/>
    <x v="54"/>
    <n v="26"/>
    <n v="0"/>
    <n v="26"/>
    <n v="52"/>
    <n v="0"/>
    <n v="52"/>
    <n v="33.272329999999997"/>
    <x v="72"/>
  </r>
  <r>
    <x v="248"/>
    <x v="29"/>
    <n v="20"/>
    <n v="0"/>
    <x v="5"/>
    <n v="12"/>
    <n v="0"/>
    <n v="12"/>
    <n v="32"/>
    <n v="0"/>
    <n v="32"/>
    <n v="13.27233"/>
    <x v="8"/>
  </r>
  <r>
    <x v="249"/>
    <x v="29"/>
    <n v="20"/>
    <n v="0"/>
    <x v="5"/>
    <n v="12"/>
    <n v="0"/>
    <n v="12"/>
    <n v="32"/>
    <n v="0"/>
    <n v="32"/>
    <n v="13.27233"/>
    <x v="8"/>
  </r>
  <r>
    <x v="250"/>
    <x v="29"/>
    <n v="12"/>
    <n v="0"/>
    <x v="0"/>
    <n v="4"/>
    <n v="0"/>
    <n v="4"/>
    <n v="16"/>
    <n v="0"/>
    <n v="16"/>
    <n v="-2.7276699999999998"/>
    <x v="14"/>
  </r>
  <r>
    <x v="251"/>
    <x v="29"/>
    <n v="12"/>
    <n v="8"/>
    <x v="5"/>
    <n v="12"/>
    <n v="0"/>
    <n v="12"/>
    <n v="24"/>
    <n v="8"/>
    <n v="32"/>
    <n v="13.27233"/>
    <x v="8"/>
  </r>
  <r>
    <x v="252"/>
    <x v="29"/>
    <n v="11"/>
    <n v="2"/>
    <x v="10"/>
    <n v="10.5"/>
    <n v="0"/>
    <n v="10.5"/>
    <n v="21.5"/>
    <n v="2"/>
    <n v="23.5"/>
    <n v="4.7723300000000002"/>
    <x v="73"/>
  </r>
  <r>
    <x v="253"/>
    <x v="30"/>
    <n v="0"/>
    <n v="12"/>
    <x v="0"/>
    <n v="0"/>
    <n v="0"/>
    <n v="0"/>
    <n v="0"/>
    <n v="12"/>
    <n v="12"/>
    <n v="-6.7276699999999998"/>
    <x v="4"/>
  </r>
  <r>
    <x v="254"/>
    <x v="30"/>
    <n v="12"/>
    <n v="1"/>
    <x v="10"/>
    <n v="6"/>
    <n v="0"/>
    <n v="6"/>
    <n v="18"/>
    <n v="1"/>
    <n v="19"/>
    <n v="0.27233000000000018"/>
    <x v="31"/>
  </r>
  <r>
    <x v="255"/>
    <x v="30"/>
    <n v="6"/>
    <n v="6"/>
    <x v="0"/>
    <n v="2"/>
    <n v="0"/>
    <n v="2"/>
    <n v="8"/>
    <n v="6"/>
    <n v="14"/>
    <n v="-4.7276699999999998"/>
    <x v="24"/>
  </r>
  <r>
    <x v="256"/>
    <x v="30"/>
    <n v="8"/>
    <n v="4"/>
    <x v="0"/>
    <n v="8"/>
    <n v="0"/>
    <n v="8"/>
    <n v="16"/>
    <n v="4"/>
    <n v="20"/>
    <n v="1.2723300000000002"/>
    <x v="7"/>
  </r>
  <r>
    <x v="257"/>
    <x v="30"/>
    <n v="16"/>
    <n v="0"/>
    <x v="3"/>
    <n v="9"/>
    <n v="0"/>
    <n v="9"/>
    <n v="25"/>
    <n v="0"/>
    <n v="25"/>
    <n v="6.2723300000000002"/>
    <x v="15"/>
  </r>
  <r>
    <x v="258"/>
    <x v="30"/>
    <n v="11"/>
    <n v="6"/>
    <x v="33"/>
    <n v="16"/>
    <n v="0"/>
    <n v="16"/>
    <n v="27"/>
    <n v="6"/>
    <n v="33"/>
    <n v="14.27233"/>
    <x v="6"/>
  </r>
  <r>
    <x v="259"/>
    <x v="91"/>
    <n v="2"/>
    <n v="28"/>
    <x v="31"/>
    <n v="2"/>
    <n v="0"/>
    <n v="2"/>
    <n v="4"/>
    <n v="28"/>
    <n v="32"/>
    <n v="13.27233"/>
    <x v="8"/>
  </r>
  <r>
    <x v="260"/>
    <x v="91"/>
    <n v="16"/>
    <n v="4"/>
    <x v="5"/>
    <n v="12"/>
    <n v="0"/>
    <n v="12"/>
    <n v="28"/>
    <n v="4"/>
    <n v="32"/>
    <n v="13.27233"/>
    <x v="8"/>
  </r>
  <r>
    <x v="261"/>
    <x v="92"/>
    <n v="2"/>
    <n v="6"/>
    <x v="27"/>
    <n v="2"/>
    <n v="0"/>
    <n v="2"/>
    <n v="4"/>
    <n v="6"/>
    <n v="10"/>
    <n v="-8.7276699999999998"/>
    <x v="36"/>
  </r>
  <r>
    <x v="262"/>
    <x v="93"/>
    <n v="16"/>
    <n v="2"/>
    <x v="8"/>
    <n v="16"/>
    <n v="0"/>
    <n v="16"/>
    <n v="32"/>
    <n v="2"/>
    <n v="34"/>
    <n v="15.27233"/>
    <x v="39"/>
  </r>
  <r>
    <x v="263"/>
    <x v="94"/>
    <n v="14"/>
    <n v="12"/>
    <x v="54"/>
    <n v="4"/>
    <n v="0"/>
    <n v="4"/>
    <n v="18"/>
    <n v="12"/>
    <n v="30"/>
    <n v="11.27233"/>
    <x v="11"/>
  </r>
  <r>
    <x v="264"/>
    <x v="95"/>
    <n v="6"/>
    <n v="6"/>
    <x v="0"/>
    <n v="0"/>
    <n v="0"/>
    <n v="0"/>
    <n v="6"/>
    <n v="6"/>
    <n v="12"/>
    <n v="-6.7276699999999998"/>
    <x v="4"/>
  </r>
  <r>
    <x v="265"/>
    <x v="95"/>
    <n v="6"/>
    <n v="6"/>
    <x v="0"/>
    <n v="2"/>
    <n v="0"/>
    <n v="2"/>
    <n v="8"/>
    <n v="6"/>
    <n v="14"/>
    <n v="-4.7276699999999998"/>
    <x v="24"/>
  </r>
  <r>
    <x v="266"/>
    <x v="31"/>
    <n v="6"/>
    <n v="6"/>
    <x v="0"/>
    <n v="0"/>
    <n v="0"/>
    <n v="0"/>
    <n v="6"/>
    <n v="6"/>
    <n v="12"/>
    <n v="-6.7276699999999998"/>
    <x v="4"/>
  </r>
  <r>
    <x v="267"/>
    <x v="31"/>
    <n v="6"/>
    <n v="0"/>
    <x v="26"/>
    <n v="0"/>
    <n v="0"/>
    <n v="0"/>
    <n v="6"/>
    <n v="0"/>
    <n v="6"/>
    <n v="-12.72767"/>
    <x v="56"/>
  </r>
  <r>
    <x v="268"/>
    <x v="31"/>
    <n v="8"/>
    <n v="12"/>
    <x v="5"/>
    <n v="0"/>
    <n v="0"/>
    <n v="0"/>
    <n v="8"/>
    <n v="12"/>
    <n v="20"/>
    <n v="1.2723300000000002"/>
    <x v="7"/>
  </r>
  <r>
    <x v="269"/>
    <x v="31"/>
    <n v="12"/>
    <n v="0"/>
    <x v="0"/>
    <n v="0"/>
    <n v="0"/>
    <n v="0"/>
    <n v="12"/>
    <n v="0"/>
    <n v="12"/>
    <n v="-6.7276699999999998"/>
    <x v="4"/>
  </r>
  <r>
    <x v="270"/>
    <x v="31"/>
    <n v="4"/>
    <n v="0"/>
    <x v="41"/>
    <n v="0"/>
    <n v="0"/>
    <n v="0"/>
    <n v="4"/>
    <n v="0"/>
    <n v="4"/>
    <n v="-14.72767"/>
    <x v="74"/>
  </r>
  <r>
    <x v="271"/>
    <x v="31"/>
    <n v="8"/>
    <n v="8"/>
    <x v="3"/>
    <n v="0"/>
    <n v="0"/>
    <n v="0"/>
    <n v="8"/>
    <n v="8"/>
    <n v="16"/>
    <n v="-2.7276699999999998"/>
    <x v="14"/>
  </r>
  <r>
    <x v="272"/>
    <x v="31"/>
    <n v="8"/>
    <n v="52"/>
    <x v="56"/>
    <n v="0"/>
    <n v="0"/>
    <n v="0"/>
    <n v="8"/>
    <n v="52"/>
    <n v="60"/>
    <n v="41.272329999999997"/>
    <x v="75"/>
  </r>
  <r>
    <x v="273"/>
    <x v="31"/>
    <n v="14"/>
    <n v="6"/>
    <x v="5"/>
    <n v="0"/>
    <n v="0"/>
    <n v="0"/>
    <n v="14"/>
    <n v="6"/>
    <n v="20"/>
    <n v="1.2723300000000002"/>
    <x v="7"/>
  </r>
  <r>
    <x v="274"/>
    <x v="0"/>
    <n v="6"/>
    <n v="6"/>
    <x v="0"/>
    <n v="0"/>
    <n v="0"/>
    <n v="0"/>
    <n v="6"/>
    <n v="6"/>
    <n v="12"/>
    <n v="-6.7276699999999998"/>
    <x v="4"/>
  </r>
  <r>
    <x v="275"/>
    <x v="0"/>
    <n v="6"/>
    <n v="0"/>
    <x v="26"/>
    <n v="0"/>
    <n v="0"/>
    <n v="0"/>
    <n v="6"/>
    <n v="0"/>
    <n v="6"/>
    <n v="-12.72767"/>
    <x v="56"/>
  </r>
  <r>
    <x v="276"/>
    <x v="0"/>
    <n v="4"/>
    <n v="4"/>
    <x v="27"/>
    <n v="0"/>
    <n v="0"/>
    <n v="0"/>
    <n v="4"/>
    <n v="4"/>
    <n v="8"/>
    <n v="-10.72767"/>
    <x v="59"/>
  </r>
  <r>
    <x v="277"/>
    <x v="0"/>
    <n v="12"/>
    <n v="0"/>
    <x v="0"/>
    <n v="0"/>
    <n v="0"/>
    <n v="0"/>
    <n v="12"/>
    <n v="0"/>
    <n v="12"/>
    <n v="-6.7276699999999998"/>
    <x v="4"/>
  </r>
  <r>
    <x v="278"/>
    <x v="0"/>
    <n v="12"/>
    <n v="0"/>
    <x v="0"/>
    <n v="0"/>
    <n v="0"/>
    <n v="0"/>
    <n v="12"/>
    <n v="0"/>
    <n v="12"/>
    <n v="-6.7276699999999998"/>
    <x v="4"/>
  </r>
  <r>
    <x v="279"/>
    <x v="0"/>
    <n v="3"/>
    <n v="12"/>
    <x v="6"/>
    <n v="0"/>
    <n v="0"/>
    <n v="0"/>
    <n v="3"/>
    <n v="12"/>
    <n v="15"/>
    <n v="-3.7276699999999998"/>
    <x v="37"/>
  </r>
  <r>
    <x v="280"/>
    <x v="0"/>
    <n v="10"/>
    <n v="10"/>
    <x v="5"/>
    <n v="0"/>
    <n v="0"/>
    <n v="0"/>
    <n v="10"/>
    <n v="10"/>
    <n v="20"/>
    <n v="1.2723300000000002"/>
    <x v="7"/>
  </r>
  <r>
    <x v="281"/>
    <x v="0"/>
    <n v="4"/>
    <n v="0"/>
    <x v="41"/>
    <n v="0"/>
    <n v="0"/>
    <n v="0"/>
    <n v="4"/>
    <n v="0"/>
    <n v="4"/>
    <n v="-14.72767"/>
    <x v="74"/>
  </r>
  <r>
    <x v="282"/>
    <x v="0"/>
    <n v="12"/>
    <n v="0"/>
    <x v="0"/>
    <n v="0"/>
    <n v="0"/>
    <n v="0"/>
    <n v="12"/>
    <n v="0"/>
    <n v="12"/>
    <n v="-6.7276699999999998"/>
    <x v="4"/>
  </r>
  <r>
    <x v="283"/>
    <x v="0"/>
    <n v="12"/>
    <n v="4"/>
    <x v="3"/>
    <n v="0"/>
    <n v="0"/>
    <n v="0"/>
    <n v="12"/>
    <n v="4"/>
    <n v="16"/>
    <n v="-2.7276699999999998"/>
    <x v="14"/>
  </r>
  <r>
    <x v="284"/>
    <x v="0"/>
    <n v="8"/>
    <n v="0"/>
    <x v="27"/>
    <n v="0"/>
    <n v="0"/>
    <n v="0"/>
    <n v="8"/>
    <n v="0"/>
    <n v="8"/>
    <n v="-10.72767"/>
    <x v="59"/>
  </r>
  <r>
    <x v="285"/>
    <x v="0"/>
    <n v="6"/>
    <n v="9"/>
    <x v="6"/>
    <n v="0"/>
    <n v="0"/>
    <n v="0"/>
    <n v="6"/>
    <n v="9"/>
    <n v="15"/>
    <n v="-3.7276699999999998"/>
    <x v="37"/>
  </r>
  <r>
    <x v="286"/>
    <x v="0"/>
    <n v="1"/>
    <n v="0"/>
    <x v="57"/>
    <n v="0"/>
    <n v="0"/>
    <n v="0"/>
    <n v="1"/>
    <n v="0"/>
    <n v="1"/>
    <n v="-17.72767"/>
    <x v="76"/>
  </r>
  <r>
    <x v="287"/>
    <x v="0"/>
    <n v="12"/>
    <n v="0"/>
    <x v="0"/>
    <n v="0"/>
    <n v="0"/>
    <n v="0"/>
    <n v="12"/>
    <n v="0"/>
    <n v="12"/>
    <n v="-6.7276699999999998"/>
    <x v="4"/>
  </r>
  <r>
    <x v="288"/>
    <x v="0"/>
    <n v="11"/>
    <n v="1"/>
    <x v="0"/>
    <n v="0"/>
    <n v="0"/>
    <n v="0"/>
    <n v="11"/>
    <n v="1"/>
    <n v="12"/>
    <n v="-6.7276699999999998"/>
    <x v="4"/>
  </r>
  <r>
    <x v="289"/>
    <x v="0"/>
    <n v="12"/>
    <n v="0"/>
    <x v="0"/>
    <n v="0"/>
    <n v="0"/>
    <n v="0"/>
    <n v="12"/>
    <n v="0"/>
    <n v="12"/>
    <n v="-6.7276699999999998"/>
    <x v="4"/>
  </r>
  <r>
    <x v="290"/>
    <x v="0"/>
    <n v="2"/>
    <n v="12"/>
    <x v="2"/>
    <n v="0"/>
    <n v="0"/>
    <n v="0"/>
    <n v="2"/>
    <n v="12"/>
    <n v="14"/>
    <n v="-4.7276699999999998"/>
    <x v="24"/>
  </r>
  <r>
    <x v="291"/>
    <x v="0"/>
    <n v="36"/>
    <n v="36"/>
    <x v="58"/>
    <n v="0"/>
    <n v="0"/>
    <n v="0"/>
    <n v="36"/>
    <n v="36"/>
    <n v="72"/>
    <n v="53.272329999999997"/>
    <x v="21"/>
  </r>
  <r>
    <x v="292"/>
    <x v="0"/>
    <n v="12"/>
    <n v="24"/>
    <x v="32"/>
    <n v="0"/>
    <n v="0"/>
    <n v="0"/>
    <n v="12"/>
    <n v="24"/>
    <n v="36"/>
    <n v="17.27233"/>
    <x v="3"/>
  </r>
  <r>
    <x v="293"/>
    <x v="0"/>
    <n v="8"/>
    <n v="8"/>
    <x v="3"/>
    <n v="0"/>
    <n v="0"/>
    <n v="0"/>
    <n v="8"/>
    <n v="8"/>
    <n v="16"/>
    <n v="-2.7276699999999998"/>
    <x v="14"/>
  </r>
  <r>
    <x v="294"/>
    <x v="0"/>
    <n v="1"/>
    <n v="1"/>
    <x v="47"/>
    <n v="0"/>
    <n v="0"/>
    <n v="0"/>
    <n v="1"/>
    <n v="1"/>
    <n v="2"/>
    <n v="-16.72767"/>
    <x v="77"/>
  </r>
  <r>
    <x v="295"/>
    <x v="0"/>
    <n v="12"/>
    <n v="0"/>
    <x v="0"/>
    <n v="0"/>
    <n v="0"/>
    <n v="0"/>
    <n v="12"/>
    <n v="0"/>
    <n v="12"/>
    <n v="-6.7276699999999998"/>
    <x v="4"/>
  </r>
  <r>
    <x v="296"/>
    <x v="0"/>
    <n v="6"/>
    <n v="6"/>
    <x v="0"/>
    <n v="0"/>
    <n v="0"/>
    <n v="0"/>
    <n v="6"/>
    <n v="6"/>
    <n v="12"/>
    <n v="-6.7276699999999998"/>
    <x v="4"/>
  </r>
  <r>
    <x v="297"/>
    <x v="0"/>
    <n v="4"/>
    <n v="8"/>
    <x v="0"/>
    <n v="0"/>
    <n v="0"/>
    <n v="0"/>
    <n v="4"/>
    <n v="8"/>
    <n v="12"/>
    <n v="-6.7276699999999998"/>
    <x v="4"/>
  </r>
  <r>
    <x v="298"/>
    <x v="0"/>
    <n v="12"/>
    <n v="12"/>
    <x v="9"/>
    <n v="0"/>
    <n v="0"/>
    <n v="0"/>
    <n v="12"/>
    <n v="12"/>
    <n v="24"/>
    <n v="5.2723300000000002"/>
    <x v="0"/>
  </r>
  <r>
    <x v="299"/>
    <x v="0"/>
    <n v="48"/>
    <n v="4"/>
    <x v="11"/>
    <n v="0"/>
    <n v="0"/>
    <n v="0"/>
    <n v="48"/>
    <n v="4"/>
    <n v="52"/>
    <n v="33.272329999999997"/>
    <x v="72"/>
  </r>
  <r>
    <x v="300"/>
    <x v="0"/>
    <n v="2"/>
    <n v="10"/>
    <x v="0"/>
    <n v="0"/>
    <n v="0"/>
    <n v="0"/>
    <n v="2"/>
    <n v="10"/>
    <n v="12"/>
    <n v="-6.7276699999999998"/>
    <x v="4"/>
  </r>
  <r>
    <x v="301"/>
    <x v="0"/>
    <n v="12"/>
    <n v="0"/>
    <x v="0"/>
    <n v="0"/>
    <n v="0"/>
    <n v="0"/>
    <n v="12"/>
    <n v="0"/>
    <n v="12"/>
    <n v="-6.7276699999999998"/>
    <x v="4"/>
  </r>
  <r>
    <x v="302"/>
    <x v="0"/>
    <n v="13"/>
    <n v="0"/>
    <x v="10"/>
    <n v="0"/>
    <n v="0"/>
    <n v="0"/>
    <n v="13"/>
    <n v="0"/>
    <n v="13"/>
    <n v="-5.7276699999999998"/>
    <x v="46"/>
  </r>
  <r>
    <x v="303"/>
    <x v="0"/>
    <n v="12"/>
    <n v="0"/>
    <x v="0"/>
    <n v="0"/>
    <n v="0"/>
    <n v="0"/>
    <n v="12"/>
    <n v="0"/>
    <n v="12"/>
    <n v="-6.7276699999999998"/>
    <x v="4"/>
  </r>
  <r>
    <x v="304"/>
    <x v="0"/>
    <n v="3"/>
    <n v="9"/>
    <x v="0"/>
    <n v="0"/>
    <n v="0"/>
    <n v="0"/>
    <n v="3"/>
    <n v="9"/>
    <n v="12"/>
    <n v="-6.7276699999999998"/>
    <x v="4"/>
  </r>
  <r>
    <x v="305"/>
    <x v="0"/>
    <n v="12"/>
    <n v="0"/>
    <x v="0"/>
    <n v="0"/>
    <n v="0"/>
    <n v="0"/>
    <n v="12"/>
    <n v="0"/>
    <n v="12"/>
    <n v="-6.7276699999999998"/>
    <x v="4"/>
  </r>
  <r>
    <x v="306"/>
    <x v="0"/>
    <n v="6"/>
    <n v="0"/>
    <x v="26"/>
    <n v="0"/>
    <n v="0"/>
    <n v="0"/>
    <n v="6"/>
    <n v="0"/>
    <n v="6"/>
    <n v="-12.72767"/>
    <x v="56"/>
  </r>
  <r>
    <x v="307"/>
    <x v="0"/>
    <n v="4.5"/>
    <n v="14"/>
    <x v="59"/>
    <n v="0"/>
    <n v="0"/>
    <n v="0"/>
    <n v="4.5"/>
    <n v="14"/>
    <n v="18.5"/>
    <n v="-0.22766999999999982"/>
    <x v="78"/>
  </r>
  <r>
    <x v="308"/>
    <x v="0"/>
    <n v="6"/>
    <n v="4"/>
    <x v="44"/>
    <n v="0"/>
    <n v="0"/>
    <n v="0"/>
    <n v="6"/>
    <n v="4"/>
    <n v="10"/>
    <n v="-8.7276699999999998"/>
    <x v="36"/>
  </r>
  <r>
    <x v="309"/>
    <x v="0"/>
    <n v="4"/>
    <n v="2"/>
    <x v="26"/>
    <n v="0"/>
    <n v="0"/>
    <n v="0"/>
    <n v="4"/>
    <n v="2"/>
    <n v="6"/>
    <n v="-12.72767"/>
    <x v="56"/>
  </r>
  <r>
    <x v="310"/>
    <x v="0"/>
    <n v="13"/>
    <n v="13"/>
    <x v="54"/>
    <n v="0"/>
    <n v="0"/>
    <n v="0"/>
    <n v="13"/>
    <n v="13"/>
    <n v="26"/>
    <n v="7.2723300000000002"/>
    <x v="2"/>
  </r>
  <r>
    <x v="311"/>
    <x v="0"/>
    <n v="4"/>
    <n v="8"/>
    <x v="0"/>
    <n v="0"/>
    <n v="0"/>
    <n v="0"/>
    <n v="4"/>
    <n v="8"/>
    <n v="12"/>
    <n v="-6.7276699999999998"/>
    <x v="4"/>
  </r>
  <r>
    <x v="312"/>
    <x v="0"/>
    <n v="6"/>
    <n v="6"/>
    <x v="0"/>
    <n v="0"/>
    <n v="0"/>
    <n v="0"/>
    <n v="6"/>
    <n v="6"/>
    <n v="12"/>
    <n v="-6.7276699999999998"/>
    <x v="4"/>
  </r>
  <r>
    <x v="313"/>
    <x v="0"/>
    <n v="12"/>
    <n v="0"/>
    <x v="0"/>
    <n v="0"/>
    <n v="0"/>
    <n v="0"/>
    <n v="12"/>
    <n v="0"/>
    <n v="12"/>
    <n v="-6.7276699999999998"/>
    <x v="4"/>
  </r>
  <r>
    <x v="314"/>
    <x v="0"/>
    <n v="20"/>
    <n v="0"/>
    <x v="5"/>
    <n v="0"/>
    <n v="0"/>
    <n v="0"/>
    <n v="20"/>
    <n v="0"/>
    <n v="20"/>
    <n v="1.2723300000000002"/>
    <x v="7"/>
  </r>
  <r>
    <x v="315"/>
    <x v="0"/>
    <n v="7"/>
    <n v="12"/>
    <x v="53"/>
    <n v="0"/>
    <n v="0"/>
    <n v="0"/>
    <n v="7"/>
    <n v="12"/>
    <n v="19"/>
    <n v="0.27233000000000018"/>
    <x v="31"/>
  </r>
  <r>
    <x v="316"/>
    <x v="0"/>
    <n v="9"/>
    <n v="2"/>
    <x v="42"/>
    <n v="0"/>
    <n v="0"/>
    <n v="0"/>
    <n v="9"/>
    <n v="2"/>
    <n v="11"/>
    <n v="-7.7276699999999998"/>
    <x v="32"/>
  </r>
  <r>
    <x v="317"/>
    <x v="0"/>
    <n v="24"/>
    <n v="0"/>
    <x v="9"/>
    <n v="0"/>
    <n v="0"/>
    <n v="0"/>
    <n v="24"/>
    <n v="0"/>
    <n v="24"/>
    <n v="5.2723300000000002"/>
    <x v="0"/>
  </r>
  <r>
    <x v="318"/>
    <x v="0"/>
    <n v="3"/>
    <n v="9"/>
    <x v="0"/>
    <n v="0"/>
    <n v="0"/>
    <n v="0"/>
    <n v="3"/>
    <n v="9"/>
    <n v="12"/>
    <n v="-6.7276699999999998"/>
    <x v="4"/>
  </r>
  <r>
    <x v="319"/>
    <x v="96"/>
    <n v="4"/>
    <n v="12"/>
    <x v="3"/>
    <n v="0"/>
    <n v="0"/>
    <n v="0"/>
    <n v="4"/>
    <n v="12"/>
    <n v="16"/>
    <n v="-2.7276699999999998"/>
    <x v="14"/>
  </r>
  <r>
    <x v="320"/>
    <x v="96"/>
    <n v="12"/>
    <n v="0"/>
    <x v="0"/>
    <n v="0"/>
    <n v="0"/>
    <n v="0"/>
    <n v="12"/>
    <n v="0"/>
    <n v="12"/>
    <n v="-6.7276699999999998"/>
    <x v="4"/>
  </r>
  <r>
    <x v="321"/>
    <x v="96"/>
    <n v="12"/>
    <n v="6"/>
    <x v="8"/>
    <n v="0"/>
    <n v="0"/>
    <n v="0"/>
    <n v="12"/>
    <n v="6"/>
    <n v="18"/>
    <n v="-0.72766999999999982"/>
    <x v="13"/>
  </r>
  <r>
    <x v="322"/>
    <x v="32"/>
    <n v="12"/>
    <n v="1"/>
    <x v="10"/>
    <n v="0"/>
    <n v="0"/>
    <n v="0"/>
    <n v="12"/>
    <n v="1"/>
    <n v="13"/>
    <n v="-5.7276699999999998"/>
    <x v="46"/>
  </r>
  <r>
    <x v="323"/>
    <x v="32"/>
    <n v="16"/>
    <n v="0"/>
    <x v="3"/>
    <n v="0"/>
    <n v="0"/>
    <n v="0"/>
    <n v="16"/>
    <n v="0"/>
    <n v="16"/>
    <n v="-2.7276699999999998"/>
    <x v="14"/>
  </r>
  <r>
    <x v="324"/>
    <x v="32"/>
    <n v="12"/>
    <n v="12"/>
    <x v="9"/>
    <n v="0"/>
    <n v="0"/>
    <n v="0"/>
    <n v="12"/>
    <n v="12"/>
    <n v="24"/>
    <n v="5.2723300000000002"/>
    <x v="0"/>
  </r>
  <r>
    <x v="325"/>
    <x v="32"/>
    <n v="8"/>
    <n v="10"/>
    <x v="8"/>
    <n v="0"/>
    <n v="0"/>
    <n v="0"/>
    <n v="8"/>
    <n v="10"/>
    <n v="18"/>
    <n v="-0.72766999999999982"/>
    <x v="13"/>
  </r>
  <r>
    <x v="326"/>
    <x v="1"/>
    <n v="12"/>
    <n v="12"/>
    <x v="9"/>
    <n v="0"/>
    <n v="0"/>
    <n v="0"/>
    <n v="12"/>
    <n v="12"/>
    <n v="24"/>
    <n v="5.2723300000000002"/>
    <x v="0"/>
  </r>
  <r>
    <x v="327"/>
    <x v="1"/>
    <n v="12"/>
    <n v="0"/>
    <x v="0"/>
    <n v="12"/>
    <n v="0"/>
    <n v="12"/>
    <n v="24"/>
    <n v="0"/>
    <n v="24"/>
    <n v="5.2723300000000002"/>
    <x v="0"/>
  </r>
  <r>
    <x v="328"/>
    <x v="1"/>
    <n v="12"/>
    <n v="10"/>
    <x v="20"/>
    <n v="0"/>
    <n v="0"/>
    <n v="0"/>
    <n v="12"/>
    <n v="10"/>
    <n v="22"/>
    <n v="3.2723300000000002"/>
    <x v="50"/>
  </r>
  <r>
    <x v="329"/>
    <x v="1"/>
    <n v="0"/>
    <n v="0"/>
    <x v="60"/>
    <n v="0"/>
    <n v="0"/>
    <n v="0"/>
    <n v="0"/>
    <n v="0"/>
    <n v="0"/>
    <n v="-18.72767"/>
    <x v="79"/>
  </r>
  <r>
    <x v="330"/>
    <x v="1"/>
    <n v="6"/>
    <n v="0"/>
    <x v="26"/>
    <n v="0"/>
    <n v="0"/>
    <n v="0"/>
    <n v="6"/>
    <n v="0"/>
    <n v="6"/>
    <n v="-12.72767"/>
    <x v="56"/>
  </r>
  <r>
    <x v="331"/>
    <x v="1"/>
    <n v="24"/>
    <n v="12"/>
    <x v="32"/>
    <n v="0"/>
    <n v="0"/>
    <n v="0"/>
    <n v="24"/>
    <n v="12"/>
    <n v="36"/>
    <n v="17.27233"/>
    <x v="3"/>
  </r>
  <r>
    <x v="332"/>
    <x v="97"/>
    <n v="8"/>
    <n v="0"/>
    <x v="27"/>
    <n v="0"/>
    <n v="0"/>
    <n v="0"/>
    <n v="8"/>
    <n v="0"/>
    <n v="8"/>
    <n v="-10.72767"/>
    <x v="59"/>
  </r>
  <r>
    <x v="333"/>
    <x v="97"/>
    <n v="3"/>
    <n v="12"/>
    <x v="6"/>
    <n v="0"/>
    <n v="0"/>
    <n v="0"/>
    <n v="3"/>
    <n v="12"/>
    <n v="15"/>
    <n v="-3.7276699999999998"/>
    <x v="37"/>
  </r>
  <r>
    <x v="334"/>
    <x v="33"/>
    <n v="6"/>
    <n v="14"/>
    <x v="5"/>
    <n v="0"/>
    <n v="0"/>
    <n v="0"/>
    <n v="6"/>
    <n v="14"/>
    <n v="20"/>
    <n v="1.2723300000000002"/>
    <x v="7"/>
  </r>
  <r>
    <x v="335"/>
    <x v="33"/>
    <n v="24"/>
    <n v="0"/>
    <x v="9"/>
    <n v="0"/>
    <n v="0"/>
    <n v="0"/>
    <n v="24"/>
    <n v="0"/>
    <n v="24"/>
    <n v="5.2723300000000002"/>
    <x v="0"/>
  </r>
  <r>
    <x v="336"/>
    <x v="98"/>
    <n v="8"/>
    <n v="4"/>
    <x v="0"/>
    <n v="0"/>
    <n v="0"/>
    <n v="0"/>
    <n v="8"/>
    <n v="4"/>
    <n v="12"/>
    <n v="-6.7276699999999998"/>
    <x v="4"/>
  </r>
  <r>
    <x v="337"/>
    <x v="34"/>
    <n v="6"/>
    <n v="0"/>
    <x v="26"/>
    <n v="0"/>
    <n v="0"/>
    <n v="0"/>
    <n v="6"/>
    <n v="0"/>
    <n v="6"/>
    <n v="-12.72767"/>
    <x v="56"/>
  </r>
  <r>
    <x v="338"/>
    <x v="34"/>
    <n v="8"/>
    <n v="0"/>
    <x v="27"/>
    <n v="0"/>
    <n v="0"/>
    <n v="0"/>
    <n v="8"/>
    <n v="0"/>
    <n v="8"/>
    <n v="-10.72767"/>
    <x v="59"/>
  </r>
  <r>
    <x v="339"/>
    <x v="34"/>
    <n v="4"/>
    <n v="4"/>
    <x v="27"/>
    <n v="0"/>
    <n v="0"/>
    <n v="0"/>
    <n v="4"/>
    <n v="4"/>
    <n v="8"/>
    <n v="-10.72767"/>
    <x v="59"/>
  </r>
  <r>
    <x v="340"/>
    <x v="34"/>
    <n v="0"/>
    <n v="12"/>
    <x v="0"/>
    <n v="0"/>
    <n v="0"/>
    <n v="0"/>
    <n v="0"/>
    <n v="12"/>
    <n v="12"/>
    <n v="-6.7276699999999998"/>
    <x v="4"/>
  </r>
  <r>
    <x v="341"/>
    <x v="34"/>
    <n v="12"/>
    <n v="0"/>
    <x v="0"/>
    <n v="0"/>
    <n v="0"/>
    <n v="0"/>
    <n v="12"/>
    <n v="0"/>
    <n v="12"/>
    <n v="-6.7276699999999998"/>
    <x v="4"/>
  </r>
  <r>
    <x v="342"/>
    <x v="99"/>
    <n v="4"/>
    <n v="0"/>
    <x v="41"/>
    <n v="0"/>
    <n v="0"/>
    <n v="0"/>
    <n v="4"/>
    <n v="0"/>
    <n v="4"/>
    <n v="-14.72767"/>
    <x v="74"/>
  </r>
  <r>
    <x v="343"/>
    <x v="100"/>
    <n v="2"/>
    <n v="10"/>
    <x v="0"/>
    <n v="0"/>
    <n v="0"/>
    <n v="0"/>
    <n v="2"/>
    <n v="10"/>
    <n v="12"/>
    <n v="-6.7276699999999998"/>
    <x v="4"/>
  </r>
  <r>
    <x v="344"/>
    <x v="100"/>
    <n v="12"/>
    <n v="12"/>
    <x v="9"/>
    <n v="0"/>
    <n v="0"/>
    <n v="0"/>
    <n v="12"/>
    <n v="12"/>
    <n v="24"/>
    <n v="5.2723300000000002"/>
    <x v="0"/>
  </r>
  <r>
    <x v="345"/>
    <x v="35"/>
    <n v="26"/>
    <n v="4"/>
    <x v="31"/>
    <n v="0"/>
    <n v="0"/>
    <n v="0"/>
    <n v="26"/>
    <n v="4"/>
    <n v="30"/>
    <n v="11.27233"/>
    <x v="11"/>
  </r>
  <r>
    <x v="346"/>
    <x v="35"/>
    <n v="25"/>
    <n v="25"/>
    <x v="30"/>
    <n v="0"/>
    <n v="0"/>
    <n v="0"/>
    <n v="25"/>
    <n v="25"/>
    <n v="50"/>
    <n v="31.27233"/>
    <x v="40"/>
  </r>
  <r>
    <x v="347"/>
    <x v="35"/>
    <n v="6.5"/>
    <n v="0"/>
    <x v="28"/>
    <n v="0"/>
    <n v="0"/>
    <n v="0"/>
    <n v="6.5"/>
    <n v="0"/>
    <n v="6.5"/>
    <n v="-12.22767"/>
    <x v="80"/>
  </r>
  <r>
    <x v="348"/>
    <x v="35"/>
    <n v="36"/>
    <n v="12"/>
    <x v="35"/>
    <n v="0"/>
    <n v="0"/>
    <n v="0"/>
    <n v="36"/>
    <n v="12"/>
    <n v="48"/>
    <n v="29.27233"/>
    <x v="20"/>
  </r>
  <r>
    <x v="349"/>
    <x v="2"/>
    <n v="4"/>
    <n v="8"/>
    <x v="0"/>
    <n v="0"/>
    <n v="0"/>
    <n v="0"/>
    <n v="4"/>
    <n v="8"/>
    <n v="12"/>
    <n v="-6.7276699999999998"/>
    <x v="4"/>
  </r>
  <r>
    <x v="350"/>
    <x v="2"/>
    <n v="9"/>
    <n v="3"/>
    <x v="0"/>
    <n v="0"/>
    <n v="0"/>
    <n v="0"/>
    <n v="9"/>
    <n v="3"/>
    <n v="12"/>
    <n v="-6.7276699999999998"/>
    <x v="4"/>
  </r>
  <r>
    <x v="351"/>
    <x v="2"/>
    <n v="13"/>
    <n v="13"/>
    <x v="54"/>
    <n v="0"/>
    <n v="0"/>
    <n v="0"/>
    <n v="13"/>
    <n v="13"/>
    <n v="26"/>
    <n v="7.2723300000000002"/>
    <x v="2"/>
  </r>
  <r>
    <x v="352"/>
    <x v="2"/>
    <n v="12"/>
    <n v="0"/>
    <x v="0"/>
    <n v="0"/>
    <n v="0"/>
    <n v="0"/>
    <n v="12"/>
    <n v="0"/>
    <n v="12"/>
    <n v="-6.7276699999999998"/>
    <x v="4"/>
  </r>
  <r>
    <x v="353"/>
    <x v="2"/>
    <n v="26"/>
    <n v="26"/>
    <x v="11"/>
    <n v="0"/>
    <n v="0"/>
    <n v="0"/>
    <n v="26"/>
    <n v="26"/>
    <n v="52"/>
    <n v="33.272329999999997"/>
    <x v="72"/>
  </r>
  <r>
    <x v="354"/>
    <x v="2"/>
    <n v="6"/>
    <n v="6"/>
    <x v="0"/>
    <n v="0"/>
    <n v="0"/>
    <n v="0"/>
    <n v="6"/>
    <n v="6"/>
    <n v="12"/>
    <n v="-6.7276699999999998"/>
    <x v="4"/>
  </r>
  <r>
    <x v="355"/>
    <x v="2"/>
    <n v="8"/>
    <n v="0"/>
    <x v="27"/>
    <n v="0"/>
    <n v="0"/>
    <n v="0"/>
    <n v="8"/>
    <n v="0"/>
    <n v="8"/>
    <n v="-10.72767"/>
    <x v="59"/>
  </r>
  <r>
    <x v="356"/>
    <x v="2"/>
    <n v="12"/>
    <n v="0"/>
    <x v="0"/>
    <n v="0"/>
    <n v="0"/>
    <n v="0"/>
    <n v="12"/>
    <n v="0"/>
    <n v="12"/>
    <n v="-6.7276699999999998"/>
    <x v="4"/>
  </r>
  <r>
    <x v="357"/>
    <x v="2"/>
    <n v="16"/>
    <n v="0"/>
    <x v="3"/>
    <n v="0"/>
    <n v="0"/>
    <n v="0"/>
    <n v="16"/>
    <n v="0"/>
    <n v="16"/>
    <n v="-2.7276699999999998"/>
    <x v="14"/>
  </r>
  <r>
    <x v="358"/>
    <x v="2"/>
    <n v="6"/>
    <n v="6"/>
    <x v="0"/>
    <n v="0"/>
    <n v="0"/>
    <n v="0"/>
    <n v="6"/>
    <n v="6"/>
    <n v="12"/>
    <n v="-6.7276699999999998"/>
    <x v="4"/>
  </r>
  <r>
    <x v="359"/>
    <x v="2"/>
    <n v="12"/>
    <n v="0"/>
    <x v="0"/>
    <n v="0"/>
    <n v="0"/>
    <n v="0"/>
    <n v="12"/>
    <n v="0"/>
    <n v="12"/>
    <n v="-6.7276699999999998"/>
    <x v="4"/>
  </r>
  <r>
    <x v="360"/>
    <x v="2"/>
    <n v="10"/>
    <n v="0"/>
    <x v="44"/>
    <n v="0"/>
    <n v="0"/>
    <n v="0"/>
    <n v="10"/>
    <n v="0"/>
    <n v="10"/>
    <n v="-8.7276699999999998"/>
    <x v="36"/>
  </r>
  <r>
    <x v="361"/>
    <x v="2"/>
    <n v="6"/>
    <n v="12"/>
    <x v="8"/>
    <n v="0"/>
    <n v="0"/>
    <n v="0"/>
    <n v="6"/>
    <n v="12"/>
    <n v="18"/>
    <n v="-0.72766999999999982"/>
    <x v="13"/>
  </r>
  <r>
    <x v="362"/>
    <x v="2"/>
    <n v="12"/>
    <n v="0"/>
    <x v="0"/>
    <n v="0"/>
    <n v="0"/>
    <n v="0"/>
    <n v="12"/>
    <n v="0"/>
    <n v="12"/>
    <n v="-6.7276699999999998"/>
    <x v="4"/>
  </r>
  <r>
    <x v="363"/>
    <x v="2"/>
    <n v="12"/>
    <n v="0"/>
    <x v="0"/>
    <n v="0"/>
    <n v="0"/>
    <n v="0"/>
    <n v="12"/>
    <n v="0"/>
    <n v="12"/>
    <n v="-6.7276699999999998"/>
    <x v="4"/>
  </r>
  <r>
    <x v="364"/>
    <x v="2"/>
    <n v="2"/>
    <n v="10"/>
    <x v="0"/>
    <n v="0"/>
    <n v="0"/>
    <n v="0"/>
    <n v="2"/>
    <n v="10"/>
    <n v="12"/>
    <n v="-6.7276699999999998"/>
    <x v="4"/>
  </r>
  <r>
    <x v="365"/>
    <x v="2"/>
    <n v="12"/>
    <n v="12"/>
    <x v="9"/>
    <n v="0"/>
    <n v="0"/>
    <n v="0"/>
    <n v="12"/>
    <n v="12"/>
    <n v="24"/>
    <n v="5.2723300000000002"/>
    <x v="0"/>
  </r>
  <r>
    <x v="366"/>
    <x v="2"/>
    <n v="23"/>
    <n v="12"/>
    <x v="61"/>
    <n v="0"/>
    <n v="0"/>
    <n v="0"/>
    <n v="23"/>
    <n v="12"/>
    <n v="35"/>
    <n v="16.27233"/>
    <x v="81"/>
  </r>
  <r>
    <x v="367"/>
    <x v="2"/>
    <n v="13.5"/>
    <n v="15.5"/>
    <x v="36"/>
    <n v="0"/>
    <n v="0"/>
    <n v="0"/>
    <n v="13.5"/>
    <n v="15.5"/>
    <n v="29"/>
    <n v="10.27233"/>
    <x v="9"/>
  </r>
  <r>
    <x v="368"/>
    <x v="2"/>
    <n v="8"/>
    <n v="12"/>
    <x v="5"/>
    <n v="0"/>
    <n v="0"/>
    <n v="0"/>
    <n v="8"/>
    <n v="12"/>
    <n v="20"/>
    <n v="1.2723300000000002"/>
    <x v="7"/>
  </r>
  <r>
    <x v="369"/>
    <x v="101"/>
    <n v="0"/>
    <n v="0"/>
    <x v="60"/>
    <n v="0"/>
    <n v="0"/>
    <n v="0"/>
    <n v="0"/>
    <n v="0"/>
    <n v="0"/>
    <n v="-18.72767"/>
    <x v="79"/>
  </r>
  <r>
    <x v="370"/>
    <x v="101"/>
    <n v="5"/>
    <n v="21"/>
    <x v="54"/>
    <n v="0"/>
    <n v="0"/>
    <n v="0"/>
    <n v="5"/>
    <n v="21"/>
    <n v="26"/>
    <n v="7.2723300000000002"/>
    <x v="2"/>
  </r>
  <r>
    <x v="371"/>
    <x v="101"/>
    <n v="6"/>
    <n v="6"/>
    <x v="0"/>
    <n v="0"/>
    <n v="0"/>
    <n v="0"/>
    <n v="6"/>
    <n v="6"/>
    <n v="12"/>
    <n v="-6.7276699999999998"/>
    <x v="4"/>
  </r>
  <r>
    <x v="372"/>
    <x v="3"/>
    <n v="0"/>
    <n v="0"/>
    <x v="60"/>
    <n v="0"/>
    <n v="0"/>
    <n v="0"/>
    <n v="0"/>
    <n v="0"/>
    <n v="0"/>
    <n v="-18.72767"/>
    <x v="79"/>
  </r>
  <r>
    <x v="373"/>
    <x v="3"/>
    <n v="7"/>
    <n v="10"/>
    <x v="33"/>
    <n v="0"/>
    <n v="0"/>
    <n v="0"/>
    <n v="7"/>
    <n v="10"/>
    <n v="17"/>
    <n v="-1.7276699999999998"/>
    <x v="62"/>
  </r>
  <r>
    <x v="374"/>
    <x v="3"/>
    <n v="6"/>
    <n v="52"/>
    <x v="62"/>
    <n v="0"/>
    <n v="0"/>
    <n v="0"/>
    <n v="6"/>
    <n v="52"/>
    <n v="58"/>
    <n v="39.272329999999997"/>
    <x v="68"/>
  </r>
  <r>
    <x v="375"/>
    <x v="3"/>
    <n v="12"/>
    <n v="4"/>
    <x v="3"/>
    <n v="0"/>
    <n v="0"/>
    <n v="0"/>
    <n v="12"/>
    <n v="4"/>
    <n v="16"/>
    <n v="-2.7276699999999998"/>
    <x v="14"/>
  </r>
  <r>
    <x v="376"/>
    <x v="3"/>
    <n v="2"/>
    <n v="2"/>
    <x v="41"/>
    <n v="0"/>
    <n v="0"/>
    <n v="0"/>
    <n v="2"/>
    <n v="2"/>
    <n v="4"/>
    <n v="-14.72767"/>
    <x v="74"/>
  </r>
  <r>
    <x v="377"/>
    <x v="3"/>
    <n v="5"/>
    <n v="2"/>
    <x v="22"/>
    <n v="0"/>
    <n v="0"/>
    <n v="0"/>
    <n v="5"/>
    <n v="2"/>
    <n v="7"/>
    <n v="-11.72767"/>
    <x v="82"/>
  </r>
  <r>
    <x v="378"/>
    <x v="3"/>
    <n v="12"/>
    <n v="0"/>
    <x v="0"/>
    <n v="0"/>
    <n v="0"/>
    <n v="0"/>
    <n v="12"/>
    <n v="0"/>
    <n v="12"/>
    <n v="-6.7276699999999998"/>
    <x v="4"/>
  </r>
  <r>
    <x v="379"/>
    <x v="3"/>
    <n v="4"/>
    <n v="8"/>
    <x v="0"/>
    <n v="0"/>
    <n v="0"/>
    <n v="0"/>
    <n v="4"/>
    <n v="8"/>
    <n v="12"/>
    <n v="-6.7276699999999998"/>
    <x v="4"/>
  </r>
  <r>
    <x v="380"/>
    <x v="3"/>
    <n v="1"/>
    <n v="0"/>
    <x v="57"/>
    <n v="0"/>
    <n v="0"/>
    <n v="0"/>
    <n v="1"/>
    <n v="0"/>
    <n v="1"/>
    <n v="-17.72767"/>
    <x v="76"/>
  </r>
  <r>
    <x v="381"/>
    <x v="3"/>
    <n v="20"/>
    <n v="0"/>
    <x v="5"/>
    <n v="0"/>
    <n v="0"/>
    <n v="0"/>
    <n v="20"/>
    <n v="0"/>
    <n v="20"/>
    <n v="1.2723300000000002"/>
    <x v="7"/>
  </r>
  <r>
    <x v="382"/>
    <x v="3"/>
    <n v="1"/>
    <n v="11"/>
    <x v="0"/>
    <n v="0"/>
    <n v="0"/>
    <n v="0"/>
    <n v="1"/>
    <n v="11"/>
    <n v="12"/>
    <n v="-6.7276699999999998"/>
    <x v="4"/>
  </r>
  <r>
    <x v="383"/>
    <x v="3"/>
    <n v="6"/>
    <n v="6"/>
    <x v="0"/>
    <n v="0"/>
    <n v="0"/>
    <n v="0"/>
    <n v="6"/>
    <n v="6"/>
    <n v="12"/>
    <n v="-6.7276699999999998"/>
    <x v="4"/>
  </r>
  <r>
    <x v="384"/>
    <x v="3"/>
    <n v="5"/>
    <n v="0"/>
    <x v="63"/>
    <n v="0"/>
    <n v="0"/>
    <n v="0"/>
    <n v="5"/>
    <n v="0"/>
    <n v="5"/>
    <n v="-13.72767"/>
    <x v="83"/>
  </r>
  <r>
    <x v="385"/>
    <x v="3"/>
    <n v="4"/>
    <n v="0"/>
    <x v="41"/>
    <n v="0"/>
    <n v="0"/>
    <n v="0"/>
    <n v="4"/>
    <n v="0"/>
    <n v="4"/>
    <n v="-14.72767"/>
    <x v="74"/>
  </r>
  <r>
    <x v="386"/>
    <x v="3"/>
    <n v="2"/>
    <n v="0"/>
    <x v="47"/>
    <n v="0"/>
    <n v="0"/>
    <n v="0"/>
    <n v="2"/>
    <n v="0"/>
    <n v="2"/>
    <n v="-16.72767"/>
    <x v="77"/>
  </r>
  <r>
    <x v="387"/>
    <x v="3"/>
    <n v="12"/>
    <n v="12"/>
    <x v="9"/>
    <n v="0"/>
    <n v="0"/>
    <n v="0"/>
    <n v="12"/>
    <n v="12"/>
    <n v="24"/>
    <n v="5.2723300000000002"/>
    <x v="0"/>
  </r>
  <r>
    <x v="388"/>
    <x v="3"/>
    <n v="39"/>
    <n v="13"/>
    <x v="11"/>
    <n v="0"/>
    <n v="0"/>
    <n v="0"/>
    <n v="39"/>
    <n v="13"/>
    <n v="52"/>
    <n v="33.272329999999997"/>
    <x v="72"/>
  </r>
  <r>
    <x v="389"/>
    <x v="3"/>
    <n v="9"/>
    <n v="4"/>
    <x v="10"/>
    <n v="0"/>
    <n v="0"/>
    <n v="0"/>
    <n v="9"/>
    <n v="4"/>
    <n v="13"/>
    <n v="-5.7276699999999998"/>
    <x v="46"/>
  </r>
  <r>
    <x v="390"/>
    <x v="3"/>
    <n v="6"/>
    <n v="4"/>
    <x v="44"/>
    <n v="0"/>
    <n v="0"/>
    <n v="0"/>
    <n v="6"/>
    <n v="4"/>
    <n v="10"/>
    <n v="-8.7276699999999998"/>
    <x v="36"/>
  </r>
  <r>
    <x v="391"/>
    <x v="3"/>
    <n v="3"/>
    <n v="12"/>
    <x v="6"/>
    <n v="0"/>
    <n v="0"/>
    <n v="0"/>
    <n v="3"/>
    <n v="12"/>
    <n v="15"/>
    <n v="-3.7276699999999998"/>
    <x v="37"/>
  </r>
  <r>
    <x v="392"/>
    <x v="3"/>
    <n v="12"/>
    <n v="6"/>
    <x v="8"/>
    <n v="0"/>
    <n v="0"/>
    <n v="0"/>
    <n v="12"/>
    <n v="6"/>
    <n v="18"/>
    <n v="-0.72766999999999982"/>
    <x v="13"/>
  </r>
  <r>
    <x v="393"/>
    <x v="3"/>
    <n v="6"/>
    <n v="0"/>
    <x v="26"/>
    <n v="0"/>
    <n v="0"/>
    <n v="0"/>
    <n v="6"/>
    <n v="0"/>
    <n v="6"/>
    <n v="-12.72767"/>
    <x v="56"/>
  </r>
  <r>
    <x v="394"/>
    <x v="3"/>
    <n v="26"/>
    <n v="26"/>
    <x v="11"/>
    <n v="0"/>
    <n v="0"/>
    <n v="0"/>
    <n v="26"/>
    <n v="26"/>
    <n v="52"/>
    <n v="33.272329999999997"/>
    <x v="72"/>
  </r>
  <r>
    <x v="395"/>
    <x v="36"/>
    <n v="8"/>
    <n v="2"/>
    <x v="44"/>
    <n v="0"/>
    <n v="0"/>
    <n v="0"/>
    <n v="8"/>
    <n v="2"/>
    <n v="10"/>
    <n v="-8.7276699999999998"/>
    <x v="36"/>
  </r>
  <r>
    <x v="396"/>
    <x v="36"/>
    <n v="10"/>
    <n v="0"/>
    <x v="44"/>
    <n v="0"/>
    <n v="0"/>
    <n v="0"/>
    <n v="10"/>
    <n v="0"/>
    <n v="10"/>
    <n v="-8.7276699999999998"/>
    <x v="36"/>
  </r>
  <r>
    <x v="397"/>
    <x v="36"/>
    <n v="12"/>
    <n v="0"/>
    <x v="0"/>
    <n v="0"/>
    <n v="0"/>
    <n v="0"/>
    <n v="12"/>
    <n v="0"/>
    <n v="12"/>
    <n v="-6.7276699999999998"/>
    <x v="4"/>
  </r>
  <r>
    <x v="398"/>
    <x v="36"/>
    <n v="10.5"/>
    <n v="18"/>
    <x v="64"/>
    <n v="0"/>
    <n v="0"/>
    <n v="0"/>
    <n v="10.5"/>
    <n v="18"/>
    <n v="28.5"/>
    <n v="9.7723300000000002"/>
    <x v="84"/>
  </r>
  <r>
    <x v="399"/>
    <x v="36"/>
    <n v="12"/>
    <n v="1"/>
    <x v="10"/>
    <n v="0"/>
    <n v="0"/>
    <n v="0"/>
    <n v="12"/>
    <n v="1"/>
    <n v="13"/>
    <n v="-5.7276699999999998"/>
    <x v="46"/>
  </r>
  <r>
    <x v="400"/>
    <x v="36"/>
    <n v="4"/>
    <n v="4"/>
    <x v="27"/>
    <n v="0"/>
    <n v="0"/>
    <n v="0"/>
    <n v="4"/>
    <n v="4"/>
    <n v="8"/>
    <n v="-10.72767"/>
    <x v="59"/>
  </r>
  <r>
    <x v="401"/>
    <x v="36"/>
    <n v="16"/>
    <n v="12"/>
    <x v="37"/>
    <n v="0"/>
    <n v="0"/>
    <n v="0"/>
    <n v="16"/>
    <n v="12"/>
    <n v="28"/>
    <n v="9.2723300000000002"/>
    <x v="35"/>
  </r>
  <r>
    <x v="402"/>
    <x v="36"/>
    <n v="5"/>
    <n v="7"/>
    <x v="0"/>
    <n v="0"/>
    <n v="0"/>
    <n v="0"/>
    <n v="5"/>
    <n v="7"/>
    <n v="12"/>
    <n v="-6.7276699999999998"/>
    <x v="4"/>
  </r>
  <r>
    <x v="403"/>
    <x v="36"/>
    <n v="8"/>
    <n v="0"/>
    <x v="27"/>
    <n v="0"/>
    <n v="0"/>
    <n v="0"/>
    <n v="8"/>
    <n v="0"/>
    <n v="8"/>
    <n v="-10.72767"/>
    <x v="59"/>
  </r>
  <r>
    <x v="404"/>
    <x v="36"/>
    <n v="14"/>
    <n v="0"/>
    <x v="2"/>
    <n v="0"/>
    <n v="0"/>
    <n v="0"/>
    <n v="14"/>
    <n v="0"/>
    <n v="14"/>
    <n v="-4.7276699999999998"/>
    <x v="24"/>
  </r>
  <r>
    <x v="405"/>
    <x v="36"/>
    <n v="16"/>
    <n v="8"/>
    <x v="9"/>
    <n v="0"/>
    <n v="0"/>
    <n v="0"/>
    <n v="16"/>
    <n v="8"/>
    <n v="24"/>
    <n v="5.2723300000000002"/>
    <x v="0"/>
  </r>
  <r>
    <x v="406"/>
    <x v="36"/>
    <n v="12"/>
    <n v="0"/>
    <x v="0"/>
    <n v="0"/>
    <n v="0"/>
    <n v="0"/>
    <n v="12"/>
    <n v="0"/>
    <n v="12"/>
    <n v="-6.7276699999999998"/>
    <x v="4"/>
  </r>
  <r>
    <x v="407"/>
    <x v="36"/>
    <n v="12"/>
    <n v="0"/>
    <x v="0"/>
    <n v="0"/>
    <n v="0"/>
    <n v="0"/>
    <n v="12"/>
    <n v="0"/>
    <n v="12"/>
    <n v="-6.7276699999999998"/>
    <x v="4"/>
  </r>
  <r>
    <x v="408"/>
    <x v="102"/>
    <n v="13"/>
    <n v="0"/>
    <x v="10"/>
    <n v="0"/>
    <n v="0"/>
    <n v="0"/>
    <n v="13"/>
    <n v="0"/>
    <n v="13"/>
    <n v="-5.7276699999999998"/>
    <x v="46"/>
  </r>
  <r>
    <x v="409"/>
    <x v="103"/>
    <n v="12"/>
    <n v="0"/>
    <x v="0"/>
    <n v="6"/>
    <n v="0"/>
    <n v="6"/>
    <n v="18"/>
    <n v="0"/>
    <n v="18"/>
    <n v="-0.72766999999999982"/>
    <x v="13"/>
  </r>
  <r>
    <x v="410"/>
    <x v="37"/>
    <n v="12"/>
    <n v="0"/>
    <x v="0"/>
    <n v="0"/>
    <n v="0"/>
    <n v="0"/>
    <n v="12"/>
    <n v="0"/>
    <n v="12"/>
    <n v="-6.7276699999999998"/>
    <x v="4"/>
  </r>
  <r>
    <x v="411"/>
    <x v="37"/>
    <n v="2"/>
    <n v="12"/>
    <x v="2"/>
    <n v="0"/>
    <n v="0"/>
    <n v="0"/>
    <n v="2"/>
    <n v="12"/>
    <n v="14"/>
    <n v="-4.7276699999999998"/>
    <x v="24"/>
  </r>
  <r>
    <x v="412"/>
    <x v="37"/>
    <n v="6"/>
    <n v="6"/>
    <x v="0"/>
    <n v="0"/>
    <n v="0"/>
    <n v="0"/>
    <n v="6"/>
    <n v="6"/>
    <n v="12"/>
    <n v="-6.7276699999999998"/>
    <x v="4"/>
  </r>
  <r>
    <x v="413"/>
    <x v="37"/>
    <n v="12"/>
    <n v="3"/>
    <x v="6"/>
    <n v="0"/>
    <n v="0"/>
    <n v="0"/>
    <n v="12"/>
    <n v="3"/>
    <n v="15"/>
    <n v="-3.7276699999999998"/>
    <x v="37"/>
  </r>
  <r>
    <x v="414"/>
    <x v="37"/>
    <n v="52"/>
    <n v="24"/>
    <x v="65"/>
    <n v="0"/>
    <n v="0"/>
    <n v="0"/>
    <n v="52"/>
    <n v="24"/>
    <n v="76"/>
    <n v="57.272329999999997"/>
    <x v="85"/>
  </r>
  <r>
    <x v="415"/>
    <x v="37"/>
    <n v="9.5"/>
    <n v="0"/>
    <x v="17"/>
    <n v="0"/>
    <n v="0"/>
    <n v="0"/>
    <n v="9.5"/>
    <n v="0"/>
    <n v="9.5"/>
    <n v="-9.2276699999999998"/>
    <x v="86"/>
  </r>
  <r>
    <x v="416"/>
    <x v="37"/>
    <n v="2"/>
    <n v="0"/>
    <x v="47"/>
    <n v="0"/>
    <n v="0"/>
    <n v="0"/>
    <n v="2"/>
    <n v="0"/>
    <n v="2"/>
    <n v="-16.72767"/>
    <x v="77"/>
  </r>
  <r>
    <x v="417"/>
    <x v="4"/>
    <n v="16"/>
    <n v="2"/>
    <x v="8"/>
    <n v="0"/>
    <n v="0"/>
    <n v="0"/>
    <n v="16"/>
    <n v="2"/>
    <n v="18"/>
    <n v="-0.72766999999999982"/>
    <x v="13"/>
  </r>
  <r>
    <x v="418"/>
    <x v="4"/>
    <n v="12"/>
    <n v="0"/>
    <x v="0"/>
    <n v="0"/>
    <n v="0"/>
    <n v="0"/>
    <n v="12"/>
    <n v="0"/>
    <n v="12"/>
    <n v="-6.7276699999999998"/>
    <x v="4"/>
  </r>
  <r>
    <x v="419"/>
    <x v="4"/>
    <n v="6"/>
    <n v="13"/>
    <x v="53"/>
    <n v="0"/>
    <n v="0"/>
    <n v="0"/>
    <n v="6"/>
    <n v="13"/>
    <n v="19"/>
    <n v="0.27233000000000018"/>
    <x v="31"/>
  </r>
  <r>
    <x v="420"/>
    <x v="4"/>
    <n v="10"/>
    <n v="29"/>
    <x v="25"/>
    <n v="0"/>
    <n v="0"/>
    <n v="0"/>
    <n v="10"/>
    <n v="29"/>
    <n v="39"/>
    <n v="20.27233"/>
    <x v="12"/>
  </r>
  <r>
    <x v="421"/>
    <x v="4"/>
    <n v="4"/>
    <n v="0"/>
    <x v="41"/>
    <n v="0"/>
    <n v="0"/>
    <n v="0"/>
    <n v="4"/>
    <n v="0"/>
    <n v="4"/>
    <n v="-14.72767"/>
    <x v="74"/>
  </r>
  <r>
    <x v="422"/>
    <x v="4"/>
    <n v="5"/>
    <n v="2"/>
    <x v="22"/>
    <n v="0"/>
    <n v="0"/>
    <n v="0"/>
    <n v="5"/>
    <n v="2"/>
    <n v="7"/>
    <n v="-11.72767"/>
    <x v="82"/>
  </r>
  <r>
    <x v="423"/>
    <x v="4"/>
    <n v="18"/>
    <n v="52"/>
    <x v="66"/>
    <n v="0"/>
    <n v="0"/>
    <n v="0"/>
    <n v="18"/>
    <n v="52"/>
    <n v="70"/>
    <n v="51.272329999999997"/>
    <x v="87"/>
  </r>
  <r>
    <x v="424"/>
    <x v="4"/>
    <n v="14"/>
    <n v="4"/>
    <x v="8"/>
    <n v="0"/>
    <n v="0"/>
    <n v="0"/>
    <n v="14"/>
    <n v="4"/>
    <n v="18"/>
    <n v="-0.72766999999999982"/>
    <x v="13"/>
  </r>
  <r>
    <x v="425"/>
    <x v="4"/>
    <n v="6"/>
    <n v="0"/>
    <x v="26"/>
    <n v="0"/>
    <n v="0"/>
    <n v="0"/>
    <n v="6"/>
    <n v="0"/>
    <n v="6"/>
    <n v="-12.72767"/>
    <x v="56"/>
  </r>
  <r>
    <x v="426"/>
    <x v="4"/>
    <n v="26"/>
    <n v="26"/>
    <x v="11"/>
    <n v="0"/>
    <n v="0"/>
    <n v="0"/>
    <n v="26"/>
    <n v="26"/>
    <n v="52"/>
    <n v="33.272329999999997"/>
    <x v="72"/>
  </r>
  <r>
    <x v="427"/>
    <x v="4"/>
    <n v="5"/>
    <n v="0"/>
    <x v="63"/>
    <n v="0"/>
    <n v="0"/>
    <n v="0"/>
    <n v="5"/>
    <n v="0"/>
    <n v="5"/>
    <n v="-13.72767"/>
    <x v="83"/>
  </r>
  <r>
    <x v="428"/>
    <x v="4"/>
    <n v="16"/>
    <n v="12"/>
    <x v="37"/>
    <n v="0"/>
    <n v="0"/>
    <n v="0"/>
    <n v="16"/>
    <n v="12"/>
    <n v="28"/>
    <n v="9.2723300000000002"/>
    <x v="35"/>
  </r>
  <r>
    <x v="429"/>
    <x v="4"/>
    <n v="6"/>
    <n v="12"/>
    <x v="8"/>
    <n v="0"/>
    <n v="0"/>
    <n v="0"/>
    <n v="6"/>
    <n v="12"/>
    <n v="18"/>
    <n v="-0.72766999999999982"/>
    <x v="13"/>
  </r>
  <r>
    <x v="430"/>
    <x v="4"/>
    <n v="9"/>
    <n v="17"/>
    <x v="54"/>
    <n v="0"/>
    <n v="0"/>
    <n v="0"/>
    <n v="9"/>
    <n v="17"/>
    <n v="26"/>
    <n v="7.2723300000000002"/>
    <x v="2"/>
  </r>
  <r>
    <x v="431"/>
    <x v="4"/>
    <n v="16"/>
    <n v="12"/>
    <x v="37"/>
    <n v="0"/>
    <n v="0"/>
    <n v="0"/>
    <n v="16"/>
    <n v="12"/>
    <n v="28"/>
    <n v="9.2723300000000002"/>
    <x v="35"/>
  </r>
  <r>
    <x v="432"/>
    <x v="4"/>
    <n v="12"/>
    <n v="0"/>
    <x v="0"/>
    <n v="0"/>
    <n v="0"/>
    <n v="0"/>
    <n v="12"/>
    <n v="0"/>
    <n v="12"/>
    <n v="-6.7276699999999998"/>
    <x v="4"/>
  </r>
  <r>
    <x v="433"/>
    <x v="4"/>
    <n v="8"/>
    <n v="6"/>
    <x v="2"/>
    <n v="0"/>
    <n v="0"/>
    <n v="0"/>
    <n v="8"/>
    <n v="6"/>
    <n v="14"/>
    <n v="-4.7276699999999998"/>
    <x v="24"/>
  </r>
  <r>
    <x v="434"/>
    <x v="4"/>
    <n v="24"/>
    <n v="18"/>
    <x v="29"/>
    <n v="0"/>
    <n v="0"/>
    <n v="0"/>
    <n v="24"/>
    <n v="18"/>
    <n v="42"/>
    <n v="23.27233"/>
    <x v="42"/>
  </r>
  <r>
    <x v="435"/>
    <x v="4"/>
    <n v="8"/>
    <n v="12"/>
    <x v="5"/>
    <n v="0"/>
    <n v="0"/>
    <n v="0"/>
    <n v="8"/>
    <n v="12"/>
    <n v="20"/>
    <n v="1.2723300000000002"/>
    <x v="7"/>
  </r>
  <r>
    <x v="436"/>
    <x v="4"/>
    <n v="16"/>
    <n v="10"/>
    <x v="54"/>
    <n v="0"/>
    <n v="0"/>
    <n v="0"/>
    <n v="16"/>
    <n v="10"/>
    <n v="26"/>
    <n v="7.2723300000000002"/>
    <x v="2"/>
  </r>
  <r>
    <x v="437"/>
    <x v="4"/>
    <n v="8"/>
    <n v="0"/>
    <x v="27"/>
    <n v="0"/>
    <n v="0"/>
    <n v="0"/>
    <n v="8"/>
    <n v="0"/>
    <n v="8"/>
    <n v="-10.72767"/>
    <x v="59"/>
  </r>
  <r>
    <x v="438"/>
    <x v="4"/>
    <n v="52"/>
    <n v="0"/>
    <x v="11"/>
    <n v="0"/>
    <n v="0"/>
    <n v="0"/>
    <n v="52"/>
    <n v="0"/>
    <n v="52"/>
    <n v="33.272329999999997"/>
    <x v="72"/>
  </r>
  <r>
    <x v="439"/>
    <x v="4"/>
    <n v="6"/>
    <n v="6"/>
    <x v="0"/>
    <n v="0"/>
    <n v="0"/>
    <n v="0"/>
    <n v="6"/>
    <n v="6"/>
    <n v="12"/>
    <n v="-6.7276699999999998"/>
    <x v="4"/>
  </r>
  <r>
    <x v="440"/>
    <x v="4"/>
    <n v="6"/>
    <n v="0"/>
    <x v="26"/>
    <n v="0"/>
    <n v="0"/>
    <n v="0"/>
    <n v="6"/>
    <n v="0"/>
    <n v="6"/>
    <n v="-12.72767"/>
    <x v="56"/>
  </r>
  <r>
    <x v="441"/>
    <x v="4"/>
    <n v="6"/>
    <n v="12"/>
    <x v="8"/>
    <n v="0"/>
    <n v="0"/>
    <n v="0"/>
    <n v="6"/>
    <n v="12"/>
    <n v="18"/>
    <n v="-0.72766999999999982"/>
    <x v="13"/>
  </r>
  <r>
    <x v="442"/>
    <x v="4"/>
    <n v="6"/>
    <n v="12"/>
    <x v="8"/>
    <n v="0"/>
    <n v="0"/>
    <n v="0"/>
    <n v="6"/>
    <n v="12"/>
    <n v="18"/>
    <n v="-0.72766999999999982"/>
    <x v="13"/>
  </r>
  <r>
    <x v="443"/>
    <x v="4"/>
    <n v="26"/>
    <n v="26"/>
    <x v="11"/>
    <n v="0"/>
    <n v="0"/>
    <n v="0"/>
    <n v="26"/>
    <n v="26"/>
    <n v="52"/>
    <n v="33.272329999999997"/>
    <x v="72"/>
  </r>
  <r>
    <x v="444"/>
    <x v="4"/>
    <n v="18"/>
    <n v="6"/>
    <x v="9"/>
    <n v="0"/>
    <n v="0"/>
    <n v="0"/>
    <n v="18"/>
    <n v="6"/>
    <n v="24"/>
    <n v="5.2723300000000002"/>
    <x v="0"/>
  </r>
  <r>
    <x v="445"/>
    <x v="4"/>
    <n v="4"/>
    <n v="4"/>
    <x v="27"/>
    <n v="0"/>
    <n v="0"/>
    <n v="0"/>
    <n v="4"/>
    <n v="4"/>
    <n v="8"/>
    <n v="-10.72767"/>
    <x v="59"/>
  </r>
  <r>
    <x v="446"/>
    <x v="4"/>
    <n v="16"/>
    <n v="4"/>
    <x v="5"/>
    <n v="0"/>
    <n v="0"/>
    <n v="0"/>
    <n v="16"/>
    <n v="4"/>
    <n v="20"/>
    <n v="1.2723300000000002"/>
    <x v="7"/>
  </r>
  <r>
    <x v="447"/>
    <x v="4"/>
    <n v="4"/>
    <n v="12"/>
    <x v="3"/>
    <n v="0"/>
    <n v="0"/>
    <n v="0"/>
    <n v="4"/>
    <n v="12"/>
    <n v="16"/>
    <n v="-2.7276699999999998"/>
    <x v="14"/>
  </r>
  <r>
    <x v="448"/>
    <x v="4"/>
    <n v="7"/>
    <n v="6"/>
    <x v="10"/>
    <n v="0"/>
    <n v="0"/>
    <n v="0"/>
    <n v="7"/>
    <n v="6"/>
    <n v="13"/>
    <n v="-5.7276699999999998"/>
    <x v="46"/>
  </r>
  <r>
    <x v="449"/>
    <x v="4"/>
    <n v="3"/>
    <n v="7"/>
    <x v="44"/>
    <n v="0"/>
    <n v="0"/>
    <n v="0"/>
    <n v="3"/>
    <n v="7"/>
    <n v="10"/>
    <n v="-8.7276699999999998"/>
    <x v="36"/>
  </r>
  <r>
    <x v="450"/>
    <x v="4"/>
    <n v="3"/>
    <n v="16"/>
    <x v="53"/>
    <n v="0"/>
    <n v="0"/>
    <n v="0"/>
    <n v="3"/>
    <n v="16"/>
    <n v="19"/>
    <n v="0.27233000000000018"/>
    <x v="31"/>
  </r>
  <r>
    <x v="451"/>
    <x v="4"/>
    <n v="6"/>
    <n v="12"/>
    <x v="8"/>
    <n v="0"/>
    <n v="0"/>
    <n v="0"/>
    <n v="6"/>
    <n v="12"/>
    <n v="18"/>
    <n v="-0.72766999999999982"/>
    <x v="13"/>
  </r>
  <r>
    <x v="452"/>
    <x v="4"/>
    <n v="12"/>
    <n v="0"/>
    <x v="0"/>
    <n v="0"/>
    <n v="0"/>
    <n v="0"/>
    <n v="12"/>
    <n v="0"/>
    <n v="12"/>
    <n v="-6.7276699999999998"/>
    <x v="4"/>
  </r>
  <r>
    <x v="453"/>
    <x v="4"/>
    <n v="16"/>
    <n v="12"/>
    <x v="37"/>
    <n v="0"/>
    <n v="0"/>
    <n v="0"/>
    <n v="16"/>
    <n v="12"/>
    <n v="28"/>
    <n v="9.2723300000000002"/>
    <x v="35"/>
  </r>
  <r>
    <x v="454"/>
    <x v="38"/>
    <n v="26"/>
    <n v="0"/>
    <x v="54"/>
    <n v="0"/>
    <n v="0"/>
    <n v="0"/>
    <n v="26"/>
    <n v="0"/>
    <n v="26"/>
    <n v="7.2723300000000002"/>
    <x v="2"/>
  </r>
  <r>
    <x v="455"/>
    <x v="38"/>
    <n v="26"/>
    <n v="0"/>
    <x v="54"/>
    <n v="0"/>
    <n v="0"/>
    <n v="0"/>
    <n v="26"/>
    <n v="0"/>
    <n v="26"/>
    <n v="7.2723300000000002"/>
    <x v="2"/>
  </r>
  <r>
    <x v="456"/>
    <x v="38"/>
    <n v="3"/>
    <n v="10"/>
    <x v="10"/>
    <n v="0"/>
    <n v="0"/>
    <n v="0"/>
    <n v="3"/>
    <n v="10"/>
    <n v="13"/>
    <n v="-5.7276699999999998"/>
    <x v="46"/>
  </r>
  <r>
    <x v="457"/>
    <x v="38"/>
    <n v="14"/>
    <n v="0"/>
    <x v="2"/>
    <n v="0"/>
    <n v="0"/>
    <n v="0"/>
    <n v="14"/>
    <n v="0"/>
    <n v="14"/>
    <n v="-4.7276699999999998"/>
    <x v="24"/>
  </r>
  <r>
    <x v="458"/>
    <x v="38"/>
    <n v="14"/>
    <n v="10"/>
    <x v="9"/>
    <n v="0"/>
    <n v="0"/>
    <n v="0"/>
    <n v="14"/>
    <n v="10"/>
    <n v="24"/>
    <n v="5.2723300000000002"/>
    <x v="0"/>
  </r>
  <r>
    <x v="459"/>
    <x v="38"/>
    <n v="6"/>
    <n v="6"/>
    <x v="0"/>
    <n v="0"/>
    <n v="0"/>
    <n v="0"/>
    <n v="6"/>
    <n v="6"/>
    <n v="12"/>
    <n v="-6.7276699999999998"/>
    <x v="4"/>
  </r>
  <r>
    <x v="460"/>
    <x v="38"/>
    <n v="12"/>
    <n v="0"/>
    <x v="0"/>
    <n v="0"/>
    <n v="0"/>
    <n v="0"/>
    <n v="12"/>
    <n v="0"/>
    <n v="12"/>
    <n v="-6.7276699999999998"/>
    <x v="4"/>
  </r>
  <r>
    <x v="461"/>
    <x v="38"/>
    <n v="10"/>
    <n v="0"/>
    <x v="44"/>
    <n v="0"/>
    <n v="0"/>
    <n v="0"/>
    <n v="10"/>
    <n v="0"/>
    <n v="10"/>
    <n v="-8.7276699999999998"/>
    <x v="36"/>
  </r>
  <r>
    <x v="462"/>
    <x v="38"/>
    <n v="12"/>
    <n v="0"/>
    <x v="0"/>
    <n v="0"/>
    <n v="0"/>
    <n v="0"/>
    <n v="12"/>
    <n v="0"/>
    <n v="12"/>
    <n v="-6.7276699999999998"/>
    <x v="4"/>
  </r>
  <r>
    <x v="463"/>
    <x v="38"/>
    <n v="8"/>
    <n v="0"/>
    <x v="27"/>
    <n v="4"/>
    <n v="0"/>
    <n v="4"/>
    <n v="12"/>
    <n v="0"/>
    <n v="12"/>
    <n v="-6.7276699999999998"/>
    <x v="4"/>
  </r>
  <r>
    <x v="464"/>
    <x v="5"/>
    <n v="3"/>
    <n v="1"/>
    <x v="41"/>
    <n v="0"/>
    <n v="0"/>
    <n v="0"/>
    <n v="3"/>
    <n v="1"/>
    <n v="4"/>
    <n v="-14.72767"/>
    <x v="74"/>
  </r>
  <r>
    <x v="465"/>
    <x v="5"/>
    <n v="9"/>
    <n v="12"/>
    <x v="21"/>
    <n v="0"/>
    <n v="0"/>
    <n v="0"/>
    <n v="9"/>
    <n v="12"/>
    <n v="21"/>
    <n v="2.2723300000000002"/>
    <x v="16"/>
  </r>
  <r>
    <x v="466"/>
    <x v="5"/>
    <n v="8"/>
    <n v="24"/>
    <x v="52"/>
    <n v="0"/>
    <n v="0"/>
    <n v="0"/>
    <n v="8"/>
    <n v="24"/>
    <n v="32"/>
    <n v="13.27233"/>
    <x v="8"/>
  </r>
  <r>
    <x v="467"/>
    <x v="5"/>
    <n v="10"/>
    <n v="0"/>
    <x v="44"/>
    <n v="0"/>
    <n v="0"/>
    <n v="0"/>
    <n v="10"/>
    <n v="0"/>
    <n v="10"/>
    <n v="-8.7276699999999998"/>
    <x v="36"/>
  </r>
  <r>
    <x v="468"/>
    <x v="5"/>
    <n v="6"/>
    <n v="6"/>
    <x v="0"/>
    <n v="0"/>
    <n v="0"/>
    <n v="0"/>
    <n v="6"/>
    <n v="6"/>
    <n v="12"/>
    <n v="-6.7276699999999998"/>
    <x v="4"/>
  </r>
  <r>
    <x v="469"/>
    <x v="5"/>
    <n v="12"/>
    <n v="17"/>
    <x v="36"/>
    <n v="0"/>
    <n v="0"/>
    <n v="0"/>
    <n v="12"/>
    <n v="17"/>
    <n v="29"/>
    <n v="10.27233"/>
    <x v="9"/>
  </r>
  <r>
    <x v="470"/>
    <x v="5"/>
    <n v="6"/>
    <n v="6"/>
    <x v="0"/>
    <n v="0"/>
    <n v="0"/>
    <n v="0"/>
    <n v="6"/>
    <n v="6"/>
    <n v="12"/>
    <n v="-6.7276699999999998"/>
    <x v="4"/>
  </r>
  <r>
    <x v="471"/>
    <x v="5"/>
    <n v="14"/>
    <n v="26"/>
    <x v="14"/>
    <n v="0"/>
    <n v="0"/>
    <n v="0"/>
    <n v="14"/>
    <n v="26"/>
    <n v="40"/>
    <n v="21.27233"/>
    <x v="22"/>
  </r>
  <r>
    <x v="472"/>
    <x v="5"/>
    <n v="6"/>
    <n v="18"/>
    <x v="9"/>
    <n v="0"/>
    <n v="0"/>
    <n v="0"/>
    <n v="6"/>
    <n v="18"/>
    <n v="24"/>
    <n v="5.2723300000000002"/>
    <x v="0"/>
  </r>
  <r>
    <x v="473"/>
    <x v="5"/>
    <n v="26"/>
    <n v="0"/>
    <x v="54"/>
    <n v="0"/>
    <n v="0"/>
    <n v="0"/>
    <n v="26"/>
    <n v="0"/>
    <n v="26"/>
    <n v="7.2723300000000002"/>
    <x v="2"/>
  </r>
  <r>
    <x v="474"/>
    <x v="5"/>
    <n v="6"/>
    <n v="0"/>
    <x v="26"/>
    <n v="0"/>
    <n v="0"/>
    <n v="0"/>
    <n v="6"/>
    <n v="0"/>
    <n v="6"/>
    <n v="-12.72767"/>
    <x v="56"/>
  </r>
  <r>
    <x v="475"/>
    <x v="5"/>
    <n v="20"/>
    <n v="0"/>
    <x v="5"/>
    <n v="0"/>
    <n v="0"/>
    <n v="0"/>
    <n v="20"/>
    <n v="0"/>
    <n v="20"/>
    <n v="1.2723300000000002"/>
    <x v="7"/>
  </r>
  <r>
    <x v="476"/>
    <x v="5"/>
    <n v="8"/>
    <n v="0"/>
    <x v="27"/>
    <n v="0"/>
    <n v="0"/>
    <n v="0"/>
    <n v="8"/>
    <n v="0"/>
    <n v="8"/>
    <n v="-10.72767"/>
    <x v="59"/>
  </r>
  <r>
    <x v="477"/>
    <x v="5"/>
    <n v="12"/>
    <n v="12"/>
    <x v="9"/>
    <n v="0"/>
    <n v="0"/>
    <n v="0"/>
    <n v="12"/>
    <n v="12"/>
    <n v="24"/>
    <n v="5.2723300000000002"/>
    <x v="0"/>
  </r>
  <r>
    <x v="478"/>
    <x v="39"/>
    <n v="19.5"/>
    <n v="6"/>
    <x v="4"/>
    <n v="0"/>
    <n v="0"/>
    <n v="0"/>
    <n v="19.5"/>
    <n v="6"/>
    <n v="25.5"/>
    <n v="6.7723300000000002"/>
    <x v="51"/>
  </r>
  <r>
    <x v="479"/>
    <x v="39"/>
    <n v="12"/>
    <n v="12"/>
    <x v="9"/>
    <n v="0"/>
    <n v="0"/>
    <n v="0"/>
    <n v="12"/>
    <n v="12"/>
    <n v="24"/>
    <n v="5.2723300000000002"/>
    <x v="0"/>
  </r>
  <r>
    <x v="480"/>
    <x v="39"/>
    <n v="8"/>
    <n v="3"/>
    <x v="42"/>
    <n v="0"/>
    <n v="0"/>
    <n v="0"/>
    <n v="8"/>
    <n v="3"/>
    <n v="11"/>
    <n v="-7.7276699999999998"/>
    <x v="32"/>
  </r>
  <r>
    <x v="481"/>
    <x v="39"/>
    <n v="8.5"/>
    <n v="0"/>
    <x v="23"/>
    <n v="0"/>
    <n v="0"/>
    <n v="0"/>
    <n v="8.5"/>
    <n v="0"/>
    <n v="8.5"/>
    <n v="-10.22767"/>
    <x v="38"/>
  </r>
  <r>
    <x v="482"/>
    <x v="39"/>
    <n v="12"/>
    <n v="2"/>
    <x v="2"/>
    <n v="0"/>
    <n v="0"/>
    <n v="0"/>
    <n v="12"/>
    <n v="2"/>
    <n v="14"/>
    <n v="-4.7276699999999998"/>
    <x v="24"/>
  </r>
  <r>
    <x v="483"/>
    <x v="39"/>
    <n v="10"/>
    <n v="0"/>
    <x v="44"/>
    <n v="0"/>
    <n v="0"/>
    <n v="0"/>
    <n v="10"/>
    <n v="0"/>
    <n v="10"/>
    <n v="-8.7276699999999998"/>
    <x v="36"/>
  </r>
  <r>
    <x v="484"/>
    <x v="104"/>
    <n v="6"/>
    <n v="0"/>
    <x v="26"/>
    <n v="0"/>
    <n v="0"/>
    <n v="0"/>
    <n v="6"/>
    <n v="0"/>
    <n v="6"/>
    <n v="-12.72767"/>
    <x v="56"/>
  </r>
  <r>
    <x v="485"/>
    <x v="104"/>
    <n v="16"/>
    <n v="0"/>
    <x v="3"/>
    <n v="16"/>
    <n v="0"/>
    <n v="16"/>
    <n v="32"/>
    <n v="0"/>
    <n v="32"/>
    <n v="13.27233"/>
    <x v="8"/>
  </r>
  <r>
    <x v="486"/>
    <x v="40"/>
    <n v="6"/>
    <n v="0"/>
    <x v="26"/>
    <n v="0"/>
    <n v="0"/>
    <n v="0"/>
    <n v="6"/>
    <n v="0"/>
    <n v="6"/>
    <n v="-12.72767"/>
    <x v="56"/>
  </r>
  <r>
    <x v="487"/>
    <x v="41"/>
    <n v="12"/>
    <n v="0"/>
    <x v="0"/>
    <n v="6"/>
    <n v="0"/>
    <n v="6"/>
    <n v="18"/>
    <n v="0"/>
    <n v="18"/>
    <n v="-0.72766999999999982"/>
    <x v="13"/>
  </r>
  <r>
    <x v="488"/>
    <x v="41"/>
    <n v="12"/>
    <n v="4"/>
    <x v="3"/>
    <n v="0"/>
    <n v="0"/>
    <n v="0"/>
    <n v="12"/>
    <n v="4"/>
    <n v="16"/>
    <n v="-2.7276699999999998"/>
    <x v="14"/>
  </r>
  <r>
    <x v="489"/>
    <x v="41"/>
    <n v="12"/>
    <n v="12"/>
    <x v="9"/>
    <n v="0"/>
    <n v="0"/>
    <n v="0"/>
    <n v="12"/>
    <n v="12"/>
    <n v="24"/>
    <n v="5.2723300000000002"/>
    <x v="0"/>
  </r>
  <r>
    <x v="490"/>
    <x v="41"/>
    <n v="12"/>
    <n v="0"/>
    <x v="0"/>
    <n v="0"/>
    <n v="0"/>
    <n v="0"/>
    <n v="12"/>
    <n v="0"/>
    <n v="12"/>
    <n v="-6.7276699999999998"/>
    <x v="4"/>
  </r>
  <r>
    <x v="491"/>
    <x v="41"/>
    <n v="24"/>
    <n v="0"/>
    <x v="9"/>
    <n v="0"/>
    <n v="0"/>
    <n v="0"/>
    <n v="24"/>
    <n v="0"/>
    <n v="24"/>
    <n v="5.2723300000000002"/>
    <x v="0"/>
  </r>
  <r>
    <x v="492"/>
    <x v="41"/>
    <n v="12"/>
    <n v="8"/>
    <x v="5"/>
    <n v="0"/>
    <n v="0"/>
    <n v="0"/>
    <n v="12"/>
    <n v="8"/>
    <n v="20"/>
    <n v="1.2723300000000002"/>
    <x v="7"/>
  </r>
  <r>
    <x v="493"/>
    <x v="41"/>
    <n v="12"/>
    <n v="12"/>
    <x v="9"/>
    <n v="0"/>
    <n v="0"/>
    <n v="0"/>
    <n v="12"/>
    <n v="12"/>
    <n v="24"/>
    <n v="5.2723300000000002"/>
    <x v="0"/>
  </r>
  <r>
    <x v="494"/>
    <x v="6"/>
    <n v="2"/>
    <n v="12"/>
    <x v="2"/>
    <n v="0"/>
    <n v="0"/>
    <n v="0"/>
    <n v="2"/>
    <n v="12"/>
    <n v="14"/>
    <n v="-4.7276699999999998"/>
    <x v="24"/>
  </r>
  <r>
    <x v="495"/>
    <x v="6"/>
    <n v="5"/>
    <n v="3"/>
    <x v="27"/>
    <n v="0"/>
    <n v="0"/>
    <n v="0"/>
    <n v="5"/>
    <n v="3"/>
    <n v="8"/>
    <n v="-10.72767"/>
    <x v="59"/>
  </r>
  <r>
    <x v="496"/>
    <x v="6"/>
    <n v="5"/>
    <n v="8"/>
    <x v="10"/>
    <n v="0"/>
    <n v="0"/>
    <n v="0"/>
    <n v="5"/>
    <n v="8"/>
    <n v="13"/>
    <n v="-5.7276699999999998"/>
    <x v="46"/>
  </r>
  <r>
    <x v="497"/>
    <x v="6"/>
    <n v="2"/>
    <n v="0"/>
    <x v="47"/>
    <n v="0"/>
    <n v="0"/>
    <n v="0"/>
    <n v="2"/>
    <n v="0"/>
    <n v="2"/>
    <n v="-16.72767"/>
    <x v="77"/>
  </r>
  <r>
    <x v="498"/>
    <x v="105"/>
    <n v="4"/>
    <n v="12"/>
    <x v="3"/>
    <n v="0"/>
    <n v="0"/>
    <n v="0"/>
    <n v="4"/>
    <n v="12"/>
    <n v="16"/>
    <n v="-2.7276699999999998"/>
    <x v="14"/>
  </r>
  <r>
    <x v="499"/>
    <x v="105"/>
    <n v="12"/>
    <n v="12"/>
    <x v="9"/>
    <n v="0"/>
    <n v="0"/>
    <n v="0"/>
    <n v="12"/>
    <n v="12"/>
    <n v="24"/>
    <n v="5.2723300000000002"/>
    <x v="0"/>
  </r>
  <r>
    <x v="500"/>
    <x v="105"/>
    <n v="16"/>
    <n v="8"/>
    <x v="9"/>
    <n v="0"/>
    <n v="0"/>
    <n v="0"/>
    <n v="16"/>
    <n v="8"/>
    <n v="24"/>
    <n v="5.2723300000000002"/>
    <x v="0"/>
  </r>
  <r>
    <x v="501"/>
    <x v="7"/>
    <n v="8"/>
    <n v="6"/>
    <x v="2"/>
    <n v="0"/>
    <n v="0"/>
    <n v="0"/>
    <n v="8"/>
    <n v="6"/>
    <n v="14"/>
    <n v="-4.7276699999999998"/>
    <x v="24"/>
  </r>
  <r>
    <x v="502"/>
    <x v="7"/>
    <n v="0"/>
    <n v="6"/>
    <x v="26"/>
    <n v="0"/>
    <n v="0"/>
    <n v="0"/>
    <n v="0"/>
    <n v="6"/>
    <n v="6"/>
    <n v="-12.72767"/>
    <x v="56"/>
  </r>
  <r>
    <x v="503"/>
    <x v="7"/>
    <n v="4"/>
    <n v="12"/>
    <x v="3"/>
    <n v="0"/>
    <n v="0"/>
    <n v="0"/>
    <n v="4"/>
    <n v="12"/>
    <n v="16"/>
    <n v="-2.7276699999999998"/>
    <x v="14"/>
  </r>
  <r>
    <x v="504"/>
    <x v="7"/>
    <n v="12"/>
    <n v="4"/>
    <x v="3"/>
    <n v="0"/>
    <n v="0"/>
    <n v="0"/>
    <n v="12"/>
    <n v="4"/>
    <n v="16"/>
    <n v="-2.7276699999999998"/>
    <x v="14"/>
  </r>
  <r>
    <x v="505"/>
    <x v="7"/>
    <n v="7"/>
    <n v="0"/>
    <x v="22"/>
    <n v="0"/>
    <n v="0"/>
    <n v="0"/>
    <n v="7"/>
    <n v="0"/>
    <n v="7"/>
    <n v="-11.72767"/>
    <x v="82"/>
  </r>
  <r>
    <x v="506"/>
    <x v="7"/>
    <n v="3"/>
    <n v="9"/>
    <x v="0"/>
    <n v="0"/>
    <n v="0"/>
    <n v="0"/>
    <n v="3"/>
    <n v="9"/>
    <n v="12"/>
    <n v="-6.7276699999999998"/>
    <x v="4"/>
  </r>
  <r>
    <x v="507"/>
    <x v="7"/>
    <n v="6"/>
    <n v="12"/>
    <x v="8"/>
    <n v="0"/>
    <n v="0"/>
    <n v="0"/>
    <n v="6"/>
    <n v="12"/>
    <n v="18"/>
    <n v="-0.72766999999999982"/>
    <x v="13"/>
  </r>
  <r>
    <x v="508"/>
    <x v="7"/>
    <n v="6"/>
    <n v="6"/>
    <x v="0"/>
    <n v="0"/>
    <n v="0"/>
    <n v="0"/>
    <n v="6"/>
    <n v="6"/>
    <n v="12"/>
    <n v="-6.7276699999999998"/>
    <x v="4"/>
  </r>
  <r>
    <x v="509"/>
    <x v="7"/>
    <n v="2"/>
    <n v="8"/>
    <x v="44"/>
    <n v="0"/>
    <n v="0"/>
    <n v="0"/>
    <n v="2"/>
    <n v="8"/>
    <n v="10"/>
    <n v="-8.7276699999999998"/>
    <x v="36"/>
  </r>
  <r>
    <x v="510"/>
    <x v="7"/>
    <n v="12"/>
    <n v="0"/>
    <x v="0"/>
    <n v="6"/>
    <n v="0"/>
    <n v="6"/>
    <n v="18"/>
    <n v="0"/>
    <n v="18"/>
    <n v="-0.72766999999999982"/>
    <x v="13"/>
  </r>
  <r>
    <x v="511"/>
    <x v="7"/>
    <n v="6"/>
    <n v="9"/>
    <x v="6"/>
    <n v="0"/>
    <n v="0"/>
    <n v="0"/>
    <n v="6"/>
    <n v="9"/>
    <n v="15"/>
    <n v="-3.7276699999999998"/>
    <x v="37"/>
  </r>
  <r>
    <x v="512"/>
    <x v="7"/>
    <n v="6"/>
    <n v="6"/>
    <x v="0"/>
    <n v="0"/>
    <n v="0"/>
    <n v="0"/>
    <n v="6"/>
    <n v="6"/>
    <n v="12"/>
    <n v="-6.7276699999999998"/>
    <x v="4"/>
  </r>
  <r>
    <x v="513"/>
    <x v="7"/>
    <n v="6"/>
    <n v="12"/>
    <x v="8"/>
    <n v="0"/>
    <n v="0"/>
    <n v="0"/>
    <n v="6"/>
    <n v="12"/>
    <n v="18"/>
    <n v="-0.72766999999999982"/>
    <x v="13"/>
  </r>
  <r>
    <x v="514"/>
    <x v="7"/>
    <n v="8"/>
    <n v="0"/>
    <x v="27"/>
    <n v="0"/>
    <n v="0"/>
    <n v="0"/>
    <n v="8"/>
    <n v="0"/>
    <n v="8"/>
    <n v="-10.72767"/>
    <x v="59"/>
  </r>
  <r>
    <x v="515"/>
    <x v="7"/>
    <n v="26"/>
    <n v="26"/>
    <x v="11"/>
    <n v="0"/>
    <n v="0"/>
    <n v="0"/>
    <n v="26"/>
    <n v="26"/>
    <n v="52"/>
    <n v="33.272329999999997"/>
    <x v="72"/>
  </r>
  <r>
    <x v="516"/>
    <x v="7"/>
    <n v="16"/>
    <n v="7"/>
    <x v="12"/>
    <n v="0"/>
    <n v="0"/>
    <n v="0"/>
    <n v="16"/>
    <n v="7"/>
    <n v="23"/>
    <n v="4.2723300000000002"/>
    <x v="61"/>
  </r>
  <r>
    <x v="517"/>
    <x v="7"/>
    <n v="12"/>
    <n v="12"/>
    <x v="9"/>
    <n v="0"/>
    <n v="0"/>
    <n v="0"/>
    <n v="12"/>
    <n v="12"/>
    <n v="24"/>
    <n v="5.2723300000000002"/>
    <x v="0"/>
  </r>
  <r>
    <x v="518"/>
    <x v="7"/>
    <n v="18"/>
    <n v="20"/>
    <x v="46"/>
    <n v="0"/>
    <n v="0"/>
    <n v="0"/>
    <n v="18"/>
    <n v="20"/>
    <n v="38"/>
    <n v="19.27233"/>
    <x v="17"/>
  </r>
  <r>
    <x v="519"/>
    <x v="7"/>
    <n v="6"/>
    <n v="12"/>
    <x v="8"/>
    <n v="0"/>
    <n v="0"/>
    <n v="0"/>
    <n v="6"/>
    <n v="12"/>
    <n v="18"/>
    <n v="-0.72766999999999982"/>
    <x v="13"/>
  </r>
  <r>
    <x v="520"/>
    <x v="7"/>
    <n v="6"/>
    <n v="6"/>
    <x v="0"/>
    <n v="0"/>
    <n v="0"/>
    <n v="0"/>
    <n v="6"/>
    <n v="6"/>
    <n v="12"/>
    <n v="-6.7276699999999998"/>
    <x v="4"/>
  </r>
  <r>
    <x v="521"/>
    <x v="7"/>
    <n v="10"/>
    <n v="12"/>
    <x v="20"/>
    <n v="0"/>
    <n v="0"/>
    <n v="0"/>
    <n v="10"/>
    <n v="12"/>
    <n v="22"/>
    <n v="3.2723300000000002"/>
    <x v="50"/>
  </r>
  <r>
    <x v="522"/>
    <x v="7"/>
    <n v="2"/>
    <n v="26"/>
    <x v="37"/>
    <n v="0"/>
    <n v="0"/>
    <n v="0"/>
    <n v="2"/>
    <n v="26"/>
    <n v="28"/>
    <n v="9.2723300000000002"/>
    <x v="35"/>
  </r>
  <r>
    <x v="523"/>
    <x v="7"/>
    <n v="12"/>
    <n v="0"/>
    <x v="0"/>
    <n v="0"/>
    <n v="0"/>
    <n v="0"/>
    <n v="12"/>
    <n v="0"/>
    <n v="12"/>
    <n v="-6.7276699999999998"/>
    <x v="4"/>
  </r>
  <r>
    <x v="524"/>
    <x v="7"/>
    <n v="8"/>
    <n v="0"/>
    <x v="27"/>
    <n v="0"/>
    <n v="0"/>
    <n v="0"/>
    <n v="8"/>
    <n v="0"/>
    <n v="8"/>
    <n v="-10.72767"/>
    <x v="59"/>
  </r>
  <r>
    <x v="525"/>
    <x v="7"/>
    <n v="6"/>
    <n v="6"/>
    <x v="0"/>
    <n v="0"/>
    <n v="0"/>
    <n v="0"/>
    <n v="6"/>
    <n v="6"/>
    <n v="12"/>
    <n v="-6.7276699999999998"/>
    <x v="4"/>
  </r>
  <r>
    <x v="526"/>
    <x v="7"/>
    <n v="12"/>
    <n v="0"/>
    <x v="0"/>
    <n v="0"/>
    <n v="0"/>
    <n v="0"/>
    <n v="12"/>
    <n v="0"/>
    <n v="12"/>
    <n v="-6.7276699999999998"/>
    <x v="4"/>
  </r>
  <r>
    <x v="527"/>
    <x v="7"/>
    <n v="8"/>
    <n v="4"/>
    <x v="0"/>
    <n v="0"/>
    <n v="0"/>
    <n v="0"/>
    <n v="8"/>
    <n v="4"/>
    <n v="12"/>
    <n v="-6.7276699999999998"/>
    <x v="4"/>
  </r>
  <r>
    <x v="528"/>
    <x v="7"/>
    <n v="9"/>
    <n v="6"/>
    <x v="6"/>
    <n v="0"/>
    <n v="0"/>
    <n v="0"/>
    <n v="9"/>
    <n v="6"/>
    <n v="15"/>
    <n v="-3.7276699999999998"/>
    <x v="37"/>
  </r>
  <r>
    <x v="529"/>
    <x v="7"/>
    <n v="5"/>
    <n v="24"/>
    <x v="36"/>
    <n v="0"/>
    <n v="0"/>
    <n v="0"/>
    <n v="5"/>
    <n v="24"/>
    <n v="29"/>
    <n v="10.27233"/>
    <x v="9"/>
  </r>
  <r>
    <x v="530"/>
    <x v="7"/>
    <n v="6"/>
    <n v="12"/>
    <x v="8"/>
    <n v="0"/>
    <n v="0"/>
    <n v="0"/>
    <n v="6"/>
    <n v="12"/>
    <n v="18"/>
    <n v="-0.72766999999999982"/>
    <x v="13"/>
  </r>
  <r>
    <x v="531"/>
    <x v="7"/>
    <n v="6"/>
    <n v="2"/>
    <x v="27"/>
    <n v="0"/>
    <n v="0"/>
    <n v="0"/>
    <n v="6"/>
    <n v="2"/>
    <n v="8"/>
    <n v="-10.72767"/>
    <x v="59"/>
  </r>
  <r>
    <x v="532"/>
    <x v="7"/>
    <n v="12"/>
    <n v="12"/>
    <x v="9"/>
    <n v="0"/>
    <n v="0"/>
    <n v="0"/>
    <n v="12"/>
    <n v="12"/>
    <n v="24"/>
    <n v="5.2723300000000002"/>
    <x v="0"/>
  </r>
  <r>
    <x v="533"/>
    <x v="7"/>
    <n v="12"/>
    <n v="4"/>
    <x v="3"/>
    <n v="0"/>
    <n v="0"/>
    <n v="0"/>
    <n v="12"/>
    <n v="4"/>
    <n v="16"/>
    <n v="-2.7276699999999998"/>
    <x v="14"/>
  </r>
  <r>
    <x v="534"/>
    <x v="7"/>
    <n v="13"/>
    <n v="9"/>
    <x v="20"/>
    <n v="0"/>
    <n v="0"/>
    <n v="0"/>
    <n v="13"/>
    <n v="9"/>
    <n v="22"/>
    <n v="3.2723300000000002"/>
    <x v="50"/>
  </r>
  <r>
    <x v="535"/>
    <x v="7"/>
    <n v="12"/>
    <n v="12"/>
    <x v="9"/>
    <n v="0"/>
    <n v="0"/>
    <n v="0"/>
    <n v="12"/>
    <n v="12"/>
    <n v="24"/>
    <n v="5.2723300000000002"/>
    <x v="0"/>
  </r>
  <r>
    <x v="536"/>
    <x v="7"/>
    <n v="6"/>
    <n v="3"/>
    <x v="1"/>
    <n v="0"/>
    <n v="0"/>
    <n v="0"/>
    <n v="6"/>
    <n v="3"/>
    <n v="9"/>
    <n v="-9.7276699999999998"/>
    <x v="63"/>
  </r>
  <r>
    <x v="537"/>
    <x v="7"/>
    <n v="52"/>
    <n v="0"/>
    <x v="11"/>
    <n v="0"/>
    <n v="0"/>
    <n v="0"/>
    <n v="52"/>
    <n v="0"/>
    <n v="52"/>
    <n v="33.272329999999997"/>
    <x v="72"/>
  </r>
  <r>
    <x v="538"/>
    <x v="7"/>
    <n v="12"/>
    <n v="12"/>
    <x v="9"/>
    <n v="0"/>
    <n v="0"/>
    <n v="0"/>
    <n v="12"/>
    <n v="12"/>
    <n v="24"/>
    <n v="5.2723300000000002"/>
    <x v="0"/>
  </r>
  <r>
    <x v="539"/>
    <x v="7"/>
    <n v="12"/>
    <n v="24"/>
    <x v="32"/>
    <n v="0"/>
    <n v="0"/>
    <n v="0"/>
    <n v="12"/>
    <n v="24"/>
    <n v="36"/>
    <n v="17.27233"/>
    <x v="3"/>
  </r>
  <r>
    <x v="540"/>
    <x v="7"/>
    <n v="12"/>
    <n v="12"/>
    <x v="9"/>
    <n v="0"/>
    <n v="0"/>
    <n v="0"/>
    <n v="12"/>
    <n v="12"/>
    <n v="24"/>
    <n v="5.2723300000000002"/>
    <x v="0"/>
  </r>
  <r>
    <x v="541"/>
    <x v="7"/>
    <n v="12"/>
    <n v="0"/>
    <x v="0"/>
    <n v="0"/>
    <n v="0"/>
    <n v="0"/>
    <n v="12"/>
    <n v="0"/>
    <n v="12"/>
    <n v="-6.7276699999999998"/>
    <x v="4"/>
  </r>
  <r>
    <x v="542"/>
    <x v="7"/>
    <n v="12"/>
    <n v="12"/>
    <x v="9"/>
    <n v="0"/>
    <n v="0"/>
    <n v="0"/>
    <n v="12"/>
    <n v="12"/>
    <n v="24"/>
    <n v="5.2723300000000002"/>
    <x v="0"/>
  </r>
  <r>
    <x v="543"/>
    <x v="7"/>
    <n v="6"/>
    <n v="6"/>
    <x v="0"/>
    <n v="0"/>
    <n v="0"/>
    <n v="0"/>
    <n v="6"/>
    <n v="6"/>
    <n v="12"/>
    <n v="-6.7276699999999998"/>
    <x v="4"/>
  </r>
  <r>
    <x v="544"/>
    <x v="7"/>
    <n v="4"/>
    <n v="0"/>
    <x v="41"/>
    <n v="0"/>
    <n v="0"/>
    <n v="0"/>
    <n v="4"/>
    <n v="0"/>
    <n v="4"/>
    <n v="-14.72767"/>
    <x v="74"/>
  </r>
  <r>
    <x v="545"/>
    <x v="7"/>
    <n v="4"/>
    <n v="4"/>
    <x v="27"/>
    <n v="0"/>
    <n v="0"/>
    <n v="0"/>
    <n v="4"/>
    <n v="4"/>
    <n v="8"/>
    <n v="-10.72767"/>
    <x v="59"/>
  </r>
  <r>
    <x v="546"/>
    <x v="7"/>
    <n v="6"/>
    <n v="6"/>
    <x v="0"/>
    <n v="0"/>
    <n v="0"/>
    <n v="0"/>
    <n v="6"/>
    <n v="6"/>
    <n v="12"/>
    <n v="-6.7276699999999998"/>
    <x v="4"/>
  </r>
  <r>
    <x v="547"/>
    <x v="7"/>
    <n v="4"/>
    <n v="0"/>
    <x v="41"/>
    <n v="0"/>
    <n v="0"/>
    <n v="0"/>
    <n v="4"/>
    <n v="0"/>
    <n v="4"/>
    <n v="-14.72767"/>
    <x v="74"/>
  </r>
  <r>
    <x v="548"/>
    <x v="42"/>
    <n v="2"/>
    <n v="4"/>
    <x v="26"/>
    <n v="0"/>
    <n v="0"/>
    <n v="0"/>
    <n v="2"/>
    <n v="4"/>
    <n v="6"/>
    <n v="-12.72767"/>
    <x v="56"/>
  </r>
  <r>
    <x v="549"/>
    <x v="42"/>
    <n v="10"/>
    <n v="12"/>
    <x v="20"/>
    <n v="0"/>
    <n v="0"/>
    <n v="0"/>
    <n v="10"/>
    <n v="12"/>
    <n v="22"/>
    <n v="3.2723300000000002"/>
    <x v="50"/>
  </r>
  <r>
    <x v="550"/>
    <x v="42"/>
    <n v="12"/>
    <n v="0"/>
    <x v="0"/>
    <n v="0"/>
    <n v="0"/>
    <n v="0"/>
    <n v="12"/>
    <n v="0"/>
    <n v="12"/>
    <n v="-6.7276699999999998"/>
    <x v="4"/>
  </r>
  <r>
    <x v="551"/>
    <x v="42"/>
    <n v="32"/>
    <n v="46"/>
    <x v="67"/>
    <n v="0"/>
    <n v="0"/>
    <n v="0"/>
    <n v="32"/>
    <n v="46"/>
    <n v="78"/>
    <n v="59.272329999999997"/>
    <x v="71"/>
  </r>
  <r>
    <x v="552"/>
    <x v="42"/>
    <n v="6"/>
    <n v="0"/>
    <x v="26"/>
    <n v="0"/>
    <n v="0"/>
    <n v="0"/>
    <n v="6"/>
    <n v="0"/>
    <n v="6"/>
    <n v="-12.72767"/>
    <x v="56"/>
  </r>
  <r>
    <x v="553"/>
    <x v="42"/>
    <n v="6"/>
    <n v="0"/>
    <x v="26"/>
    <n v="0"/>
    <n v="0"/>
    <n v="0"/>
    <n v="6"/>
    <n v="0"/>
    <n v="6"/>
    <n v="-12.72767"/>
    <x v="56"/>
  </r>
  <r>
    <x v="554"/>
    <x v="42"/>
    <n v="9"/>
    <n v="6"/>
    <x v="6"/>
    <n v="0"/>
    <n v="0"/>
    <n v="0"/>
    <n v="9"/>
    <n v="6"/>
    <n v="15"/>
    <n v="-3.7276699999999998"/>
    <x v="37"/>
  </r>
  <r>
    <x v="555"/>
    <x v="42"/>
    <n v="8"/>
    <n v="8"/>
    <x v="3"/>
    <n v="0"/>
    <n v="0"/>
    <n v="0"/>
    <n v="8"/>
    <n v="8"/>
    <n v="16"/>
    <n v="-2.7276699999999998"/>
    <x v="14"/>
  </r>
  <r>
    <x v="556"/>
    <x v="42"/>
    <n v="12"/>
    <n v="0"/>
    <x v="0"/>
    <n v="0"/>
    <n v="0"/>
    <n v="0"/>
    <n v="12"/>
    <n v="0"/>
    <n v="12"/>
    <n v="-6.7276699999999998"/>
    <x v="4"/>
  </r>
  <r>
    <x v="557"/>
    <x v="42"/>
    <n v="12"/>
    <n v="4"/>
    <x v="3"/>
    <n v="0"/>
    <n v="0"/>
    <n v="0"/>
    <n v="12"/>
    <n v="4"/>
    <n v="16"/>
    <n v="-2.7276699999999998"/>
    <x v="14"/>
  </r>
  <r>
    <x v="558"/>
    <x v="106"/>
    <n v="12"/>
    <n v="12"/>
    <x v="9"/>
    <n v="0"/>
    <n v="0"/>
    <n v="0"/>
    <n v="12"/>
    <n v="12"/>
    <n v="24"/>
    <n v="5.2723300000000002"/>
    <x v="0"/>
  </r>
  <r>
    <x v="559"/>
    <x v="106"/>
    <n v="16"/>
    <n v="4"/>
    <x v="5"/>
    <n v="0"/>
    <n v="0"/>
    <n v="0"/>
    <n v="16"/>
    <n v="4"/>
    <n v="20"/>
    <n v="1.2723300000000002"/>
    <x v="7"/>
  </r>
  <r>
    <x v="560"/>
    <x v="106"/>
    <n v="8"/>
    <n v="52"/>
    <x v="56"/>
    <n v="0"/>
    <n v="0"/>
    <n v="0"/>
    <n v="8"/>
    <n v="52"/>
    <n v="60"/>
    <n v="41.272329999999997"/>
    <x v="75"/>
  </r>
  <r>
    <x v="561"/>
    <x v="106"/>
    <n v="12"/>
    <n v="12"/>
    <x v="9"/>
    <n v="0"/>
    <n v="0"/>
    <n v="0"/>
    <n v="12"/>
    <n v="12"/>
    <n v="24"/>
    <n v="5.2723300000000002"/>
    <x v="0"/>
  </r>
  <r>
    <x v="562"/>
    <x v="106"/>
    <n v="4"/>
    <n v="36"/>
    <x v="14"/>
    <n v="0"/>
    <n v="0"/>
    <n v="0"/>
    <n v="4"/>
    <n v="36"/>
    <n v="40"/>
    <n v="21.27233"/>
    <x v="22"/>
  </r>
  <r>
    <x v="563"/>
    <x v="106"/>
    <n v="2"/>
    <n v="12"/>
    <x v="2"/>
    <n v="0"/>
    <n v="0"/>
    <n v="0"/>
    <n v="2"/>
    <n v="12"/>
    <n v="14"/>
    <n v="-4.7276699999999998"/>
    <x v="24"/>
  </r>
  <r>
    <x v="564"/>
    <x v="106"/>
    <n v="8"/>
    <n v="8"/>
    <x v="3"/>
    <n v="0"/>
    <n v="0"/>
    <n v="0"/>
    <n v="8"/>
    <n v="8"/>
    <n v="16"/>
    <n v="-2.7276699999999998"/>
    <x v="14"/>
  </r>
  <r>
    <x v="565"/>
    <x v="107"/>
    <n v="6"/>
    <n v="0"/>
    <x v="26"/>
    <n v="0"/>
    <n v="0"/>
    <n v="0"/>
    <n v="6"/>
    <n v="0"/>
    <n v="6"/>
    <n v="-12.72767"/>
    <x v="56"/>
  </r>
  <r>
    <x v="566"/>
    <x v="107"/>
    <n v="26"/>
    <n v="0"/>
    <x v="54"/>
    <n v="0"/>
    <n v="0"/>
    <n v="0"/>
    <n v="26"/>
    <n v="0"/>
    <n v="26"/>
    <n v="7.2723300000000002"/>
    <x v="2"/>
  </r>
  <r>
    <x v="567"/>
    <x v="107"/>
    <n v="8.5"/>
    <n v="8"/>
    <x v="68"/>
    <n v="0"/>
    <n v="0"/>
    <n v="0"/>
    <n v="8.5"/>
    <n v="8"/>
    <n v="16.5"/>
    <n v="-2.2276699999999998"/>
    <x v="67"/>
  </r>
  <r>
    <x v="568"/>
    <x v="107"/>
    <n v="3"/>
    <n v="12"/>
    <x v="6"/>
    <n v="0"/>
    <n v="0"/>
    <n v="0"/>
    <n v="3"/>
    <n v="12"/>
    <n v="15"/>
    <n v="-3.7276699999999998"/>
    <x v="37"/>
  </r>
  <r>
    <x v="569"/>
    <x v="107"/>
    <n v="26"/>
    <n v="0"/>
    <x v="54"/>
    <n v="0"/>
    <n v="0"/>
    <n v="0"/>
    <n v="26"/>
    <n v="0"/>
    <n v="26"/>
    <n v="7.2723300000000002"/>
    <x v="2"/>
  </r>
  <r>
    <x v="570"/>
    <x v="107"/>
    <n v="8"/>
    <n v="0"/>
    <x v="27"/>
    <n v="0"/>
    <n v="0"/>
    <n v="0"/>
    <n v="8"/>
    <n v="0"/>
    <n v="8"/>
    <n v="-10.72767"/>
    <x v="59"/>
  </r>
  <r>
    <x v="571"/>
    <x v="108"/>
    <n v="6"/>
    <n v="0"/>
    <x v="26"/>
    <n v="0"/>
    <n v="0"/>
    <n v="0"/>
    <n v="6"/>
    <n v="0"/>
    <n v="6"/>
    <n v="-12.72767"/>
    <x v="56"/>
  </r>
  <r>
    <x v="572"/>
    <x v="109"/>
    <n v="4"/>
    <n v="12"/>
    <x v="3"/>
    <n v="0"/>
    <n v="0"/>
    <n v="0"/>
    <n v="4"/>
    <n v="12"/>
    <n v="16"/>
    <n v="-2.7276699999999998"/>
    <x v="14"/>
  </r>
  <r>
    <x v="573"/>
    <x v="110"/>
    <n v="42"/>
    <n v="14"/>
    <x v="69"/>
    <n v="0"/>
    <n v="0"/>
    <n v="0"/>
    <n v="42"/>
    <n v="14"/>
    <n v="56"/>
    <n v="37.272329999999997"/>
    <x v="88"/>
  </r>
  <r>
    <x v="574"/>
    <x v="110"/>
    <n v="6"/>
    <n v="12"/>
    <x v="8"/>
    <n v="0"/>
    <n v="0"/>
    <n v="0"/>
    <n v="6"/>
    <n v="12"/>
    <n v="18"/>
    <n v="-0.72766999999999982"/>
    <x v="13"/>
  </r>
  <r>
    <x v="575"/>
    <x v="110"/>
    <n v="12"/>
    <n v="0"/>
    <x v="0"/>
    <n v="12"/>
    <n v="0"/>
    <n v="12"/>
    <n v="24"/>
    <n v="0"/>
    <n v="24"/>
    <n v="5.2723300000000002"/>
    <x v="0"/>
  </r>
  <r>
    <x v="576"/>
    <x v="110"/>
    <n v="9"/>
    <n v="3"/>
    <x v="0"/>
    <n v="0"/>
    <n v="0"/>
    <n v="0"/>
    <n v="9"/>
    <n v="3"/>
    <n v="12"/>
    <n v="-6.7276699999999998"/>
    <x v="4"/>
  </r>
  <r>
    <x v="577"/>
    <x v="110"/>
    <n v="12"/>
    <n v="0"/>
    <x v="0"/>
    <n v="0"/>
    <n v="0"/>
    <n v="0"/>
    <n v="12"/>
    <n v="0"/>
    <n v="12"/>
    <n v="-6.7276699999999998"/>
    <x v="4"/>
  </r>
  <r>
    <x v="578"/>
    <x v="110"/>
    <n v="6"/>
    <n v="6"/>
    <x v="0"/>
    <n v="0"/>
    <n v="0"/>
    <n v="0"/>
    <n v="6"/>
    <n v="6"/>
    <n v="12"/>
    <n v="-6.7276699999999998"/>
    <x v="4"/>
  </r>
  <r>
    <x v="579"/>
    <x v="110"/>
    <n v="6"/>
    <n v="0"/>
    <x v="26"/>
    <n v="0"/>
    <n v="0"/>
    <n v="0"/>
    <n v="6"/>
    <n v="0"/>
    <n v="6"/>
    <n v="-12.72767"/>
    <x v="56"/>
  </r>
  <r>
    <x v="580"/>
    <x v="110"/>
    <n v="6"/>
    <n v="0"/>
    <x v="26"/>
    <n v="0"/>
    <n v="0"/>
    <n v="0"/>
    <n v="6"/>
    <n v="0"/>
    <n v="6"/>
    <n v="-12.72767"/>
    <x v="56"/>
  </r>
  <r>
    <x v="581"/>
    <x v="110"/>
    <n v="12"/>
    <n v="0"/>
    <x v="0"/>
    <n v="0"/>
    <n v="0"/>
    <n v="0"/>
    <n v="12"/>
    <n v="0"/>
    <n v="12"/>
    <n v="-6.7276699999999998"/>
    <x v="4"/>
  </r>
  <r>
    <x v="582"/>
    <x v="111"/>
    <n v="16"/>
    <n v="0"/>
    <x v="3"/>
    <n v="0"/>
    <n v="0"/>
    <n v="0"/>
    <n v="16"/>
    <n v="0"/>
    <n v="16"/>
    <n v="-2.7276699999999998"/>
    <x v="14"/>
  </r>
  <r>
    <x v="583"/>
    <x v="8"/>
    <n v="2"/>
    <n v="10"/>
    <x v="0"/>
    <n v="0"/>
    <n v="0"/>
    <n v="0"/>
    <n v="2"/>
    <n v="10"/>
    <n v="12"/>
    <n v="-6.7276699999999998"/>
    <x v="4"/>
  </r>
  <r>
    <x v="584"/>
    <x v="8"/>
    <n v="12"/>
    <n v="12"/>
    <x v="9"/>
    <n v="0"/>
    <n v="0"/>
    <n v="0"/>
    <n v="12"/>
    <n v="12"/>
    <n v="24"/>
    <n v="5.2723300000000002"/>
    <x v="0"/>
  </r>
  <r>
    <x v="585"/>
    <x v="8"/>
    <n v="12"/>
    <n v="0"/>
    <x v="0"/>
    <n v="0"/>
    <n v="0"/>
    <n v="0"/>
    <n v="12"/>
    <n v="0"/>
    <n v="12"/>
    <n v="-6.7276699999999998"/>
    <x v="4"/>
  </r>
  <r>
    <x v="586"/>
    <x v="8"/>
    <n v="15"/>
    <n v="0"/>
    <x v="6"/>
    <n v="0"/>
    <n v="0"/>
    <n v="0"/>
    <n v="15"/>
    <n v="0"/>
    <n v="15"/>
    <n v="-3.7276699999999998"/>
    <x v="37"/>
  </r>
  <r>
    <x v="587"/>
    <x v="8"/>
    <n v="8"/>
    <n v="52"/>
    <x v="56"/>
    <n v="0"/>
    <n v="0"/>
    <n v="0"/>
    <n v="8"/>
    <n v="52"/>
    <n v="60"/>
    <n v="41.272329999999997"/>
    <x v="75"/>
  </r>
  <r>
    <x v="588"/>
    <x v="8"/>
    <n v="12"/>
    <n v="2"/>
    <x v="2"/>
    <n v="0"/>
    <n v="0"/>
    <n v="0"/>
    <n v="12"/>
    <n v="2"/>
    <n v="14"/>
    <n v="-4.7276699999999998"/>
    <x v="24"/>
  </r>
  <r>
    <x v="589"/>
    <x v="8"/>
    <n v="8"/>
    <n v="12"/>
    <x v="5"/>
    <n v="0"/>
    <n v="0"/>
    <n v="0"/>
    <n v="8"/>
    <n v="12"/>
    <n v="20"/>
    <n v="1.2723300000000002"/>
    <x v="7"/>
  </r>
  <r>
    <x v="590"/>
    <x v="8"/>
    <n v="8"/>
    <n v="4"/>
    <x v="0"/>
    <n v="0"/>
    <n v="0"/>
    <n v="0"/>
    <n v="8"/>
    <n v="4"/>
    <n v="12"/>
    <n v="-6.7276699999999998"/>
    <x v="4"/>
  </r>
  <r>
    <x v="591"/>
    <x v="8"/>
    <n v="12"/>
    <n v="0"/>
    <x v="0"/>
    <n v="0"/>
    <n v="0"/>
    <n v="0"/>
    <n v="12"/>
    <n v="0"/>
    <n v="12"/>
    <n v="-6.7276699999999998"/>
    <x v="4"/>
  </r>
  <r>
    <x v="592"/>
    <x v="8"/>
    <n v="6"/>
    <n v="6"/>
    <x v="0"/>
    <n v="0"/>
    <n v="0"/>
    <n v="0"/>
    <n v="6"/>
    <n v="6"/>
    <n v="12"/>
    <n v="-6.7276699999999998"/>
    <x v="4"/>
  </r>
  <r>
    <x v="593"/>
    <x v="8"/>
    <n v="11"/>
    <n v="0"/>
    <x v="42"/>
    <n v="0"/>
    <n v="0"/>
    <n v="0"/>
    <n v="11"/>
    <n v="0"/>
    <n v="11"/>
    <n v="-7.7276699999999998"/>
    <x v="32"/>
  </r>
  <r>
    <x v="594"/>
    <x v="112"/>
    <n v="12"/>
    <n v="0"/>
    <x v="0"/>
    <n v="0"/>
    <n v="0"/>
    <n v="0"/>
    <n v="12"/>
    <n v="0"/>
    <n v="12"/>
    <n v="-6.7276699999999998"/>
    <x v="4"/>
  </r>
  <r>
    <x v="595"/>
    <x v="113"/>
    <n v="16"/>
    <n v="8"/>
    <x v="9"/>
    <n v="0"/>
    <n v="0"/>
    <n v="0"/>
    <n v="16"/>
    <n v="8"/>
    <n v="24"/>
    <n v="5.2723300000000002"/>
    <x v="0"/>
  </r>
  <r>
    <x v="596"/>
    <x v="113"/>
    <n v="12"/>
    <n v="0"/>
    <x v="0"/>
    <n v="0"/>
    <n v="0"/>
    <n v="0"/>
    <n v="12"/>
    <n v="0"/>
    <n v="12"/>
    <n v="-6.7276699999999998"/>
    <x v="4"/>
  </r>
  <r>
    <x v="597"/>
    <x v="9"/>
    <n v="12"/>
    <n v="2"/>
    <x v="2"/>
    <n v="0"/>
    <n v="0"/>
    <n v="0"/>
    <n v="12"/>
    <n v="2"/>
    <n v="14"/>
    <n v="-4.7276699999999998"/>
    <x v="24"/>
  </r>
  <r>
    <x v="598"/>
    <x v="9"/>
    <n v="12"/>
    <n v="0"/>
    <x v="0"/>
    <n v="0"/>
    <n v="0"/>
    <n v="0"/>
    <n v="12"/>
    <n v="0"/>
    <n v="12"/>
    <n v="-6.7276699999999998"/>
    <x v="4"/>
  </r>
  <r>
    <x v="599"/>
    <x v="9"/>
    <n v="6"/>
    <n v="0"/>
    <x v="26"/>
    <n v="0"/>
    <n v="0"/>
    <n v="0"/>
    <n v="6"/>
    <n v="0"/>
    <n v="6"/>
    <n v="-12.72767"/>
    <x v="56"/>
  </r>
  <r>
    <x v="600"/>
    <x v="9"/>
    <n v="0"/>
    <n v="12"/>
    <x v="0"/>
    <n v="0"/>
    <n v="0"/>
    <n v="0"/>
    <n v="0"/>
    <n v="12"/>
    <n v="12"/>
    <n v="-6.7276699999999998"/>
    <x v="4"/>
  </r>
  <r>
    <x v="601"/>
    <x v="9"/>
    <n v="16"/>
    <n v="8"/>
    <x v="9"/>
    <n v="0"/>
    <n v="0"/>
    <n v="0"/>
    <n v="16"/>
    <n v="8"/>
    <n v="24"/>
    <n v="5.2723300000000002"/>
    <x v="0"/>
  </r>
  <r>
    <x v="602"/>
    <x v="9"/>
    <n v="11"/>
    <n v="29"/>
    <x v="14"/>
    <n v="0"/>
    <n v="0"/>
    <n v="0"/>
    <n v="11"/>
    <n v="29"/>
    <n v="40"/>
    <n v="21.27233"/>
    <x v="22"/>
  </r>
  <r>
    <x v="603"/>
    <x v="9"/>
    <n v="8"/>
    <n v="0"/>
    <x v="27"/>
    <n v="0"/>
    <n v="0"/>
    <n v="0"/>
    <n v="8"/>
    <n v="0"/>
    <n v="8"/>
    <n v="-10.72767"/>
    <x v="59"/>
  </r>
  <r>
    <x v="604"/>
    <x v="9"/>
    <n v="12"/>
    <n v="0"/>
    <x v="0"/>
    <n v="0"/>
    <n v="0"/>
    <n v="0"/>
    <n v="12"/>
    <n v="0"/>
    <n v="12"/>
    <n v="-6.7276699999999998"/>
    <x v="4"/>
  </r>
  <r>
    <x v="605"/>
    <x v="9"/>
    <n v="6"/>
    <n v="12"/>
    <x v="8"/>
    <n v="0"/>
    <n v="0"/>
    <n v="0"/>
    <n v="6"/>
    <n v="12"/>
    <n v="18"/>
    <n v="-0.72766999999999982"/>
    <x v="13"/>
  </r>
  <r>
    <x v="606"/>
    <x v="9"/>
    <n v="16"/>
    <n v="52"/>
    <x v="70"/>
    <n v="0"/>
    <n v="0"/>
    <n v="0"/>
    <n v="16"/>
    <n v="52"/>
    <n v="68"/>
    <n v="49.272329999999997"/>
    <x v="43"/>
  </r>
  <r>
    <x v="607"/>
    <x v="9"/>
    <n v="8"/>
    <n v="8"/>
    <x v="3"/>
    <n v="0"/>
    <n v="0"/>
    <n v="0"/>
    <n v="8"/>
    <n v="8"/>
    <n v="16"/>
    <n v="-2.7276699999999998"/>
    <x v="14"/>
  </r>
  <r>
    <x v="608"/>
    <x v="9"/>
    <n v="18"/>
    <n v="0"/>
    <x v="8"/>
    <n v="0"/>
    <n v="0"/>
    <n v="0"/>
    <n v="18"/>
    <n v="0"/>
    <n v="18"/>
    <n v="-0.72766999999999982"/>
    <x v="13"/>
  </r>
  <r>
    <x v="609"/>
    <x v="9"/>
    <n v="3"/>
    <n v="0"/>
    <x v="15"/>
    <n v="0"/>
    <n v="0"/>
    <n v="0"/>
    <n v="3"/>
    <n v="0"/>
    <n v="3"/>
    <n v="-15.72767"/>
    <x v="27"/>
  </r>
  <r>
    <x v="610"/>
    <x v="9"/>
    <n v="12"/>
    <n v="3"/>
    <x v="6"/>
    <n v="0"/>
    <n v="0"/>
    <n v="0"/>
    <n v="12"/>
    <n v="3"/>
    <n v="15"/>
    <n v="-3.7276699999999998"/>
    <x v="37"/>
  </r>
  <r>
    <x v="611"/>
    <x v="9"/>
    <n v="6"/>
    <n v="6"/>
    <x v="0"/>
    <n v="0"/>
    <n v="0"/>
    <n v="0"/>
    <n v="6"/>
    <n v="6"/>
    <n v="12"/>
    <n v="-6.7276699999999998"/>
    <x v="4"/>
  </r>
  <r>
    <x v="612"/>
    <x v="9"/>
    <n v="16"/>
    <n v="4"/>
    <x v="5"/>
    <n v="0"/>
    <n v="0"/>
    <n v="0"/>
    <n v="16"/>
    <n v="4"/>
    <n v="20"/>
    <n v="1.2723300000000002"/>
    <x v="7"/>
  </r>
  <r>
    <x v="613"/>
    <x v="9"/>
    <n v="16"/>
    <n v="0"/>
    <x v="3"/>
    <n v="0"/>
    <n v="0"/>
    <n v="0"/>
    <n v="16"/>
    <n v="0"/>
    <n v="16"/>
    <n v="-2.7276699999999998"/>
    <x v="14"/>
  </r>
  <r>
    <x v="614"/>
    <x v="9"/>
    <n v="16"/>
    <n v="0"/>
    <x v="3"/>
    <n v="0"/>
    <n v="0"/>
    <n v="0"/>
    <n v="16"/>
    <n v="0"/>
    <n v="16"/>
    <n v="-2.7276699999999998"/>
    <x v="14"/>
  </r>
  <r>
    <x v="615"/>
    <x v="9"/>
    <n v="39"/>
    <n v="13"/>
    <x v="11"/>
    <n v="0"/>
    <n v="0"/>
    <n v="0"/>
    <n v="39"/>
    <n v="13"/>
    <n v="52"/>
    <n v="33.272329999999997"/>
    <x v="72"/>
  </r>
  <r>
    <x v="616"/>
    <x v="9"/>
    <n v="10"/>
    <n v="0"/>
    <x v="44"/>
    <n v="0"/>
    <n v="0"/>
    <n v="0"/>
    <n v="10"/>
    <n v="0"/>
    <n v="10"/>
    <n v="-8.7276699999999998"/>
    <x v="36"/>
  </r>
  <r>
    <x v="617"/>
    <x v="43"/>
    <n v="20"/>
    <n v="0"/>
    <x v="5"/>
    <n v="0"/>
    <n v="0"/>
    <n v="0"/>
    <n v="20"/>
    <n v="0"/>
    <n v="20"/>
    <n v="1.2723300000000002"/>
    <x v="7"/>
  </r>
  <r>
    <x v="618"/>
    <x v="43"/>
    <n v="12"/>
    <n v="5"/>
    <x v="33"/>
    <n v="0"/>
    <n v="0"/>
    <n v="0"/>
    <n v="12"/>
    <n v="5"/>
    <n v="17"/>
    <n v="-1.7276699999999998"/>
    <x v="62"/>
  </r>
  <r>
    <x v="619"/>
    <x v="114"/>
    <n v="16"/>
    <n v="0"/>
    <x v="3"/>
    <n v="0"/>
    <n v="0"/>
    <n v="0"/>
    <n v="16"/>
    <n v="0"/>
    <n v="16"/>
    <n v="-2.7276699999999998"/>
    <x v="14"/>
  </r>
  <r>
    <x v="620"/>
    <x v="44"/>
    <n v="4"/>
    <n v="8"/>
    <x v="0"/>
    <n v="0"/>
    <n v="0"/>
    <n v="0"/>
    <n v="4"/>
    <n v="8"/>
    <n v="12"/>
    <n v="-6.7276699999999998"/>
    <x v="4"/>
  </r>
  <r>
    <x v="621"/>
    <x v="44"/>
    <n v="12"/>
    <n v="0"/>
    <x v="0"/>
    <n v="0"/>
    <n v="0"/>
    <n v="0"/>
    <n v="12"/>
    <n v="0"/>
    <n v="12"/>
    <n v="-6.7276699999999998"/>
    <x v="4"/>
  </r>
  <r>
    <x v="622"/>
    <x v="44"/>
    <n v="26"/>
    <n v="26"/>
    <x v="11"/>
    <n v="0"/>
    <n v="0"/>
    <n v="0"/>
    <n v="26"/>
    <n v="26"/>
    <n v="52"/>
    <n v="33.272329999999997"/>
    <x v="72"/>
  </r>
  <r>
    <x v="623"/>
    <x v="44"/>
    <n v="16"/>
    <n v="4"/>
    <x v="5"/>
    <n v="0"/>
    <n v="0"/>
    <n v="0"/>
    <n v="16"/>
    <n v="4"/>
    <n v="20"/>
    <n v="1.2723300000000002"/>
    <x v="7"/>
  </r>
  <r>
    <x v="624"/>
    <x v="44"/>
    <n v="6"/>
    <n v="2"/>
    <x v="27"/>
    <n v="0"/>
    <n v="0"/>
    <n v="0"/>
    <n v="6"/>
    <n v="2"/>
    <n v="8"/>
    <n v="-10.72767"/>
    <x v="59"/>
  </r>
  <r>
    <x v="625"/>
    <x v="44"/>
    <n v="12"/>
    <n v="0"/>
    <x v="0"/>
    <n v="0"/>
    <n v="0"/>
    <n v="0"/>
    <n v="12"/>
    <n v="0"/>
    <n v="12"/>
    <n v="-6.7276699999999998"/>
    <x v="4"/>
  </r>
  <r>
    <x v="626"/>
    <x v="44"/>
    <n v="16"/>
    <n v="0"/>
    <x v="3"/>
    <n v="0"/>
    <n v="0"/>
    <n v="0"/>
    <n v="16"/>
    <n v="0"/>
    <n v="16"/>
    <n v="-2.7276699999999998"/>
    <x v="14"/>
  </r>
  <r>
    <x v="627"/>
    <x v="44"/>
    <n v="18"/>
    <n v="0"/>
    <x v="8"/>
    <n v="0"/>
    <n v="0"/>
    <n v="0"/>
    <n v="18"/>
    <n v="0"/>
    <n v="18"/>
    <n v="-0.72766999999999982"/>
    <x v="13"/>
  </r>
  <r>
    <x v="628"/>
    <x v="44"/>
    <n v="2"/>
    <n v="14"/>
    <x v="3"/>
    <n v="0"/>
    <n v="0"/>
    <n v="0"/>
    <n v="2"/>
    <n v="14"/>
    <n v="16"/>
    <n v="-2.7276699999999998"/>
    <x v="14"/>
  </r>
  <r>
    <x v="629"/>
    <x v="44"/>
    <n v="12"/>
    <n v="0"/>
    <x v="0"/>
    <n v="4"/>
    <n v="0"/>
    <n v="4"/>
    <n v="16"/>
    <n v="0"/>
    <n v="16"/>
    <n v="-2.7276699999999998"/>
    <x v="14"/>
  </r>
  <r>
    <x v="630"/>
    <x v="44"/>
    <n v="7"/>
    <n v="3.5"/>
    <x v="16"/>
    <n v="0"/>
    <n v="0"/>
    <n v="0"/>
    <n v="7"/>
    <n v="3.5"/>
    <n v="10.5"/>
    <n v="-8.2276699999999998"/>
    <x v="28"/>
  </r>
  <r>
    <x v="631"/>
    <x v="44"/>
    <n v="20"/>
    <n v="2"/>
    <x v="20"/>
    <n v="0"/>
    <n v="0"/>
    <n v="0"/>
    <n v="20"/>
    <n v="2"/>
    <n v="22"/>
    <n v="3.2723300000000002"/>
    <x v="50"/>
  </r>
  <r>
    <x v="632"/>
    <x v="44"/>
    <n v="12"/>
    <n v="12"/>
    <x v="9"/>
    <n v="0"/>
    <n v="0"/>
    <n v="0"/>
    <n v="12"/>
    <n v="12"/>
    <n v="24"/>
    <n v="5.2723300000000002"/>
    <x v="0"/>
  </r>
  <r>
    <x v="633"/>
    <x v="44"/>
    <n v="16"/>
    <n v="3"/>
    <x v="53"/>
    <n v="0"/>
    <n v="0"/>
    <n v="0"/>
    <n v="16"/>
    <n v="3"/>
    <n v="19"/>
    <n v="0.27233000000000018"/>
    <x v="31"/>
  </r>
  <r>
    <x v="634"/>
    <x v="44"/>
    <n v="15"/>
    <n v="4"/>
    <x v="53"/>
    <n v="0"/>
    <n v="0"/>
    <n v="0"/>
    <n v="15"/>
    <n v="4"/>
    <n v="19"/>
    <n v="0.27233000000000018"/>
    <x v="31"/>
  </r>
  <r>
    <x v="635"/>
    <x v="44"/>
    <n v="4"/>
    <n v="6"/>
    <x v="44"/>
    <n v="0"/>
    <n v="0"/>
    <n v="0"/>
    <n v="4"/>
    <n v="6"/>
    <n v="10"/>
    <n v="-8.7276699999999998"/>
    <x v="36"/>
  </r>
  <r>
    <x v="636"/>
    <x v="44"/>
    <n v="12"/>
    <n v="0"/>
    <x v="0"/>
    <n v="0"/>
    <n v="0"/>
    <n v="0"/>
    <n v="12"/>
    <n v="0"/>
    <n v="12"/>
    <n v="-6.7276699999999998"/>
    <x v="4"/>
  </r>
  <r>
    <x v="637"/>
    <x v="44"/>
    <n v="19"/>
    <n v="0"/>
    <x v="53"/>
    <n v="0"/>
    <n v="0"/>
    <n v="0"/>
    <n v="19"/>
    <n v="0"/>
    <n v="19"/>
    <n v="0.27233000000000018"/>
    <x v="31"/>
  </r>
  <r>
    <x v="638"/>
    <x v="44"/>
    <n v="12"/>
    <n v="0"/>
    <x v="0"/>
    <n v="0"/>
    <n v="0"/>
    <n v="0"/>
    <n v="12"/>
    <n v="0"/>
    <n v="12"/>
    <n v="-6.7276699999999998"/>
    <x v="4"/>
  </r>
  <r>
    <x v="639"/>
    <x v="44"/>
    <n v="12.5"/>
    <n v="0"/>
    <x v="38"/>
    <n v="0"/>
    <n v="0"/>
    <n v="0"/>
    <n v="12.5"/>
    <n v="0"/>
    <n v="12.5"/>
    <n v="-6.2276699999999998"/>
    <x v="89"/>
  </r>
  <r>
    <x v="640"/>
    <x v="44"/>
    <n v="12"/>
    <n v="0"/>
    <x v="0"/>
    <n v="0"/>
    <n v="0"/>
    <n v="0"/>
    <n v="12"/>
    <n v="0"/>
    <n v="12"/>
    <n v="-6.7276699999999998"/>
    <x v="4"/>
  </r>
  <r>
    <x v="641"/>
    <x v="44"/>
    <n v="10"/>
    <n v="12"/>
    <x v="20"/>
    <n v="0"/>
    <n v="0"/>
    <n v="0"/>
    <n v="10"/>
    <n v="12"/>
    <n v="22"/>
    <n v="3.2723300000000002"/>
    <x v="50"/>
  </r>
  <r>
    <x v="642"/>
    <x v="44"/>
    <n v="8.5"/>
    <n v="8.5"/>
    <x v="33"/>
    <n v="0"/>
    <n v="0"/>
    <n v="0"/>
    <n v="8.5"/>
    <n v="8.5"/>
    <n v="17"/>
    <n v="-1.7276699999999998"/>
    <x v="62"/>
  </r>
  <r>
    <x v="643"/>
    <x v="44"/>
    <n v="16"/>
    <n v="0"/>
    <x v="3"/>
    <n v="0"/>
    <n v="0"/>
    <n v="0"/>
    <n v="16"/>
    <n v="0"/>
    <n v="16"/>
    <n v="-2.7276699999999998"/>
    <x v="14"/>
  </r>
  <r>
    <x v="644"/>
    <x v="44"/>
    <n v="16"/>
    <n v="0"/>
    <x v="3"/>
    <n v="2"/>
    <n v="0"/>
    <n v="2"/>
    <n v="18"/>
    <n v="0"/>
    <n v="18"/>
    <n v="-0.72766999999999982"/>
    <x v="13"/>
  </r>
  <r>
    <x v="645"/>
    <x v="44"/>
    <n v="14"/>
    <n v="3"/>
    <x v="33"/>
    <n v="0"/>
    <n v="0"/>
    <n v="0"/>
    <n v="14"/>
    <n v="3"/>
    <n v="17"/>
    <n v="-1.7276699999999998"/>
    <x v="62"/>
  </r>
  <r>
    <x v="646"/>
    <x v="44"/>
    <n v="12"/>
    <n v="0"/>
    <x v="0"/>
    <n v="0"/>
    <n v="0"/>
    <n v="0"/>
    <n v="12"/>
    <n v="0"/>
    <n v="12"/>
    <n v="-6.7276699999999998"/>
    <x v="4"/>
  </r>
  <r>
    <x v="647"/>
    <x v="44"/>
    <n v="20"/>
    <n v="0"/>
    <x v="5"/>
    <n v="2"/>
    <n v="0"/>
    <n v="2"/>
    <n v="22"/>
    <n v="0"/>
    <n v="22"/>
    <n v="3.2723300000000002"/>
    <x v="50"/>
  </r>
  <r>
    <x v="648"/>
    <x v="44"/>
    <n v="8"/>
    <n v="2"/>
    <x v="44"/>
    <n v="0"/>
    <n v="0"/>
    <n v="0"/>
    <n v="8"/>
    <n v="2"/>
    <n v="10"/>
    <n v="-8.7276699999999998"/>
    <x v="36"/>
  </r>
  <r>
    <x v="649"/>
    <x v="44"/>
    <n v="16"/>
    <n v="0"/>
    <x v="3"/>
    <n v="8"/>
    <n v="0"/>
    <n v="8"/>
    <n v="24"/>
    <n v="0"/>
    <n v="24"/>
    <n v="5.2723300000000002"/>
    <x v="0"/>
  </r>
  <r>
    <x v="650"/>
    <x v="44"/>
    <n v="12"/>
    <n v="2"/>
    <x v="2"/>
    <n v="0"/>
    <n v="0"/>
    <n v="0"/>
    <n v="12"/>
    <n v="2"/>
    <n v="14"/>
    <n v="-4.7276699999999998"/>
    <x v="24"/>
  </r>
  <r>
    <x v="651"/>
    <x v="115"/>
    <n v="12"/>
    <n v="1"/>
    <x v="10"/>
    <n v="0"/>
    <n v="0"/>
    <n v="0"/>
    <n v="12"/>
    <n v="1"/>
    <n v="13"/>
    <n v="-5.7276699999999998"/>
    <x v="46"/>
  </r>
  <r>
    <x v="652"/>
    <x v="45"/>
    <n v="16.5"/>
    <n v="13"/>
    <x v="71"/>
    <n v="0"/>
    <n v="0"/>
    <n v="0"/>
    <n v="16.5"/>
    <n v="13"/>
    <n v="29.5"/>
    <n v="10.77233"/>
    <x v="90"/>
  </r>
  <r>
    <x v="653"/>
    <x v="45"/>
    <n v="8"/>
    <n v="0"/>
    <x v="27"/>
    <n v="0"/>
    <n v="0"/>
    <n v="0"/>
    <n v="8"/>
    <n v="0"/>
    <n v="8"/>
    <n v="-10.72767"/>
    <x v="59"/>
  </r>
  <r>
    <x v="654"/>
    <x v="45"/>
    <n v="6"/>
    <n v="1.5"/>
    <x v="24"/>
    <n v="0"/>
    <n v="0"/>
    <n v="0"/>
    <n v="6"/>
    <n v="1.5"/>
    <n v="7.5"/>
    <n v="-11.22767"/>
    <x v="34"/>
  </r>
  <r>
    <x v="655"/>
    <x v="45"/>
    <n v="8"/>
    <n v="0"/>
    <x v="27"/>
    <n v="0"/>
    <n v="0"/>
    <n v="0"/>
    <n v="8"/>
    <n v="0"/>
    <n v="8"/>
    <n v="-10.72767"/>
    <x v="59"/>
  </r>
  <r>
    <x v="656"/>
    <x v="46"/>
    <n v="12"/>
    <n v="52"/>
    <x v="72"/>
    <n v="0"/>
    <n v="0"/>
    <n v="0"/>
    <n v="12"/>
    <n v="52"/>
    <n v="64"/>
    <n v="45.272329999999997"/>
    <x v="91"/>
  </r>
  <r>
    <x v="657"/>
    <x v="46"/>
    <n v="16"/>
    <n v="12"/>
    <x v="37"/>
    <n v="0"/>
    <n v="0"/>
    <n v="0"/>
    <n v="16"/>
    <n v="12"/>
    <n v="28"/>
    <n v="9.2723300000000002"/>
    <x v="35"/>
  </r>
  <r>
    <x v="658"/>
    <x v="46"/>
    <n v="12"/>
    <n v="12"/>
    <x v="9"/>
    <n v="0"/>
    <n v="0"/>
    <n v="0"/>
    <n v="12"/>
    <n v="12"/>
    <n v="24"/>
    <n v="5.2723300000000002"/>
    <x v="0"/>
  </r>
  <r>
    <x v="659"/>
    <x v="46"/>
    <n v="20"/>
    <n v="8"/>
    <x v="37"/>
    <n v="0"/>
    <n v="0"/>
    <n v="0"/>
    <n v="20"/>
    <n v="8"/>
    <n v="28"/>
    <n v="9.2723300000000002"/>
    <x v="35"/>
  </r>
  <r>
    <x v="660"/>
    <x v="46"/>
    <n v="12"/>
    <n v="0"/>
    <x v="0"/>
    <n v="0"/>
    <n v="0"/>
    <n v="0"/>
    <n v="12"/>
    <n v="0"/>
    <n v="12"/>
    <n v="-6.7276699999999998"/>
    <x v="4"/>
  </r>
  <r>
    <x v="661"/>
    <x v="46"/>
    <n v="12"/>
    <n v="52"/>
    <x v="72"/>
    <n v="0"/>
    <n v="0"/>
    <n v="0"/>
    <n v="12"/>
    <n v="52"/>
    <n v="64"/>
    <n v="45.272329999999997"/>
    <x v="91"/>
  </r>
  <r>
    <x v="662"/>
    <x v="46"/>
    <n v="12"/>
    <n v="0"/>
    <x v="0"/>
    <n v="0"/>
    <n v="0"/>
    <n v="0"/>
    <n v="12"/>
    <n v="0"/>
    <n v="12"/>
    <n v="-6.7276699999999998"/>
    <x v="4"/>
  </r>
  <r>
    <x v="663"/>
    <x v="46"/>
    <n v="9"/>
    <n v="6"/>
    <x v="6"/>
    <n v="0"/>
    <n v="0"/>
    <n v="0"/>
    <n v="9"/>
    <n v="6"/>
    <n v="15"/>
    <n v="-3.7276699999999998"/>
    <x v="37"/>
  </r>
  <r>
    <x v="664"/>
    <x v="46"/>
    <n v="12"/>
    <n v="0"/>
    <x v="0"/>
    <n v="0"/>
    <n v="0"/>
    <n v="0"/>
    <n v="12"/>
    <n v="0"/>
    <n v="12"/>
    <n v="-6.7276699999999998"/>
    <x v="4"/>
  </r>
  <r>
    <x v="665"/>
    <x v="46"/>
    <n v="4"/>
    <n v="8"/>
    <x v="0"/>
    <n v="0"/>
    <n v="0"/>
    <n v="0"/>
    <n v="4"/>
    <n v="8"/>
    <n v="12"/>
    <n v="-6.7276699999999998"/>
    <x v="4"/>
  </r>
  <r>
    <x v="666"/>
    <x v="46"/>
    <n v="12"/>
    <n v="6"/>
    <x v="8"/>
    <n v="0"/>
    <n v="0"/>
    <n v="0"/>
    <n v="12"/>
    <n v="6"/>
    <n v="18"/>
    <n v="-0.72766999999999982"/>
    <x v="13"/>
  </r>
  <r>
    <x v="667"/>
    <x v="46"/>
    <n v="12"/>
    <n v="12"/>
    <x v="9"/>
    <n v="0"/>
    <n v="0"/>
    <n v="0"/>
    <n v="12"/>
    <n v="12"/>
    <n v="24"/>
    <n v="5.2723300000000002"/>
    <x v="0"/>
  </r>
  <r>
    <x v="668"/>
    <x v="46"/>
    <n v="6"/>
    <n v="6"/>
    <x v="0"/>
    <n v="0"/>
    <n v="0"/>
    <n v="0"/>
    <n v="6"/>
    <n v="6"/>
    <n v="12"/>
    <n v="-6.7276699999999998"/>
    <x v="4"/>
  </r>
  <r>
    <x v="669"/>
    <x v="46"/>
    <n v="12"/>
    <n v="0"/>
    <x v="0"/>
    <n v="0"/>
    <n v="0"/>
    <n v="0"/>
    <n v="12"/>
    <n v="0"/>
    <n v="12"/>
    <n v="-6.7276699999999998"/>
    <x v="4"/>
  </r>
  <r>
    <x v="670"/>
    <x v="46"/>
    <n v="12"/>
    <n v="4"/>
    <x v="3"/>
    <n v="0"/>
    <n v="0"/>
    <n v="0"/>
    <n v="12"/>
    <n v="4"/>
    <n v="16"/>
    <n v="-2.7276699999999998"/>
    <x v="14"/>
  </r>
  <r>
    <x v="671"/>
    <x v="46"/>
    <n v="16"/>
    <n v="4"/>
    <x v="5"/>
    <n v="0"/>
    <n v="0"/>
    <n v="0"/>
    <n v="16"/>
    <n v="4"/>
    <n v="20"/>
    <n v="1.2723300000000002"/>
    <x v="7"/>
  </r>
  <r>
    <x v="672"/>
    <x v="46"/>
    <n v="13"/>
    <n v="0"/>
    <x v="10"/>
    <n v="0"/>
    <n v="0"/>
    <n v="0"/>
    <n v="13"/>
    <n v="0"/>
    <n v="13"/>
    <n v="-5.7276699999999998"/>
    <x v="46"/>
  </r>
  <r>
    <x v="673"/>
    <x v="46"/>
    <n v="21"/>
    <n v="8"/>
    <x v="36"/>
    <n v="0"/>
    <n v="0"/>
    <n v="0"/>
    <n v="21"/>
    <n v="8"/>
    <n v="29"/>
    <n v="10.27233"/>
    <x v="9"/>
  </r>
  <r>
    <x v="674"/>
    <x v="46"/>
    <n v="20"/>
    <n v="26"/>
    <x v="73"/>
    <n v="0"/>
    <n v="0"/>
    <n v="0"/>
    <n v="20"/>
    <n v="26"/>
    <n v="46"/>
    <n v="27.27233"/>
    <x v="23"/>
  </r>
  <r>
    <x v="675"/>
    <x v="46"/>
    <n v="10"/>
    <n v="2"/>
    <x v="0"/>
    <n v="0"/>
    <n v="0"/>
    <n v="0"/>
    <n v="10"/>
    <n v="2"/>
    <n v="12"/>
    <n v="-6.7276699999999998"/>
    <x v="4"/>
  </r>
  <r>
    <x v="676"/>
    <x v="116"/>
    <n v="12"/>
    <n v="2"/>
    <x v="2"/>
    <n v="0"/>
    <n v="0"/>
    <n v="0"/>
    <n v="12"/>
    <n v="2"/>
    <n v="14"/>
    <n v="-4.7276699999999998"/>
    <x v="24"/>
  </r>
  <r>
    <x v="677"/>
    <x v="116"/>
    <n v="18"/>
    <n v="0"/>
    <x v="8"/>
    <n v="18"/>
    <n v="0"/>
    <n v="18"/>
    <n v="36"/>
    <n v="0"/>
    <n v="36"/>
    <n v="17.27233"/>
    <x v="3"/>
  </r>
  <r>
    <x v="678"/>
    <x v="117"/>
    <n v="6"/>
    <n v="0"/>
    <x v="26"/>
    <n v="0"/>
    <n v="0"/>
    <n v="0"/>
    <n v="6"/>
    <n v="0"/>
    <n v="6"/>
    <n v="-12.72767"/>
    <x v="56"/>
  </r>
  <r>
    <x v="679"/>
    <x v="117"/>
    <n v="12"/>
    <n v="4"/>
    <x v="3"/>
    <n v="0"/>
    <n v="0"/>
    <n v="0"/>
    <n v="12"/>
    <n v="4"/>
    <n v="16"/>
    <n v="-2.7276699999999998"/>
    <x v="14"/>
  </r>
  <r>
    <x v="680"/>
    <x v="117"/>
    <n v="6"/>
    <n v="1"/>
    <x v="22"/>
    <n v="0"/>
    <n v="0"/>
    <n v="0"/>
    <n v="6"/>
    <n v="1"/>
    <n v="7"/>
    <n v="-11.72767"/>
    <x v="82"/>
  </r>
  <r>
    <x v="681"/>
    <x v="117"/>
    <n v="6"/>
    <n v="6"/>
    <x v="0"/>
    <n v="0"/>
    <n v="0"/>
    <n v="0"/>
    <n v="6"/>
    <n v="6"/>
    <n v="12"/>
    <n v="-6.7276699999999998"/>
    <x v="4"/>
  </r>
  <r>
    <x v="682"/>
    <x v="117"/>
    <n v="6"/>
    <n v="6"/>
    <x v="0"/>
    <n v="0"/>
    <n v="0"/>
    <n v="0"/>
    <n v="6"/>
    <n v="6"/>
    <n v="12"/>
    <n v="-6.7276699999999998"/>
    <x v="4"/>
  </r>
  <r>
    <x v="683"/>
    <x v="10"/>
    <n v="1.5"/>
    <n v="12"/>
    <x v="7"/>
    <n v="0"/>
    <n v="0"/>
    <n v="0"/>
    <n v="1.5"/>
    <n v="12"/>
    <n v="13.5"/>
    <n v="-5.2276699999999998"/>
    <x v="45"/>
  </r>
  <r>
    <x v="684"/>
    <x v="11"/>
    <n v="13"/>
    <n v="20"/>
    <x v="74"/>
    <n v="0"/>
    <n v="0"/>
    <n v="0"/>
    <n v="13"/>
    <n v="20"/>
    <n v="33"/>
    <n v="14.27233"/>
    <x v="6"/>
  </r>
  <r>
    <x v="685"/>
    <x v="11"/>
    <n v="12"/>
    <n v="0"/>
    <x v="0"/>
    <n v="0"/>
    <n v="0"/>
    <n v="0"/>
    <n v="12"/>
    <n v="0"/>
    <n v="12"/>
    <n v="-6.7276699999999998"/>
    <x v="4"/>
  </r>
  <r>
    <x v="686"/>
    <x v="11"/>
    <n v="52"/>
    <n v="26"/>
    <x v="67"/>
    <n v="0"/>
    <n v="0"/>
    <n v="0"/>
    <n v="52"/>
    <n v="26"/>
    <n v="78"/>
    <n v="59.272329999999997"/>
    <x v="71"/>
  </r>
  <r>
    <x v="687"/>
    <x v="12"/>
    <n v="0"/>
    <n v="0"/>
    <x v="60"/>
    <n v="0"/>
    <n v="0"/>
    <n v="0"/>
    <n v="0"/>
    <n v="0"/>
    <n v="0"/>
    <n v="-18.72767"/>
    <x v="79"/>
  </r>
  <r>
    <x v="688"/>
    <x v="12"/>
    <n v="12"/>
    <n v="12"/>
    <x v="9"/>
    <n v="0"/>
    <n v="0"/>
    <n v="0"/>
    <n v="12"/>
    <n v="12"/>
    <n v="24"/>
    <n v="5.2723300000000002"/>
    <x v="0"/>
  </r>
  <r>
    <x v="689"/>
    <x v="12"/>
    <n v="12"/>
    <n v="0"/>
    <x v="0"/>
    <n v="0"/>
    <n v="0"/>
    <n v="0"/>
    <n v="12"/>
    <n v="0"/>
    <n v="12"/>
    <n v="-6.7276699999999998"/>
    <x v="4"/>
  </r>
  <r>
    <x v="690"/>
    <x v="12"/>
    <n v="8"/>
    <n v="8"/>
    <x v="3"/>
    <n v="0"/>
    <n v="0"/>
    <n v="0"/>
    <n v="8"/>
    <n v="8"/>
    <n v="16"/>
    <n v="-2.7276699999999998"/>
    <x v="14"/>
  </r>
  <r>
    <x v="691"/>
    <x v="12"/>
    <n v="3"/>
    <n v="12"/>
    <x v="6"/>
    <n v="0"/>
    <n v="0"/>
    <n v="0"/>
    <n v="3"/>
    <n v="12"/>
    <n v="15"/>
    <n v="-3.7276699999999998"/>
    <x v="37"/>
  </r>
  <r>
    <x v="692"/>
    <x v="12"/>
    <n v="12"/>
    <n v="0"/>
    <x v="0"/>
    <n v="0"/>
    <n v="0"/>
    <n v="0"/>
    <n v="12"/>
    <n v="0"/>
    <n v="12"/>
    <n v="-6.7276699999999998"/>
    <x v="4"/>
  </r>
  <r>
    <x v="693"/>
    <x v="12"/>
    <n v="46"/>
    <n v="0"/>
    <x v="73"/>
    <n v="0"/>
    <n v="0"/>
    <n v="0"/>
    <n v="46"/>
    <n v="0"/>
    <n v="46"/>
    <n v="27.27233"/>
    <x v="23"/>
  </r>
  <r>
    <x v="694"/>
    <x v="12"/>
    <n v="11"/>
    <n v="6"/>
    <x v="33"/>
    <n v="0"/>
    <n v="0"/>
    <n v="0"/>
    <n v="11"/>
    <n v="6"/>
    <n v="17"/>
    <n v="-1.7276699999999998"/>
    <x v="62"/>
  </r>
  <r>
    <x v="695"/>
    <x v="12"/>
    <n v="8"/>
    <n v="6.5"/>
    <x v="51"/>
    <n v="0"/>
    <n v="0"/>
    <n v="0"/>
    <n v="8"/>
    <n v="6.5"/>
    <n v="14.5"/>
    <n v="-4.2276699999999998"/>
    <x v="33"/>
  </r>
  <r>
    <x v="696"/>
    <x v="12"/>
    <n v="12"/>
    <n v="0"/>
    <x v="0"/>
    <n v="0"/>
    <n v="0"/>
    <n v="0"/>
    <n v="12"/>
    <n v="0"/>
    <n v="12"/>
    <n v="-6.7276699999999998"/>
    <x v="4"/>
  </r>
  <r>
    <x v="697"/>
    <x v="12"/>
    <n v="0"/>
    <n v="12"/>
    <x v="0"/>
    <n v="0"/>
    <n v="0"/>
    <n v="0"/>
    <n v="0"/>
    <n v="12"/>
    <n v="12"/>
    <n v="-6.7276699999999998"/>
    <x v="4"/>
  </r>
  <r>
    <x v="698"/>
    <x v="12"/>
    <n v="11"/>
    <n v="11"/>
    <x v="20"/>
    <n v="0"/>
    <n v="0"/>
    <n v="0"/>
    <n v="11"/>
    <n v="11"/>
    <n v="22"/>
    <n v="3.2723300000000002"/>
    <x v="50"/>
  </r>
  <r>
    <x v="699"/>
    <x v="12"/>
    <n v="6"/>
    <n v="12"/>
    <x v="8"/>
    <n v="0"/>
    <n v="0"/>
    <n v="0"/>
    <n v="6"/>
    <n v="12"/>
    <n v="18"/>
    <n v="-0.72766999999999982"/>
    <x v="13"/>
  </r>
  <r>
    <x v="700"/>
    <x v="12"/>
    <n v="6"/>
    <n v="0"/>
    <x v="26"/>
    <n v="0"/>
    <n v="0"/>
    <n v="0"/>
    <n v="6"/>
    <n v="0"/>
    <n v="6"/>
    <n v="-12.72767"/>
    <x v="56"/>
  </r>
  <r>
    <x v="701"/>
    <x v="12"/>
    <n v="9"/>
    <n v="15"/>
    <x v="9"/>
    <n v="0"/>
    <n v="0"/>
    <n v="0"/>
    <n v="9"/>
    <n v="15"/>
    <n v="24"/>
    <n v="5.2723300000000002"/>
    <x v="0"/>
  </r>
  <r>
    <x v="702"/>
    <x v="12"/>
    <n v="12"/>
    <n v="0"/>
    <x v="0"/>
    <n v="0"/>
    <n v="0"/>
    <n v="0"/>
    <n v="12"/>
    <n v="0"/>
    <n v="12"/>
    <n v="-6.7276699999999998"/>
    <x v="4"/>
  </r>
  <r>
    <x v="703"/>
    <x v="12"/>
    <n v="6"/>
    <n v="0"/>
    <x v="26"/>
    <n v="0"/>
    <n v="0"/>
    <n v="0"/>
    <n v="6"/>
    <n v="0"/>
    <n v="6"/>
    <n v="-12.72767"/>
    <x v="56"/>
  </r>
  <r>
    <x v="704"/>
    <x v="47"/>
    <n v="4"/>
    <n v="0"/>
    <x v="41"/>
    <n v="0"/>
    <n v="0"/>
    <n v="0"/>
    <n v="4"/>
    <n v="0"/>
    <n v="4"/>
    <n v="-14.72767"/>
    <x v="74"/>
  </r>
  <r>
    <x v="705"/>
    <x v="47"/>
    <n v="24"/>
    <n v="52"/>
    <x v="65"/>
    <n v="0"/>
    <n v="0"/>
    <n v="0"/>
    <n v="24"/>
    <n v="52"/>
    <n v="76"/>
    <n v="57.272329999999997"/>
    <x v="85"/>
  </r>
  <r>
    <x v="706"/>
    <x v="118"/>
    <n v="2"/>
    <n v="24"/>
    <x v="54"/>
    <n v="0"/>
    <n v="0"/>
    <n v="0"/>
    <n v="2"/>
    <n v="24"/>
    <n v="26"/>
    <n v="7.2723300000000002"/>
    <x v="2"/>
  </r>
  <r>
    <x v="707"/>
    <x v="118"/>
    <n v="12"/>
    <n v="0"/>
    <x v="0"/>
    <n v="0"/>
    <n v="0"/>
    <n v="0"/>
    <n v="12"/>
    <n v="0"/>
    <n v="12"/>
    <n v="-6.7276699999999998"/>
    <x v="4"/>
  </r>
  <r>
    <x v="708"/>
    <x v="118"/>
    <n v="12"/>
    <n v="0"/>
    <x v="0"/>
    <n v="0"/>
    <n v="0"/>
    <n v="0"/>
    <n v="12"/>
    <n v="0"/>
    <n v="12"/>
    <n v="-6.7276699999999998"/>
    <x v="4"/>
  </r>
  <r>
    <x v="709"/>
    <x v="48"/>
    <n v="6"/>
    <n v="6"/>
    <x v="0"/>
    <n v="0"/>
    <n v="0"/>
    <n v="0"/>
    <n v="6"/>
    <n v="6"/>
    <n v="12"/>
    <n v="-6.7276699999999998"/>
    <x v="4"/>
  </r>
  <r>
    <x v="710"/>
    <x v="48"/>
    <n v="6"/>
    <n v="6"/>
    <x v="0"/>
    <n v="0"/>
    <n v="0"/>
    <n v="0"/>
    <n v="6"/>
    <n v="6"/>
    <n v="12"/>
    <n v="-6.7276699999999998"/>
    <x v="4"/>
  </r>
  <r>
    <x v="711"/>
    <x v="48"/>
    <n v="2"/>
    <n v="0"/>
    <x v="47"/>
    <n v="0"/>
    <n v="0"/>
    <n v="0"/>
    <n v="2"/>
    <n v="0"/>
    <n v="2"/>
    <n v="-16.72767"/>
    <x v="77"/>
  </r>
  <r>
    <x v="712"/>
    <x v="119"/>
    <n v="4"/>
    <n v="6"/>
    <x v="44"/>
    <n v="0"/>
    <n v="0"/>
    <n v="0"/>
    <n v="4"/>
    <n v="6"/>
    <n v="10"/>
    <n v="-8.7276699999999998"/>
    <x v="36"/>
  </r>
  <r>
    <x v="713"/>
    <x v="49"/>
    <n v="6"/>
    <n v="0"/>
    <x v="26"/>
    <n v="0"/>
    <n v="0"/>
    <n v="0"/>
    <n v="6"/>
    <n v="0"/>
    <n v="6"/>
    <n v="-12.72767"/>
    <x v="56"/>
  </r>
  <r>
    <x v="714"/>
    <x v="49"/>
    <n v="12"/>
    <n v="6"/>
    <x v="8"/>
    <n v="0"/>
    <n v="0"/>
    <n v="0"/>
    <n v="12"/>
    <n v="6"/>
    <n v="18"/>
    <n v="-0.72766999999999982"/>
    <x v="13"/>
  </r>
  <r>
    <x v="715"/>
    <x v="49"/>
    <n v="12"/>
    <n v="0"/>
    <x v="0"/>
    <n v="0"/>
    <n v="0"/>
    <n v="0"/>
    <n v="12"/>
    <n v="0"/>
    <n v="12"/>
    <n v="-6.7276699999999998"/>
    <x v="4"/>
  </r>
  <r>
    <x v="716"/>
    <x v="49"/>
    <n v="12"/>
    <n v="0"/>
    <x v="0"/>
    <n v="0"/>
    <n v="0"/>
    <n v="0"/>
    <n v="12"/>
    <n v="0"/>
    <n v="12"/>
    <n v="-6.7276699999999998"/>
    <x v="4"/>
  </r>
  <r>
    <x v="717"/>
    <x v="49"/>
    <n v="9"/>
    <n v="3"/>
    <x v="0"/>
    <n v="0"/>
    <n v="0"/>
    <n v="0"/>
    <n v="9"/>
    <n v="3"/>
    <n v="12"/>
    <n v="-6.7276699999999998"/>
    <x v="4"/>
  </r>
  <r>
    <x v="718"/>
    <x v="49"/>
    <n v="12"/>
    <n v="0"/>
    <x v="0"/>
    <n v="0"/>
    <n v="0"/>
    <n v="0"/>
    <n v="12"/>
    <n v="0"/>
    <n v="12"/>
    <n v="-6.7276699999999998"/>
    <x v="4"/>
  </r>
  <r>
    <x v="719"/>
    <x v="49"/>
    <n v="12"/>
    <n v="6"/>
    <x v="8"/>
    <n v="0"/>
    <n v="0"/>
    <n v="0"/>
    <n v="12"/>
    <n v="6"/>
    <n v="18"/>
    <n v="-0.72766999999999982"/>
    <x v="13"/>
  </r>
  <r>
    <x v="720"/>
    <x v="49"/>
    <n v="12"/>
    <n v="8"/>
    <x v="5"/>
    <n v="0"/>
    <n v="0"/>
    <n v="0"/>
    <n v="12"/>
    <n v="8"/>
    <n v="20"/>
    <n v="1.2723300000000002"/>
    <x v="7"/>
  </r>
  <r>
    <x v="721"/>
    <x v="49"/>
    <n v="12"/>
    <n v="0"/>
    <x v="0"/>
    <n v="0"/>
    <n v="0"/>
    <n v="0"/>
    <n v="12"/>
    <n v="0"/>
    <n v="12"/>
    <n v="-6.7276699999999998"/>
    <x v="4"/>
  </r>
  <r>
    <x v="722"/>
    <x v="49"/>
    <n v="6"/>
    <n v="6"/>
    <x v="0"/>
    <n v="0"/>
    <n v="0"/>
    <n v="0"/>
    <n v="6"/>
    <n v="6"/>
    <n v="12"/>
    <n v="-6.7276699999999998"/>
    <x v="4"/>
  </r>
  <r>
    <x v="723"/>
    <x v="49"/>
    <n v="17"/>
    <n v="0"/>
    <x v="33"/>
    <n v="0"/>
    <n v="0"/>
    <n v="0"/>
    <n v="17"/>
    <n v="0"/>
    <n v="17"/>
    <n v="-1.7276699999999998"/>
    <x v="62"/>
  </r>
  <r>
    <x v="724"/>
    <x v="49"/>
    <n v="4"/>
    <n v="0"/>
    <x v="41"/>
    <n v="0"/>
    <n v="0"/>
    <n v="0"/>
    <n v="4"/>
    <n v="0"/>
    <n v="4"/>
    <n v="-14.72767"/>
    <x v="74"/>
  </r>
  <r>
    <x v="725"/>
    <x v="49"/>
    <n v="15"/>
    <n v="26"/>
    <x v="75"/>
    <n v="0"/>
    <n v="0"/>
    <n v="0"/>
    <n v="15"/>
    <n v="26"/>
    <n v="41"/>
    <n v="22.27233"/>
    <x v="19"/>
  </r>
  <r>
    <x v="726"/>
    <x v="13"/>
    <n v="14"/>
    <n v="36"/>
    <x v="30"/>
    <n v="0"/>
    <n v="0"/>
    <n v="0"/>
    <n v="14"/>
    <n v="36"/>
    <n v="50"/>
    <n v="31.27233"/>
    <x v="40"/>
  </r>
  <r>
    <x v="727"/>
    <x v="13"/>
    <n v="8"/>
    <n v="4"/>
    <x v="0"/>
    <n v="0"/>
    <n v="0"/>
    <n v="0"/>
    <n v="8"/>
    <n v="4"/>
    <n v="12"/>
    <n v="-6.7276699999999998"/>
    <x v="4"/>
  </r>
  <r>
    <x v="728"/>
    <x v="13"/>
    <n v="6"/>
    <n v="0"/>
    <x v="26"/>
    <n v="0"/>
    <n v="0"/>
    <n v="0"/>
    <n v="6"/>
    <n v="0"/>
    <n v="6"/>
    <n v="-12.72767"/>
    <x v="56"/>
  </r>
  <r>
    <x v="729"/>
    <x v="120"/>
    <n v="0"/>
    <n v="0"/>
    <x v="60"/>
    <n v="0"/>
    <n v="0"/>
    <n v="0"/>
    <n v="0"/>
    <n v="0"/>
    <n v="0"/>
    <n v="-18.72767"/>
    <x v="79"/>
  </r>
  <r>
    <x v="730"/>
    <x v="120"/>
    <n v="12"/>
    <n v="6"/>
    <x v="8"/>
    <n v="0"/>
    <n v="0"/>
    <n v="0"/>
    <n v="12"/>
    <n v="6"/>
    <n v="18"/>
    <n v="-0.72766999999999982"/>
    <x v="13"/>
  </r>
  <r>
    <x v="731"/>
    <x v="120"/>
    <n v="4"/>
    <n v="8"/>
    <x v="0"/>
    <n v="0"/>
    <n v="0"/>
    <n v="0"/>
    <n v="4"/>
    <n v="8"/>
    <n v="12"/>
    <n v="-6.7276699999999998"/>
    <x v="4"/>
  </r>
  <r>
    <x v="732"/>
    <x v="120"/>
    <n v="12"/>
    <n v="0"/>
    <x v="0"/>
    <n v="0"/>
    <n v="0"/>
    <n v="0"/>
    <n v="12"/>
    <n v="0"/>
    <n v="12"/>
    <n v="-6.7276699999999998"/>
    <x v="4"/>
  </r>
  <r>
    <x v="733"/>
    <x v="14"/>
    <n v="8"/>
    <n v="0"/>
    <x v="27"/>
    <n v="0"/>
    <n v="0"/>
    <n v="0"/>
    <n v="8"/>
    <n v="0"/>
    <n v="8"/>
    <n v="-10.72767"/>
    <x v="59"/>
  </r>
  <r>
    <x v="734"/>
    <x v="14"/>
    <n v="12"/>
    <n v="0"/>
    <x v="0"/>
    <n v="0"/>
    <n v="0"/>
    <n v="0"/>
    <n v="12"/>
    <n v="0"/>
    <n v="12"/>
    <n v="-6.7276699999999998"/>
    <x v="4"/>
  </r>
  <r>
    <x v="735"/>
    <x v="14"/>
    <n v="8"/>
    <n v="8"/>
    <x v="3"/>
    <n v="0"/>
    <n v="0"/>
    <n v="0"/>
    <n v="8"/>
    <n v="8"/>
    <n v="16"/>
    <n v="-2.7276699999999998"/>
    <x v="14"/>
  </r>
  <r>
    <x v="736"/>
    <x v="14"/>
    <n v="12"/>
    <n v="0"/>
    <x v="0"/>
    <n v="0"/>
    <n v="0"/>
    <n v="0"/>
    <n v="12"/>
    <n v="0"/>
    <n v="12"/>
    <n v="-6.7276699999999998"/>
    <x v="4"/>
  </r>
  <r>
    <x v="737"/>
    <x v="14"/>
    <n v="2"/>
    <n v="10"/>
    <x v="0"/>
    <n v="0"/>
    <n v="0"/>
    <n v="0"/>
    <n v="2"/>
    <n v="10"/>
    <n v="12"/>
    <n v="-6.7276699999999998"/>
    <x v="4"/>
  </r>
  <r>
    <x v="738"/>
    <x v="14"/>
    <n v="0"/>
    <n v="12"/>
    <x v="0"/>
    <n v="0"/>
    <n v="0"/>
    <n v="0"/>
    <n v="0"/>
    <n v="12"/>
    <n v="12"/>
    <n v="-6.7276699999999998"/>
    <x v="4"/>
  </r>
  <r>
    <x v="739"/>
    <x v="14"/>
    <n v="6"/>
    <n v="6"/>
    <x v="0"/>
    <n v="0"/>
    <n v="0"/>
    <n v="0"/>
    <n v="6"/>
    <n v="6"/>
    <n v="12"/>
    <n v="-6.7276699999999998"/>
    <x v="4"/>
  </r>
  <r>
    <x v="740"/>
    <x v="14"/>
    <n v="12"/>
    <n v="0"/>
    <x v="0"/>
    <n v="0"/>
    <n v="0"/>
    <n v="0"/>
    <n v="12"/>
    <n v="0"/>
    <n v="12"/>
    <n v="-6.7276699999999998"/>
    <x v="4"/>
  </r>
  <r>
    <x v="741"/>
    <x v="14"/>
    <n v="6"/>
    <n v="6"/>
    <x v="0"/>
    <n v="0"/>
    <n v="0"/>
    <n v="0"/>
    <n v="6"/>
    <n v="6"/>
    <n v="12"/>
    <n v="-6.7276699999999998"/>
    <x v="4"/>
  </r>
  <r>
    <x v="742"/>
    <x v="14"/>
    <n v="12"/>
    <n v="0"/>
    <x v="0"/>
    <n v="0"/>
    <n v="0"/>
    <n v="0"/>
    <n v="12"/>
    <n v="0"/>
    <n v="12"/>
    <n v="-6.7276699999999998"/>
    <x v="4"/>
  </r>
  <r>
    <x v="743"/>
    <x v="14"/>
    <n v="6"/>
    <n v="6"/>
    <x v="0"/>
    <n v="0"/>
    <n v="0"/>
    <n v="0"/>
    <n v="6"/>
    <n v="6"/>
    <n v="12"/>
    <n v="-6.7276699999999998"/>
    <x v="4"/>
  </r>
  <r>
    <x v="744"/>
    <x v="14"/>
    <n v="8"/>
    <n v="0"/>
    <x v="27"/>
    <n v="0"/>
    <n v="0"/>
    <n v="0"/>
    <n v="8"/>
    <n v="0"/>
    <n v="8"/>
    <n v="-10.72767"/>
    <x v="59"/>
  </r>
  <r>
    <x v="745"/>
    <x v="14"/>
    <n v="0"/>
    <n v="6"/>
    <x v="26"/>
    <n v="0"/>
    <n v="0"/>
    <n v="0"/>
    <n v="0"/>
    <n v="6"/>
    <n v="6"/>
    <n v="-12.72767"/>
    <x v="56"/>
  </r>
  <r>
    <x v="746"/>
    <x v="14"/>
    <n v="4"/>
    <n v="1"/>
    <x v="63"/>
    <n v="0"/>
    <n v="0"/>
    <n v="0"/>
    <n v="4"/>
    <n v="1"/>
    <n v="5"/>
    <n v="-13.72767"/>
    <x v="83"/>
  </r>
  <r>
    <x v="747"/>
    <x v="14"/>
    <n v="12"/>
    <n v="0"/>
    <x v="0"/>
    <n v="0"/>
    <n v="0"/>
    <n v="0"/>
    <n v="12"/>
    <n v="0"/>
    <n v="12"/>
    <n v="-6.7276699999999998"/>
    <x v="4"/>
  </r>
  <r>
    <x v="748"/>
    <x v="14"/>
    <n v="6"/>
    <n v="0"/>
    <x v="26"/>
    <n v="0"/>
    <n v="0"/>
    <n v="0"/>
    <n v="6"/>
    <n v="0"/>
    <n v="6"/>
    <n v="-12.72767"/>
    <x v="56"/>
  </r>
  <r>
    <x v="749"/>
    <x v="14"/>
    <n v="6"/>
    <n v="0"/>
    <x v="26"/>
    <n v="0"/>
    <n v="0"/>
    <n v="0"/>
    <n v="6"/>
    <n v="0"/>
    <n v="6"/>
    <n v="-12.72767"/>
    <x v="56"/>
  </r>
  <r>
    <x v="750"/>
    <x v="14"/>
    <n v="0"/>
    <n v="0"/>
    <x v="60"/>
    <n v="0"/>
    <n v="0"/>
    <n v="0"/>
    <n v="0"/>
    <n v="0"/>
    <n v="0"/>
    <n v="-18.72767"/>
    <x v="79"/>
  </r>
  <r>
    <x v="751"/>
    <x v="14"/>
    <n v="0"/>
    <n v="0"/>
    <x v="60"/>
    <n v="0"/>
    <n v="0"/>
    <n v="0"/>
    <n v="0"/>
    <n v="0"/>
    <n v="0"/>
    <n v="-18.72767"/>
    <x v="79"/>
  </r>
  <r>
    <x v="752"/>
    <x v="14"/>
    <n v="12"/>
    <n v="0"/>
    <x v="0"/>
    <n v="0"/>
    <n v="0"/>
    <n v="0"/>
    <n v="12"/>
    <n v="0"/>
    <n v="12"/>
    <n v="-6.7276699999999998"/>
    <x v="4"/>
  </r>
  <r>
    <x v="753"/>
    <x v="14"/>
    <n v="12"/>
    <n v="0"/>
    <x v="0"/>
    <n v="0"/>
    <n v="0"/>
    <n v="0"/>
    <n v="12"/>
    <n v="0"/>
    <n v="12"/>
    <n v="-6.7276699999999998"/>
    <x v="4"/>
  </r>
  <r>
    <x v="754"/>
    <x v="14"/>
    <n v="0"/>
    <n v="12"/>
    <x v="0"/>
    <n v="0"/>
    <n v="0"/>
    <n v="0"/>
    <n v="0"/>
    <n v="12"/>
    <n v="12"/>
    <n v="-6.7276699999999998"/>
    <x v="4"/>
  </r>
  <r>
    <x v="755"/>
    <x v="14"/>
    <n v="9.5"/>
    <n v="6"/>
    <x v="18"/>
    <n v="0"/>
    <n v="0"/>
    <n v="0"/>
    <n v="9.5"/>
    <n v="6"/>
    <n v="15.5"/>
    <n v="-3.2276699999999998"/>
    <x v="54"/>
  </r>
  <r>
    <x v="756"/>
    <x v="14"/>
    <n v="8"/>
    <n v="4"/>
    <x v="0"/>
    <n v="0"/>
    <n v="0"/>
    <n v="0"/>
    <n v="8"/>
    <n v="4"/>
    <n v="12"/>
    <n v="-6.7276699999999998"/>
    <x v="4"/>
  </r>
  <r>
    <x v="757"/>
    <x v="14"/>
    <n v="6"/>
    <n v="6"/>
    <x v="0"/>
    <n v="0"/>
    <n v="0"/>
    <n v="0"/>
    <n v="6"/>
    <n v="6"/>
    <n v="12"/>
    <n v="-6.7276699999999998"/>
    <x v="4"/>
  </r>
  <r>
    <x v="758"/>
    <x v="14"/>
    <n v="8"/>
    <n v="12"/>
    <x v="5"/>
    <n v="0"/>
    <n v="0"/>
    <n v="0"/>
    <n v="8"/>
    <n v="12"/>
    <n v="20"/>
    <n v="1.2723300000000002"/>
    <x v="7"/>
  </r>
  <r>
    <x v="759"/>
    <x v="14"/>
    <n v="0"/>
    <n v="12"/>
    <x v="0"/>
    <n v="0"/>
    <n v="0"/>
    <n v="0"/>
    <n v="0"/>
    <n v="12"/>
    <n v="12"/>
    <n v="-6.7276699999999998"/>
    <x v="4"/>
  </r>
  <r>
    <x v="760"/>
    <x v="14"/>
    <n v="0"/>
    <n v="0"/>
    <x v="60"/>
    <n v="0"/>
    <n v="0"/>
    <n v="0"/>
    <n v="0"/>
    <n v="0"/>
    <n v="0"/>
    <n v="-18.72767"/>
    <x v="79"/>
  </r>
  <r>
    <x v="761"/>
    <x v="50"/>
    <n v="6"/>
    <n v="12"/>
    <x v="8"/>
    <n v="0"/>
    <n v="0"/>
    <n v="0"/>
    <n v="6"/>
    <n v="12"/>
    <n v="18"/>
    <n v="-0.72766999999999982"/>
    <x v="13"/>
  </r>
  <r>
    <x v="762"/>
    <x v="51"/>
    <n v="6"/>
    <n v="4"/>
    <x v="44"/>
    <n v="0"/>
    <n v="0"/>
    <n v="0"/>
    <n v="6"/>
    <n v="4"/>
    <n v="10"/>
    <n v="-8.7276699999999998"/>
    <x v="36"/>
  </r>
  <r>
    <x v="763"/>
    <x v="51"/>
    <n v="39"/>
    <n v="13"/>
    <x v="11"/>
    <n v="0"/>
    <n v="0"/>
    <n v="0"/>
    <n v="39"/>
    <n v="13"/>
    <n v="52"/>
    <n v="33.272329999999997"/>
    <x v="72"/>
  </r>
  <r>
    <x v="764"/>
    <x v="51"/>
    <n v="12"/>
    <n v="4"/>
    <x v="3"/>
    <n v="0"/>
    <n v="0"/>
    <n v="0"/>
    <n v="12"/>
    <n v="4"/>
    <n v="16"/>
    <n v="-2.7276699999999998"/>
    <x v="14"/>
  </r>
  <r>
    <x v="765"/>
    <x v="51"/>
    <n v="12"/>
    <n v="0"/>
    <x v="0"/>
    <n v="0"/>
    <n v="0"/>
    <n v="0"/>
    <n v="12"/>
    <n v="0"/>
    <n v="12"/>
    <n v="-6.7276699999999998"/>
    <x v="4"/>
  </r>
  <r>
    <x v="766"/>
    <x v="51"/>
    <n v="10"/>
    <n v="6"/>
    <x v="3"/>
    <n v="0"/>
    <n v="0"/>
    <n v="0"/>
    <n v="10"/>
    <n v="6"/>
    <n v="16"/>
    <n v="-2.7276699999999998"/>
    <x v="14"/>
  </r>
  <r>
    <x v="767"/>
    <x v="51"/>
    <n v="12"/>
    <n v="4"/>
    <x v="3"/>
    <n v="0"/>
    <n v="0"/>
    <n v="0"/>
    <n v="12"/>
    <n v="4"/>
    <n v="16"/>
    <n v="-2.7276699999999998"/>
    <x v="14"/>
  </r>
  <r>
    <x v="768"/>
    <x v="51"/>
    <n v="10"/>
    <n v="12"/>
    <x v="20"/>
    <n v="0"/>
    <n v="0"/>
    <n v="0"/>
    <n v="10"/>
    <n v="12"/>
    <n v="22"/>
    <n v="3.2723300000000002"/>
    <x v="50"/>
  </r>
  <r>
    <x v="769"/>
    <x v="51"/>
    <n v="6"/>
    <n v="6"/>
    <x v="0"/>
    <n v="0"/>
    <n v="0"/>
    <n v="0"/>
    <n v="6"/>
    <n v="6"/>
    <n v="12"/>
    <n v="-6.7276699999999998"/>
    <x v="4"/>
  </r>
  <r>
    <x v="770"/>
    <x v="51"/>
    <n v="12"/>
    <n v="0"/>
    <x v="0"/>
    <n v="0"/>
    <n v="0"/>
    <n v="0"/>
    <n v="12"/>
    <n v="0"/>
    <n v="12"/>
    <n v="-6.7276699999999998"/>
    <x v="4"/>
  </r>
  <r>
    <x v="771"/>
    <x v="51"/>
    <n v="6"/>
    <n v="10"/>
    <x v="3"/>
    <n v="0"/>
    <n v="0"/>
    <n v="0"/>
    <n v="6"/>
    <n v="10"/>
    <n v="16"/>
    <n v="-2.7276699999999998"/>
    <x v="14"/>
  </r>
  <r>
    <x v="772"/>
    <x v="51"/>
    <n v="4"/>
    <n v="1"/>
    <x v="63"/>
    <n v="0"/>
    <n v="0"/>
    <n v="0"/>
    <n v="4"/>
    <n v="1"/>
    <n v="5"/>
    <n v="-13.72767"/>
    <x v="83"/>
  </r>
  <r>
    <x v="773"/>
    <x v="51"/>
    <n v="14"/>
    <n v="0"/>
    <x v="2"/>
    <n v="0"/>
    <n v="0"/>
    <n v="0"/>
    <n v="14"/>
    <n v="0"/>
    <n v="14"/>
    <n v="-4.7276699999999998"/>
    <x v="24"/>
  </r>
  <r>
    <x v="774"/>
    <x v="51"/>
    <n v="12"/>
    <n v="2"/>
    <x v="2"/>
    <n v="0"/>
    <n v="0"/>
    <n v="0"/>
    <n v="12"/>
    <n v="2"/>
    <n v="14"/>
    <n v="-4.7276699999999998"/>
    <x v="24"/>
  </r>
  <r>
    <x v="775"/>
    <x v="51"/>
    <n v="9"/>
    <n v="18"/>
    <x v="13"/>
    <n v="0"/>
    <n v="0"/>
    <n v="0"/>
    <n v="9"/>
    <n v="18"/>
    <n v="27"/>
    <n v="8.2723300000000002"/>
    <x v="92"/>
  </r>
  <r>
    <x v="776"/>
    <x v="121"/>
    <n v="8"/>
    <n v="0"/>
    <x v="27"/>
    <n v="0"/>
    <n v="0"/>
    <n v="0"/>
    <n v="8"/>
    <n v="0"/>
    <n v="8"/>
    <n v="-10.72767"/>
    <x v="59"/>
  </r>
  <r>
    <x v="777"/>
    <x v="121"/>
    <n v="8"/>
    <n v="4"/>
    <x v="0"/>
    <n v="0"/>
    <n v="0"/>
    <n v="0"/>
    <n v="8"/>
    <n v="4"/>
    <n v="12"/>
    <n v="-6.7276699999999998"/>
    <x v="4"/>
  </r>
  <r>
    <x v="778"/>
    <x v="122"/>
    <n v="6"/>
    <n v="6"/>
    <x v="0"/>
    <n v="0"/>
    <n v="0"/>
    <n v="0"/>
    <n v="6"/>
    <n v="6"/>
    <n v="12"/>
    <n v="-6.7276699999999998"/>
    <x v="4"/>
  </r>
  <r>
    <x v="779"/>
    <x v="122"/>
    <n v="4"/>
    <n v="9"/>
    <x v="10"/>
    <n v="0"/>
    <n v="0"/>
    <n v="0"/>
    <n v="4"/>
    <n v="9"/>
    <n v="13"/>
    <n v="-5.7276699999999998"/>
    <x v="46"/>
  </r>
  <r>
    <x v="780"/>
    <x v="122"/>
    <n v="12"/>
    <n v="4"/>
    <x v="3"/>
    <n v="0"/>
    <n v="0"/>
    <n v="0"/>
    <n v="12"/>
    <n v="4"/>
    <n v="16"/>
    <n v="-2.7276699999999998"/>
    <x v="14"/>
  </r>
  <r>
    <x v="781"/>
    <x v="122"/>
    <n v="6"/>
    <n v="12"/>
    <x v="8"/>
    <n v="0"/>
    <n v="0"/>
    <n v="0"/>
    <n v="6"/>
    <n v="12"/>
    <n v="18"/>
    <n v="-0.72766999999999982"/>
    <x v="13"/>
  </r>
  <r>
    <x v="782"/>
    <x v="122"/>
    <n v="6"/>
    <n v="0"/>
    <x v="26"/>
    <n v="0"/>
    <n v="0"/>
    <n v="0"/>
    <n v="6"/>
    <n v="0"/>
    <n v="6"/>
    <n v="-12.72767"/>
    <x v="56"/>
  </r>
  <r>
    <x v="783"/>
    <x v="122"/>
    <n v="12"/>
    <n v="4"/>
    <x v="3"/>
    <n v="0"/>
    <n v="0"/>
    <n v="0"/>
    <n v="12"/>
    <n v="4"/>
    <n v="16"/>
    <n v="-2.7276699999999998"/>
    <x v="14"/>
  </r>
  <r>
    <x v="784"/>
    <x v="122"/>
    <n v="8"/>
    <n v="3"/>
    <x v="42"/>
    <n v="0"/>
    <n v="0"/>
    <n v="0"/>
    <n v="8"/>
    <n v="3"/>
    <n v="11"/>
    <n v="-7.7276699999999998"/>
    <x v="32"/>
  </r>
  <r>
    <x v="785"/>
    <x v="123"/>
    <n v="12"/>
    <n v="12"/>
    <x v="9"/>
    <n v="0"/>
    <n v="0"/>
    <n v="0"/>
    <n v="12"/>
    <n v="12"/>
    <n v="24"/>
    <n v="5.2723300000000002"/>
    <x v="0"/>
  </r>
  <r>
    <x v="786"/>
    <x v="124"/>
    <n v="1"/>
    <n v="0"/>
    <x v="57"/>
    <n v="0"/>
    <n v="0"/>
    <n v="0"/>
    <n v="1"/>
    <n v="0"/>
    <n v="1"/>
    <n v="-17.72767"/>
    <x v="76"/>
  </r>
  <r>
    <x v="787"/>
    <x v="53"/>
    <n v="12"/>
    <n v="6"/>
    <x v="8"/>
    <n v="0"/>
    <n v="0"/>
    <n v="0"/>
    <n v="12"/>
    <n v="6"/>
    <n v="18"/>
    <n v="-0.72766999999999982"/>
    <x v="13"/>
  </r>
  <r>
    <x v="788"/>
    <x v="53"/>
    <n v="8"/>
    <n v="0"/>
    <x v="27"/>
    <n v="0"/>
    <n v="0"/>
    <n v="0"/>
    <n v="8"/>
    <n v="0"/>
    <n v="8"/>
    <n v="-10.72767"/>
    <x v="59"/>
  </r>
  <r>
    <x v="789"/>
    <x v="53"/>
    <n v="2"/>
    <n v="0"/>
    <x v="47"/>
    <n v="0"/>
    <n v="0"/>
    <n v="0"/>
    <n v="2"/>
    <n v="0"/>
    <n v="2"/>
    <n v="-16.72767"/>
    <x v="77"/>
  </r>
  <r>
    <x v="790"/>
    <x v="53"/>
    <n v="12"/>
    <n v="26"/>
    <x v="46"/>
    <n v="0"/>
    <n v="0"/>
    <n v="0"/>
    <n v="12"/>
    <n v="26"/>
    <n v="38"/>
    <n v="19.27233"/>
    <x v="17"/>
  </r>
  <r>
    <x v="791"/>
    <x v="125"/>
    <n v="12"/>
    <n v="0"/>
    <x v="0"/>
    <n v="0"/>
    <n v="0"/>
    <n v="0"/>
    <n v="12"/>
    <n v="0"/>
    <n v="12"/>
    <n v="-6.7276699999999998"/>
    <x v="4"/>
  </r>
  <r>
    <x v="792"/>
    <x v="126"/>
    <n v="8"/>
    <n v="0"/>
    <x v="27"/>
    <n v="0"/>
    <n v="0"/>
    <n v="0"/>
    <n v="8"/>
    <n v="0"/>
    <n v="8"/>
    <n v="-10.72767"/>
    <x v="59"/>
  </r>
  <r>
    <x v="793"/>
    <x v="126"/>
    <n v="8"/>
    <n v="0"/>
    <x v="27"/>
    <n v="0"/>
    <n v="0"/>
    <n v="0"/>
    <n v="8"/>
    <n v="0"/>
    <n v="8"/>
    <n v="-10.72767"/>
    <x v="59"/>
  </r>
  <r>
    <x v="794"/>
    <x v="126"/>
    <n v="8"/>
    <n v="8"/>
    <x v="3"/>
    <n v="0"/>
    <n v="0"/>
    <n v="0"/>
    <n v="8"/>
    <n v="8"/>
    <n v="16"/>
    <n v="-2.7276699999999998"/>
    <x v="14"/>
  </r>
  <r>
    <x v="795"/>
    <x v="126"/>
    <n v="4"/>
    <n v="2"/>
    <x v="26"/>
    <n v="0"/>
    <n v="0"/>
    <n v="0"/>
    <n v="4"/>
    <n v="2"/>
    <n v="6"/>
    <n v="-12.72767"/>
    <x v="56"/>
  </r>
  <r>
    <x v="796"/>
    <x v="54"/>
    <n v="6"/>
    <n v="0"/>
    <x v="26"/>
    <n v="2"/>
    <n v="0"/>
    <n v="2"/>
    <n v="8"/>
    <n v="0"/>
    <n v="8"/>
    <n v="-10.72767"/>
    <x v="59"/>
  </r>
  <r>
    <x v="797"/>
    <x v="54"/>
    <n v="12"/>
    <n v="0"/>
    <x v="0"/>
    <n v="0"/>
    <n v="0"/>
    <n v="0"/>
    <n v="12"/>
    <n v="0"/>
    <n v="12"/>
    <n v="-6.7276699999999998"/>
    <x v="4"/>
  </r>
  <r>
    <x v="798"/>
    <x v="54"/>
    <n v="6"/>
    <n v="12"/>
    <x v="8"/>
    <n v="0"/>
    <n v="0"/>
    <n v="0"/>
    <n v="6"/>
    <n v="12"/>
    <n v="18"/>
    <n v="-0.72766999999999982"/>
    <x v="13"/>
  </r>
  <r>
    <x v="799"/>
    <x v="54"/>
    <n v="6"/>
    <n v="30"/>
    <x v="32"/>
    <n v="0"/>
    <n v="0"/>
    <n v="0"/>
    <n v="6"/>
    <n v="30"/>
    <n v="36"/>
    <n v="17.27233"/>
    <x v="3"/>
  </r>
  <r>
    <x v="800"/>
    <x v="54"/>
    <n v="4"/>
    <n v="8"/>
    <x v="0"/>
    <n v="0"/>
    <n v="0"/>
    <n v="0"/>
    <n v="4"/>
    <n v="8"/>
    <n v="12"/>
    <n v="-6.7276699999999998"/>
    <x v="4"/>
  </r>
  <r>
    <x v="801"/>
    <x v="54"/>
    <n v="0"/>
    <n v="12"/>
    <x v="0"/>
    <n v="0"/>
    <n v="0"/>
    <n v="0"/>
    <n v="0"/>
    <n v="12"/>
    <n v="12"/>
    <n v="-6.7276699999999998"/>
    <x v="4"/>
  </r>
  <r>
    <x v="802"/>
    <x v="54"/>
    <n v="16"/>
    <n v="0"/>
    <x v="3"/>
    <n v="0"/>
    <n v="0"/>
    <n v="0"/>
    <n v="16"/>
    <n v="0"/>
    <n v="16"/>
    <n v="-2.7276699999999998"/>
    <x v="14"/>
  </r>
  <r>
    <x v="803"/>
    <x v="54"/>
    <n v="6"/>
    <n v="11"/>
    <x v="33"/>
    <n v="0"/>
    <n v="0"/>
    <n v="0"/>
    <n v="6"/>
    <n v="11"/>
    <n v="17"/>
    <n v="-1.7276699999999998"/>
    <x v="62"/>
  </r>
  <r>
    <x v="804"/>
    <x v="127"/>
    <n v="12"/>
    <n v="6"/>
    <x v="8"/>
    <n v="0"/>
    <n v="0"/>
    <n v="0"/>
    <n v="12"/>
    <n v="6"/>
    <n v="18"/>
    <n v="-0.72766999999999982"/>
    <x v="13"/>
  </r>
  <r>
    <x v="805"/>
    <x v="127"/>
    <n v="2"/>
    <n v="16"/>
    <x v="8"/>
    <n v="0"/>
    <n v="0"/>
    <n v="0"/>
    <n v="2"/>
    <n v="16"/>
    <n v="18"/>
    <n v="-0.72766999999999982"/>
    <x v="13"/>
  </r>
  <r>
    <x v="806"/>
    <x v="127"/>
    <n v="10.5"/>
    <n v="27.5"/>
    <x v="46"/>
    <n v="0"/>
    <n v="0"/>
    <n v="0"/>
    <n v="10.5"/>
    <n v="27.5"/>
    <n v="38"/>
    <n v="19.27233"/>
    <x v="17"/>
  </r>
  <r>
    <x v="807"/>
    <x v="127"/>
    <n v="12"/>
    <n v="4"/>
    <x v="3"/>
    <n v="0"/>
    <n v="0"/>
    <n v="0"/>
    <n v="12"/>
    <n v="4"/>
    <n v="16"/>
    <n v="-2.7276699999999998"/>
    <x v="14"/>
  </r>
  <r>
    <x v="808"/>
    <x v="55"/>
    <n v="6"/>
    <n v="4"/>
    <x v="44"/>
    <n v="0"/>
    <n v="0"/>
    <n v="0"/>
    <n v="6"/>
    <n v="4"/>
    <n v="10"/>
    <n v="-8.7276699999999998"/>
    <x v="36"/>
  </r>
  <r>
    <x v="809"/>
    <x v="55"/>
    <n v="5"/>
    <n v="10"/>
    <x v="6"/>
    <n v="0"/>
    <n v="0"/>
    <n v="0"/>
    <n v="5"/>
    <n v="10"/>
    <n v="15"/>
    <n v="-3.7276699999999998"/>
    <x v="37"/>
  </r>
  <r>
    <x v="810"/>
    <x v="55"/>
    <n v="12"/>
    <n v="8"/>
    <x v="5"/>
    <n v="0"/>
    <n v="0"/>
    <n v="0"/>
    <n v="12"/>
    <n v="8"/>
    <n v="20"/>
    <n v="1.2723300000000002"/>
    <x v="7"/>
  </r>
  <r>
    <x v="811"/>
    <x v="55"/>
    <n v="6"/>
    <n v="0"/>
    <x v="26"/>
    <n v="2"/>
    <n v="0"/>
    <n v="2"/>
    <n v="8"/>
    <n v="0"/>
    <n v="8"/>
    <n v="-10.72767"/>
    <x v="59"/>
  </r>
  <r>
    <x v="812"/>
    <x v="55"/>
    <n v="6"/>
    <n v="6"/>
    <x v="0"/>
    <n v="0"/>
    <n v="0"/>
    <n v="0"/>
    <n v="6"/>
    <n v="6"/>
    <n v="12"/>
    <n v="-6.7276699999999998"/>
    <x v="4"/>
  </r>
  <r>
    <x v="813"/>
    <x v="56"/>
    <n v="12"/>
    <n v="12"/>
    <x v="9"/>
    <n v="0"/>
    <n v="0"/>
    <n v="0"/>
    <n v="12"/>
    <n v="12"/>
    <n v="24"/>
    <n v="5.2723300000000002"/>
    <x v="0"/>
  </r>
  <r>
    <x v="814"/>
    <x v="56"/>
    <n v="6"/>
    <n v="12"/>
    <x v="8"/>
    <n v="0"/>
    <n v="0"/>
    <n v="0"/>
    <n v="6"/>
    <n v="12"/>
    <n v="18"/>
    <n v="-0.72766999999999982"/>
    <x v="13"/>
  </r>
  <r>
    <x v="815"/>
    <x v="56"/>
    <n v="0"/>
    <n v="12"/>
    <x v="0"/>
    <n v="0"/>
    <n v="0"/>
    <n v="0"/>
    <n v="0"/>
    <n v="12"/>
    <n v="12"/>
    <n v="-6.7276699999999998"/>
    <x v="4"/>
  </r>
  <r>
    <x v="816"/>
    <x v="56"/>
    <n v="6"/>
    <n v="12"/>
    <x v="8"/>
    <n v="0"/>
    <n v="0"/>
    <n v="0"/>
    <n v="6"/>
    <n v="12"/>
    <n v="18"/>
    <n v="-0.72766999999999982"/>
    <x v="13"/>
  </r>
  <r>
    <x v="817"/>
    <x v="56"/>
    <n v="6"/>
    <n v="6"/>
    <x v="0"/>
    <n v="0"/>
    <n v="0"/>
    <n v="0"/>
    <n v="6"/>
    <n v="6"/>
    <n v="12"/>
    <n v="-6.7276699999999998"/>
    <x v="4"/>
  </r>
  <r>
    <x v="818"/>
    <x v="56"/>
    <n v="8"/>
    <n v="4"/>
    <x v="0"/>
    <n v="0"/>
    <n v="0"/>
    <n v="0"/>
    <n v="8"/>
    <n v="4"/>
    <n v="12"/>
    <n v="-6.7276699999999998"/>
    <x v="4"/>
  </r>
  <r>
    <x v="819"/>
    <x v="56"/>
    <n v="6"/>
    <n v="12"/>
    <x v="8"/>
    <n v="0"/>
    <n v="0"/>
    <n v="0"/>
    <n v="6"/>
    <n v="12"/>
    <n v="18"/>
    <n v="-0.72766999999999982"/>
    <x v="13"/>
  </r>
  <r>
    <x v="820"/>
    <x v="57"/>
    <n v="12"/>
    <n v="52"/>
    <x v="72"/>
    <n v="0"/>
    <n v="0"/>
    <n v="0"/>
    <n v="12"/>
    <n v="52"/>
    <n v="64"/>
    <n v="45.272329999999997"/>
    <x v="91"/>
  </r>
  <r>
    <x v="821"/>
    <x v="58"/>
    <n v="12"/>
    <n v="12"/>
    <x v="9"/>
    <n v="0"/>
    <n v="0"/>
    <n v="0"/>
    <n v="12"/>
    <n v="12"/>
    <n v="24"/>
    <n v="5.2723300000000002"/>
    <x v="0"/>
  </r>
  <r>
    <x v="822"/>
    <x v="58"/>
    <n v="8"/>
    <n v="6"/>
    <x v="2"/>
    <n v="0"/>
    <n v="0"/>
    <n v="0"/>
    <n v="8"/>
    <n v="6"/>
    <n v="14"/>
    <n v="-4.7276699999999998"/>
    <x v="24"/>
  </r>
  <r>
    <x v="823"/>
    <x v="58"/>
    <n v="12"/>
    <n v="0"/>
    <x v="0"/>
    <n v="0"/>
    <n v="0"/>
    <n v="0"/>
    <n v="12"/>
    <n v="0"/>
    <n v="12"/>
    <n v="-6.7276699999999998"/>
    <x v="4"/>
  </r>
  <r>
    <x v="824"/>
    <x v="58"/>
    <n v="8"/>
    <n v="4"/>
    <x v="0"/>
    <n v="0"/>
    <n v="0"/>
    <n v="0"/>
    <n v="8"/>
    <n v="4"/>
    <n v="12"/>
    <n v="-6.7276699999999998"/>
    <x v="4"/>
  </r>
  <r>
    <x v="825"/>
    <x v="58"/>
    <n v="2"/>
    <n v="8"/>
    <x v="44"/>
    <n v="0"/>
    <n v="0"/>
    <n v="0"/>
    <n v="2"/>
    <n v="8"/>
    <n v="10"/>
    <n v="-8.7276699999999998"/>
    <x v="36"/>
  </r>
  <r>
    <x v="826"/>
    <x v="58"/>
    <n v="4"/>
    <n v="12"/>
    <x v="3"/>
    <n v="0"/>
    <n v="0"/>
    <n v="0"/>
    <n v="4"/>
    <n v="12"/>
    <n v="16"/>
    <n v="-2.7276699999999998"/>
    <x v="14"/>
  </r>
  <r>
    <x v="827"/>
    <x v="58"/>
    <n v="1"/>
    <n v="8"/>
    <x v="1"/>
    <n v="0"/>
    <n v="0"/>
    <n v="0"/>
    <n v="1"/>
    <n v="8"/>
    <n v="9"/>
    <n v="-9.7276699999999998"/>
    <x v="63"/>
  </r>
  <r>
    <x v="828"/>
    <x v="58"/>
    <n v="12"/>
    <n v="0"/>
    <x v="0"/>
    <n v="0"/>
    <n v="0"/>
    <n v="0"/>
    <n v="12"/>
    <n v="0"/>
    <n v="12"/>
    <n v="-6.7276699999999998"/>
    <x v="4"/>
  </r>
  <r>
    <x v="829"/>
    <x v="128"/>
    <n v="12"/>
    <n v="0"/>
    <x v="0"/>
    <n v="0"/>
    <n v="0"/>
    <n v="0"/>
    <n v="12"/>
    <n v="0"/>
    <n v="12"/>
    <n v="-6.7276699999999998"/>
    <x v="4"/>
  </r>
  <r>
    <x v="830"/>
    <x v="128"/>
    <n v="12"/>
    <n v="0"/>
    <x v="0"/>
    <n v="0"/>
    <n v="0"/>
    <n v="0"/>
    <n v="12"/>
    <n v="0"/>
    <n v="12"/>
    <n v="-6.7276699999999998"/>
    <x v="4"/>
  </r>
  <r>
    <x v="831"/>
    <x v="128"/>
    <n v="16"/>
    <n v="2"/>
    <x v="8"/>
    <n v="0"/>
    <n v="0"/>
    <n v="0"/>
    <n v="16"/>
    <n v="2"/>
    <n v="18"/>
    <n v="-0.72766999999999982"/>
    <x v="13"/>
  </r>
  <r>
    <x v="832"/>
    <x v="128"/>
    <n v="4"/>
    <n v="0"/>
    <x v="41"/>
    <n v="0"/>
    <n v="0"/>
    <n v="0"/>
    <n v="4"/>
    <n v="0"/>
    <n v="4"/>
    <n v="-14.72767"/>
    <x v="74"/>
  </r>
  <r>
    <x v="833"/>
    <x v="128"/>
    <n v="10"/>
    <n v="0"/>
    <x v="44"/>
    <n v="0"/>
    <n v="0"/>
    <n v="0"/>
    <n v="10"/>
    <n v="0"/>
    <n v="10"/>
    <n v="-8.7276699999999998"/>
    <x v="36"/>
  </r>
  <r>
    <x v="834"/>
    <x v="128"/>
    <n v="2"/>
    <n v="6"/>
    <x v="27"/>
    <n v="0"/>
    <n v="0"/>
    <n v="0"/>
    <n v="2"/>
    <n v="6"/>
    <n v="8"/>
    <n v="-10.72767"/>
    <x v="59"/>
  </r>
  <r>
    <x v="835"/>
    <x v="128"/>
    <n v="6"/>
    <n v="12"/>
    <x v="8"/>
    <n v="0"/>
    <n v="0"/>
    <n v="0"/>
    <n v="6"/>
    <n v="12"/>
    <n v="18"/>
    <n v="-0.72766999999999982"/>
    <x v="13"/>
  </r>
  <r>
    <x v="836"/>
    <x v="128"/>
    <n v="12"/>
    <n v="0"/>
    <x v="0"/>
    <n v="0"/>
    <n v="0"/>
    <n v="0"/>
    <n v="12"/>
    <n v="0"/>
    <n v="12"/>
    <n v="-6.7276699999999998"/>
    <x v="4"/>
  </r>
  <r>
    <x v="837"/>
    <x v="128"/>
    <n v="2"/>
    <n v="12"/>
    <x v="2"/>
    <n v="0"/>
    <n v="0"/>
    <n v="0"/>
    <n v="2"/>
    <n v="12"/>
    <n v="14"/>
    <n v="-4.7276699999999998"/>
    <x v="24"/>
  </r>
  <r>
    <x v="838"/>
    <x v="128"/>
    <n v="4"/>
    <n v="0"/>
    <x v="41"/>
    <n v="0"/>
    <n v="0"/>
    <n v="0"/>
    <n v="4"/>
    <n v="0"/>
    <n v="4"/>
    <n v="-14.72767"/>
    <x v="74"/>
  </r>
  <r>
    <x v="839"/>
    <x v="15"/>
    <n v="6"/>
    <n v="6"/>
    <x v="0"/>
    <n v="0"/>
    <n v="0"/>
    <n v="0"/>
    <n v="6"/>
    <n v="6"/>
    <n v="12"/>
    <n v="-6.7276699999999998"/>
    <x v="4"/>
  </r>
  <r>
    <x v="840"/>
    <x v="15"/>
    <n v="6"/>
    <n v="6"/>
    <x v="0"/>
    <n v="0"/>
    <n v="0"/>
    <n v="0"/>
    <n v="6"/>
    <n v="6"/>
    <n v="12"/>
    <n v="-6.7276699999999998"/>
    <x v="4"/>
  </r>
  <r>
    <x v="841"/>
    <x v="15"/>
    <n v="6"/>
    <n v="6"/>
    <x v="0"/>
    <n v="0"/>
    <n v="0"/>
    <n v="0"/>
    <n v="6"/>
    <n v="6"/>
    <n v="12"/>
    <n v="-6.7276699999999998"/>
    <x v="4"/>
  </r>
  <r>
    <x v="842"/>
    <x v="15"/>
    <n v="12"/>
    <n v="0"/>
    <x v="0"/>
    <n v="2"/>
    <n v="0"/>
    <n v="2"/>
    <n v="14"/>
    <n v="0"/>
    <n v="14"/>
    <n v="-4.7276699999999998"/>
    <x v="24"/>
  </r>
  <r>
    <x v="843"/>
    <x v="15"/>
    <n v="12"/>
    <n v="12"/>
    <x v="9"/>
    <n v="0"/>
    <n v="0"/>
    <n v="0"/>
    <n v="12"/>
    <n v="12"/>
    <n v="24"/>
    <n v="5.2723300000000002"/>
    <x v="0"/>
  </r>
  <r>
    <x v="844"/>
    <x v="15"/>
    <n v="7"/>
    <n v="0"/>
    <x v="22"/>
    <n v="0"/>
    <n v="0"/>
    <n v="0"/>
    <n v="7"/>
    <n v="0"/>
    <n v="7"/>
    <n v="-11.72767"/>
    <x v="82"/>
  </r>
  <r>
    <x v="845"/>
    <x v="15"/>
    <n v="9"/>
    <n v="0"/>
    <x v="1"/>
    <n v="0"/>
    <n v="0"/>
    <n v="0"/>
    <n v="9"/>
    <n v="0"/>
    <n v="9"/>
    <n v="-9.7276699999999998"/>
    <x v="63"/>
  </r>
  <r>
    <x v="846"/>
    <x v="15"/>
    <n v="10"/>
    <n v="2"/>
    <x v="0"/>
    <n v="0"/>
    <n v="0"/>
    <n v="0"/>
    <n v="10"/>
    <n v="2"/>
    <n v="12"/>
    <n v="-6.7276699999999998"/>
    <x v="4"/>
  </r>
  <r>
    <x v="847"/>
    <x v="15"/>
    <n v="1"/>
    <n v="12"/>
    <x v="10"/>
    <n v="0"/>
    <n v="0"/>
    <n v="0"/>
    <n v="1"/>
    <n v="12"/>
    <n v="13"/>
    <n v="-5.7276699999999998"/>
    <x v="46"/>
  </r>
  <r>
    <x v="848"/>
    <x v="15"/>
    <n v="12"/>
    <n v="0"/>
    <x v="0"/>
    <n v="0"/>
    <n v="0"/>
    <n v="0"/>
    <n v="12"/>
    <n v="0"/>
    <n v="12"/>
    <n v="-6.7276699999999998"/>
    <x v="4"/>
  </r>
  <r>
    <x v="849"/>
    <x v="129"/>
    <n v="4"/>
    <n v="0"/>
    <x v="41"/>
    <n v="0"/>
    <n v="0"/>
    <n v="0"/>
    <n v="4"/>
    <n v="0"/>
    <n v="4"/>
    <n v="-14.72767"/>
    <x v="74"/>
  </r>
  <r>
    <x v="850"/>
    <x v="129"/>
    <n v="4"/>
    <n v="0"/>
    <x v="41"/>
    <n v="0"/>
    <n v="0"/>
    <n v="0"/>
    <n v="4"/>
    <n v="0"/>
    <n v="4"/>
    <n v="-14.72767"/>
    <x v="74"/>
  </r>
  <r>
    <x v="851"/>
    <x v="129"/>
    <n v="6"/>
    <n v="6"/>
    <x v="0"/>
    <n v="0"/>
    <n v="0"/>
    <n v="0"/>
    <n v="6"/>
    <n v="6"/>
    <n v="12"/>
    <n v="-6.7276699999999998"/>
    <x v="4"/>
  </r>
  <r>
    <x v="852"/>
    <x v="129"/>
    <n v="12"/>
    <n v="0"/>
    <x v="0"/>
    <n v="0"/>
    <n v="0"/>
    <n v="0"/>
    <n v="12"/>
    <n v="0"/>
    <n v="12"/>
    <n v="-6.7276699999999998"/>
    <x v="4"/>
  </r>
  <r>
    <x v="853"/>
    <x v="129"/>
    <n v="12"/>
    <n v="12"/>
    <x v="9"/>
    <n v="0"/>
    <n v="0"/>
    <n v="0"/>
    <n v="12"/>
    <n v="12"/>
    <n v="24"/>
    <n v="5.2723300000000002"/>
    <x v="0"/>
  </r>
  <r>
    <x v="854"/>
    <x v="59"/>
    <n v="9"/>
    <n v="6"/>
    <x v="6"/>
    <n v="0"/>
    <n v="0"/>
    <n v="0"/>
    <n v="9"/>
    <n v="6"/>
    <n v="15"/>
    <n v="-3.7276699999999998"/>
    <x v="37"/>
  </r>
  <r>
    <x v="855"/>
    <x v="59"/>
    <n v="6"/>
    <n v="6"/>
    <x v="0"/>
    <n v="0"/>
    <n v="0"/>
    <n v="0"/>
    <n v="6"/>
    <n v="6"/>
    <n v="12"/>
    <n v="-6.7276699999999998"/>
    <x v="4"/>
  </r>
  <r>
    <x v="856"/>
    <x v="59"/>
    <n v="6"/>
    <n v="7.5"/>
    <x v="7"/>
    <n v="0"/>
    <n v="0"/>
    <n v="0"/>
    <n v="6"/>
    <n v="7.5"/>
    <n v="13.5"/>
    <n v="-5.2276699999999998"/>
    <x v="45"/>
  </r>
  <r>
    <x v="857"/>
    <x v="60"/>
    <n v="26"/>
    <n v="0"/>
    <x v="54"/>
    <n v="0"/>
    <n v="0"/>
    <n v="0"/>
    <n v="26"/>
    <n v="0"/>
    <n v="26"/>
    <n v="7.2723300000000002"/>
    <x v="2"/>
  </r>
  <r>
    <x v="858"/>
    <x v="60"/>
    <n v="9"/>
    <n v="3"/>
    <x v="0"/>
    <n v="0"/>
    <n v="0"/>
    <n v="0"/>
    <n v="9"/>
    <n v="3"/>
    <n v="12"/>
    <n v="-6.7276699999999998"/>
    <x v="4"/>
  </r>
  <r>
    <x v="859"/>
    <x v="60"/>
    <n v="13"/>
    <n v="20"/>
    <x v="74"/>
    <n v="0"/>
    <n v="0"/>
    <n v="0"/>
    <n v="13"/>
    <n v="20"/>
    <n v="33"/>
    <n v="14.27233"/>
    <x v="6"/>
  </r>
  <r>
    <x v="860"/>
    <x v="60"/>
    <n v="16"/>
    <n v="0"/>
    <x v="3"/>
    <n v="0"/>
    <n v="0"/>
    <n v="0"/>
    <n v="16"/>
    <n v="0"/>
    <n v="16"/>
    <n v="-2.7276699999999998"/>
    <x v="14"/>
  </r>
  <r>
    <x v="861"/>
    <x v="60"/>
    <n v="2"/>
    <n v="6"/>
    <x v="27"/>
    <n v="0"/>
    <n v="0"/>
    <n v="0"/>
    <n v="2"/>
    <n v="6"/>
    <n v="8"/>
    <n v="-10.72767"/>
    <x v="59"/>
  </r>
  <r>
    <x v="862"/>
    <x v="61"/>
    <n v="15"/>
    <n v="20"/>
    <x v="61"/>
    <n v="0"/>
    <n v="0"/>
    <n v="0"/>
    <n v="15"/>
    <n v="20"/>
    <n v="35"/>
    <n v="16.27233"/>
    <x v="81"/>
  </r>
  <r>
    <x v="863"/>
    <x v="61"/>
    <n v="15"/>
    <n v="2.5"/>
    <x v="76"/>
    <n v="0"/>
    <n v="0"/>
    <n v="0"/>
    <n v="15"/>
    <n v="2.5"/>
    <n v="17.5"/>
    <n v="-1.2276699999999998"/>
    <x v="1"/>
  </r>
  <r>
    <x v="864"/>
    <x v="61"/>
    <n v="12"/>
    <n v="0"/>
    <x v="0"/>
    <n v="0"/>
    <n v="0"/>
    <n v="0"/>
    <n v="12"/>
    <n v="0"/>
    <n v="12"/>
    <n v="-6.7276699999999998"/>
    <x v="4"/>
  </r>
  <r>
    <x v="865"/>
    <x v="61"/>
    <n v="24"/>
    <n v="8"/>
    <x v="52"/>
    <n v="0"/>
    <n v="0"/>
    <n v="0"/>
    <n v="24"/>
    <n v="8"/>
    <n v="32"/>
    <n v="13.27233"/>
    <x v="8"/>
  </r>
  <r>
    <x v="866"/>
    <x v="61"/>
    <n v="15"/>
    <n v="0"/>
    <x v="6"/>
    <n v="0"/>
    <n v="0"/>
    <n v="0"/>
    <n v="15"/>
    <n v="0"/>
    <n v="15"/>
    <n v="-3.7276699999999998"/>
    <x v="37"/>
  </r>
  <r>
    <x v="867"/>
    <x v="61"/>
    <n v="17"/>
    <n v="0"/>
    <x v="33"/>
    <n v="0"/>
    <n v="0"/>
    <n v="0"/>
    <n v="17"/>
    <n v="0"/>
    <n v="17"/>
    <n v="-1.7276699999999998"/>
    <x v="62"/>
  </r>
  <r>
    <x v="868"/>
    <x v="130"/>
    <n v="12"/>
    <n v="10"/>
    <x v="20"/>
    <n v="0"/>
    <n v="0"/>
    <n v="0"/>
    <n v="12"/>
    <n v="10"/>
    <n v="22"/>
    <n v="3.2723300000000002"/>
    <x v="50"/>
  </r>
  <r>
    <x v="869"/>
    <x v="62"/>
    <n v="12"/>
    <n v="8"/>
    <x v="5"/>
    <n v="0"/>
    <n v="0"/>
    <n v="0"/>
    <n v="12"/>
    <n v="8"/>
    <n v="20"/>
    <n v="1.2723300000000002"/>
    <x v="7"/>
  </r>
  <r>
    <x v="870"/>
    <x v="62"/>
    <n v="16"/>
    <n v="1.5"/>
    <x v="76"/>
    <n v="0"/>
    <n v="0"/>
    <n v="0"/>
    <n v="16"/>
    <n v="1.5"/>
    <n v="17.5"/>
    <n v="-1.2276699999999998"/>
    <x v="1"/>
  </r>
  <r>
    <x v="871"/>
    <x v="62"/>
    <n v="12"/>
    <n v="0"/>
    <x v="0"/>
    <n v="0"/>
    <n v="0"/>
    <n v="0"/>
    <n v="12"/>
    <n v="0"/>
    <n v="12"/>
    <n v="-6.7276699999999998"/>
    <x v="4"/>
  </r>
  <r>
    <x v="872"/>
    <x v="62"/>
    <n v="16"/>
    <n v="0"/>
    <x v="3"/>
    <n v="0"/>
    <n v="0"/>
    <n v="0"/>
    <n v="16"/>
    <n v="0"/>
    <n v="16"/>
    <n v="-2.7276699999999998"/>
    <x v="14"/>
  </r>
  <r>
    <x v="873"/>
    <x v="62"/>
    <n v="12"/>
    <n v="0"/>
    <x v="0"/>
    <n v="12"/>
    <n v="0"/>
    <n v="12"/>
    <n v="24"/>
    <n v="0"/>
    <n v="24"/>
    <n v="5.2723300000000002"/>
    <x v="0"/>
  </r>
  <r>
    <x v="874"/>
    <x v="62"/>
    <n v="10"/>
    <n v="8"/>
    <x v="8"/>
    <n v="0"/>
    <n v="0"/>
    <n v="0"/>
    <n v="10"/>
    <n v="8"/>
    <n v="18"/>
    <n v="-0.72766999999999982"/>
    <x v="13"/>
  </r>
  <r>
    <x v="875"/>
    <x v="62"/>
    <n v="5"/>
    <n v="0"/>
    <x v="63"/>
    <n v="0"/>
    <n v="0"/>
    <n v="0"/>
    <n v="5"/>
    <n v="0"/>
    <n v="5"/>
    <n v="-13.72767"/>
    <x v="83"/>
  </r>
  <r>
    <x v="876"/>
    <x v="62"/>
    <n v="3"/>
    <n v="3"/>
    <x v="26"/>
    <n v="0"/>
    <n v="0"/>
    <n v="0"/>
    <n v="3"/>
    <n v="3"/>
    <n v="6"/>
    <n v="-12.72767"/>
    <x v="56"/>
  </r>
  <r>
    <x v="877"/>
    <x v="62"/>
    <n v="26"/>
    <n v="0"/>
    <x v="54"/>
    <n v="0"/>
    <n v="0"/>
    <n v="0"/>
    <n v="26"/>
    <n v="0"/>
    <n v="26"/>
    <n v="7.2723300000000002"/>
    <x v="2"/>
  </r>
  <r>
    <x v="878"/>
    <x v="62"/>
    <n v="12"/>
    <n v="0"/>
    <x v="0"/>
    <n v="0"/>
    <n v="0"/>
    <n v="0"/>
    <n v="12"/>
    <n v="0"/>
    <n v="12"/>
    <n v="-6.7276699999999998"/>
    <x v="4"/>
  </r>
  <r>
    <x v="879"/>
    <x v="62"/>
    <n v="18.5"/>
    <n v="32.5"/>
    <x v="77"/>
    <n v="0"/>
    <n v="0"/>
    <n v="0"/>
    <n v="18.5"/>
    <n v="32.5"/>
    <n v="51"/>
    <n v="32.272329999999997"/>
    <x v="25"/>
  </r>
  <r>
    <x v="880"/>
    <x v="62"/>
    <n v="6"/>
    <n v="12"/>
    <x v="8"/>
    <n v="0"/>
    <n v="0"/>
    <n v="0"/>
    <n v="6"/>
    <n v="12"/>
    <n v="18"/>
    <n v="-0.72766999999999982"/>
    <x v="13"/>
  </r>
  <r>
    <x v="881"/>
    <x v="62"/>
    <n v="12"/>
    <n v="0"/>
    <x v="0"/>
    <n v="0"/>
    <n v="0"/>
    <n v="0"/>
    <n v="12"/>
    <n v="0"/>
    <n v="12"/>
    <n v="-6.7276699999999998"/>
    <x v="4"/>
  </r>
  <r>
    <x v="882"/>
    <x v="62"/>
    <n v="12"/>
    <n v="0"/>
    <x v="0"/>
    <n v="0"/>
    <n v="0"/>
    <n v="0"/>
    <n v="12"/>
    <n v="0"/>
    <n v="12"/>
    <n v="-6.7276699999999998"/>
    <x v="4"/>
  </r>
  <r>
    <x v="883"/>
    <x v="62"/>
    <n v="1.5"/>
    <n v="1"/>
    <x v="78"/>
    <n v="0"/>
    <n v="0"/>
    <n v="0"/>
    <n v="1.5"/>
    <n v="1"/>
    <n v="2.5"/>
    <n v="-16.22767"/>
    <x v="93"/>
  </r>
  <r>
    <x v="884"/>
    <x v="62"/>
    <n v="16"/>
    <n v="0"/>
    <x v="3"/>
    <n v="0"/>
    <n v="0"/>
    <n v="0"/>
    <n v="16"/>
    <n v="0"/>
    <n v="16"/>
    <n v="-2.7276699999999998"/>
    <x v="14"/>
  </r>
  <r>
    <x v="885"/>
    <x v="62"/>
    <n v="52"/>
    <n v="0"/>
    <x v="11"/>
    <n v="0"/>
    <n v="0"/>
    <n v="0"/>
    <n v="52"/>
    <n v="0"/>
    <n v="52"/>
    <n v="33.272329999999997"/>
    <x v="72"/>
  </r>
  <r>
    <x v="886"/>
    <x v="62"/>
    <n v="14"/>
    <n v="0"/>
    <x v="2"/>
    <n v="0"/>
    <n v="0"/>
    <n v="0"/>
    <n v="14"/>
    <n v="0"/>
    <n v="14"/>
    <n v="-4.7276699999999998"/>
    <x v="24"/>
  </r>
  <r>
    <x v="887"/>
    <x v="62"/>
    <n v="3"/>
    <n v="0"/>
    <x v="15"/>
    <n v="0"/>
    <n v="0"/>
    <n v="0"/>
    <n v="3"/>
    <n v="0"/>
    <n v="3"/>
    <n v="-15.72767"/>
    <x v="27"/>
  </r>
  <r>
    <x v="888"/>
    <x v="62"/>
    <n v="12"/>
    <n v="0"/>
    <x v="0"/>
    <n v="0"/>
    <n v="0"/>
    <n v="0"/>
    <n v="12"/>
    <n v="0"/>
    <n v="12"/>
    <n v="-6.7276699999999998"/>
    <x v="4"/>
  </r>
  <r>
    <x v="889"/>
    <x v="62"/>
    <n v="16"/>
    <n v="4"/>
    <x v="5"/>
    <n v="0"/>
    <n v="0"/>
    <n v="0"/>
    <n v="16"/>
    <n v="4"/>
    <n v="20"/>
    <n v="1.2723300000000002"/>
    <x v="7"/>
  </r>
  <r>
    <x v="890"/>
    <x v="62"/>
    <n v="4"/>
    <n v="12"/>
    <x v="3"/>
    <n v="0"/>
    <n v="0"/>
    <n v="0"/>
    <n v="4"/>
    <n v="12"/>
    <n v="16"/>
    <n v="-2.7276699999999998"/>
    <x v="14"/>
  </r>
  <r>
    <x v="891"/>
    <x v="62"/>
    <n v="12"/>
    <n v="12"/>
    <x v="9"/>
    <n v="0"/>
    <n v="0"/>
    <n v="0"/>
    <n v="12"/>
    <n v="12"/>
    <n v="24"/>
    <n v="5.2723300000000002"/>
    <x v="0"/>
  </r>
  <r>
    <x v="892"/>
    <x v="62"/>
    <n v="4"/>
    <n v="12"/>
    <x v="3"/>
    <n v="0"/>
    <n v="0"/>
    <n v="0"/>
    <n v="4"/>
    <n v="12"/>
    <n v="16"/>
    <n v="-2.7276699999999998"/>
    <x v="14"/>
  </r>
  <r>
    <x v="893"/>
    <x v="62"/>
    <n v="20"/>
    <n v="0"/>
    <x v="5"/>
    <n v="0"/>
    <n v="0"/>
    <n v="0"/>
    <n v="20"/>
    <n v="0"/>
    <n v="20"/>
    <n v="1.2723300000000002"/>
    <x v="7"/>
  </r>
  <r>
    <x v="894"/>
    <x v="62"/>
    <n v="4"/>
    <n v="0"/>
    <x v="41"/>
    <n v="0"/>
    <n v="0"/>
    <n v="0"/>
    <n v="4"/>
    <n v="0"/>
    <n v="4"/>
    <n v="-14.72767"/>
    <x v="74"/>
  </r>
  <r>
    <x v="895"/>
    <x v="62"/>
    <n v="4"/>
    <n v="8"/>
    <x v="0"/>
    <n v="0"/>
    <n v="0"/>
    <n v="0"/>
    <n v="4"/>
    <n v="8"/>
    <n v="12"/>
    <n v="-6.7276699999999998"/>
    <x v="4"/>
  </r>
  <r>
    <x v="896"/>
    <x v="62"/>
    <n v="12"/>
    <n v="12"/>
    <x v="9"/>
    <n v="0"/>
    <n v="0"/>
    <n v="0"/>
    <n v="12"/>
    <n v="12"/>
    <n v="24"/>
    <n v="5.2723300000000002"/>
    <x v="0"/>
  </r>
  <r>
    <x v="897"/>
    <x v="62"/>
    <n v="12"/>
    <n v="4"/>
    <x v="3"/>
    <n v="0"/>
    <n v="0"/>
    <n v="0"/>
    <n v="12"/>
    <n v="4"/>
    <n v="16"/>
    <n v="-2.7276699999999998"/>
    <x v="14"/>
  </r>
  <r>
    <x v="898"/>
    <x v="62"/>
    <n v="16"/>
    <n v="0"/>
    <x v="3"/>
    <n v="0"/>
    <n v="0"/>
    <n v="0"/>
    <n v="16"/>
    <n v="0"/>
    <n v="16"/>
    <n v="-2.7276699999999998"/>
    <x v="14"/>
  </r>
  <r>
    <x v="899"/>
    <x v="62"/>
    <n v="6"/>
    <n v="6"/>
    <x v="0"/>
    <n v="0"/>
    <n v="0"/>
    <n v="0"/>
    <n v="6"/>
    <n v="6"/>
    <n v="12"/>
    <n v="-6.7276699999999998"/>
    <x v="4"/>
  </r>
  <r>
    <x v="900"/>
    <x v="62"/>
    <n v="12"/>
    <n v="0"/>
    <x v="0"/>
    <n v="0"/>
    <n v="0"/>
    <n v="0"/>
    <n v="12"/>
    <n v="0"/>
    <n v="12"/>
    <n v="-6.7276699999999998"/>
    <x v="4"/>
  </r>
  <r>
    <x v="901"/>
    <x v="62"/>
    <n v="2"/>
    <n v="4"/>
    <x v="26"/>
    <n v="0"/>
    <n v="0"/>
    <n v="0"/>
    <n v="2"/>
    <n v="4"/>
    <n v="6"/>
    <n v="-12.72767"/>
    <x v="56"/>
  </r>
  <r>
    <x v="902"/>
    <x v="62"/>
    <n v="9"/>
    <n v="6"/>
    <x v="6"/>
    <n v="0"/>
    <n v="0"/>
    <n v="0"/>
    <n v="9"/>
    <n v="6"/>
    <n v="15"/>
    <n v="-3.7276699999999998"/>
    <x v="37"/>
  </r>
  <r>
    <x v="903"/>
    <x v="62"/>
    <n v="10"/>
    <n v="2"/>
    <x v="0"/>
    <n v="0"/>
    <n v="0"/>
    <n v="0"/>
    <n v="10"/>
    <n v="2"/>
    <n v="12"/>
    <n v="-6.7276699999999998"/>
    <x v="4"/>
  </r>
  <r>
    <x v="904"/>
    <x v="62"/>
    <n v="8"/>
    <n v="12"/>
    <x v="5"/>
    <n v="0"/>
    <n v="0"/>
    <n v="0"/>
    <n v="8"/>
    <n v="12"/>
    <n v="20"/>
    <n v="1.2723300000000002"/>
    <x v="7"/>
  </r>
  <r>
    <x v="905"/>
    <x v="62"/>
    <n v="12"/>
    <n v="4"/>
    <x v="3"/>
    <n v="0"/>
    <n v="0"/>
    <n v="0"/>
    <n v="12"/>
    <n v="4"/>
    <n v="16"/>
    <n v="-2.7276699999999998"/>
    <x v="14"/>
  </r>
  <r>
    <x v="906"/>
    <x v="62"/>
    <n v="10"/>
    <n v="4"/>
    <x v="2"/>
    <n v="0"/>
    <n v="0"/>
    <n v="0"/>
    <n v="10"/>
    <n v="4"/>
    <n v="14"/>
    <n v="-4.7276699999999998"/>
    <x v="24"/>
  </r>
  <r>
    <x v="907"/>
    <x v="62"/>
    <n v="18"/>
    <n v="0"/>
    <x v="8"/>
    <n v="0"/>
    <n v="0"/>
    <n v="0"/>
    <n v="18"/>
    <n v="0"/>
    <n v="18"/>
    <n v="-0.72766999999999982"/>
    <x v="13"/>
  </r>
  <r>
    <x v="908"/>
    <x v="62"/>
    <n v="16"/>
    <n v="0"/>
    <x v="3"/>
    <n v="0"/>
    <n v="0"/>
    <n v="0"/>
    <n v="16"/>
    <n v="0"/>
    <n v="16"/>
    <n v="-2.7276699999999998"/>
    <x v="14"/>
  </r>
  <r>
    <x v="909"/>
    <x v="62"/>
    <n v="12"/>
    <n v="0"/>
    <x v="0"/>
    <n v="0"/>
    <n v="0"/>
    <n v="0"/>
    <n v="12"/>
    <n v="0"/>
    <n v="12"/>
    <n v="-6.7276699999999998"/>
    <x v="4"/>
  </r>
  <r>
    <x v="910"/>
    <x v="131"/>
    <n v="2"/>
    <n v="10"/>
    <x v="0"/>
    <n v="0"/>
    <n v="0"/>
    <n v="0"/>
    <n v="2"/>
    <n v="10"/>
    <n v="12"/>
    <n v="-6.7276699999999998"/>
    <x v="4"/>
  </r>
  <r>
    <x v="911"/>
    <x v="132"/>
    <n v="6"/>
    <n v="4"/>
    <x v="44"/>
    <n v="0"/>
    <n v="0"/>
    <n v="0"/>
    <n v="6"/>
    <n v="4"/>
    <n v="10"/>
    <n v="-8.7276699999999998"/>
    <x v="36"/>
  </r>
  <r>
    <x v="912"/>
    <x v="132"/>
    <n v="2"/>
    <n v="10"/>
    <x v="0"/>
    <n v="0"/>
    <n v="0"/>
    <n v="0"/>
    <n v="2"/>
    <n v="10"/>
    <n v="12"/>
    <n v="-6.7276699999999998"/>
    <x v="4"/>
  </r>
  <r>
    <x v="913"/>
    <x v="132"/>
    <n v="4"/>
    <n v="12.5"/>
    <x v="68"/>
    <n v="0"/>
    <n v="0"/>
    <n v="0"/>
    <n v="4"/>
    <n v="12.5"/>
    <n v="16.5"/>
    <n v="-2.2276699999999998"/>
    <x v="67"/>
  </r>
  <r>
    <x v="914"/>
    <x v="63"/>
    <n v="4"/>
    <n v="8"/>
    <x v="0"/>
    <n v="0"/>
    <n v="0"/>
    <n v="0"/>
    <n v="4"/>
    <n v="8"/>
    <n v="12"/>
    <n v="-6.7276699999999998"/>
    <x v="4"/>
  </r>
  <r>
    <x v="915"/>
    <x v="63"/>
    <n v="16"/>
    <n v="0"/>
    <x v="3"/>
    <n v="0"/>
    <n v="0"/>
    <n v="0"/>
    <n v="16"/>
    <n v="0"/>
    <n v="16"/>
    <n v="-2.7276699999999998"/>
    <x v="14"/>
  </r>
  <r>
    <x v="916"/>
    <x v="63"/>
    <n v="8"/>
    <n v="0"/>
    <x v="27"/>
    <n v="12"/>
    <n v="0"/>
    <n v="12"/>
    <n v="20"/>
    <n v="0"/>
    <n v="20"/>
    <n v="1.2723300000000002"/>
    <x v="7"/>
  </r>
  <r>
    <x v="917"/>
    <x v="63"/>
    <n v="6"/>
    <n v="12"/>
    <x v="8"/>
    <n v="0"/>
    <n v="0"/>
    <n v="0"/>
    <n v="6"/>
    <n v="12"/>
    <n v="18"/>
    <n v="-0.72766999999999982"/>
    <x v="13"/>
  </r>
  <r>
    <x v="918"/>
    <x v="63"/>
    <n v="12"/>
    <n v="0"/>
    <x v="0"/>
    <n v="0"/>
    <n v="0"/>
    <n v="0"/>
    <n v="12"/>
    <n v="0"/>
    <n v="12"/>
    <n v="-6.7276699999999998"/>
    <x v="4"/>
  </r>
  <r>
    <x v="919"/>
    <x v="63"/>
    <n v="12"/>
    <n v="40"/>
    <x v="11"/>
    <n v="0"/>
    <n v="0"/>
    <n v="0"/>
    <n v="12"/>
    <n v="40"/>
    <n v="52"/>
    <n v="33.272329999999997"/>
    <x v="72"/>
  </r>
  <r>
    <x v="920"/>
    <x v="63"/>
    <n v="12"/>
    <n v="0"/>
    <x v="0"/>
    <n v="0"/>
    <n v="0"/>
    <n v="0"/>
    <n v="12"/>
    <n v="0"/>
    <n v="12"/>
    <n v="-6.7276699999999998"/>
    <x v="4"/>
  </r>
  <r>
    <x v="921"/>
    <x v="63"/>
    <n v="8"/>
    <n v="12"/>
    <x v="5"/>
    <n v="0"/>
    <n v="0"/>
    <n v="0"/>
    <n v="8"/>
    <n v="12"/>
    <n v="20"/>
    <n v="1.2723300000000002"/>
    <x v="7"/>
  </r>
  <r>
    <x v="922"/>
    <x v="63"/>
    <n v="2"/>
    <n v="10"/>
    <x v="0"/>
    <n v="0"/>
    <n v="0"/>
    <n v="0"/>
    <n v="2"/>
    <n v="10"/>
    <n v="12"/>
    <n v="-6.7276699999999998"/>
    <x v="4"/>
  </r>
  <r>
    <x v="923"/>
    <x v="63"/>
    <n v="13"/>
    <n v="13"/>
    <x v="54"/>
    <n v="0"/>
    <n v="0"/>
    <n v="0"/>
    <n v="13"/>
    <n v="13"/>
    <n v="26"/>
    <n v="7.2723300000000002"/>
    <x v="2"/>
  </r>
  <r>
    <x v="924"/>
    <x v="63"/>
    <n v="16"/>
    <n v="0"/>
    <x v="3"/>
    <n v="0"/>
    <n v="0"/>
    <n v="0"/>
    <n v="16"/>
    <n v="0"/>
    <n v="16"/>
    <n v="-2.7276699999999998"/>
    <x v="14"/>
  </r>
  <r>
    <x v="925"/>
    <x v="63"/>
    <n v="12"/>
    <n v="12"/>
    <x v="9"/>
    <n v="0"/>
    <n v="0"/>
    <n v="0"/>
    <n v="12"/>
    <n v="12"/>
    <n v="24"/>
    <n v="5.2723300000000002"/>
    <x v="0"/>
  </r>
  <r>
    <x v="926"/>
    <x v="63"/>
    <n v="6"/>
    <n v="6"/>
    <x v="0"/>
    <n v="0"/>
    <n v="0"/>
    <n v="0"/>
    <n v="6"/>
    <n v="6"/>
    <n v="12"/>
    <n v="-6.7276699999999998"/>
    <x v="4"/>
  </r>
  <r>
    <x v="927"/>
    <x v="16"/>
    <n v="0"/>
    <n v="6"/>
    <x v="26"/>
    <n v="0"/>
    <n v="0"/>
    <n v="0"/>
    <n v="0"/>
    <n v="6"/>
    <n v="6"/>
    <n v="-12.72767"/>
    <x v="56"/>
  </r>
  <r>
    <x v="928"/>
    <x v="16"/>
    <n v="6"/>
    <n v="0"/>
    <x v="26"/>
    <n v="0"/>
    <n v="0"/>
    <n v="0"/>
    <n v="6"/>
    <n v="0"/>
    <n v="6"/>
    <n v="-12.72767"/>
    <x v="56"/>
  </r>
  <r>
    <x v="929"/>
    <x v="16"/>
    <n v="6"/>
    <n v="6"/>
    <x v="0"/>
    <n v="0"/>
    <n v="0"/>
    <n v="0"/>
    <n v="6"/>
    <n v="6"/>
    <n v="12"/>
    <n v="-6.7276699999999998"/>
    <x v="4"/>
  </r>
  <r>
    <x v="930"/>
    <x v="16"/>
    <n v="12"/>
    <n v="0"/>
    <x v="0"/>
    <n v="0"/>
    <n v="0"/>
    <n v="0"/>
    <n v="12"/>
    <n v="0"/>
    <n v="12"/>
    <n v="-6.7276699999999998"/>
    <x v="4"/>
  </r>
  <r>
    <x v="931"/>
    <x v="16"/>
    <n v="6"/>
    <n v="5"/>
    <x v="42"/>
    <n v="0"/>
    <n v="0"/>
    <n v="0"/>
    <n v="6"/>
    <n v="5"/>
    <n v="11"/>
    <n v="-7.7276699999999998"/>
    <x v="32"/>
  </r>
  <r>
    <x v="932"/>
    <x v="16"/>
    <n v="12"/>
    <n v="0"/>
    <x v="0"/>
    <n v="0"/>
    <n v="0"/>
    <n v="0"/>
    <n v="12"/>
    <n v="0"/>
    <n v="12"/>
    <n v="-6.7276699999999998"/>
    <x v="4"/>
  </r>
  <r>
    <x v="933"/>
    <x v="16"/>
    <n v="3"/>
    <n v="7.5"/>
    <x v="16"/>
    <n v="0"/>
    <n v="0"/>
    <n v="0"/>
    <n v="3"/>
    <n v="7.5"/>
    <n v="10.5"/>
    <n v="-8.2276699999999998"/>
    <x v="28"/>
  </r>
  <r>
    <x v="934"/>
    <x v="16"/>
    <n v="6"/>
    <n v="4"/>
    <x v="44"/>
    <n v="0"/>
    <n v="0"/>
    <n v="0"/>
    <n v="6"/>
    <n v="4"/>
    <n v="10"/>
    <n v="-8.7276699999999998"/>
    <x v="36"/>
  </r>
  <r>
    <x v="935"/>
    <x v="16"/>
    <n v="6"/>
    <n v="8"/>
    <x v="2"/>
    <n v="0"/>
    <n v="0"/>
    <n v="0"/>
    <n v="6"/>
    <n v="8"/>
    <n v="14"/>
    <n v="-4.7276699999999998"/>
    <x v="24"/>
  </r>
  <r>
    <x v="936"/>
    <x v="16"/>
    <n v="6"/>
    <n v="8"/>
    <x v="2"/>
    <n v="0"/>
    <n v="0"/>
    <n v="0"/>
    <n v="6"/>
    <n v="8"/>
    <n v="14"/>
    <n v="-4.7276699999999998"/>
    <x v="24"/>
  </r>
  <r>
    <x v="937"/>
    <x v="16"/>
    <n v="6"/>
    <n v="6"/>
    <x v="0"/>
    <n v="0"/>
    <n v="0"/>
    <n v="0"/>
    <n v="6"/>
    <n v="6"/>
    <n v="12"/>
    <n v="-6.7276699999999998"/>
    <x v="4"/>
  </r>
  <r>
    <x v="938"/>
    <x v="16"/>
    <n v="12"/>
    <n v="7"/>
    <x v="53"/>
    <n v="0"/>
    <n v="0"/>
    <n v="0"/>
    <n v="12"/>
    <n v="7"/>
    <n v="19"/>
    <n v="0.27233000000000018"/>
    <x v="31"/>
  </r>
  <r>
    <x v="939"/>
    <x v="16"/>
    <n v="16"/>
    <n v="0"/>
    <x v="3"/>
    <n v="0"/>
    <n v="0"/>
    <n v="0"/>
    <n v="16"/>
    <n v="0"/>
    <n v="16"/>
    <n v="-2.7276699999999998"/>
    <x v="14"/>
  </r>
  <r>
    <x v="940"/>
    <x v="16"/>
    <n v="12"/>
    <n v="0"/>
    <x v="0"/>
    <n v="0"/>
    <n v="0"/>
    <n v="0"/>
    <n v="12"/>
    <n v="0"/>
    <n v="12"/>
    <n v="-6.7276699999999998"/>
    <x v="4"/>
  </r>
  <r>
    <x v="941"/>
    <x v="16"/>
    <n v="12"/>
    <n v="5"/>
    <x v="33"/>
    <n v="0"/>
    <n v="0"/>
    <n v="0"/>
    <n v="12"/>
    <n v="5"/>
    <n v="17"/>
    <n v="-1.7276699999999998"/>
    <x v="62"/>
  </r>
  <r>
    <x v="942"/>
    <x v="16"/>
    <n v="4"/>
    <n v="4"/>
    <x v="27"/>
    <n v="0"/>
    <n v="0"/>
    <n v="0"/>
    <n v="4"/>
    <n v="4"/>
    <n v="8"/>
    <n v="-10.72767"/>
    <x v="59"/>
  </r>
  <r>
    <x v="943"/>
    <x v="16"/>
    <n v="6"/>
    <n v="6"/>
    <x v="0"/>
    <n v="0"/>
    <n v="0"/>
    <n v="0"/>
    <n v="6"/>
    <n v="6"/>
    <n v="12"/>
    <n v="-6.7276699999999998"/>
    <x v="4"/>
  </r>
  <r>
    <x v="944"/>
    <x v="64"/>
    <n v="52"/>
    <n v="0"/>
    <x v="11"/>
    <n v="0"/>
    <n v="0"/>
    <n v="0"/>
    <n v="52"/>
    <n v="0"/>
    <n v="52"/>
    <n v="33.272329999999997"/>
    <x v="72"/>
  </r>
  <r>
    <x v="945"/>
    <x v="64"/>
    <n v="12"/>
    <n v="0"/>
    <x v="0"/>
    <n v="0"/>
    <n v="0"/>
    <n v="0"/>
    <n v="12"/>
    <n v="0"/>
    <n v="12"/>
    <n v="-6.7276699999999998"/>
    <x v="4"/>
  </r>
  <r>
    <x v="946"/>
    <x v="64"/>
    <n v="7"/>
    <n v="7"/>
    <x v="2"/>
    <n v="0"/>
    <n v="0"/>
    <n v="0"/>
    <n v="7"/>
    <n v="7"/>
    <n v="14"/>
    <n v="-4.7276699999999998"/>
    <x v="24"/>
  </r>
  <r>
    <x v="947"/>
    <x v="64"/>
    <n v="5"/>
    <n v="0"/>
    <x v="63"/>
    <n v="0"/>
    <n v="0"/>
    <n v="0"/>
    <n v="5"/>
    <n v="0"/>
    <n v="5"/>
    <n v="-13.72767"/>
    <x v="83"/>
  </r>
  <r>
    <x v="948"/>
    <x v="64"/>
    <n v="13"/>
    <n v="15"/>
    <x v="37"/>
    <n v="0"/>
    <n v="0"/>
    <n v="0"/>
    <n v="13"/>
    <n v="15"/>
    <n v="28"/>
    <n v="9.2723300000000002"/>
    <x v="35"/>
  </r>
  <r>
    <x v="949"/>
    <x v="64"/>
    <n v="12"/>
    <n v="12"/>
    <x v="9"/>
    <n v="0"/>
    <n v="0"/>
    <n v="0"/>
    <n v="12"/>
    <n v="12"/>
    <n v="24"/>
    <n v="5.2723300000000002"/>
    <x v="0"/>
  </r>
  <r>
    <x v="950"/>
    <x v="64"/>
    <n v="10"/>
    <n v="16"/>
    <x v="54"/>
    <n v="0"/>
    <n v="0"/>
    <n v="0"/>
    <n v="10"/>
    <n v="16"/>
    <n v="26"/>
    <n v="7.2723300000000002"/>
    <x v="2"/>
  </r>
  <r>
    <x v="951"/>
    <x v="64"/>
    <n v="6"/>
    <n v="23"/>
    <x v="36"/>
    <n v="0"/>
    <n v="0"/>
    <n v="0"/>
    <n v="6"/>
    <n v="23"/>
    <n v="29"/>
    <n v="10.27233"/>
    <x v="9"/>
  </r>
  <r>
    <x v="952"/>
    <x v="65"/>
    <n v="6"/>
    <n v="0"/>
    <x v="26"/>
    <n v="0"/>
    <n v="0"/>
    <n v="0"/>
    <n v="6"/>
    <n v="0"/>
    <n v="6"/>
    <n v="-12.72767"/>
    <x v="56"/>
  </r>
  <r>
    <x v="953"/>
    <x v="65"/>
    <n v="12"/>
    <n v="2"/>
    <x v="2"/>
    <n v="0"/>
    <n v="0"/>
    <n v="0"/>
    <n v="12"/>
    <n v="2"/>
    <n v="14"/>
    <n v="-4.7276699999999998"/>
    <x v="24"/>
  </r>
  <r>
    <x v="954"/>
    <x v="65"/>
    <n v="4"/>
    <n v="2"/>
    <x v="26"/>
    <n v="0"/>
    <n v="0"/>
    <n v="0"/>
    <n v="4"/>
    <n v="2"/>
    <n v="6"/>
    <n v="-12.72767"/>
    <x v="56"/>
  </r>
  <r>
    <x v="955"/>
    <x v="65"/>
    <n v="12"/>
    <n v="16"/>
    <x v="37"/>
    <n v="0"/>
    <n v="0"/>
    <n v="0"/>
    <n v="12"/>
    <n v="16"/>
    <n v="28"/>
    <n v="9.2723300000000002"/>
    <x v="35"/>
  </r>
  <r>
    <x v="956"/>
    <x v="65"/>
    <n v="4"/>
    <n v="2"/>
    <x v="26"/>
    <n v="0"/>
    <n v="0"/>
    <n v="0"/>
    <n v="4"/>
    <n v="2"/>
    <n v="6"/>
    <n v="-12.72767"/>
    <x v="56"/>
  </r>
  <r>
    <x v="957"/>
    <x v="65"/>
    <n v="10"/>
    <n v="0"/>
    <x v="44"/>
    <n v="0"/>
    <n v="0"/>
    <n v="0"/>
    <n v="10"/>
    <n v="0"/>
    <n v="10"/>
    <n v="-8.7276699999999998"/>
    <x v="36"/>
  </r>
  <r>
    <x v="958"/>
    <x v="65"/>
    <n v="2"/>
    <n v="12"/>
    <x v="2"/>
    <n v="0"/>
    <n v="0"/>
    <n v="0"/>
    <n v="2"/>
    <n v="12"/>
    <n v="14"/>
    <n v="-4.7276699999999998"/>
    <x v="24"/>
  </r>
  <r>
    <x v="959"/>
    <x v="65"/>
    <n v="52"/>
    <n v="0"/>
    <x v="11"/>
    <n v="0"/>
    <n v="0"/>
    <n v="0"/>
    <n v="52"/>
    <n v="0"/>
    <n v="52"/>
    <n v="33.272329999999997"/>
    <x v="72"/>
  </r>
  <r>
    <x v="960"/>
    <x v="65"/>
    <n v="16"/>
    <n v="0"/>
    <x v="3"/>
    <n v="0"/>
    <n v="0"/>
    <n v="0"/>
    <n v="16"/>
    <n v="0"/>
    <n v="16"/>
    <n v="-2.7276699999999998"/>
    <x v="14"/>
  </r>
  <r>
    <x v="961"/>
    <x v="65"/>
    <n v="7.5"/>
    <n v="16"/>
    <x v="79"/>
    <n v="0"/>
    <n v="0"/>
    <n v="0"/>
    <n v="7.5"/>
    <n v="16"/>
    <n v="23.5"/>
    <n v="4.7723300000000002"/>
    <x v="73"/>
  </r>
  <r>
    <x v="962"/>
    <x v="65"/>
    <n v="2"/>
    <n v="12"/>
    <x v="2"/>
    <n v="0"/>
    <n v="0"/>
    <n v="0"/>
    <n v="2"/>
    <n v="12"/>
    <n v="14"/>
    <n v="-4.7276699999999998"/>
    <x v="24"/>
  </r>
  <r>
    <x v="963"/>
    <x v="65"/>
    <n v="4.5"/>
    <n v="6"/>
    <x v="16"/>
    <n v="0"/>
    <n v="0"/>
    <n v="0"/>
    <n v="4.5"/>
    <n v="6"/>
    <n v="10.5"/>
    <n v="-8.2276699999999998"/>
    <x v="28"/>
  </r>
  <r>
    <x v="964"/>
    <x v="65"/>
    <n v="2"/>
    <n v="8"/>
    <x v="44"/>
    <n v="0"/>
    <n v="0"/>
    <n v="0"/>
    <n v="2"/>
    <n v="8"/>
    <n v="10"/>
    <n v="-8.7276699999999998"/>
    <x v="36"/>
  </r>
  <r>
    <x v="965"/>
    <x v="133"/>
    <n v="8"/>
    <n v="12"/>
    <x v="5"/>
    <n v="0"/>
    <n v="0"/>
    <n v="0"/>
    <n v="8"/>
    <n v="12"/>
    <n v="20"/>
    <n v="1.2723300000000002"/>
    <x v="7"/>
  </r>
  <r>
    <x v="966"/>
    <x v="66"/>
    <n v="4"/>
    <n v="4"/>
    <x v="27"/>
    <n v="0"/>
    <n v="0"/>
    <n v="0"/>
    <n v="4"/>
    <n v="4"/>
    <n v="8"/>
    <n v="-10.72767"/>
    <x v="59"/>
  </r>
  <r>
    <x v="967"/>
    <x v="66"/>
    <n v="16"/>
    <n v="26"/>
    <x v="29"/>
    <n v="0"/>
    <n v="0"/>
    <n v="0"/>
    <n v="16"/>
    <n v="26"/>
    <n v="42"/>
    <n v="23.27233"/>
    <x v="42"/>
  </r>
  <r>
    <x v="968"/>
    <x v="66"/>
    <n v="24"/>
    <n v="12"/>
    <x v="32"/>
    <n v="0"/>
    <n v="0"/>
    <n v="0"/>
    <n v="24"/>
    <n v="12"/>
    <n v="36"/>
    <n v="17.27233"/>
    <x v="3"/>
  </r>
  <r>
    <x v="969"/>
    <x v="66"/>
    <n v="6"/>
    <n v="10"/>
    <x v="3"/>
    <n v="0"/>
    <n v="0"/>
    <n v="0"/>
    <n v="6"/>
    <n v="10"/>
    <n v="16"/>
    <n v="-2.7276699999999998"/>
    <x v="14"/>
  </r>
  <r>
    <x v="970"/>
    <x v="66"/>
    <n v="16"/>
    <n v="0"/>
    <x v="3"/>
    <n v="0"/>
    <n v="0"/>
    <n v="0"/>
    <n v="16"/>
    <n v="0"/>
    <n v="16"/>
    <n v="-2.7276699999999998"/>
    <x v="14"/>
  </r>
  <r>
    <x v="971"/>
    <x v="66"/>
    <n v="4"/>
    <n v="0"/>
    <x v="41"/>
    <n v="0"/>
    <n v="0"/>
    <n v="0"/>
    <n v="4"/>
    <n v="0"/>
    <n v="4"/>
    <n v="-14.72767"/>
    <x v="74"/>
  </r>
  <r>
    <x v="972"/>
    <x v="66"/>
    <n v="3"/>
    <n v="2"/>
    <x v="63"/>
    <n v="0"/>
    <n v="0"/>
    <n v="0"/>
    <n v="3"/>
    <n v="2"/>
    <n v="5"/>
    <n v="-13.72767"/>
    <x v="83"/>
  </r>
  <r>
    <x v="973"/>
    <x v="66"/>
    <n v="12"/>
    <n v="0"/>
    <x v="0"/>
    <n v="0"/>
    <n v="0"/>
    <n v="0"/>
    <n v="12"/>
    <n v="0"/>
    <n v="12"/>
    <n v="-6.7276699999999998"/>
    <x v="4"/>
  </r>
  <r>
    <x v="974"/>
    <x v="66"/>
    <n v="8"/>
    <n v="10"/>
    <x v="8"/>
    <n v="0"/>
    <n v="0"/>
    <n v="0"/>
    <n v="8"/>
    <n v="10"/>
    <n v="18"/>
    <n v="-0.72766999999999982"/>
    <x v="13"/>
  </r>
  <r>
    <x v="975"/>
    <x v="66"/>
    <n v="12"/>
    <n v="0"/>
    <x v="0"/>
    <n v="0"/>
    <n v="0"/>
    <n v="0"/>
    <n v="12"/>
    <n v="0"/>
    <n v="12"/>
    <n v="-6.7276699999999998"/>
    <x v="4"/>
  </r>
  <r>
    <x v="976"/>
    <x v="66"/>
    <n v="6"/>
    <n v="6"/>
    <x v="0"/>
    <n v="0"/>
    <n v="0"/>
    <n v="0"/>
    <n v="6"/>
    <n v="6"/>
    <n v="12"/>
    <n v="-6.7276699999999998"/>
    <x v="4"/>
  </r>
  <r>
    <x v="977"/>
    <x v="66"/>
    <n v="20"/>
    <n v="6"/>
    <x v="54"/>
    <n v="0"/>
    <n v="0"/>
    <n v="0"/>
    <n v="20"/>
    <n v="6"/>
    <n v="26"/>
    <n v="7.2723300000000002"/>
    <x v="2"/>
  </r>
  <r>
    <x v="978"/>
    <x v="66"/>
    <n v="6"/>
    <n v="0"/>
    <x v="26"/>
    <n v="0"/>
    <n v="0"/>
    <n v="0"/>
    <n v="6"/>
    <n v="0"/>
    <n v="6"/>
    <n v="-12.72767"/>
    <x v="56"/>
  </r>
  <r>
    <x v="979"/>
    <x v="66"/>
    <n v="18"/>
    <n v="0"/>
    <x v="8"/>
    <n v="0"/>
    <n v="0"/>
    <n v="0"/>
    <n v="18"/>
    <n v="0"/>
    <n v="18"/>
    <n v="-0.72766999999999982"/>
    <x v="13"/>
  </r>
  <r>
    <x v="980"/>
    <x v="66"/>
    <n v="12"/>
    <n v="0"/>
    <x v="0"/>
    <n v="0"/>
    <n v="0"/>
    <n v="0"/>
    <n v="12"/>
    <n v="0"/>
    <n v="12"/>
    <n v="-6.7276699999999998"/>
    <x v="4"/>
  </r>
  <r>
    <x v="981"/>
    <x v="66"/>
    <n v="16"/>
    <n v="0"/>
    <x v="3"/>
    <n v="0"/>
    <n v="0"/>
    <n v="0"/>
    <n v="16"/>
    <n v="0"/>
    <n v="16"/>
    <n v="-2.7276699999999998"/>
    <x v="14"/>
  </r>
  <r>
    <x v="982"/>
    <x v="66"/>
    <n v="18"/>
    <n v="0"/>
    <x v="8"/>
    <n v="0"/>
    <n v="0"/>
    <n v="0"/>
    <n v="18"/>
    <n v="0"/>
    <n v="18"/>
    <n v="-0.72766999999999982"/>
    <x v="13"/>
  </r>
  <r>
    <x v="983"/>
    <x v="66"/>
    <n v="12"/>
    <n v="0"/>
    <x v="0"/>
    <n v="0"/>
    <n v="0"/>
    <n v="0"/>
    <n v="12"/>
    <n v="0"/>
    <n v="12"/>
    <n v="-6.7276699999999998"/>
    <x v="4"/>
  </r>
  <r>
    <x v="984"/>
    <x v="66"/>
    <n v="12"/>
    <n v="29"/>
    <x v="75"/>
    <n v="0"/>
    <n v="0"/>
    <n v="0"/>
    <n v="12"/>
    <n v="29"/>
    <n v="41"/>
    <n v="22.27233"/>
    <x v="19"/>
  </r>
  <r>
    <x v="985"/>
    <x v="66"/>
    <n v="0"/>
    <n v="0"/>
    <x v="60"/>
    <n v="0"/>
    <n v="0"/>
    <n v="0"/>
    <n v="0"/>
    <n v="0"/>
    <n v="0"/>
    <n v="-18.72767"/>
    <x v="79"/>
  </r>
  <r>
    <x v="986"/>
    <x v="66"/>
    <n v="6"/>
    <n v="6"/>
    <x v="0"/>
    <n v="0"/>
    <n v="0"/>
    <n v="0"/>
    <n v="6"/>
    <n v="6"/>
    <n v="12"/>
    <n v="-6.7276699999999998"/>
    <x v="4"/>
  </r>
  <r>
    <x v="987"/>
    <x v="66"/>
    <n v="17"/>
    <n v="0"/>
    <x v="33"/>
    <n v="0"/>
    <n v="0"/>
    <n v="0"/>
    <n v="17"/>
    <n v="0"/>
    <n v="17"/>
    <n v="-1.7276699999999998"/>
    <x v="62"/>
  </r>
  <r>
    <x v="988"/>
    <x v="66"/>
    <n v="12"/>
    <n v="4"/>
    <x v="3"/>
    <n v="0"/>
    <n v="0"/>
    <n v="0"/>
    <n v="12"/>
    <n v="4"/>
    <n v="16"/>
    <n v="-2.7276699999999998"/>
    <x v="14"/>
  </r>
  <r>
    <x v="989"/>
    <x v="66"/>
    <n v="16"/>
    <n v="10"/>
    <x v="54"/>
    <n v="0"/>
    <n v="0"/>
    <n v="0"/>
    <n v="16"/>
    <n v="10"/>
    <n v="26"/>
    <n v="7.2723300000000002"/>
    <x v="2"/>
  </r>
  <r>
    <x v="990"/>
    <x v="66"/>
    <n v="52"/>
    <n v="0"/>
    <x v="11"/>
    <n v="0"/>
    <n v="0"/>
    <n v="0"/>
    <n v="52"/>
    <n v="0"/>
    <n v="52"/>
    <n v="33.272329999999997"/>
    <x v="72"/>
  </r>
  <r>
    <x v="991"/>
    <x v="66"/>
    <n v="26"/>
    <n v="52"/>
    <x v="67"/>
    <n v="0"/>
    <n v="0"/>
    <n v="0"/>
    <n v="26"/>
    <n v="52"/>
    <n v="78"/>
    <n v="59.272329999999997"/>
    <x v="71"/>
  </r>
  <r>
    <x v="992"/>
    <x v="134"/>
    <n v="4"/>
    <n v="3"/>
    <x v="22"/>
    <n v="0"/>
    <n v="0"/>
    <n v="0"/>
    <n v="4"/>
    <n v="3"/>
    <n v="7"/>
    <n v="-11.72767"/>
    <x v="82"/>
  </r>
  <r>
    <x v="993"/>
    <x v="67"/>
    <n v="3"/>
    <n v="0"/>
    <x v="15"/>
    <n v="0"/>
    <n v="0"/>
    <n v="0"/>
    <n v="3"/>
    <n v="0"/>
    <n v="3"/>
    <n v="-15.72767"/>
    <x v="27"/>
  </r>
  <r>
    <x v="994"/>
    <x v="67"/>
    <n v="4"/>
    <n v="2"/>
    <x v="26"/>
    <n v="0"/>
    <n v="0"/>
    <n v="0"/>
    <n v="4"/>
    <n v="2"/>
    <n v="6"/>
    <n v="-12.72767"/>
    <x v="56"/>
  </r>
  <r>
    <x v="995"/>
    <x v="67"/>
    <n v="18"/>
    <n v="0"/>
    <x v="8"/>
    <n v="0"/>
    <n v="0"/>
    <n v="0"/>
    <n v="18"/>
    <n v="0"/>
    <n v="18"/>
    <n v="-0.72766999999999982"/>
    <x v="13"/>
  </r>
  <r>
    <x v="996"/>
    <x v="135"/>
    <n v="12"/>
    <n v="12"/>
    <x v="9"/>
    <n v="0"/>
    <n v="0"/>
    <n v="0"/>
    <n v="12"/>
    <n v="12"/>
    <n v="24"/>
    <n v="5.2723300000000002"/>
    <x v="0"/>
  </r>
  <r>
    <x v="997"/>
    <x v="68"/>
    <n v="4"/>
    <n v="0"/>
    <x v="41"/>
    <n v="0"/>
    <n v="0"/>
    <n v="0"/>
    <n v="4"/>
    <n v="0"/>
    <n v="4"/>
    <n v="-14.72767"/>
    <x v="74"/>
  </r>
  <r>
    <x v="998"/>
    <x v="68"/>
    <n v="12"/>
    <n v="12"/>
    <x v="9"/>
    <n v="0"/>
    <n v="0"/>
    <n v="0"/>
    <n v="12"/>
    <n v="12"/>
    <n v="24"/>
    <n v="5.2723300000000002"/>
    <x v="0"/>
  </r>
  <r>
    <x v="999"/>
    <x v="68"/>
    <n v="16"/>
    <n v="4"/>
    <x v="5"/>
    <n v="0"/>
    <n v="0"/>
    <n v="0"/>
    <n v="16"/>
    <n v="4"/>
    <n v="20"/>
    <n v="1.2723300000000002"/>
    <x v="7"/>
  </r>
  <r>
    <x v="1000"/>
    <x v="68"/>
    <n v="2"/>
    <n v="0"/>
    <x v="47"/>
    <n v="0"/>
    <n v="0"/>
    <n v="0"/>
    <n v="2"/>
    <n v="0"/>
    <n v="2"/>
    <n v="-16.72767"/>
    <x v="77"/>
  </r>
  <r>
    <x v="1001"/>
    <x v="68"/>
    <n v="26"/>
    <n v="0"/>
    <x v="54"/>
    <n v="6"/>
    <n v="0"/>
    <n v="6"/>
    <n v="32"/>
    <n v="0"/>
    <n v="32"/>
    <n v="13.27233"/>
    <x v="8"/>
  </r>
  <r>
    <x v="1002"/>
    <x v="68"/>
    <n v="12"/>
    <n v="10"/>
    <x v="20"/>
    <n v="0"/>
    <n v="0"/>
    <n v="0"/>
    <n v="12"/>
    <n v="10"/>
    <n v="22"/>
    <n v="3.2723300000000002"/>
    <x v="50"/>
  </r>
  <r>
    <x v="1003"/>
    <x v="68"/>
    <n v="12"/>
    <n v="0"/>
    <x v="0"/>
    <n v="0"/>
    <n v="0"/>
    <n v="0"/>
    <n v="12"/>
    <n v="0"/>
    <n v="12"/>
    <n v="-6.7276699999999998"/>
    <x v="4"/>
  </r>
  <r>
    <x v="1004"/>
    <x v="68"/>
    <n v="10"/>
    <n v="2.5"/>
    <x v="38"/>
    <n v="0"/>
    <n v="0"/>
    <n v="0"/>
    <n v="10"/>
    <n v="2.5"/>
    <n v="12.5"/>
    <n v="-6.2276699999999998"/>
    <x v="89"/>
  </r>
  <r>
    <x v="1005"/>
    <x v="68"/>
    <n v="4"/>
    <n v="6"/>
    <x v="44"/>
    <n v="0"/>
    <n v="0"/>
    <n v="0"/>
    <n v="4"/>
    <n v="6"/>
    <n v="10"/>
    <n v="-8.7276699999999998"/>
    <x v="36"/>
  </r>
  <r>
    <x v="1006"/>
    <x v="68"/>
    <n v="4"/>
    <n v="12"/>
    <x v="3"/>
    <n v="0"/>
    <n v="0"/>
    <n v="0"/>
    <n v="4"/>
    <n v="12"/>
    <n v="16"/>
    <n v="-2.7276699999999998"/>
    <x v="14"/>
  </r>
  <r>
    <x v="1007"/>
    <x v="136"/>
    <n v="1"/>
    <n v="12"/>
    <x v="10"/>
    <n v="0"/>
    <n v="0"/>
    <n v="0"/>
    <n v="1"/>
    <n v="12"/>
    <n v="13"/>
    <n v="-5.7276699999999998"/>
    <x v="46"/>
  </r>
  <r>
    <x v="1008"/>
    <x v="136"/>
    <n v="20"/>
    <n v="0"/>
    <x v="5"/>
    <n v="0"/>
    <n v="0"/>
    <n v="0"/>
    <n v="20"/>
    <n v="0"/>
    <n v="20"/>
    <n v="1.2723300000000002"/>
    <x v="7"/>
  </r>
  <r>
    <x v="1009"/>
    <x v="136"/>
    <n v="12"/>
    <n v="0"/>
    <x v="0"/>
    <n v="0"/>
    <n v="0"/>
    <n v="0"/>
    <n v="12"/>
    <n v="0"/>
    <n v="12"/>
    <n v="-6.7276699999999998"/>
    <x v="4"/>
  </r>
  <r>
    <x v="1010"/>
    <x v="136"/>
    <n v="12"/>
    <n v="3"/>
    <x v="6"/>
    <n v="0"/>
    <n v="0"/>
    <n v="0"/>
    <n v="12"/>
    <n v="3"/>
    <n v="15"/>
    <n v="-3.7276699999999998"/>
    <x v="37"/>
  </r>
  <r>
    <x v="1011"/>
    <x v="137"/>
    <n v="6"/>
    <n v="0"/>
    <x v="26"/>
    <n v="0"/>
    <n v="0"/>
    <n v="0"/>
    <n v="6"/>
    <n v="0"/>
    <n v="6"/>
    <n v="-12.72767"/>
    <x v="56"/>
  </r>
  <r>
    <x v="1012"/>
    <x v="137"/>
    <n v="12"/>
    <n v="4"/>
    <x v="3"/>
    <n v="0"/>
    <n v="0"/>
    <n v="0"/>
    <n v="12"/>
    <n v="4"/>
    <n v="16"/>
    <n v="-2.7276699999999998"/>
    <x v="14"/>
  </r>
  <r>
    <x v="1013"/>
    <x v="138"/>
    <n v="12"/>
    <n v="0"/>
    <x v="0"/>
    <n v="0"/>
    <n v="0"/>
    <n v="0"/>
    <n v="12"/>
    <n v="0"/>
    <n v="12"/>
    <n v="-6.7276699999999998"/>
    <x v="4"/>
  </r>
  <r>
    <x v="1014"/>
    <x v="138"/>
    <n v="20"/>
    <n v="12"/>
    <x v="52"/>
    <n v="0"/>
    <n v="0"/>
    <n v="0"/>
    <n v="20"/>
    <n v="12"/>
    <n v="32"/>
    <n v="13.27233"/>
    <x v="8"/>
  </r>
  <r>
    <x v="1015"/>
    <x v="138"/>
    <n v="12"/>
    <n v="0"/>
    <x v="0"/>
    <n v="0"/>
    <n v="0"/>
    <n v="0"/>
    <n v="12"/>
    <n v="0"/>
    <n v="12"/>
    <n v="-6.7276699999999998"/>
    <x v="4"/>
  </r>
  <r>
    <x v="1016"/>
    <x v="138"/>
    <n v="2"/>
    <n v="12"/>
    <x v="2"/>
    <n v="0"/>
    <n v="0"/>
    <n v="0"/>
    <n v="2"/>
    <n v="12"/>
    <n v="14"/>
    <n v="-4.7276699999999998"/>
    <x v="24"/>
  </r>
  <r>
    <x v="1017"/>
    <x v="138"/>
    <n v="16"/>
    <n v="16"/>
    <x v="52"/>
    <n v="0"/>
    <n v="0"/>
    <n v="0"/>
    <n v="16"/>
    <n v="16"/>
    <n v="32"/>
    <n v="13.27233"/>
    <x v="8"/>
  </r>
  <r>
    <x v="1018"/>
    <x v="138"/>
    <n v="20"/>
    <n v="20"/>
    <x v="14"/>
    <n v="0"/>
    <n v="0"/>
    <n v="0"/>
    <n v="20"/>
    <n v="20"/>
    <n v="40"/>
    <n v="21.27233"/>
    <x v="22"/>
  </r>
  <r>
    <x v="1019"/>
    <x v="138"/>
    <n v="18"/>
    <n v="0"/>
    <x v="8"/>
    <n v="0"/>
    <n v="0"/>
    <n v="0"/>
    <n v="18"/>
    <n v="0"/>
    <n v="18"/>
    <n v="-0.72766999999999982"/>
    <x v="13"/>
  </r>
  <r>
    <x v="1020"/>
    <x v="17"/>
    <n v="12"/>
    <n v="0"/>
    <x v="0"/>
    <n v="0"/>
    <n v="0"/>
    <n v="0"/>
    <n v="12"/>
    <n v="0"/>
    <n v="12"/>
    <n v="-6.7276699999999998"/>
    <x v="4"/>
  </r>
  <r>
    <x v="1021"/>
    <x v="17"/>
    <n v="6"/>
    <n v="0"/>
    <x v="26"/>
    <n v="0"/>
    <n v="0"/>
    <n v="0"/>
    <n v="6"/>
    <n v="0"/>
    <n v="6"/>
    <n v="-12.72767"/>
    <x v="56"/>
  </r>
  <r>
    <x v="1022"/>
    <x v="139"/>
    <n v="52"/>
    <n v="40"/>
    <x v="80"/>
    <n v="0"/>
    <n v="0"/>
    <n v="0"/>
    <n v="52"/>
    <n v="40"/>
    <n v="92"/>
    <n v="73.272329999999997"/>
    <x v="94"/>
  </r>
  <r>
    <x v="1023"/>
    <x v="139"/>
    <n v="10"/>
    <n v="2"/>
    <x v="0"/>
    <n v="0"/>
    <n v="0"/>
    <n v="0"/>
    <n v="10"/>
    <n v="2"/>
    <n v="12"/>
    <n v="-6.7276699999999998"/>
    <x v="4"/>
  </r>
  <r>
    <x v="1024"/>
    <x v="139"/>
    <n v="15"/>
    <n v="0"/>
    <x v="6"/>
    <n v="0"/>
    <n v="0"/>
    <n v="0"/>
    <n v="15"/>
    <n v="0"/>
    <n v="15"/>
    <n v="-3.7276699999999998"/>
    <x v="37"/>
  </r>
  <r>
    <x v="1025"/>
    <x v="69"/>
    <n v="0"/>
    <n v="6"/>
    <x v="26"/>
    <n v="0"/>
    <n v="0"/>
    <n v="0"/>
    <n v="0"/>
    <n v="6"/>
    <n v="6"/>
    <n v="-12.72767"/>
    <x v="56"/>
  </r>
  <r>
    <x v="1026"/>
    <x v="69"/>
    <n v="6"/>
    <n v="0"/>
    <x v="26"/>
    <n v="0"/>
    <n v="0"/>
    <n v="0"/>
    <n v="6"/>
    <n v="0"/>
    <n v="6"/>
    <n v="-12.72767"/>
    <x v="56"/>
  </r>
  <r>
    <x v="1027"/>
    <x v="69"/>
    <n v="20.5"/>
    <n v="13"/>
    <x v="81"/>
    <n v="0"/>
    <n v="0"/>
    <n v="0"/>
    <n v="20.5"/>
    <n v="13"/>
    <n v="33.5"/>
    <n v="14.77233"/>
    <x v="95"/>
  </r>
  <r>
    <x v="1028"/>
    <x v="140"/>
    <n v="0"/>
    <n v="16"/>
    <x v="3"/>
    <n v="0"/>
    <n v="0"/>
    <n v="0"/>
    <n v="0"/>
    <n v="16"/>
    <n v="16"/>
    <n v="-2.7276699999999998"/>
    <x v="14"/>
  </r>
  <r>
    <x v="1029"/>
    <x v="70"/>
    <n v="4"/>
    <n v="8"/>
    <x v="0"/>
    <n v="0"/>
    <n v="0"/>
    <n v="0"/>
    <n v="4"/>
    <n v="8"/>
    <n v="12"/>
    <n v="-6.7276699999999998"/>
    <x v="4"/>
  </r>
  <r>
    <x v="1030"/>
    <x v="70"/>
    <n v="12"/>
    <n v="12"/>
    <x v="9"/>
    <n v="0"/>
    <n v="0"/>
    <n v="0"/>
    <n v="12"/>
    <n v="12"/>
    <n v="24"/>
    <n v="5.2723300000000002"/>
    <x v="0"/>
  </r>
  <r>
    <x v="1031"/>
    <x v="70"/>
    <n v="7"/>
    <n v="5"/>
    <x v="0"/>
    <n v="0"/>
    <n v="0"/>
    <n v="0"/>
    <n v="7"/>
    <n v="5"/>
    <n v="12"/>
    <n v="-6.7276699999999998"/>
    <x v="4"/>
  </r>
  <r>
    <x v="1032"/>
    <x v="70"/>
    <n v="6"/>
    <n v="18"/>
    <x v="9"/>
    <n v="0"/>
    <n v="0"/>
    <n v="0"/>
    <n v="6"/>
    <n v="18"/>
    <n v="24"/>
    <n v="5.2723300000000002"/>
    <x v="0"/>
  </r>
  <r>
    <x v="1033"/>
    <x v="70"/>
    <n v="16"/>
    <n v="12"/>
    <x v="37"/>
    <n v="0"/>
    <n v="0"/>
    <n v="0"/>
    <n v="16"/>
    <n v="12"/>
    <n v="28"/>
    <n v="9.2723300000000002"/>
    <x v="35"/>
  </r>
  <r>
    <x v="1034"/>
    <x v="70"/>
    <n v="4"/>
    <n v="6"/>
    <x v="44"/>
    <n v="0"/>
    <n v="0"/>
    <n v="0"/>
    <n v="4"/>
    <n v="6"/>
    <n v="10"/>
    <n v="-8.7276699999999998"/>
    <x v="36"/>
  </r>
  <r>
    <x v="1035"/>
    <x v="70"/>
    <n v="0"/>
    <n v="12"/>
    <x v="0"/>
    <n v="0"/>
    <n v="0"/>
    <n v="0"/>
    <n v="0"/>
    <n v="12"/>
    <n v="12"/>
    <n v="-6.7276699999999998"/>
    <x v="4"/>
  </r>
  <r>
    <x v="1036"/>
    <x v="70"/>
    <n v="24"/>
    <n v="0"/>
    <x v="9"/>
    <n v="0"/>
    <n v="0"/>
    <n v="0"/>
    <n v="24"/>
    <n v="0"/>
    <n v="24"/>
    <n v="5.2723300000000002"/>
    <x v="0"/>
  </r>
  <r>
    <x v="1037"/>
    <x v="70"/>
    <n v="12"/>
    <n v="26"/>
    <x v="46"/>
    <n v="0"/>
    <n v="0"/>
    <n v="0"/>
    <n v="12"/>
    <n v="26"/>
    <n v="38"/>
    <n v="19.27233"/>
    <x v="17"/>
  </r>
  <r>
    <x v="1038"/>
    <x v="70"/>
    <n v="16"/>
    <n v="12"/>
    <x v="37"/>
    <n v="0"/>
    <n v="0"/>
    <n v="0"/>
    <n v="16"/>
    <n v="12"/>
    <n v="28"/>
    <n v="9.2723300000000002"/>
    <x v="35"/>
  </r>
  <r>
    <x v="1039"/>
    <x v="70"/>
    <n v="6"/>
    <n v="0"/>
    <x v="26"/>
    <n v="0"/>
    <n v="0"/>
    <n v="0"/>
    <n v="6"/>
    <n v="0"/>
    <n v="6"/>
    <n v="-12.72767"/>
    <x v="56"/>
  </r>
  <r>
    <x v="1040"/>
    <x v="141"/>
    <n v="2"/>
    <n v="10"/>
    <x v="0"/>
    <n v="0"/>
    <n v="0"/>
    <n v="0"/>
    <n v="2"/>
    <n v="10"/>
    <n v="12"/>
    <n v="-6.7276699999999998"/>
    <x v="4"/>
  </r>
  <r>
    <x v="1041"/>
    <x v="141"/>
    <n v="10"/>
    <n v="16"/>
    <x v="54"/>
    <n v="0"/>
    <n v="0"/>
    <n v="0"/>
    <n v="10"/>
    <n v="16"/>
    <n v="26"/>
    <n v="7.2723300000000002"/>
    <x v="2"/>
  </r>
  <r>
    <x v="1042"/>
    <x v="141"/>
    <n v="6"/>
    <n v="0"/>
    <x v="26"/>
    <n v="0"/>
    <n v="0"/>
    <n v="0"/>
    <n v="6"/>
    <n v="0"/>
    <n v="6"/>
    <n v="-12.72767"/>
    <x v="56"/>
  </r>
  <r>
    <x v="1043"/>
    <x v="141"/>
    <n v="6"/>
    <n v="6"/>
    <x v="0"/>
    <n v="0"/>
    <n v="0"/>
    <n v="0"/>
    <n v="6"/>
    <n v="6"/>
    <n v="12"/>
    <n v="-6.7276699999999998"/>
    <x v="4"/>
  </r>
  <r>
    <x v="1044"/>
    <x v="71"/>
    <n v="8"/>
    <n v="4"/>
    <x v="0"/>
    <n v="0"/>
    <n v="0"/>
    <n v="0"/>
    <n v="8"/>
    <n v="4"/>
    <n v="12"/>
    <n v="-6.7276699999999998"/>
    <x v="4"/>
  </r>
  <r>
    <x v="1045"/>
    <x v="71"/>
    <n v="24"/>
    <n v="20"/>
    <x v="82"/>
    <n v="0"/>
    <n v="0"/>
    <n v="0"/>
    <n v="24"/>
    <n v="20"/>
    <n v="44"/>
    <n v="25.27233"/>
    <x v="53"/>
  </r>
  <r>
    <x v="1046"/>
    <x v="71"/>
    <n v="26"/>
    <n v="13"/>
    <x v="25"/>
    <n v="0"/>
    <n v="0"/>
    <n v="0"/>
    <n v="26"/>
    <n v="13"/>
    <n v="39"/>
    <n v="20.27233"/>
    <x v="12"/>
  </r>
  <r>
    <x v="1047"/>
    <x v="71"/>
    <n v="26"/>
    <n v="26"/>
    <x v="11"/>
    <n v="0"/>
    <n v="0"/>
    <n v="0"/>
    <n v="26"/>
    <n v="26"/>
    <n v="52"/>
    <n v="33.272329999999997"/>
    <x v="72"/>
  </r>
  <r>
    <x v="1048"/>
    <x v="71"/>
    <n v="12"/>
    <n v="0"/>
    <x v="0"/>
    <n v="0"/>
    <n v="0"/>
    <n v="0"/>
    <n v="12"/>
    <n v="0"/>
    <n v="12"/>
    <n v="-6.7276699999999998"/>
    <x v="4"/>
  </r>
  <r>
    <x v="1049"/>
    <x v="71"/>
    <n v="10.5"/>
    <n v="0"/>
    <x v="16"/>
    <n v="0"/>
    <n v="0"/>
    <n v="0"/>
    <n v="10.5"/>
    <n v="0"/>
    <n v="10.5"/>
    <n v="-8.2276699999999998"/>
    <x v="28"/>
  </r>
  <r>
    <x v="1050"/>
    <x v="72"/>
    <n v="8"/>
    <n v="0"/>
    <x v="27"/>
    <n v="2"/>
    <n v="0"/>
    <n v="2"/>
    <n v="10"/>
    <n v="0"/>
    <n v="10"/>
    <n v="-8.7276699999999998"/>
    <x v="36"/>
  </r>
  <r>
    <x v="1051"/>
    <x v="72"/>
    <n v="13"/>
    <n v="1.5"/>
    <x v="51"/>
    <n v="0"/>
    <n v="0"/>
    <n v="0"/>
    <n v="13"/>
    <n v="1.5"/>
    <n v="14.5"/>
    <n v="-4.2276699999999998"/>
    <x v="33"/>
  </r>
  <r>
    <x v="1052"/>
    <x v="72"/>
    <n v="16"/>
    <n v="24"/>
    <x v="14"/>
    <n v="0"/>
    <n v="0"/>
    <n v="0"/>
    <n v="16"/>
    <n v="24"/>
    <n v="40"/>
    <n v="21.27233"/>
    <x v="22"/>
  </r>
  <r>
    <x v="1053"/>
    <x v="72"/>
    <n v="12"/>
    <n v="26"/>
    <x v="46"/>
    <n v="0"/>
    <n v="0"/>
    <n v="0"/>
    <n v="12"/>
    <n v="26"/>
    <n v="38"/>
    <n v="19.27233"/>
    <x v="17"/>
  </r>
  <r>
    <x v="1054"/>
    <x v="72"/>
    <n v="8"/>
    <n v="12"/>
    <x v="5"/>
    <n v="0"/>
    <n v="0"/>
    <n v="0"/>
    <n v="8"/>
    <n v="12"/>
    <n v="20"/>
    <n v="1.2723300000000002"/>
    <x v="7"/>
  </r>
  <r>
    <x v="1055"/>
    <x v="18"/>
    <n v="26"/>
    <n v="0"/>
    <x v="54"/>
    <n v="0"/>
    <n v="0"/>
    <n v="0"/>
    <n v="26"/>
    <n v="0"/>
    <n v="26"/>
    <n v="7.2723300000000002"/>
    <x v="2"/>
  </r>
  <r>
    <x v="1056"/>
    <x v="18"/>
    <n v="8"/>
    <n v="0"/>
    <x v="27"/>
    <n v="0"/>
    <n v="0"/>
    <n v="0"/>
    <n v="8"/>
    <n v="0"/>
    <n v="8"/>
    <n v="-10.72767"/>
    <x v="59"/>
  </r>
  <r>
    <x v="1057"/>
    <x v="73"/>
    <n v="6"/>
    <n v="12"/>
    <x v="8"/>
    <n v="0"/>
    <n v="0"/>
    <n v="0"/>
    <n v="6"/>
    <n v="12"/>
    <n v="18"/>
    <n v="-0.72766999999999982"/>
    <x v="13"/>
  </r>
  <r>
    <x v="1058"/>
    <x v="73"/>
    <n v="8"/>
    <n v="0"/>
    <x v="27"/>
    <n v="0"/>
    <n v="0"/>
    <n v="0"/>
    <n v="8"/>
    <n v="0"/>
    <n v="8"/>
    <n v="-10.72767"/>
    <x v="59"/>
  </r>
  <r>
    <x v="1059"/>
    <x v="73"/>
    <n v="8"/>
    <n v="0"/>
    <x v="27"/>
    <n v="0"/>
    <n v="0"/>
    <n v="0"/>
    <n v="8"/>
    <n v="0"/>
    <n v="8"/>
    <n v="-10.72767"/>
    <x v="59"/>
  </r>
  <r>
    <x v="1060"/>
    <x v="73"/>
    <n v="16"/>
    <n v="4"/>
    <x v="5"/>
    <n v="0"/>
    <n v="0"/>
    <n v="0"/>
    <n v="16"/>
    <n v="4"/>
    <n v="20"/>
    <n v="1.2723300000000002"/>
    <x v="7"/>
  </r>
  <r>
    <x v="1061"/>
    <x v="73"/>
    <n v="6"/>
    <n v="6"/>
    <x v="0"/>
    <n v="0"/>
    <n v="0"/>
    <n v="0"/>
    <n v="6"/>
    <n v="6"/>
    <n v="12"/>
    <n v="-6.7276699999999998"/>
    <x v="4"/>
  </r>
  <r>
    <x v="1062"/>
    <x v="142"/>
    <n v="12"/>
    <n v="0"/>
    <x v="0"/>
    <n v="0"/>
    <n v="0"/>
    <n v="0"/>
    <n v="12"/>
    <n v="0"/>
    <n v="12"/>
    <n v="-6.7276699999999998"/>
    <x v="4"/>
  </r>
  <r>
    <x v="1063"/>
    <x v="142"/>
    <n v="8"/>
    <n v="0"/>
    <x v="27"/>
    <n v="0"/>
    <n v="0"/>
    <n v="0"/>
    <n v="8"/>
    <n v="0"/>
    <n v="8"/>
    <n v="-10.72767"/>
    <x v="59"/>
  </r>
  <r>
    <x v="1064"/>
    <x v="142"/>
    <n v="11"/>
    <n v="12"/>
    <x v="12"/>
    <n v="0"/>
    <n v="0"/>
    <n v="0"/>
    <n v="11"/>
    <n v="12"/>
    <n v="23"/>
    <n v="4.2723300000000002"/>
    <x v="61"/>
  </r>
  <r>
    <x v="1065"/>
    <x v="75"/>
    <n v="5"/>
    <n v="0"/>
    <x v="63"/>
    <n v="0"/>
    <n v="0"/>
    <n v="0"/>
    <n v="5"/>
    <n v="0"/>
    <n v="5"/>
    <n v="-13.72767"/>
    <x v="83"/>
  </r>
  <r>
    <x v="1066"/>
    <x v="75"/>
    <n v="6"/>
    <n v="6"/>
    <x v="0"/>
    <n v="0"/>
    <n v="0"/>
    <n v="0"/>
    <n v="6"/>
    <n v="6"/>
    <n v="12"/>
    <n v="-6.7276699999999998"/>
    <x v="4"/>
  </r>
  <r>
    <x v="1067"/>
    <x v="75"/>
    <n v="52"/>
    <n v="0"/>
    <x v="11"/>
    <n v="0"/>
    <n v="0"/>
    <n v="0"/>
    <n v="52"/>
    <n v="0"/>
    <n v="52"/>
    <n v="33.272329999999997"/>
    <x v="72"/>
  </r>
  <r>
    <x v="1068"/>
    <x v="143"/>
    <n v="6"/>
    <n v="6"/>
    <x v="0"/>
    <n v="0"/>
    <n v="0"/>
    <n v="0"/>
    <n v="6"/>
    <n v="6"/>
    <n v="12"/>
    <n v="-6.7276699999999998"/>
    <x v="4"/>
  </r>
  <r>
    <x v="1069"/>
    <x v="143"/>
    <n v="26"/>
    <n v="26"/>
    <x v="11"/>
    <n v="0"/>
    <n v="0"/>
    <n v="0"/>
    <n v="26"/>
    <n v="26"/>
    <n v="52"/>
    <n v="33.272329999999997"/>
    <x v="72"/>
  </r>
  <r>
    <x v="1070"/>
    <x v="143"/>
    <n v="12"/>
    <n v="0"/>
    <x v="0"/>
    <n v="0"/>
    <n v="0"/>
    <n v="0"/>
    <n v="12"/>
    <n v="0"/>
    <n v="12"/>
    <n v="-6.7276699999999998"/>
    <x v="4"/>
  </r>
  <r>
    <x v="1071"/>
    <x v="143"/>
    <n v="12"/>
    <n v="12"/>
    <x v="9"/>
    <n v="0"/>
    <n v="0"/>
    <n v="0"/>
    <n v="12"/>
    <n v="12"/>
    <n v="24"/>
    <n v="5.2723300000000002"/>
    <x v="0"/>
  </r>
  <r>
    <x v="1072"/>
    <x v="143"/>
    <n v="15"/>
    <n v="0"/>
    <x v="6"/>
    <n v="0"/>
    <n v="0"/>
    <n v="0"/>
    <n v="15"/>
    <n v="0"/>
    <n v="15"/>
    <n v="-3.7276699999999998"/>
    <x v="37"/>
  </r>
  <r>
    <x v="1073"/>
    <x v="143"/>
    <n v="0"/>
    <n v="0"/>
    <x v="60"/>
    <n v="0"/>
    <n v="0"/>
    <n v="0"/>
    <n v="0"/>
    <n v="0"/>
    <n v="0"/>
    <n v="-18.72767"/>
    <x v="79"/>
  </r>
  <r>
    <x v="1074"/>
    <x v="143"/>
    <n v="2"/>
    <n v="20"/>
    <x v="20"/>
    <n v="0"/>
    <n v="0"/>
    <n v="0"/>
    <n v="2"/>
    <n v="20"/>
    <n v="22"/>
    <n v="3.2723300000000002"/>
    <x v="50"/>
  </r>
  <r>
    <x v="1075"/>
    <x v="143"/>
    <n v="52"/>
    <n v="2"/>
    <x v="83"/>
    <n v="0"/>
    <n v="0"/>
    <n v="0"/>
    <n v="52"/>
    <n v="2"/>
    <n v="54"/>
    <n v="35.272329999999997"/>
    <x v="66"/>
  </r>
  <r>
    <x v="1076"/>
    <x v="144"/>
    <n v="16"/>
    <n v="0"/>
    <x v="3"/>
    <n v="0"/>
    <n v="0"/>
    <n v="0"/>
    <n v="16"/>
    <n v="0"/>
    <n v="16"/>
    <n v="-2.7276699999999998"/>
    <x v="14"/>
  </r>
  <r>
    <x v="1077"/>
    <x v="76"/>
    <n v="12"/>
    <n v="4"/>
    <x v="3"/>
    <n v="0"/>
    <n v="0"/>
    <n v="0"/>
    <n v="12"/>
    <n v="4"/>
    <n v="16"/>
    <n v="-2.7276699999999998"/>
    <x v="14"/>
  </r>
  <r>
    <x v="1078"/>
    <x v="76"/>
    <n v="24"/>
    <n v="0"/>
    <x v="9"/>
    <n v="24"/>
    <n v="0"/>
    <n v="24"/>
    <n v="48"/>
    <n v="0"/>
    <n v="48"/>
    <n v="29.27233"/>
    <x v="20"/>
  </r>
  <r>
    <x v="1079"/>
    <x v="76"/>
    <n v="12"/>
    <n v="0"/>
    <x v="0"/>
    <n v="0"/>
    <n v="0"/>
    <n v="0"/>
    <n v="12"/>
    <n v="0"/>
    <n v="12"/>
    <n v="-6.7276699999999998"/>
    <x v="4"/>
  </r>
  <r>
    <x v="1080"/>
    <x v="76"/>
    <n v="12"/>
    <n v="0"/>
    <x v="0"/>
    <n v="0"/>
    <n v="0"/>
    <n v="0"/>
    <n v="12"/>
    <n v="0"/>
    <n v="12"/>
    <n v="-6.7276699999999998"/>
    <x v="4"/>
  </r>
  <r>
    <x v="1081"/>
    <x v="145"/>
    <n v="8"/>
    <n v="16"/>
    <x v="9"/>
    <n v="0"/>
    <n v="0"/>
    <n v="0"/>
    <n v="8"/>
    <n v="16"/>
    <n v="24"/>
    <n v="5.2723300000000002"/>
    <x v="0"/>
  </r>
  <r>
    <x v="1082"/>
    <x v="145"/>
    <n v="15"/>
    <n v="9"/>
    <x v="9"/>
    <n v="0"/>
    <n v="0"/>
    <n v="0"/>
    <n v="15"/>
    <n v="9"/>
    <n v="24"/>
    <n v="5.2723300000000002"/>
    <x v="0"/>
  </r>
  <r>
    <x v="1083"/>
    <x v="145"/>
    <n v="6"/>
    <n v="6"/>
    <x v="0"/>
    <n v="0"/>
    <n v="0"/>
    <n v="0"/>
    <n v="6"/>
    <n v="6"/>
    <n v="12"/>
    <n v="-6.7276699999999998"/>
    <x v="4"/>
  </r>
  <r>
    <x v="1084"/>
    <x v="146"/>
    <n v="12"/>
    <n v="0"/>
    <x v="0"/>
    <n v="0"/>
    <n v="0"/>
    <n v="0"/>
    <n v="12"/>
    <n v="0"/>
    <n v="12"/>
    <n v="-6.7276699999999998"/>
    <x v="4"/>
  </r>
  <r>
    <x v="1085"/>
    <x v="146"/>
    <n v="26"/>
    <n v="12"/>
    <x v="46"/>
    <n v="0"/>
    <n v="0"/>
    <n v="0"/>
    <n v="26"/>
    <n v="12"/>
    <n v="38"/>
    <n v="19.27233"/>
    <x v="17"/>
  </r>
  <r>
    <x v="1086"/>
    <x v="147"/>
    <n v="4"/>
    <n v="0"/>
    <x v="41"/>
    <n v="0"/>
    <n v="0"/>
    <n v="0"/>
    <n v="4"/>
    <n v="0"/>
    <n v="4"/>
    <n v="-14.72767"/>
    <x v="74"/>
  </r>
  <r>
    <x v="1087"/>
    <x v="147"/>
    <n v="12"/>
    <n v="0"/>
    <x v="0"/>
    <n v="0"/>
    <n v="0"/>
    <n v="0"/>
    <n v="12"/>
    <n v="0"/>
    <n v="12"/>
    <n v="-6.7276699999999998"/>
    <x v="4"/>
  </r>
  <r>
    <x v="1088"/>
    <x v="147"/>
    <n v="6"/>
    <n v="6"/>
    <x v="0"/>
    <n v="0"/>
    <n v="0"/>
    <n v="0"/>
    <n v="6"/>
    <n v="6"/>
    <n v="12"/>
    <n v="-6.7276699999999998"/>
    <x v="4"/>
  </r>
  <r>
    <x v="1089"/>
    <x v="147"/>
    <n v="4"/>
    <n v="4"/>
    <x v="27"/>
    <n v="0"/>
    <n v="0"/>
    <n v="0"/>
    <n v="4"/>
    <n v="4"/>
    <n v="8"/>
    <n v="-10.72767"/>
    <x v="59"/>
  </r>
  <r>
    <x v="1090"/>
    <x v="147"/>
    <n v="6"/>
    <n v="6"/>
    <x v="0"/>
    <n v="0"/>
    <n v="0"/>
    <n v="0"/>
    <n v="6"/>
    <n v="6"/>
    <n v="12"/>
    <n v="-6.7276699999999998"/>
    <x v="4"/>
  </r>
  <r>
    <x v="1091"/>
    <x v="147"/>
    <n v="0"/>
    <n v="12"/>
    <x v="0"/>
    <n v="0"/>
    <n v="0"/>
    <n v="0"/>
    <n v="0"/>
    <n v="12"/>
    <n v="12"/>
    <n v="-6.7276699999999998"/>
    <x v="4"/>
  </r>
  <r>
    <x v="1092"/>
    <x v="148"/>
    <n v="8"/>
    <n v="8"/>
    <x v="3"/>
    <n v="0"/>
    <n v="0"/>
    <n v="0"/>
    <n v="8"/>
    <n v="8"/>
    <n v="16"/>
    <n v="-2.7276699999999998"/>
    <x v="14"/>
  </r>
  <r>
    <x v="1093"/>
    <x v="149"/>
    <n v="12"/>
    <n v="12"/>
    <x v="9"/>
    <n v="0"/>
    <n v="0"/>
    <n v="0"/>
    <n v="12"/>
    <n v="12"/>
    <n v="24"/>
    <n v="5.2723300000000002"/>
    <x v="0"/>
  </r>
  <r>
    <x v="1094"/>
    <x v="149"/>
    <n v="12"/>
    <n v="52"/>
    <x v="72"/>
    <n v="0"/>
    <n v="0"/>
    <n v="0"/>
    <n v="12"/>
    <n v="52"/>
    <n v="64"/>
    <n v="45.272329999999997"/>
    <x v="91"/>
  </r>
  <r>
    <x v="1095"/>
    <x v="150"/>
    <n v="12"/>
    <n v="4"/>
    <x v="3"/>
    <n v="0"/>
    <n v="0"/>
    <n v="0"/>
    <n v="12"/>
    <n v="4"/>
    <n v="16"/>
    <n v="-2.7276699999999998"/>
    <x v="14"/>
  </r>
  <r>
    <x v="1096"/>
    <x v="150"/>
    <n v="6"/>
    <n v="6"/>
    <x v="0"/>
    <n v="0"/>
    <n v="0"/>
    <n v="0"/>
    <n v="6"/>
    <n v="6"/>
    <n v="12"/>
    <n v="-6.7276699999999998"/>
    <x v="4"/>
  </r>
  <r>
    <x v="1097"/>
    <x v="151"/>
    <n v="12"/>
    <n v="0"/>
    <x v="0"/>
    <n v="0"/>
    <n v="0"/>
    <n v="0"/>
    <n v="12"/>
    <n v="0"/>
    <n v="12"/>
    <n v="-6.7276699999999998"/>
    <x v="4"/>
  </r>
  <r>
    <x v="1098"/>
    <x v="152"/>
    <n v="4"/>
    <n v="12"/>
    <x v="3"/>
    <n v="0"/>
    <n v="0"/>
    <n v="0"/>
    <n v="4"/>
    <n v="12"/>
    <n v="16"/>
    <n v="-2.7276699999999998"/>
    <x v="14"/>
  </r>
  <r>
    <x v="1099"/>
    <x v="153"/>
    <n v="1"/>
    <n v="12"/>
    <x v="10"/>
    <n v="0"/>
    <n v="0"/>
    <n v="0"/>
    <n v="1"/>
    <n v="12"/>
    <n v="13"/>
    <n v="-5.7276699999999998"/>
    <x v="46"/>
  </r>
  <r>
    <x v="1100"/>
    <x v="153"/>
    <n v="8"/>
    <n v="4"/>
    <x v="0"/>
    <n v="0"/>
    <n v="0"/>
    <n v="0"/>
    <n v="8"/>
    <n v="4"/>
    <n v="12"/>
    <n v="-6.7276699999999998"/>
    <x v="4"/>
  </r>
  <r>
    <x v="1101"/>
    <x v="154"/>
    <n v="12"/>
    <n v="6"/>
    <x v="8"/>
    <n v="0"/>
    <n v="0"/>
    <n v="0"/>
    <n v="12"/>
    <n v="6"/>
    <n v="18"/>
    <n v="-0.72766999999999982"/>
    <x v="13"/>
  </r>
  <r>
    <x v="1102"/>
    <x v="19"/>
    <n v="12"/>
    <n v="12"/>
    <x v="9"/>
    <n v="0"/>
    <n v="0"/>
    <n v="0"/>
    <n v="12"/>
    <n v="12"/>
    <n v="24"/>
    <n v="5.2723300000000002"/>
    <x v="0"/>
  </r>
  <r>
    <x v="1103"/>
    <x v="79"/>
    <n v="6"/>
    <n v="0"/>
    <x v="26"/>
    <n v="0"/>
    <n v="0"/>
    <n v="0"/>
    <n v="6"/>
    <n v="0"/>
    <n v="6"/>
    <n v="-12.72767"/>
    <x v="56"/>
  </r>
  <r>
    <x v="1104"/>
    <x v="79"/>
    <n v="12"/>
    <n v="0"/>
    <x v="0"/>
    <n v="0"/>
    <n v="0"/>
    <n v="0"/>
    <n v="12"/>
    <n v="0"/>
    <n v="12"/>
    <n v="-6.7276699999999998"/>
    <x v="4"/>
  </r>
  <r>
    <x v="1105"/>
    <x v="79"/>
    <n v="12"/>
    <n v="0"/>
    <x v="0"/>
    <n v="0"/>
    <n v="0"/>
    <n v="0"/>
    <n v="12"/>
    <n v="0"/>
    <n v="12"/>
    <n v="-6.7276699999999998"/>
    <x v="4"/>
  </r>
  <r>
    <x v="1106"/>
    <x v="79"/>
    <n v="16"/>
    <n v="0"/>
    <x v="3"/>
    <n v="0"/>
    <n v="0"/>
    <n v="0"/>
    <n v="16"/>
    <n v="0"/>
    <n v="16"/>
    <n v="-2.7276699999999998"/>
    <x v="14"/>
  </r>
  <r>
    <x v="1107"/>
    <x v="79"/>
    <n v="6"/>
    <n v="6"/>
    <x v="0"/>
    <n v="0"/>
    <n v="0"/>
    <n v="0"/>
    <n v="6"/>
    <n v="6"/>
    <n v="12"/>
    <n v="-6.7276699999999998"/>
    <x v="4"/>
  </r>
  <r>
    <x v="1108"/>
    <x v="79"/>
    <n v="3"/>
    <n v="9"/>
    <x v="0"/>
    <n v="0"/>
    <n v="0"/>
    <n v="0"/>
    <n v="3"/>
    <n v="9"/>
    <n v="12"/>
    <n v="-6.7276699999999998"/>
    <x v="4"/>
  </r>
  <r>
    <x v="1109"/>
    <x v="155"/>
    <n v="8"/>
    <n v="12"/>
    <x v="5"/>
    <n v="0"/>
    <n v="0"/>
    <n v="0"/>
    <n v="8"/>
    <n v="12"/>
    <n v="20"/>
    <n v="1.2723300000000002"/>
    <x v="7"/>
  </r>
  <r>
    <x v="1110"/>
    <x v="156"/>
    <n v="10"/>
    <n v="0"/>
    <x v="44"/>
    <n v="0"/>
    <n v="0"/>
    <n v="0"/>
    <n v="10"/>
    <n v="0"/>
    <n v="10"/>
    <n v="-8.7276699999999998"/>
    <x v="36"/>
  </r>
  <r>
    <x v="1111"/>
    <x v="156"/>
    <n v="8"/>
    <n v="4"/>
    <x v="0"/>
    <n v="0"/>
    <n v="0"/>
    <n v="0"/>
    <n v="8"/>
    <n v="4"/>
    <n v="12"/>
    <n v="-6.7276699999999998"/>
    <x v="4"/>
  </r>
  <r>
    <x v="1112"/>
    <x v="157"/>
    <n v="6"/>
    <n v="6"/>
    <x v="0"/>
    <n v="0"/>
    <n v="0"/>
    <n v="0"/>
    <n v="6"/>
    <n v="6"/>
    <n v="12"/>
    <n v="-6.7276699999999998"/>
    <x v="4"/>
  </r>
  <r>
    <x v="1113"/>
    <x v="157"/>
    <n v="9"/>
    <n v="0"/>
    <x v="1"/>
    <n v="0"/>
    <n v="0"/>
    <n v="0"/>
    <n v="9"/>
    <n v="0"/>
    <n v="9"/>
    <n v="-9.7276699999999998"/>
    <x v="63"/>
  </r>
  <r>
    <x v="1114"/>
    <x v="20"/>
    <n v="12"/>
    <n v="12"/>
    <x v="9"/>
    <n v="0"/>
    <n v="0"/>
    <n v="0"/>
    <n v="12"/>
    <n v="12"/>
    <n v="24"/>
    <n v="5.2723300000000002"/>
    <x v="0"/>
  </r>
  <r>
    <x v="1115"/>
    <x v="20"/>
    <n v="8"/>
    <n v="0"/>
    <x v="27"/>
    <n v="0"/>
    <n v="0"/>
    <n v="0"/>
    <n v="8"/>
    <n v="0"/>
    <n v="8"/>
    <n v="-10.72767"/>
    <x v="59"/>
  </r>
  <r>
    <x v="1116"/>
    <x v="20"/>
    <n v="6"/>
    <n v="52"/>
    <x v="62"/>
    <n v="0"/>
    <n v="0"/>
    <n v="0"/>
    <n v="6"/>
    <n v="52"/>
    <n v="58"/>
    <n v="39.272329999999997"/>
    <x v="68"/>
  </r>
  <r>
    <x v="1117"/>
    <x v="20"/>
    <n v="4"/>
    <n v="12"/>
    <x v="3"/>
    <n v="0"/>
    <n v="0"/>
    <n v="0"/>
    <n v="4"/>
    <n v="12"/>
    <n v="16"/>
    <n v="-2.7276699999999998"/>
    <x v="14"/>
  </r>
  <r>
    <x v="1118"/>
    <x v="20"/>
    <n v="4"/>
    <n v="1"/>
    <x v="63"/>
    <n v="0"/>
    <n v="0"/>
    <n v="0"/>
    <n v="4"/>
    <n v="1"/>
    <n v="5"/>
    <n v="-13.72767"/>
    <x v="83"/>
  </r>
  <r>
    <x v="1119"/>
    <x v="20"/>
    <n v="6"/>
    <n v="0"/>
    <x v="26"/>
    <n v="0"/>
    <n v="0"/>
    <n v="0"/>
    <n v="6"/>
    <n v="0"/>
    <n v="6"/>
    <n v="-12.72767"/>
    <x v="56"/>
  </r>
  <r>
    <x v="1120"/>
    <x v="20"/>
    <n v="8"/>
    <n v="8"/>
    <x v="3"/>
    <n v="0"/>
    <n v="0"/>
    <n v="0"/>
    <n v="8"/>
    <n v="8"/>
    <n v="16"/>
    <n v="-2.7276699999999998"/>
    <x v="14"/>
  </r>
  <r>
    <x v="1121"/>
    <x v="20"/>
    <n v="12"/>
    <n v="0"/>
    <x v="0"/>
    <n v="0"/>
    <n v="0"/>
    <n v="0"/>
    <n v="12"/>
    <n v="0"/>
    <n v="12"/>
    <n v="-6.7276699999999998"/>
    <x v="4"/>
  </r>
  <r>
    <x v="1122"/>
    <x v="20"/>
    <n v="9"/>
    <n v="8"/>
    <x v="33"/>
    <n v="0"/>
    <n v="0"/>
    <n v="0"/>
    <n v="9"/>
    <n v="8"/>
    <n v="17"/>
    <n v="-1.7276699999999998"/>
    <x v="62"/>
  </r>
  <r>
    <x v="1123"/>
    <x v="20"/>
    <n v="13"/>
    <n v="6"/>
    <x v="53"/>
    <n v="0"/>
    <n v="0"/>
    <n v="0"/>
    <n v="13"/>
    <n v="6"/>
    <n v="19"/>
    <n v="0.27233000000000018"/>
    <x v="31"/>
  </r>
  <r>
    <x v="1124"/>
    <x v="20"/>
    <n v="12"/>
    <n v="14"/>
    <x v="54"/>
    <n v="0"/>
    <n v="0"/>
    <n v="0"/>
    <n v="12"/>
    <n v="14"/>
    <n v="26"/>
    <n v="7.2723300000000002"/>
    <x v="2"/>
  </r>
  <r>
    <x v="1125"/>
    <x v="20"/>
    <n v="8"/>
    <n v="0"/>
    <x v="27"/>
    <n v="0"/>
    <n v="0"/>
    <n v="0"/>
    <n v="8"/>
    <n v="0"/>
    <n v="8"/>
    <n v="-10.72767"/>
    <x v="59"/>
  </r>
  <r>
    <x v="1126"/>
    <x v="20"/>
    <n v="12"/>
    <n v="12"/>
    <x v="9"/>
    <n v="0"/>
    <n v="0"/>
    <n v="0"/>
    <n v="12"/>
    <n v="12"/>
    <n v="24"/>
    <n v="5.2723300000000002"/>
    <x v="0"/>
  </r>
  <r>
    <x v="1127"/>
    <x v="20"/>
    <n v="6"/>
    <n v="6"/>
    <x v="0"/>
    <n v="0"/>
    <n v="0"/>
    <n v="0"/>
    <n v="6"/>
    <n v="6"/>
    <n v="12"/>
    <n v="-6.7276699999999998"/>
    <x v="4"/>
  </r>
  <r>
    <x v="1128"/>
    <x v="20"/>
    <n v="12"/>
    <n v="0"/>
    <x v="0"/>
    <n v="0"/>
    <n v="0"/>
    <n v="0"/>
    <n v="12"/>
    <n v="0"/>
    <n v="12"/>
    <n v="-6.7276699999999998"/>
    <x v="4"/>
  </r>
  <r>
    <x v="1129"/>
    <x v="20"/>
    <n v="14"/>
    <n v="38"/>
    <x v="11"/>
    <n v="0"/>
    <n v="0"/>
    <n v="0"/>
    <n v="14"/>
    <n v="38"/>
    <n v="52"/>
    <n v="33.272329999999997"/>
    <x v="72"/>
  </r>
  <r>
    <x v="1130"/>
    <x v="21"/>
    <n v="2"/>
    <n v="6"/>
    <x v="27"/>
    <n v="0"/>
    <n v="0"/>
    <n v="0"/>
    <n v="2"/>
    <n v="6"/>
    <n v="8"/>
    <n v="-10.72767"/>
    <x v="59"/>
  </r>
  <r>
    <x v="1131"/>
    <x v="21"/>
    <n v="12"/>
    <n v="12"/>
    <x v="9"/>
    <n v="0"/>
    <n v="0"/>
    <n v="0"/>
    <n v="12"/>
    <n v="12"/>
    <n v="24"/>
    <n v="5.2723300000000002"/>
    <x v="0"/>
  </r>
  <r>
    <x v="1132"/>
    <x v="80"/>
    <n v="16"/>
    <n v="4"/>
    <x v="5"/>
    <n v="0"/>
    <n v="0"/>
    <n v="0"/>
    <n v="16"/>
    <n v="4"/>
    <n v="20"/>
    <n v="1.2723300000000002"/>
    <x v="7"/>
  </r>
  <r>
    <x v="1133"/>
    <x v="80"/>
    <n v="13"/>
    <n v="12"/>
    <x v="45"/>
    <n v="0"/>
    <n v="0"/>
    <n v="0"/>
    <n v="13"/>
    <n v="12"/>
    <n v="25"/>
    <n v="6.2723300000000002"/>
    <x v="15"/>
  </r>
  <r>
    <x v="1134"/>
    <x v="80"/>
    <n v="25"/>
    <n v="13"/>
    <x v="46"/>
    <n v="0"/>
    <n v="0"/>
    <n v="0"/>
    <n v="25"/>
    <n v="13"/>
    <n v="38"/>
    <n v="19.27233"/>
    <x v="17"/>
  </r>
  <r>
    <x v="1135"/>
    <x v="80"/>
    <n v="32"/>
    <n v="0"/>
    <x v="52"/>
    <n v="0"/>
    <n v="0"/>
    <n v="0"/>
    <n v="32"/>
    <n v="0"/>
    <n v="32"/>
    <n v="13.27233"/>
    <x v="8"/>
  </r>
  <r>
    <x v="1136"/>
    <x v="158"/>
    <n v="4"/>
    <n v="0"/>
    <x v="41"/>
    <n v="0"/>
    <n v="0"/>
    <n v="0"/>
    <n v="4"/>
    <n v="0"/>
    <n v="4"/>
    <n v="-14.72767"/>
    <x v="74"/>
  </r>
  <r>
    <x v="1137"/>
    <x v="158"/>
    <n v="6"/>
    <n v="0"/>
    <x v="26"/>
    <n v="0"/>
    <n v="0"/>
    <n v="0"/>
    <n v="6"/>
    <n v="0"/>
    <n v="6"/>
    <n v="-12.72767"/>
    <x v="56"/>
  </r>
  <r>
    <x v="1138"/>
    <x v="158"/>
    <n v="12"/>
    <n v="0"/>
    <x v="0"/>
    <n v="0"/>
    <n v="0"/>
    <n v="0"/>
    <n v="12"/>
    <n v="0"/>
    <n v="12"/>
    <n v="-6.7276699999999998"/>
    <x v="4"/>
  </r>
  <r>
    <x v="1139"/>
    <x v="158"/>
    <n v="8"/>
    <n v="27"/>
    <x v="61"/>
    <n v="0"/>
    <n v="0"/>
    <n v="0"/>
    <n v="8"/>
    <n v="27"/>
    <n v="35"/>
    <n v="16.27233"/>
    <x v="81"/>
  </r>
  <r>
    <x v="1140"/>
    <x v="158"/>
    <n v="12"/>
    <n v="0"/>
    <x v="0"/>
    <n v="12"/>
    <n v="0"/>
    <n v="12"/>
    <n v="24"/>
    <n v="0"/>
    <n v="24"/>
    <n v="5.2723300000000002"/>
    <x v="0"/>
  </r>
  <r>
    <x v="1141"/>
    <x v="158"/>
    <n v="4"/>
    <n v="2"/>
    <x v="26"/>
    <n v="0"/>
    <n v="0"/>
    <n v="0"/>
    <n v="4"/>
    <n v="2"/>
    <n v="6"/>
    <n v="-12.72767"/>
    <x v="56"/>
  </r>
  <r>
    <x v="1142"/>
    <x v="82"/>
    <n v="12"/>
    <n v="0"/>
    <x v="0"/>
    <n v="0"/>
    <n v="0"/>
    <n v="0"/>
    <n v="12"/>
    <n v="0"/>
    <n v="12"/>
    <n v="-6.7276699999999998"/>
    <x v="4"/>
  </r>
  <r>
    <x v="1143"/>
    <x v="82"/>
    <n v="16"/>
    <n v="52"/>
    <x v="70"/>
    <n v="0"/>
    <n v="0"/>
    <n v="0"/>
    <n v="16"/>
    <n v="52"/>
    <n v="68"/>
    <n v="49.272329999999997"/>
    <x v="43"/>
  </r>
  <r>
    <x v="1144"/>
    <x v="82"/>
    <n v="12"/>
    <n v="0"/>
    <x v="0"/>
    <n v="0"/>
    <n v="0"/>
    <n v="0"/>
    <n v="12"/>
    <n v="0"/>
    <n v="12"/>
    <n v="-6.7276699999999998"/>
    <x v="4"/>
  </r>
  <r>
    <x v="1145"/>
    <x v="82"/>
    <n v="14"/>
    <n v="0"/>
    <x v="2"/>
    <n v="0"/>
    <n v="0"/>
    <n v="0"/>
    <n v="14"/>
    <n v="0"/>
    <n v="14"/>
    <n v="-4.7276699999999998"/>
    <x v="24"/>
  </r>
  <r>
    <x v="1146"/>
    <x v="82"/>
    <n v="10.5"/>
    <n v="12"/>
    <x v="84"/>
    <n v="0"/>
    <n v="0"/>
    <n v="0"/>
    <n v="10.5"/>
    <n v="12"/>
    <n v="22.5"/>
    <n v="3.7723300000000002"/>
    <x v="96"/>
  </r>
  <r>
    <x v="1147"/>
    <x v="82"/>
    <n v="10"/>
    <n v="0"/>
    <x v="44"/>
    <n v="0"/>
    <n v="0"/>
    <n v="0"/>
    <n v="10"/>
    <n v="0"/>
    <n v="10"/>
    <n v="-8.7276699999999998"/>
    <x v="36"/>
  </r>
  <r>
    <x v="1148"/>
    <x v="22"/>
    <n v="6"/>
    <n v="0"/>
    <x v="26"/>
    <n v="0"/>
    <n v="0"/>
    <n v="0"/>
    <n v="6"/>
    <n v="0"/>
    <n v="6"/>
    <n v="-12.72767"/>
    <x v="56"/>
  </r>
  <r>
    <x v="1149"/>
    <x v="159"/>
    <n v="13"/>
    <n v="0"/>
    <x v="10"/>
    <n v="0"/>
    <n v="0"/>
    <n v="0"/>
    <n v="13"/>
    <n v="0"/>
    <n v="13"/>
    <n v="-5.7276699999999998"/>
    <x v="46"/>
  </r>
  <r>
    <x v="1150"/>
    <x v="159"/>
    <n v="16"/>
    <n v="4"/>
    <x v="5"/>
    <n v="0"/>
    <n v="0"/>
    <n v="0"/>
    <n v="16"/>
    <n v="4"/>
    <n v="20"/>
    <n v="1.2723300000000002"/>
    <x v="7"/>
  </r>
  <r>
    <x v="1151"/>
    <x v="159"/>
    <n v="12"/>
    <n v="13"/>
    <x v="45"/>
    <n v="0"/>
    <n v="0"/>
    <n v="0"/>
    <n v="12"/>
    <n v="13"/>
    <n v="25"/>
    <n v="6.2723300000000002"/>
    <x v="15"/>
  </r>
  <r>
    <x v="1152"/>
    <x v="159"/>
    <n v="4"/>
    <n v="52"/>
    <x v="69"/>
    <n v="0"/>
    <n v="0"/>
    <n v="0"/>
    <n v="4"/>
    <n v="52"/>
    <n v="56"/>
    <n v="37.272329999999997"/>
    <x v="88"/>
  </r>
  <r>
    <x v="1153"/>
    <x v="23"/>
    <n v="6"/>
    <n v="1"/>
    <x v="22"/>
    <n v="0"/>
    <n v="0"/>
    <n v="0"/>
    <n v="6"/>
    <n v="1"/>
    <n v="7"/>
    <n v="-11.72767"/>
    <x v="82"/>
  </r>
  <r>
    <x v="1154"/>
    <x v="23"/>
    <n v="8"/>
    <n v="4"/>
    <x v="0"/>
    <n v="0"/>
    <n v="0"/>
    <n v="0"/>
    <n v="8"/>
    <n v="4"/>
    <n v="12"/>
    <n v="-6.7276699999999998"/>
    <x v="4"/>
  </r>
  <r>
    <x v="1155"/>
    <x v="23"/>
    <n v="4"/>
    <n v="12"/>
    <x v="3"/>
    <n v="0"/>
    <n v="0"/>
    <n v="0"/>
    <n v="4"/>
    <n v="12"/>
    <n v="16"/>
    <n v="-2.7276699999999998"/>
    <x v="14"/>
  </r>
  <r>
    <x v="1156"/>
    <x v="23"/>
    <n v="12"/>
    <n v="6"/>
    <x v="8"/>
    <n v="0"/>
    <n v="0"/>
    <n v="0"/>
    <n v="12"/>
    <n v="6"/>
    <n v="18"/>
    <n v="-0.72766999999999982"/>
    <x v="13"/>
  </r>
  <r>
    <x v="1157"/>
    <x v="23"/>
    <n v="12"/>
    <n v="0"/>
    <x v="0"/>
    <n v="0"/>
    <n v="0"/>
    <n v="0"/>
    <n v="12"/>
    <n v="0"/>
    <n v="12"/>
    <n v="-6.7276699999999998"/>
    <x v="4"/>
  </r>
  <r>
    <x v="1158"/>
    <x v="160"/>
    <n v="12"/>
    <n v="24"/>
    <x v="32"/>
    <n v="0"/>
    <n v="0"/>
    <n v="0"/>
    <n v="12"/>
    <n v="24"/>
    <n v="36"/>
    <n v="17.27233"/>
    <x v="3"/>
  </r>
  <r>
    <x v="1159"/>
    <x v="161"/>
    <n v="8"/>
    <n v="4"/>
    <x v="0"/>
    <n v="0"/>
    <n v="0"/>
    <n v="0"/>
    <n v="8"/>
    <n v="4"/>
    <n v="12"/>
    <n v="-6.7276699999999998"/>
    <x v="4"/>
  </r>
  <r>
    <x v="1160"/>
    <x v="161"/>
    <n v="4"/>
    <n v="2"/>
    <x v="26"/>
    <n v="0"/>
    <n v="0"/>
    <n v="0"/>
    <n v="4"/>
    <n v="2"/>
    <n v="6"/>
    <n v="-12.72767"/>
    <x v="56"/>
  </r>
  <r>
    <x v="1161"/>
    <x v="162"/>
    <n v="4"/>
    <n v="12"/>
    <x v="3"/>
    <n v="0"/>
    <n v="0"/>
    <n v="0"/>
    <n v="4"/>
    <n v="12"/>
    <n v="16"/>
    <n v="-2.7276699999999998"/>
    <x v="14"/>
  </r>
  <r>
    <x v="1162"/>
    <x v="163"/>
    <n v="8"/>
    <n v="6"/>
    <x v="2"/>
    <n v="0"/>
    <n v="0"/>
    <n v="0"/>
    <n v="8"/>
    <n v="6"/>
    <n v="14"/>
    <n v="-4.7276699999999998"/>
    <x v="24"/>
  </r>
  <r>
    <x v="1163"/>
    <x v="164"/>
    <n v="8"/>
    <n v="20"/>
    <x v="37"/>
    <n v="0"/>
    <n v="0"/>
    <n v="0"/>
    <n v="8"/>
    <n v="20"/>
    <n v="28"/>
    <n v="9.2723300000000002"/>
    <x v="35"/>
  </r>
  <r>
    <x v="1164"/>
    <x v="164"/>
    <n v="8"/>
    <n v="0"/>
    <x v="27"/>
    <n v="0"/>
    <n v="0"/>
    <n v="0"/>
    <n v="8"/>
    <n v="0"/>
    <n v="8"/>
    <n v="-10.72767"/>
    <x v="59"/>
  </r>
  <r>
    <x v="1165"/>
    <x v="84"/>
    <n v="8"/>
    <n v="4"/>
    <x v="0"/>
    <n v="0"/>
    <n v="0"/>
    <n v="0"/>
    <n v="8"/>
    <n v="4"/>
    <n v="12"/>
    <n v="-6.7276699999999998"/>
    <x v="4"/>
  </r>
  <r>
    <x v="1166"/>
    <x v="84"/>
    <n v="12"/>
    <n v="0"/>
    <x v="0"/>
    <n v="0"/>
    <n v="0"/>
    <n v="0"/>
    <n v="12"/>
    <n v="0"/>
    <n v="12"/>
    <n v="-6.7276699999999998"/>
    <x v="4"/>
  </r>
  <r>
    <x v="1167"/>
    <x v="84"/>
    <n v="11.5"/>
    <n v="6"/>
    <x v="76"/>
    <n v="0"/>
    <n v="0"/>
    <n v="0"/>
    <n v="11.5"/>
    <n v="6"/>
    <n v="17.5"/>
    <n v="-1.2276699999999998"/>
    <x v="1"/>
  </r>
  <r>
    <x v="1168"/>
    <x v="84"/>
    <n v="12"/>
    <n v="52"/>
    <x v="72"/>
    <n v="0"/>
    <n v="0"/>
    <n v="0"/>
    <n v="12"/>
    <n v="52"/>
    <n v="64"/>
    <n v="45.272329999999997"/>
    <x v="91"/>
  </r>
  <r>
    <x v="1169"/>
    <x v="84"/>
    <n v="12"/>
    <n v="3"/>
    <x v="6"/>
    <n v="0"/>
    <n v="0"/>
    <n v="0"/>
    <n v="12"/>
    <n v="3"/>
    <n v="15"/>
    <n v="-3.7276699999999998"/>
    <x v="37"/>
  </r>
  <r>
    <x v="1170"/>
    <x v="165"/>
    <n v="6"/>
    <n v="4"/>
    <x v="44"/>
    <n v="0"/>
    <n v="0"/>
    <n v="0"/>
    <n v="6"/>
    <n v="4"/>
    <n v="10"/>
    <n v="-8.7276699999999998"/>
    <x v="36"/>
  </r>
  <r>
    <x v="1171"/>
    <x v="165"/>
    <n v="10"/>
    <n v="2"/>
    <x v="0"/>
    <n v="0"/>
    <n v="0"/>
    <n v="0"/>
    <n v="10"/>
    <n v="2"/>
    <n v="12"/>
    <n v="-6.7276699999999998"/>
    <x v="4"/>
  </r>
  <r>
    <x v="1172"/>
    <x v="165"/>
    <n v="8"/>
    <n v="2"/>
    <x v="44"/>
    <n v="0"/>
    <n v="0"/>
    <n v="0"/>
    <n v="8"/>
    <n v="2"/>
    <n v="10"/>
    <n v="-8.7276699999999998"/>
    <x v="36"/>
  </r>
  <r>
    <x v="1173"/>
    <x v="165"/>
    <n v="8"/>
    <n v="0"/>
    <x v="27"/>
    <n v="0"/>
    <n v="0"/>
    <n v="0"/>
    <n v="8"/>
    <n v="0"/>
    <n v="8"/>
    <n v="-10.72767"/>
    <x v="59"/>
  </r>
  <r>
    <x v="1174"/>
    <x v="165"/>
    <n v="6"/>
    <n v="6"/>
    <x v="0"/>
    <n v="0"/>
    <n v="0"/>
    <n v="0"/>
    <n v="6"/>
    <n v="6"/>
    <n v="12"/>
    <n v="-6.7276699999999998"/>
    <x v="4"/>
  </r>
  <r>
    <x v="1175"/>
    <x v="165"/>
    <n v="3.5"/>
    <n v="5.5"/>
    <x v="1"/>
    <n v="0"/>
    <n v="0"/>
    <n v="0"/>
    <n v="3.5"/>
    <n v="5.5"/>
    <n v="9"/>
    <n v="-9.7276699999999998"/>
    <x v="63"/>
  </r>
  <r>
    <x v="1176"/>
    <x v="166"/>
    <n v="12"/>
    <n v="0"/>
    <x v="0"/>
    <n v="0"/>
    <n v="0"/>
    <n v="0"/>
    <n v="12"/>
    <n v="0"/>
    <n v="12"/>
    <n v="-6.7276699999999998"/>
    <x v="4"/>
  </r>
  <r>
    <x v="1177"/>
    <x v="166"/>
    <n v="2"/>
    <n v="20"/>
    <x v="20"/>
    <n v="0"/>
    <n v="0"/>
    <n v="0"/>
    <n v="2"/>
    <n v="20"/>
    <n v="22"/>
    <n v="3.2723300000000002"/>
    <x v="50"/>
  </r>
  <r>
    <x v="1178"/>
    <x v="166"/>
    <n v="18"/>
    <n v="52"/>
    <x v="66"/>
    <n v="0"/>
    <n v="0"/>
    <n v="0"/>
    <n v="18"/>
    <n v="52"/>
    <n v="70"/>
    <n v="51.272329999999997"/>
    <x v="87"/>
  </r>
  <r>
    <x v="1179"/>
    <x v="85"/>
    <n v="6"/>
    <n v="6"/>
    <x v="0"/>
    <n v="0"/>
    <n v="0"/>
    <n v="0"/>
    <n v="6"/>
    <n v="6"/>
    <n v="12"/>
    <n v="-6.7276699999999998"/>
    <x v="4"/>
  </r>
  <r>
    <x v="1180"/>
    <x v="85"/>
    <n v="2"/>
    <n v="6"/>
    <x v="27"/>
    <n v="0"/>
    <n v="0"/>
    <n v="0"/>
    <n v="2"/>
    <n v="6"/>
    <n v="8"/>
    <n v="-10.72767"/>
    <x v="59"/>
  </r>
  <r>
    <x v="1181"/>
    <x v="85"/>
    <n v="4.5"/>
    <n v="3"/>
    <x v="24"/>
    <n v="0"/>
    <n v="0"/>
    <n v="0"/>
    <n v="4.5"/>
    <n v="3"/>
    <n v="7.5"/>
    <n v="-11.22767"/>
    <x v="34"/>
  </r>
  <r>
    <x v="1182"/>
    <x v="85"/>
    <n v="26"/>
    <n v="8"/>
    <x v="85"/>
    <n v="0"/>
    <n v="0"/>
    <n v="0"/>
    <n v="26"/>
    <n v="8"/>
    <n v="34"/>
    <n v="15.27233"/>
    <x v="39"/>
  </r>
  <r>
    <x v="1183"/>
    <x v="167"/>
    <n v="8"/>
    <n v="4"/>
    <x v="0"/>
    <n v="0"/>
    <n v="0"/>
    <n v="0"/>
    <n v="8"/>
    <n v="4"/>
    <n v="12"/>
    <n v="-6.7276699999999998"/>
    <x v="4"/>
  </r>
  <r>
    <x v="1184"/>
    <x v="167"/>
    <n v="11"/>
    <n v="0"/>
    <x v="42"/>
    <n v="0"/>
    <n v="0"/>
    <n v="0"/>
    <n v="11"/>
    <n v="0"/>
    <n v="11"/>
    <n v="-7.7276699999999998"/>
    <x v="32"/>
  </r>
  <r>
    <x v="1185"/>
    <x v="167"/>
    <n v="2"/>
    <n v="52"/>
    <x v="83"/>
    <n v="0"/>
    <n v="0"/>
    <n v="0"/>
    <n v="2"/>
    <n v="52"/>
    <n v="54"/>
    <n v="35.272329999999997"/>
    <x v="66"/>
  </r>
  <r>
    <x v="1186"/>
    <x v="167"/>
    <n v="8"/>
    <n v="4"/>
    <x v="0"/>
    <n v="0"/>
    <n v="0"/>
    <n v="0"/>
    <n v="8"/>
    <n v="4"/>
    <n v="12"/>
    <n v="-6.7276699999999998"/>
    <x v="4"/>
  </r>
  <r>
    <x v="1187"/>
    <x v="167"/>
    <n v="27"/>
    <n v="18"/>
    <x v="40"/>
    <n v="0"/>
    <n v="0"/>
    <n v="0"/>
    <n v="27"/>
    <n v="18"/>
    <n v="45"/>
    <n v="26.27233"/>
    <x v="52"/>
  </r>
  <r>
    <x v="1188"/>
    <x v="168"/>
    <n v="9"/>
    <n v="3"/>
    <x v="0"/>
    <n v="0"/>
    <n v="0"/>
    <n v="0"/>
    <n v="9"/>
    <n v="3"/>
    <n v="12"/>
    <n v="-6.7276699999999998"/>
    <x v="4"/>
  </r>
  <r>
    <x v="1189"/>
    <x v="169"/>
    <n v="6"/>
    <n v="6"/>
    <x v="0"/>
    <n v="0"/>
    <n v="0"/>
    <n v="0"/>
    <n v="6"/>
    <n v="6"/>
    <n v="12"/>
    <n v="-6.7276699999999998"/>
    <x v="4"/>
  </r>
  <r>
    <x v="1190"/>
    <x v="170"/>
    <n v="3"/>
    <n v="8"/>
    <x v="42"/>
    <n v="0"/>
    <n v="0"/>
    <n v="0"/>
    <n v="3"/>
    <n v="8"/>
    <n v="11"/>
    <n v="-7.7276699999999998"/>
    <x v="32"/>
  </r>
  <r>
    <x v="1191"/>
    <x v="170"/>
    <n v="4"/>
    <n v="0"/>
    <x v="41"/>
    <n v="4"/>
    <n v="0"/>
    <n v="4"/>
    <n v="8"/>
    <n v="0"/>
    <n v="8"/>
    <n v="-10.72767"/>
    <x v="59"/>
  </r>
  <r>
    <x v="1192"/>
    <x v="170"/>
    <n v="12"/>
    <n v="4"/>
    <x v="3"/>
    <n v="0"/>
    <n v="0"/>
    <n v="0"/>
    <n v="12"/>
    <n v="4"/>
    <n v="16"/>
    <n v="-2.7276699999999998"/>
    <x v="14"/>
  </r>
  <r>
    <x v="1193"/>
    <x v="171"/>
    <n v="6"/>
    <n v="1"/>
    <x v="22"/>
    <n v="0"/>
    <n v="0"/>
    <n v="0"/>
    <n v="6"/>
    <n v="1"/>
    <n v="7"/>
    <n v="-11.72767"/>
    <x v="82"/>
  </r>
  <r>
    <x v="1194"/>
    <x v="171"/>
    <n v="3"/>
    <n v="12"/>
    <x v="6"/>
    <n v="0"/>
    <n v="0"/>
    <n v="0"/>
    <n v="3"/>
    <n v="12"/>
    <n v="15"/>
    <n v="-3.7276699999999998"/>
    <x v="37"/>
  </r>
  <r>
    <x v="1195"/>
    <x v="171"/>
    <n v="7"/>
    <n v="2"/>
    <x v="1"/>
    <n v="0"/>
    <n v="0"/>
    <n v="0"/>
    <n v="7"/>
    <n v="2"/>
    <n v="9"/>
    <n v="-9.7276699999999998"/>
    <x v="63"/>
  </r>
  <r>
    <x v="1196"/>
    <x v="171"/>
    <n v="9"/>
    <n v="0"/>
    <x v="1"/>
    <n v="0"/>
    <n v="0"/>
    <n v="0"/>
    <n v="9"/>
    <n v="0"/>
    <n v="9"/>
    <n v="-9.7276699999999998"/>
    <x v="63"/>
  </r>
  <r>
    <x v="1197"/>
    <x v="171"/>
    <n v="10"/>
    <n v="2"/>
    <x v="0"/>
    <n v="0"/>
    <n v="0"/>
    <n v="0"/>
    <n v="10"/>
    <n v="2"/>
    <n v="12"/>
    <n v="-6.7276699999999998"/>
    <x v="4"/>
  </r>
  <r>
    <x v="1198"/>
    <x v="24"/>
    <n v="6"/>
    <n v="6"/>
    <x v="0"/>
    <n v="0"/>
    <n v="0"/>
    <n v="0"/>
    <n v="6"/>
    <n v="6"/>
    <n v="12"/>
    <n v="-6.7276699999999998"/>
    <x v="4"/>
  </r>
  <r>
    <x v="1199"/>
    <x v="24"/>
    <n v="15"/>
    <n v="0"/>
    <x v="6"/>
    <n v="0"/>
    <n v="0"/>
    <n v="0"/>
    <n v="15"/>
    <n v="0"/>
    <n v="15"/>
    <n v="-3.7276699999999998"/>
    <x v="37"/>
  </r>
  <r>
    <x v="1200"/>
    <x v="24"/>
    <n v="8"/>
    <n v="4"/>
    <x v="0"/>
    <n v="0"/>
    <n v="0"/>
    <n v="0"/>
    <n v="8"/>
    <n v="4"/>
    <n v="12"/>
    <n v="-6.7276699999999998"/>
    <x v="4"/>
  </r>
  <r>
    <x v="1201"/>
    <x v="24"/>
    <n v="9"/>
    <n v="4"/>
    <x v="10"/>
    <n v="0"/>
    <n v="0"/>
    <n v="0"/>
    <n v="9"/>
    <n v="4"/>
    <n v="13"/>
    <n v="-5.7276699999999998"/>
    <x v="46"/>
  </r>
  <r>
    <x v="1202"/>
    <x v="24"/>
    <n v="11"/>
    <n v="0"/>
    <x v="42"/>
    <n v="0"/>
    <n v="0"/>
    <n v="0"/>
    <n v="11"/>
    <n v="0"/>
    <n v="11"/>
    <n v="-7.7276699999999998"/>
    <x v="32"/>
  </r>
  <r>
    <x v="1203"/>
    <x v="24"/>
    <n v="6"/>
    <n v="16"/>
    <x v="20"/>
    <n v="0"/>
    <n v="0"/>
    <n v="0"/>
    <n v="6"/>
    <n v="16"/>
    <n v="22"/>
    <n v="3.2723300000000002"/>
    <x v="50"/>
  </r>
  <r>
    <x v="1204"/>
    <x v="24"/>
    <n v="6"/>
    <n v="0"/>
    <x v="26"/>
    <n v="0"/>
    <n v="0"/>
    <n v="0"/>
    <n v="6"/>
    <n v="0"/>
    <n v="6"/>
    <n v="-12.72767"/>
    <x v="56"/>
  </r>
  <r>
    <x v="1205"/>
    <x v="24"/>
    <n v="6"/>
    <n v="9"/>
    <x v="6"/>
    <n v="0"/>
    <n v="0"/>
    <n v="0"/>
    <n v="6"/>
    <n v="9"/>
    <n v="15"/>
    <n v="-3.7276699999999998"/>
    <x v="37"/>
  </r>
  <r>
    <x v="1206"/>
    <x v="24"/>
    <n v="6"/>
    <n v="24"/>
    <x v="31"/>
    <n v="0"/>
    <n v="0"/>
    <n v="0"/>
    <n v="6"/>
    <n v="24"/>
    <n v="30"/>
    <n v="11.27233"/>
    <x v="11"/>
  </r>
  <r>
    <x v="1207"/>
    <x v="24"/>
    <n v="6"/>
    <n v="12"/>
    <x v="8"/>
    <n v="0"/>
    <n v="0"/>
    <n v="0"/>
    <n v="6"/>
    <n v="12"/>
    <n v="18"/>
    <n v="-0.72766999999999982"/>
    <x v="13"/>
  </r>
  <r>
    <x v="1208"/>
    <x v="24"/>
    <n v="4.5"/>
    <n v="4"/>
    <x v="23"/>
    <n v="0"/>
    <n v="0"/>
    <n v="0"/>
    <n v="4.5"/>
    <n v="4"/>
    <n v="8.5"/>
    <n v="-10.22767"/>
    <x v="38"/>
  </r>
  <r>
    <x v="1209"/>
    <x v="24"/>
    <n v="6"/>
    <n v="6"/>
    <x v="0"/>
    <n v="0"/>
    <n v="0"/>
    <n v="0"/>
    <n v="6"/>
    <n v="6"/>
    <n v="12"/>
    <n v="-6.7276699999999998"/>
    <x v="4"/>
  </r>
  <r>
    <x v="1210"/>
    <x v="24"/>
    <n v="8"/>
    <n v="4"/>
    <x v="0"/>
    <n v="0"/>
    <n v="0"/>
    <n v="0"/>
    <n v="8"/>
    <n v="4"/>
    <n v="12"/>
    <n v="-6.7276699999999998"/>
    <x v="4"/>
  </r>
  <r>
    <x v="1211"/>
    <x v="24"/>
    <n v="12"/>
    <n v="21"/>
    <x v="74"/>
    <n v="0"/>
    <n v="0"/>
    <n v="0"/>
    <n v="12"/>
    <n v="21"/>
    <n v="33"/>
    <n v="14.27233"/>
    <x v="6"/>
  </r>
  <r>
    <x v="1212"/>
    <x v="24"/>
    <n v="24"/>
    <n v="0"/>
    <x v="9"/>
    <n v="0"/>
    <n v="0"/>
    <n v="0"/>
    <n v="24"/>
    <n v="0"/>
    <n v="24"/>
    <n v="5.2723300000000002"/>
    <x v="0"/>
  </r>
  <r>
    <x v="1213"/>
    <x v="24"/>
    <n v="20"/>
    <n v="4"/>
    <x v="9"/>
    <n v="0"/>
    <n v="0"/>
    <n v="0"/>
    <n v="20"/>
    <n v="4"/>
    <n v="24"/>
    <n v="5.2723300000000002"/>
    <x v="0"/>
  </r>
  <r>
    <x v="1214"/>
    <x v="24"/>
    <n v="6"/>
    <n v="4"/>
    <x v="44"/>
    <n v="0"/>
    <n v="0"/>
    <n v="0"/>
    <n v="6"/>
    <n v="4"/>
    <n v="10"/>
    <n v="-8.7276699999999998"/>
    <x v="36"/>
  </r>
  <r>
    <x v="1215"/>
    <x v="24"/>
    <n v="8"/>
    <n v="8"/>
    <x v="3"/>
    <n v="0"/>
    <n v="0"/>
    <n v="0"/>
    <n v="8"/>
    <n v="8"/>
    <n v="16"/>
    <n v="-2.7276699999999998"/>
    <x v="14"/>
  </r>
  <r>
    <x v="1216"/>
    <x v="24"/>
    <n v="16"/>
    <n v="6"/>
    <x v="20"/>
    <n v="0"/>
    <n v="0"/>
    <n v="0"/>
    <n v="16"/>
    <n v="6"/>
    <n v="22"/>
    <n v="3.2723300000000002"/>
    <x v="50"/>
  </r>
  <r>
    <x v="1217"/>
    <x v="24"/>
    <n v="12"/>
    <n v="0"/>
    <x v="0"/>
    <n v="0"/>
    <n v="0"/>
    <n v="0"/>
    <n v="12"/>
    <n v="0"/>
    <n v="12"/>
    <n v="-6.7276699999999998"/>
    <x v="4"/>
  </r>
  <r>
    <x v="1218"/>
    <x v="24"/>
    <n v="0"/>
    <n v="0"/>
    <x v="60"/>
    <n v="0"/>
    <n v="0"/>
    <n v="0"/>
    <n v="0"/>
    <n v="0"/>
    <n v="0"/>
    <n v="-18.72767"/>
    <x v="79"/>
  </r>
  <r>
    <x v="1219"/>
    <x v="172"/>
    <n v="12"/>
    <n v="0"/>
    <x v="0"/>
    <n v="0"/>
    <n v="0"/>
    <n v="0"/>
    <n v="12"/>
    <n v="0"/>
    <n v="12"/>
    <n v="-6.7276699999999998"/>
    <x v="4"/>
  </r>
  <r>
    <x v="1220"/>
    <x v="172"/>
    <n v="6"/>
    <n v="8"/>
    <x v="2"/>
    <n v="0"/>
    <n v="0"/>
    <n v="0"/>
    <n v="6"/>
    <n v="8"/>
    <n v="14"/>
    <n v="-4.7276699999999998"/>
    <x v="24"/>
  </r>
  <r>
    <x v="1221"/>
    <x v="86"/>
    <n v="6"/>
    <n v="6"/>
    <x v="0"/>
    <n v="0"/>
    <n v="0"/>
    <n v="0"/>
    <n v="6"/>
    <n v="6"/>
    <n v="12"/>
    <n v="-6.7276699999999998"/>
    <x v="4"/>
  </r>
  <r>
    <x v="1222"/>
    <x v="86"/>
    <n v="9"/>
    <n v="0"/>
    <x v="1"/>
    <n v="0"/>
    <n v="0"/>
    <n v="0"/>
    <n v="9"/>
    <n v="0"/>
    <n v="9"/>
    <n v="-9.7276699999999998"/>
    <x v="63"/>
  </r>
  <r>
    <x v="1223"/>
    <x v="86"/>
    <n v="8"/>
    <n v="4"/>
    <x v="0"/>
    <n v="0"/>
    <n v="0"/>
    <n v="0"/>
    <n v="8"/>
    <n v="4"/>
    <n v="12"/>
    <n v="-6.7276699999999998"/>
    <x v="4"/>
  </r>
  <r>
    <x v="1224"/>
    <x v="86"/>
    <n v="15"/>
    <n v="15"/>
    <x v="31"/>
    <n v="0"/>
    <n v="0"/>
    <n v="0"/>
    <n v="15"/>
    <n v="15"/>
    <n v="30"/>
    <n v="11.27233"/>
    <x v="11"/>
  </r>
  <r>
    <x v="1225"/>
    <x v="173"/>
    <n v="6"/>
    <n v="6"/>
    <x v="0"/>
    <n v="0"/>
    <n v="0"/>
    <n v="0"/>
    <n v="6"/>
    <n v="6"/>
    <n v="12"/>
    <n v="-6.7276699999999998"/>
    <x v="4"/>
  </r>
  <r>
    <x v="1226"/>
    <x v="174"/>
    <n v="30"/>
    <n v="5"/>
    <x v="61"/>
    <n v="0"/>
    <n v="0"/>
    <n v="0"/>
    <n v="30"/>
    <n v="5"/>
    <n v="35"/>
    <n v="16.27233"/>
    <x v="81"/>
  </r>
  <r>
    <x v="1227"/>
    <x v="174"/>
    <n v="25"/>
    <n v="5"/>
    <x v="31"/>
    <n v="0"/>
    <n v="0"/>
    <n v="0"/>
    <n v="25"/>
    <n v="5"/>
    <n v="30"/>
    <n v="11.27233"/>
    <x v="11"/>
  </r>
  <r>
    <x v="1228"/>
    <x v="174"/>
    <n v="0"/>
    <n v="4"/>
    <x v="41"/>
    <n v="0"/>
    <n v="0"/>
    <n v="0"/>
    <n v="0"/>
    <n v="4"/>
    <n v="4"/>
    <n v="-14.72767"/>
    <x v="74"/>
  </r>
  <r>
    <x v="1229"/>
    <x v="174"/>
    <n v="16"/>
    <n v="0"/>
    <x v="3"/>
    <n v="0"/>
    <n v="0"/>
    <n v="0"/>
    <n v="16"/>
    <n v="0"/>
    <n v="16"/>
    <n v="-2.7276699999999998"/>
    <x v="14"/>
  </r>
  <r>
    <x v="1230"/>
    <x v="174"/>
    <n v="10"/>
    <n v="0"/>
    <x v="44"/>
    <n v="0"/>
    <n v="0"/>
    <n v="0"/>
    <n v="10"/>
    <n v="0"/>
    <n v="10"/>
    <n v="-8.7276699999999998"/>
    <x v="36"/>
  </r>
  <r>
    <x v="1231"/>
    <x v="174"/>
    <n v="13"/>
    <n v="6.5"/>
    <x v="86"/>
    <n v="0"/>
    <n v="0"/>
    <n v="0"/>
    <n v="13"/>
    <n v="6.5"/>
    <n v="19.5"/>
    <n v="0.77233000000000018"/>
    <x v="10"/>
  </r>
  <r>
    <x v="1232"/>
    <x v="174"/>
    <n v="4"/>
    <n v="6"/>
    <x v="44"/>
    <n v="0"/>
    <n v="0"/>
    <n v="0"/>
    <n v="4"/>
    <n v="6"/>
    <n v="10"/>
    <n v="-8.7276699999999998"/>
    <x v="36"/>
  </r>
  <r>
    <x v="1233"/>
    <x v="175"/>
    <n v="8"/>
    <n v="4"/>
    <x v="0"/>
    <n v="0"/>
    <n v="0"/>
    <n v="0"/>
    <n v="8"/>
    <n v="4"/>
    <n v="12"/>
    <n v="-6.7276699999999998"/>
    <x v="4"/>
  </r>
  <r>
    <x v="1234"/>
    <x v="176"/>
    <n v="0"/>
    <n v="12"/>
    <x v="0"/>
    <n v="0"/>
    <n v="0"/>
    <n v="0"/>
    <n v="0"/>
    <n v="12"/>
    <n v="12"/>
    <n v="-6.7276699999999998"/>
    <x v="4"/>
  </r>
  <r>
    <x v="1235"/>
    <x v="176"/>
    <n v="8"/>
    <n v="0"/>
    <x v="27"/>
    <n v="0"/>
    <n v="0"/>
    <n v="0"/>
    <n v="8"/>
    <n v="0"/>
    <n v="8"/>
    <n v="-10.72767"/>
    <x v="59"/>
  </r>
  <r>
    <x v="1236"/>
    <x v="176"/>
    <n v="6"/>
    <n v="12"/>
    <x v="8"/>
    <n v="0"/>
    <n v="0"/>
    <n v="0"/>
    <n v="6"/>
    <n v="12"/>
    <n v="18"/>
    <n v="-0.72766999999999982"/>
    <x v="13"/>
  </r>
  <r>
    <x v="1237"/>
    <x v="176"/>
    <n v="12"/>
    <n v="12"/>
    <x v="9"/>
    <n v="0"/>
    <n v="0"/>
    <n v="0"/>
    <n v="12"/>
    <n v="12"/>
    <n v="24"/>
    <n v="5.2723300000000002"/>
    <x v="0"/>
  </r>
  <r>
    <x v="1238"/>
    <x v="177"/>
    <n v="12"/>
    <n v="12"/>
    <x v="9"/>
    <n v="0"/>
    <n v="0"/>
    <n v="0"/>
    <n v="12"/>
    <n v="12"/>
    <n v="24"/>
    <n v="5.2723300000000002"/>
    <x v="0"/>
  </r>
  <r>
    <x v="1239"/>
    <x v="177"/>
    <n v="12"/>
    <n v="0"/>
    <x v="0"/>
    <n v="0"/>
    <n v="0"/>
    <n v="0"/>
    <n v="12"/>
    <n v="0"/>
    <n v="12"/>
    <n v="-6.7276699999999998"/>
    <x v="4"/>
  </r>
  <r>
    <x v="1240"/>
    <x v="178"/>
    <n v="16"/>
    <n v="0"/>
    <x v="3"/>
    <n v="0"/>
    <n v="0"/>
    <n v="0"/>
    <n v="16"/>
    <n v="0"/>
    <n v="16"/>
    <n v="-2.7276699999999998"/>
    <x v="14"/>
  </r>
  <r>
    <x v="1241"/>
    <x v="178"/>
    <n v="1"/>
    <n v="0"/>
    <x v="57"/>
    <n v="0"/>
    <n v="0"/>
    <n v="0"/>
    <n v="1"/>
    <n v="0"/>
    <n v="1"/>
    <n v="-17.72767"/>
    <x v="76"/>
  </r>
  <r>
    <x v="1242"/>
    <x v="179"/>
    <n v="18"/>
    <n v="2"/>
    <x v="5"/>
    <n v="0"/>
    <n v="0"/>
    <n v="0"/>
    <n v="18"/>
    <n v="2"/>
    <n v="20"/>
    <n v="1.2723300000000002"/>
    <x v="7"/>
  </r>
  <r>
    <x v="1243"/>
    <x v="25"/>
    <n v="11"/>
    <n v="6"/>
    <x v="33"/>
    <n v="0"/>
    <n v="0"/>
    <n v="0"/>
    <n v="11"/>
    <n v="6"/>
    <n v="17"/>
    <n v="-1.7276699999999998"/>
    <x v="62"/>
  </r>
  <r>
    <x v="1244"/>
    <x v="25"/>
    <n v="12"/>
    <n v="5.5"/>
    <x v="76"/>
    <n v="0"/>
    <n v="0"/>
    <n v="0"/>
    <n v="12"/>
    <n v="5.5"/>
    <n v="17.5"/>
    <n v="-1.2276699999999998"/>
    <x v="1"/>
  </r>
  <r>
    <x v="1245"/>
    <x v="25"/>
    <n v="8"/>
    <n v="0"/>
    <x v="27"/>
    <n v="0"/>
    <n v="0"/>
    <n v="0"/>
    <n v="8"/>
    <n v="0"/>
    <n v="8"/>
    <n v="-10.72767"/>
    <x v="59"/>
  </r>
  <r>
    <x v="1246"/>
    <x v="25"/>
    <n v="14"/>
    <n v="26"/>
    <x v="14"/>
    <n v="0"/>
    <n v="0"/>
    <n v="0"/>
    <n v="14"/>
    <n v="26"/>
    <n v="40"/>
    <n v="21.27233"/>
    <x v="22"/>
  </r>
  <r>
    <x v="1247"/>
    <x v="25"/>
    <n v="3"/>
    <n v="9"/>
    <x v="0"/>
    <n v="0"/>
    <n v="0"/>
    <n v="0"/>
    <n v="3"/>
    <n v="9"/>
    <n v="12"/>
    <n v="-6.7276699999999998"/>
    <x v="4"/>
  </r>
  <r>
    <x v="1248"/>
    <x v="25"/>
    <n v="9"/>
    <n v="25.5"/>
    <x v="87"/>
    <n v="0"/>
    <n v="0"/>
    <n v="0"/>
    <n v="9"/>
    <n v="25.5"/>
    <n v="34.5"/>
    <n v="15.77233"/>
    <x v="97"/>
  </r>
  <r>
    <x v="1249"/>
    <x v="25"/>
    <n v="26"/>
    <n v="26"/>
    <x v="11"/>
    <n v="0"/>
    <n v="0"/>
    <n v="0"/>
    <n v="26"/>
    <n v="26"/>
    <n v="52"/>
    <n v="33.272329999999997"/>
    <x v="72"/>
  </r>
  <r>
    <x v="1250"/>
    <x v="25"/>
    <n v="4"/>
    <n v="2"/>
    <x v="26"/>
    <n v="0"/>
    <n v="0"/>
    <n v="0"/>
    <n v="4"/>
    <n v="2"/>
    <n v="6"/>
    <n v="-12.72767"/>
    <x v="56"/>
  </r>
  <r>
    <x v="1251"/>
    <x v="25"/>
    <n v="4"/>
    <n v="0"/>
    <x v="41"/>
    <n v="0"/>
    <n v="0"/>
    <n v="0"/>
    <n v="4"/>
    <n v="0"/>
    <n v="4"/>
    <n v="-14.72767"/>
    <x v="74"/>
  </r>
  <r>
    <x v="1252"/>
    <x v="25"/>
    <n v="16"/>
    <n v="0"/>
    <x v="3"/>
    <n v="0"/>
    <n v="0"/>
    <n v="0"/>
    <n v="16"/>
    <n v="0"/>
    <n v="16"/>
    <n v="-2.7276699999999998"/>
    <x v="14"/>
  </r>
  <r>
    <x v="1253"/>
    <x v="25"/>
    <n v="2"/>
    <n v="6"/>
    <x v="27"/>
    <n v="0"/>
    <n v="0"/>
    <n v="0"/>
    <n v="2"/>
    <n v="6"/>
    <n v="8"/>
    <n v="-10.72767"/>
    <x v="59"/>
  </r>
  <r>
    <x v="1254"/>
    <x v="25"/>
    <n v="12"/>
    <n v="0"/>
    <x v="0"/>
    <n v="0"/>
    <n v="0"/>
    <n v="0"/>
    <n v="12"/>
    <n v="0"/>
    <n v="12"/>
    <n v="-6.7276699999999998"/>
    <x v="4"/>
  </r>
  <r>
    <x v="1255"/>
    <x v="25"/>
    <n v="5"/>
    <n v="9"/>
    <x v="2"/>
    <n v="0"/>
    <n v="0"/>
    <n v="0"/>
    <n v="5"/>
    <n v="9"/>
    <n v="14"/>
    <n v="-4.7276699999999998"/>
    <x v="24"/>
  </r>
  <r>
    <x v="1256"/>
    <x v="25"/>
    <n v="11"/>
    <n v="2"/>
    <x v="10"/>
    <n v="0"/>
    <n v="0"/>
    <n v="0"/>
    <n v="11"/>
    <n v="2"/>
    <n v="13"/>
    <n v="-5.7276699999999998"/>
    <x v="46"/>
  </r>
  <r>
    <x v="1257"/>
    <x v="25"/>
    <n v="4"/>
    <n v="5"/>
    <x v="1"/>
    <n v="0"/>
    <n v="0"/>
    <n v="0"/>
    <n v="4"/>
    <n v="5"/>
    <n v="9"/>
    <n v="-9.7276699999999998"/>
    <x v="63"/>
  </r>
  <r>
    <x v="1258"/>
    <x v="25"/>
    <n v="26"/>
    <n v="12"/>
    <x v="46"/>
    <n v="0"/>
    <n v="0"/>
    <n v="0"/>
    <n v="26"/>
    <n v="12"/>
    <n v="38"/>
    <n v="19.27233"/>
    <x v="17"/>
  </r>
  <r>
    <x v="1259"/>
    <x v="25"/>
    <n v="10"/>
    <n v="0"/>
    <x v="44"/>
    <n v="0"/>
    <n v="0"/>
    <n v="0"/>
    <n v="10"/>
    <n v="0"/>
    <n v="10"/>
    <n v="-8.7276699999999998"/>
    <x v="36"/>
  </r>
  <r>
    <x v="1260"/>
    <x v="25"/>
    <n v="16"/>
    <n v="0"/>
    <x v="3"/>
    <n v="0"/>
    <n v="0"/>
    <n v="0"/>
    <n v="16"/>
    <n v="0"/>
    <n v="16"/>
    <n v="-2.7276699999999998"/>
    <x v="14"/>
  </r>
  <r>
    <x v="1261"/>
    <x v="25"/>
    <n v="4"/>
    <n v="0"/>
    <x v="41"/>
    <n v="0"/>
    <n v="0"/>
    <n v="0"/>
    <n v="4"/>
    <n v="0"/>
    <n v="4"/>
    <n v="-14.72767"/>
    <x v="74"/>
  </r>
  <r>
    <x v="1262"/>
    <x v="25"/>
    <n v="17"/>
    <n v="20"/>
    <x v="49"/>
    <n v="0"/>
    <n v="0"/>
    <n v="0"/>
    <n v="17"/>
    <n v="20"/>
    <n v="37"/>
    <n v="18.27233"/>
    <x v="48"/>
  </r>
  <r>
    <x v="1263"/>
    <x v="25"/>
    <n v="6"/>
    <n v="5"/>
    <x v="42"/>
    <n v="0"/>
    <n v="0"/>
    <n v="0"/>
    <n v="6"/>
    <n v="5"/>
    <n v="11"/>
    <n v="-7.7276699999999998"/>
    <x v="32"/>
  </r>
  <r>
    <x v="1264"/>
    <x v="25"/>
    <n v="4"/>
    <n v="8"/>
    <x v="0"/>
    <n v="0"/>
    <n v="0"/>
    <n v="0"/>
    <n v="4"/>
    <n v="8"/>
    <n v="12"/>
    <n v="-6.7276699999999998"/>
    <x v="4"/>
  </r>
  <r>
    <x v="1265"/>
    <x v="25"/>
    <n v="6"/>
    <n v="0"/>
    <x v="26"/>
    <n v="0"/>
    <n v="0"/>
    <n v="0"/>
    <n v="6"/>
    <n v="0"/>
    <n v="6"/>
    <n v="-12.72767"/>
    <x v="56"/>
  </r>
  <r>
    <x v="1266"/>
    <x v="25"/>
    <n v="4"/>
    <n v="8"/>
    <x v="0"/>
    <n v="0"/>
    <n v="0"/>
    <n v="0"/>
    <n v="4"/>
    <n v="8"/>
    <n v="12"/>
    <n v="-6.7276699999999998"/>
    <x v="4"/>
  </r>
  <r>
    <x v="1267"/>
    <x v="25"/>
    <n v="8"/>
    <n v="8"/>
    <x v="3"/>
    <n v="0"/>
    <n v="0"/>
    <n v="0"/>
    <n v="8"/>
    <n v="8"/>
    <n v="16"/>
    <n v="-2.7276699999999998"/>
    <x v="14"/>
  </r>
  <r>
    <x v="1268"/>
    <x v="25"/>
    <n v="16"/>
    <n v="20"/>
    <x v="32"/>
    <n v="0"/>
    <n v="0"/>
    <n v="0"/>
    <n v="16"/>
    <n v="20"/>
    <n v="36"/>
    <n v="17.27233"/>
    <x v="3"/>
  </r>
  <r>
    <x v="1269"/>
    <x v="25"/>
    <n v="12"/>
    <n v="0"/>
    <x v="0"/>
    <n v="0"/>
    <n v="0"/>
    <n v="0"/>
    <n v="12"/>
    <n v="0"/>
    <n v="12"/>
    <n v="-6.7276699999999998"/>
    <x v="4"/>
  </r>
  <r>
    <x v="1270"/>
    <x v="25"/>
    <n v="6"/>
    <n v="6"/>
    <x v="0"/>
    <n v="0"/>
    <n v="0"/>
    <n v="0"/>
    <n v="6"/>
    <n v="6"/>
    <n v="12"/>
    <n v="-6.7276699999999998"/>
    <x v="4"/>
  </r>
  <r>
    <x v="1271"/>
    <x v="25"/>
    <n v="16"/>
    <n v="8"/>
    <x v="9"/>
    <n v="0"/>
    <n v="0"/>
    <n v="0"/>
    <n v="16"/>
    <n v="8"/>
    <n v="24"/>
    <n v="5.2723300000000002"/>
    <x v="0"/>
  </r>
  <r>
    <x v="1272"/>
    <x v="26"/>
    <n v="21"/>
    <n v="2"/>
    <x v="12"/>
    <n v="0"/>
    <n v="0"/>
    <n v="0"/>
    <n v="21"/>
    <n v="2"/>
    <n v="23"/>
    <n v="4.2723300000000002"/>
    <x v="61"/>
  </r>
  <r>
    <x v="1273"/>
    <x v="26"/>
    <n v="12"/>
    <n v="12"/>
    <x v="9"/>
    <n v="0"/>
    <n v="0"/>
    <n v="0"/>
    <n v="12"/>
    <n v="12"/>
    <n v="24"/>
    <n v="5.2723300000000002"/>
    <x v="0"/>
  </r>
  <r>
    <x v="1274"/>
    <x v="26"/>
    <n v="12"/>
    <n v="0"/>
    <x v="0"/>
    <n v="0"/>
    <n v="0"/>
    <n v="0"/>
    <n v="12"/>
    <n v="0"/>
    <n v="12"/>
    <n v="-6.7276699999999998"/>
    <x v="4"/>
  </r>
  <r>
    <x v="1275"/>
    <x v="26"/>
    <n v="12"/>
    <n v="0"/>
    <x v="0"/>
    <n v="0"/>
    <n v="0"/>
    <n v="0"/>
    <n v="12"/>
    <n v="0"/>
    <n v="12"/>
    <n v="-6.7276699999999998"/>
    <x v="4"/>
  </r>
  <r>
    <x v="1276"/>
    <x v="26"/>
    <n v="22"/>
    <n v="10.5"/>
    <x v="43"/>
    <n v="0"/>
    <n v="0"/>
    <n v="0"/>
    <n v="22"/>
    <n v="10.5"/>
    <n v="32.5"/>
    <n v="13.77233"/>
    <x v="98"/>
  </r>
  <r>
    <x v="1277"/>
    <x v="26"/>
    <n v="10"/>
    <n v="0"/>
    <x v="44"/>
    <n v="0"/>
    <n v="0"/>
    <n v="0"/>
    <n v="10"/>
    <n v="0"/>
    <n v="10"/>
    <n v="-8.7276699999999998"/>
    <x v="36"/>
  </r>
  <r>
    <x v="1278"/>
    <x v="26"/>
    <n v="6"/>
    <n v="9"/>
    <x v="6"/>
    <n v="0"/>
    <n v="0"/>
    <n v="0"/>
    <n v="6"/>
    <n v="9"/>
    <n v="15"/>
    <n v="-3.7276699999999998"/>
    <x v="37"/>
  </r>
  <r>
    <x v="1279"/>
    <x v="26"/>
    <n v="16"/>
    <n v="0"/>
    <x v="3"/>
    <n v="2"/>
    <n v="0"/>
    <n v="2"/>
    <n v="18"/>
    <n v="0"/>
    <n v="18"/>
    <n v="-0.72766999999999982"/>
    <x v="13"/>
  </r>
  <r>
    <x v="1280"/>
    <x v="26"/>
    <n v="15"/>
    <n v="0"/>
    <x v="6"/>
    <n v="0"/>
    <n v="0"/>
    <n v="0"/>
    <n v="15"/>
    <n v="0"/>
    <n v="15"/>
    <n v="-3.7276699999999998"/>
    <x v="37"/>
  </r>
  <r>
    <x v="1281"/>
    <x v="26"/>
    <n v="52"/>
    <n v="0"/>
    <x v="11"/>
    <n v="0"/>
    <n v="0"/>
    <n v="0"/>
    <n v="52"/>
    <n v="0"/>
    <n v="52"/>
    <n v="33.272329999999997"/>
    <x v="72"/>
  </r>
  <r>
    <x v="1282"/>
    <x v="26"/>
    <n v="12"/>
    <n v="26"/>
    <x v="46"/>
    <n v="0"/>
    <n v="0"/>
    <n v="0"/>
    <n v="12"/>
    <n v="26"/>
    <n v="38"/>
    <n v="19.27233"/>
    <x v="17"/>
  </r>
  <r>
    <x v="1283"/>
    <x v="26"/>
    <n v="1"/>
    <n v="1"/>
    <x v="47"/>
    <n v="0"/>
    <n v="0"/>
    <n v="0"/>
    <n v="1"/>
    <n v="1"/>
    <n v="2"/>
    <n v="-16.72767"/>
    <x v="77"/>
  </r>
  <r>
    <x v="1284"/>
    <x v="26"/>
    <n v="10"/>
    <n v="0"/>
    <x v="44"/>
    <n v="0"/>
    <n v="0"/>
    <n v="0"/>
    <n v="10"/>
    <n v="0"/>
    <n v="10"/>
    <n v="-8.7276699999999998"/>
    <x v="36"/>
  </r>
  <r>
    <x v="1285"/>
    <x v="26"/>
    <n v="12"/>
    <n v="4"/>
    <x v="3"/>
    <n v="0"/>
    <n v="0"/>
    <n v="0"/>
    <n v="12"/>
    <n v="4"/>
    <n v="16"/>
    <n v="-2.7276699999999998"/>
    <x v="14"/>
  </r>
  <r>
    <x v="1286"/>
    <x v="26"/>
    <n v="12"/>
    <n v="4"/>
    <x v="3"/>
    <n v="0"/>
    <n v="0"/>
    <n v="0"/>
    <n v="12"/>
    <n v="4"/>
    <n v="16"/>
    <n v="-2.7276699999999998"/>
    <x v="14"/>
  </r>
  <r>
    <x v="1287"/>
    <x v="26"/>
    <n v="17"/>
    <n v="9"/>
    <x v="54"/>
    <n v="0"/>
    <n v="0"/>
    <n v="0"/>
    <n v="17"/>
    <n v="9"/>
    <n v="26"/>
    <n v="7.2723300000000002"/>
    <x v="2"/>
  </r>
  <r>
    <x v="1288"/>
    <x v="26"/>
    <n v="14"/>
    <n v="0"/>
    <x v="2"/>
    <n v="0"/>
    <n v="0"/>
    <n v="0"/>
    <n v="14"/>
    <n v="0"/>
    <n v="14"/>
    <n v="-4.7276699999999998"/>
    <x v="24"/>
  </r>
  <r>
    <x v="1289"/>
    <x v="26"/>
    <n v="12"/>
    <n v="0"/>
    <x v="0"/>
    <n v="0"/>
    <n v="0"/>
    <n v="0"/>
    <n v="12"/>
    <n v="0"/>
    <n v="12"/>
    <n v="-6.7276699999999998"/>
    <x v="4"/>
  </r>
  <r>
    <x v="1290"/>
    <x v="26"/>
    <n v="4"/>
    <n v="0"/>
    <x v="41"/>
    <n v="0"/>
    <n v="0"/>
    <n v="0"/>
    <n v="4"/>
    <n v="0"/>
    <n v="4"/>
    <n v="-14.72767"/>
    <x v="74"/>
  </r>
  <r>
    <x v="1291"/>
    <x v="26"/>
    <n v="10"/>
    <n v="10"/>
    <x v="5"/>
    <n v="0"/>
    <n v="0"/>
    <n v="0"/>
    <n v="10"/>
    <n v="10"/>
    <n v="20"/>
    <n v="1.2723300000000002"/>
    <x v="7"/>
  </r>
  <r>
    <x v="1292"/>
    <x v="26"/>
    <n v="14"/>
    <n v="2"/>
    <x v="3"/>
    <n v="0"/>
    <n v="0"/>
    <n v="0"/>
    <n v="14"/>
    <n v="2"/>
    <n v="16"/>
    <n v="-2.7276699999999998"/>
    <x v="14"/>
  </r>
  <r>
    <x v="1293"/>
    <x v="26"/>
    <n v="12"/>
    <n v="12"/>
    <x v="9"/>
    <n v="0"/>
    <n v="0"/>
    <n v="0"/>
    <n v="12"/>
    <n v="12"/>
    <n v="24"/>
    <n v="5.2723300000000002"/>
    <x v="0"/>
  </r>
  <r>
    <x v="1294"/>
    <x v="26"/>
    <n v="12"/>
    <n v="18"/>
    <x v="31"/>
    <n v="0"/>
    <n v="0"/>
    <n v="0"/>
    <n v="12"/>
    <n v="18"/>
    <n v="30"/>
    <n v="11.27233"/>
    <x v="11"/>
  </r>
  <r>
    <x v="1295"/>
    <x v="26"/>
    <n v="16"/>
    <n v="0"/>
    <x v="3"/>
    <n v="0"/>
    <n v="0"/>
    <n v="0"/>
    <n v="16"/>
    <n v="0"/>
    <n v="16"/>
    <n v="-2.7276699999999998"/>
    <x v="14"/>
  </r>
  <r>
    <x v="1296"/>
    <x v="26"/>
    <n v="14"/>
    <n v="0"/>
    <x v="2"/>
    <n v="0"/>
    <n v="0"/>
    <n v="0"/>
    <n v="14"/>
    <n v="0"/>
    <n v="14"/>
    <n v="-4.7276699999999998"/>
    <x v="24"/>
  </r>
  <r>
    <x v="1297"/>
    <x v="26"/>
    <n v="22"/>
    <n v="0"/>
    <x v="20"/>
    <n v="0"/>
    <n v="0"/>
    <n v="0"/>
    <n v="22"/>
    <n v="0"/>
    <n v="22"/>
    <n v="3.2723300000000002"/>
    <x v="50"/>
  </r>
  <r>
    <x v="1298"/>
    <x v="26"/>
    <n v="12"/>
    <n v="0"/>
    <x v="0"/>
    <n v="0"/>
    <n v="0"/>
    <n v="0"/>
    <n v="12"/>
    <n v="0"/>
    <n v="12"/>
    <n v="-6.7276699999999998"/>
    <x v="4"/>
  </r>
  <r>
    <x v="1299"/>
    <x v="26"/>
    <n v="12"/>
    <n v="0"/>
    <x v="0"/>
    <n v="0"/>
    <n v="0"/>
    <n v="0"/>
    <n v="12"/>
    <n v="0"/>
    <n v="12"/>
    <n v="-6.7276699999999998"/>
    <x v="4"/>
  </r>
  <r>
    <x v="1300"/>
    <x v="26"/>
    <n v="52"/>
    <n v="0"/>
    <x v="11"/>
    <n v="0"/>
    <n v="0"/>
    <n v="0"/>
    <n v="52"/>
    <n v="0"/>
    <n v="52"/>
    <n v="33.272329999999997"/>
    <x v="72"/>
  </r>
  <r>
    <x v="1301"/>
    <x v="26"/>
    <n v="12"/>
    <n v="6"/>
    <x v="8"/>
    <n v="0"/>
    <n v="0"/>
    <n v="0"/>
    <n v="12"/>
    <n v="6"/>
    <n v="18"/>
    <n v="-0.72766999999999982"/>
    <x v="13"/>
  </r>
  <r>
    <x v="1302"/>
    <x v="26"/>
    <n v="8"/>
    <n v="8"/>
    <x v="3"/>
    <n v="0"/>
    <n v="0"/>
    <n v="0"/>
    <n v="8"/>
    <n v="8"/>
    <n v="16"/>
    <n v="-2.7276699999999998"/>
    <x v="14"/>
  </r>
  <r>
    <x v="1303"/>
    <x v="26"/>
    <n v="19.5"/>
    <n v="26"/>
    <x v="88"/>
    <n v="0"/>
    <n v="0"/>
    <n v="0"/>
    <n v="19.5"/>
    <n v="26"/>
    <n v="45.5"/>
    <n v="26.77233"/>
    <x v="99"/>
  </r>
  <r>
    <x v="1304"/>
    <x v="26"/>
    <n v="4"/>
    <n v="2"/>
    <x v="26"/>
    <n v="0"/>
    <n v="0"/>
    <n v="0"/>
    <n v="4"/>
    <n v="2"/>
    <n v="6"/>
    <n v="-12.72767"/>
    <x v="56"/>
  </r>
  <r>
    <x v="1305"/>
    <x v="26"/>
    <n v="12"/>
    <n v="6"/>
    <x v="8"/>
    <n v="0"/>
    <n v="0"/>
    <n v="0"/>
    <n v="12"/>
    <n v="6"/>
    <n v="18"/>
    <n v="-0.72766999999999982"/>
    <x v="13"/>
  </r>
  <r>
    <x v="1306"/>
    <x v="26"/>
    <n v="16"/>
    <n v="0"/>
    <x v="3"/>
    <n v="16"/>
    <n v="0"/>
    <n v="16"/>
    <n v="32"/>
    <n v="0"/>
    <n v="32"/>
    <n v="13.27233"/>
    <x v="8"/>
  </r>
  <r>
    <x v="1307"/>
    <x v="26"/>
    <n v="18"/>
    <n v="0"/>
    <x v="8"/>
    <n v="0"/>
    <n v="0"/>
    <n v="0"/>
    <n v="18"/>
    <n v="0"/>
    <n v="18"/>
    <n v="-0.72766999999999982"/>
    <x v="13"/>
  </r>
  <r>
    <x v="1308"/>
    <x v="26"/>
    <n v="16"/>
    <n v="0"/>
    <x v="3"/>
    <n v="16"/>
    <n v="0"/>
    <n v="16"/>
    <n v="32"/>
    <n v="0"/>
    <n v="32"/>
    <n v="13.27233"/>
    <x v="8"/>
  </r>
  <r>
    <x v="1309"/>
    <x v="26"/>
    <n v="26"/>
    <n v="26"/>
    <x v="11"/>
    <n v="0"/>
    <n v="0"/>
    <n v="0"/>
    <n v="26"/>
    <n v="26"/>
    <n v="52"/>
    <n v="33.272329999999997"/>
    <x v="72"/>
  </r>
  <r>
    <x v="1310"/>
    <x v="26"/>
    <n v="24"/>
    <n v="2.5"/>
    <x v="89"/>
    <n v="0"/>
    <n v="0"/>
    <n v="0"/>
    <n v="24"/>
    <n v="2.5"/>
    <n v="26.5"/>
    <n v="7.7723300000000002"/>
    <x v="100"/>
  </r>
  <r>
    <x v="1311"/>
    <x v="26"/>
    <n v="18"/>
    <n v="0"/>
    <x v="8"/>
    <n v="0"/>
    <n v="0"/>
    <n v="0"/>
    <n v="18"/>
    <n v="0"/>
    <n v="18"/>
    <n v="-0.72766999999999982"/>
    <x v="13"/>
  </r>
  <r>
    <x v="1312"/>
    <x v="26"/>
    <n v="20"/>
    <n v="0"/>
    <x v="5"/>
    <n v="0"/>
    <n v="0"/>
    <n v="0"/>
    <n v="20"/>
    <n v="0"/>
    <n v="20"/>
    <n v="1.2723300000000002"/>
    <x v="7"/>
  </r>
  <r>
    <x v="1313"/>
    <x v="26"/>
    <n v="4"/>
    <n v="0"/>
    <x v="41"/>
    <n v="0"/>
    <n v="0"/>
    <n v="0"/>
    <n v="4"/>
    <n v="0"/>
    <n v="4"/>
    <n v="-14.72767"/>
    <x v="74"/>
  </r>
  <r>
    <x v="1314"/>
    <x v="26"/>
    <n v="20"/>
    <n v="2.5"/>
    <x v="84"/>
    <n v="0"/>
    <n v="0"/>
    <n v="0"/>
    <n v="20"/>
    <n v="2.5"/>
    <n v="22.5"/>
    <n v="3.7723300000000002"/>
    <x v="96"/>
  </r>
  <r>
    <x v="1315"/>
    <x v="26"/>
    <n v="10"/>
    <n v="4"/>
    <x v="2"/>
    <n v="0"/>
    <n v="0"/>
    <n v="0"/>
    <n v="10"/>
    <n v="4"/>
    <n v="14"/>
    <n v="-4.7276699999999998"/>
    <x v="24"/>
  </r>
  <r>
    <x v="1316"/>
    <x v="26"/>
    <n v="14"/>
    <n v="0"/>
    <x v="2"/>
    <n v="0"/>
    <n v="0"/>
    <n v="0"/>
    <n v="14"/>
    <n v="0"/>
    <n v="14"/>
    <n v="-4.7276699999999998"/>
    <x v="24"/>
  </r>
  <r>
    <x v="1317"/>
    <x v="26"/>
    <n v="15"/>
    <n v="2"/>
    <x v="33"/>
    <n v="0"/>
    <n v="0"/>
    <n v="0"/>
    <n v="15"/>
    <n v="2"/>
    <n v="17"/>
    <n v="-1.7276699999999998"/>
    <x v="62"/>
  </r>
  <r>
    <x v="1318"/>
    <x v="26"/>
    <n v="4"/>
    <n v="2"/>
    <x v="26"/>
    <n v="0"/>
    <n v="0"/>
    <n v="0"/>
    <n v="4"/>
    <n v="2"/>
    <n v="6"/>
    <n v="-12.72767"/>
    <x v="56"/>
  </r>
  <r>
    <x v="1319"/>
    <x v="26"/>
    <n v="12"/>
    <n v="0"/>
    <x v="0"/>
    <n v="0"/>
    <n v="0"/>
    <n v="0"/>
    <n v="12"/>
    <n v="0"/>
    <n v="12"/>
    <n v="-6.7276699999999998"/>
    <x v="4"/>
  </r>
  <r>
    <x v="1320"/>
    <x v="87"/>
    <n v="10"/>
    <n v="0"/>
    <x v="44"/>
    <n v="0"/>
    <n v="0"/>
    <n v="0"/>
    <n v="10"/>
    <n v="0"/>
    <n v="10"/>
    <n v="-8.7276699999999998"/>
    <x v="36"/>
  </r>
  <r>
    <x v="1321"/>
    <x v="87"/>
    <n v="13"/>
    <n v="0"/>
    <x v="10"/>
    <n v="2"/>
    <n v="0"/>
    <n v="2"/>
    <n v="15"/>
    <n v="0"/>
    <n v="15"/>
    <n v="-3.7276699999999998"/>
    <x v="37"/>
  </r>
  <r>
    <x v="1322"/>
    <x v="87"/>
    <n v="12"/>
    <n v="0"/>
    <x v="0"/>
    <n v="0"/>
    <n v="0"/>
    <n v="0"/>
    <n v="12"/>
    <n v="0"/>
    <n v="12"/>
    <n v="-6.7276699999999998"/>
    <x v="4"/>
  </r>
  <r>
    <x v="1323"/>
    <x v="27"/>
    <n v="12"/>
    <n v="12"/>
    <x v="9"/>
    <n v="0"/>
    <n v="0"/>
    <n v="0"/>
    <n v="12"/>
    <n v="12"/>
    <n v="24"/>
    <n v="5.2723300000000002"/>
    <x v="0"/>
  </r>
  <r>
    <x v="1324"/>
    <x v="27"/>
    <n v="16"/>
    <n v="0.5"/>
    <x v="68"/>
    <n v="0"/>
    <n v="0"/>
    <n v="0"/>
    <n v="16"/>
    <n v="0.5"/>
    <n v="16.5"/>
    <n v="-2.2276699999999998"/>
    <x v="67"/>
  </r>
  <r>
    <x v="1325"/>
    <x v="88"/>
    <n v="12"/>
    <n v="0"/>
    <x v="0"/>
    <n v="0"/>
    <n v="0"/>
    <n v="0"/>
    <n v="12"/>
    <n v="0"/>
    <n v="12"/>
    <n v="-6.7276699999999998"/>
    <x v="4"/>
  </r>
  <r>
    <x v="1326"/>
    <x v="88"/>
    <n v="8"/>
    <n v="3"/>
    <x v="42"/>
    <n v="0"/>
    <n v="0"/>
    <n v="0"/>
    <n v="8"/>
    <n v="3"/>
    <n v="11"/>
    <n v="-7.7276699999999998"/>
    <x v="32"/>
  </r>
  <r>
    <x v="1327"/>
    <x v="88"/>
    <n v="24"/>
    <n v="2"/>
    <x v="54"/>
    <n v="0"/>
    <n v="0"/>
    <n v="0"/>
    <n v="24"/>
    <n v="2"/>
    <n v="26"/>
    <n v="7.2723300000000002"/>
    <x v="2"/>
  </r>
  <r>
    <x v="1328"/>
    <x v="88"/>
    <n v="12"/>
    <n v="4"/>
    <x v="3"/>
    <n v="0"/>
    <n v="0"/>
    <n v="0"/>
    <n v="12"/>
    <n v="4"/>
    <n v="16"/>
    <n v="-2.7276699999999998"/>
    <x v="14"/>
  </r>
  <r>
    <x v="1329"/>
    <x v="88"/>
    <n v="12"/>
    <n v="0"/>
    <x v="0"/>
    <n v="0"/>
    <n v="0"/>
    <n v="0"/>
    <n v="12"/>
    <n v="0"/>
    <n v="12"/>
    <n v="-6.7276699999999998"/>
    <x v="4"/>
  </r>
  <r>
    <x v="1330"/>
    <x v="88"/>
    <n v="16"/>
    <n v="0"/>
    <x v="3"/>
    <n v="0"/>
    <n v="0"/>
    <n v="0"/>
    <n v="16"/>
    <n v="0"/>
    <n v="16"/>
    <n v="-2.7276699999999998"/>
    <x v="14"/>
  </r>
  <r>
    <x v="1331"/>
    <x v="88"/>
    <n v="20"/>
    <n v="0"/>
    <x v="5"/>
    <n v="0"/>
    <n v="0"/>
    <n v="0"/>
    <n v="20"/>
    <n v="0"/>
    <n v="20"/>
    <n v="1.2723300000000002"/>
    <x v="7"/>
  </r>
  <r>
    <x v="1332"/>
    <x v="88"/>
    <n v="14"/>
    <n v="6"/>
    <x v="5"/>
    <n v="0"/>
    <n v="0"/>
    <n v="0"/>
    <n v="14"/>
    <n v="6"/>
    <n v="20"/>
    <n v="1.2723300000000002"/>
    <x v="7"/>
  </r>
  <r>
    <x v="1333"/>
    <x v="88"/>
    <n v="1"/>
    <n v="0"/>
    <x v="57"/>
    <n v="1"/>
    <n v="0"/>
    <n v="1"/>
    <n v="2"/>
    <n v="0"/>
    <n v="2"/>
    <n v="-16.72767"/>
    <x v="77"/>
  </r>
  <r>
    <x v="1334"/>
    <x v="88"/>
    <n v="12"/>
    <n v="4"/>
    <x v="3"/>
    <n v="0"/>
    <n v="0"/>
    <n v="0"/>
    <n v="12"/>
    <n v="4"/>
    <n v="16"/>
    <n v="-2.7276699999999998"/>
    <x v="14"/>
  </r>
  <r>
    <x v="1335"/>
    <x v="88"/>
    <n v="16"/>
    <n v="46"/>
    <x v="90"/>
    <n v="0"/>
    <n v="0"/>
    <n v="0"/>
    <n v="16"/>
    <n v="46"/>
    <n v="62"/>
    <n v="43.272329999999997"/>
    <x v="18"/>
  </r>
  <r>
    <x v="1336"/>
    <x v="88"/>
    <n v="12"/>
    <n v="6"/>
    <x v="8"/>
    <n v="0"/>
    <n v="0"/>
    <n v="0"/>
    <n v="12"/>
    <n v="6"/>
    <n v="18"/>
    <n v="-0.72766999999999982"/>
    <x v="13"/>
  </r>
  <r>
    <x v="1337"/>
    <x v="88"/>
    <n v="24"/>
    <n v="0"/>
    <x v="9"/>
    <n v="0"/>
    <n v="0"/>
    <n v="0"/>
    <n v="24"/>
    <n v="0"/>
    <n v="24"/>
    <n v="5.2723300000000002"/>
    <x v="0"/>
  </r>
  <r>
    <x v="1338"/>
    <x v="88"/>
    <n v="6"/>
    <n v="12"/>
    <x v="8"/>
    <n v="0"/>
    <n v="0"/>
    <n v="0"/>
    <n v="6"/>
    <n v="12"/>
    <n v="18"/>
    <n v="-0.72766999999999982"/>
    <x v="13"/>
  </r>
  <r>
    <x v="1339"/>
    <x v="88"/>
    <n v="14"/>
    <n v="4"/>
    <x v="8"/>
    <n v="0"/>
    <n v="0"/>
    <n v="0"/>
    <n v="14"/>
    <n v="4"/>
    <n v="18"/>
    <n v="-0.72766999999999982"/>
    <x v="13"/>
  </r>
  <r>
    <x v="1340"/>
    <x v="88"/>
    <n v="6"/>
    <n v="12"/>
    <x v="8"/>
    <n v="0"/>
    <n v="0"/>
    <n v="0"/>
    <n v="6"/>
    <n v="12"/>
    <n v="18"/>
    <n v="-0.72766999999999982"/>
    <x v="13"/>
  </r>
  <r>
    <x v="1341"/>
    <x v="88"/>
    <n v="16"/>
    <n v="8"/>
    <x v="9"/>
    <n v="0"/>
    <n v="0"/>
    <n v="0"/>
    <n v="16"/>
    <n v="8"/>
    <n v="24"/>
    <n v="5.2723300000000002"/>
    <x v="0"/>
  </r>
  <r>
    <x v="1342"/>
    <x v="88"/>
    <n v="16"/>
    <n v="0"/>
    <x v="3"/>
    <n v="0"/>
    <n v="0"/>
    <n v="0"/>
    <n v="16"/>
    <n v="0"/>
    <n v="16"/>
    <n v="-2.7276699999999998"/>
    <x v="14"/>
  </r>
  <r>
    <x v="1343"/>
    <x v="88"/>
    <n v="6"/>
    <n v="4"/>
    <x v="44"/>
    <n v="0"/>
    <n v="0"/>
    <n v="0"/>
    <n v="6"/>
    <n v="4"/>
    <n v="10"/>
    <n v="-8.7276699999999998"/>
    <x v="36"/>
  </r>
  <r>
    <x v="1344"/>
    <x v="88"/>
    <n v="14"/>
    <n v="8"/>
    <x v="20"/>
    <n v="0"/>
    <n v="0"/>
    <n v="0"/>
    <n v="14"/>
    <n v="8"/>
    <n v="22"/>
    <n v="3.2723300000000002"/>
    <x v="50"/>
  </r>
  <r>
    <x v="1345"/>
    <x v="88"/>
    <n v="12"/>
    <n v="0"/>
    <x v="0"/>
    <n v="4"/>
    <n v="0"/>
    <n v="4"/>
    <n v="16"/>
    <n v="0"/>
    <n v="16"/>
    <n v="-2.7276699999999998"/>
    <x v="14"/>
  </r>
  <r>
    <x v="1346"/>
    <x v="89"/>
    <n v="13"/>
    <n v="0"/>
    <x v="10"/>
    <n v="0"/>
    <n v="0"/>
    <n v="0"/>
    <n v="13"/>
    <n v="0"/>
    <n v="13"/>
    <n v="-5.7276699999999998"/>
    <x v="46"/>
  </r>
  <r>
    <x v="1347"/>
    <x v="89"/>
    <n v="16"/>
    <n v="10"/>
    <x v="54"/>
    <n v="0"/>
    <n v="0"/>
    <n v="0"/>
    <n v="16"/>
    <n v="10"/>
    <n v="26"/>
    <n v="7.2723300000000002"/>
    <x v="2"/>
  </r>
  <r>
    <x v="1348"/>
    <x v="89"/>
    <n v="12"/>
    <n v="40"/>
    <x v="11"/>
    <n v="0"/>
    <n v="0"/>
    <n v="0"/>
    <n v="12"/>
    <n v="40"/>
    <n v="52"/>
    <n v="33.272329999999997"/>
    <x v="72"/>
  </r>
  <r>
    <x v="1349"/>
    <x v="89"/>
    <n v="12"/>
    <n v="0"/>
    <x v="0"/>
    <n v="0"/>
    <n v="0"/>
    <n v="0"/>
    <n v="12"/>
    <n v="0"/>
    <n v="12"/>
    <n v="-6.7276699999999998"/>
    <x v="4"/>
  </r>
  <r>
    <x v="1350"/>
    <x v="89"/>
    <n v="12"/>
    <n v="0"/>
    <x v="0"/>
    <n v="0"/>
    <n v="0"/>
    <n v="0"/>
    <n v="12"/>
    <n v="0"/>
    <n v="12"/>
    <n v="-6.7276699999999998"/>
    <x v="4"/>
  </r>
  <r>
    <x v="1351"/>
    <x v="89"/>
    <n v="13"/>
    <n v="3"/>
    <x v="3"/>
    <n v="0"/>
    <n v="0"/>
    <n v="0"/>
    <n v="13"/>
    <n v="3"/>
    <n v="16"/>
    <n v="-2.7276699999999998"/>
    <x v="14"/>
  </r>
  <r>
    <x v="1352"/>
    <x v="89"/>
    <n v="12"/>
    <n v="6"/>
    <x v="8"/>
    <n v="0"/>
    <n v="0"/>
    <n v="0"/>
    <n v="12"/>
    <n v="6"/>
    <n v="18"/>
    <n v="-0.72766999999999982"/>
    <x v="13"/>
  </r>
  <r>
    <x v="1353"/>
    <x v="89"/>
    <n v="12"/>
    <n v="0"/>
    <x v="0"/>
    <n v="0"/>
    <n v="0"/>
    <n v="0"/>
    <n v="12"/>
    <n v="0"/>
    <n v="12"/>
    <n v="-6.7276699999999998"/>
    <x v="4"/>
  </r>
  <r>
    <x v="1354"/>
    <x v="89"/>
    <n v="16"/>
    <n v="0"/>
    <x v="3"/>
    <n v="0"/>
    <n v="0"/>
    <n v="0"/>
    <n v="16"/>
    <n v="0"/>
    <n v="16"/>
    <n v="-2.7276699999999998"/>
    <x v="14"/>
  </r>
  <r>
    <x v="1355"/>
    <x v="28"/>
    <n v="18"/>
    <n v="0"/>
    <x v="8"/>
    <n v="0"/>
    <n v="0"/>
    <n v="0"/>
    <n v="18"/>
    <n v="0"/>
    <n v="18"/>
    <n v="-0.72766999999999982"/>
    <x v="13"/>
  </r>
  <r>
    <x v="1356"/>
    <x v="90"/>
    <n v="5"/>
    <n v="5"/>
    <x v="44"/>
    <n v="0"/>
    <n v="0"/>
    <n v="0"/>
    <n v="5"/>
    <n v="5"/>
    <n v="10"/>
    <n v="-8.7276699999999998"/>
    <x v="36"/>
  </r>
  <r>
    <x v="1357"/>
    <x v="90"/>
    <n v="8"/>
    <n v="0"/>
    <x v="27"/>
    <n v="0"/>
    <n v="0"/>
    <n v="0"/>
    <n v="8"/>
    <n v="0"/>
    <n v="8"/>
    <n v="-10.72767"/>
    <x v="59"/>
  </r>
  <r>
    <x v="1358"/>
    <x v="90"/>
    <n v="8"/>
    <n v="0"/>
    <x v="27"/>
    <n v="0"/>
    <n v="0"/>
    <n v="0"/>
    <n v="8"/>
    <n v="0"/>
    <n v="8"/>
    <n v="-10.72767"/>
    <x v="59"/>
  </r>
  <r>
    <x v="1359"/>
    <x v="90"/>
    <n v="10"/>
    <n v="6"/>
    <x v="3"/>
    <n v="0"/>
    <n v="0"/>
    <n v="0"/>
    <n v="10"/>
    <n v="6"/>
    <n v="16"/>
    <n v="-2.7276699999999998"/>
    <x v="14"/>
  </r>
  <r>
    <x v="1360"/>
    <x v="90"/>
    <n v="9"/>
    <n v="11"/>
    <x v="5"/>
    <n v="0"/>
    <n v="0"/>
    <n v="0"/>
    <n v="9"/>
    <n v="11"/>
    <n v="20"/>
    <n v="1.2723300000000002"/>
    <x v="7"/>
  </r>
  <r>
    <x v="1361"/>
    <x v="90"/>
    <n v="12"/>
    <n v="2"/>
    <x v="2"/>
    <n v="0"/>
    <n v="0"/>
    <n v="0"/>
    <n v="12"/>
    <n v="2"/>
    <n v="14"/>
    <n v="-4.7276699999999998"/>
    <x v="24"/>
  </r>
  <r>
    <x v="1362"/>
    <x v="90"/>
    <n v="18"/>
    <n v="0"/>
    <x v="8"/>
    <n v="0"/>
    <n v="0"/>
    <n v="0"/>
    <n v="18"/>
    <n v="0"/>
    <n v="18"/>
    <n v="-0.72766999999999982"/>
    <x v="13"/>
  </r>
  <r>
    <x v="1363"/>
    <x v="90"/>
    <n v="12"/>
    <n v="12"/>
    <x v="9"/>
    <n v="0"/>
    <n v="0"/>
    <n v="0"/>
    <n v="12"/>
    <n v="12"/>
    <n v="24"/>
    <n v="5.2723300000000002"/>
    <x v="0"/>
  </r>
  <r>
    <x v="1364"/>
    <x v="29"/>
    <n v="6"/>
    <n v="0"/>
    <x v="26"/>
    <n v="0"/>
    <n v="0"/>
    <n v="0"/>
    <n v="6"/>
    <n v="0"/>
    <n v="6"/>
    <n v="-12.72767"/>
    <x v="56"/>
  </r>
  <r>
    <x v="1365"/>
    <x v="29"/>
    <n v="12"/>
    <n v="0"/>
    <x v="0"/>
    <n v="0"/>
    <n v="0"/>
    <n v="0"/>
    <n v="12"/>
    <n v="0"/>
    <n v="12"/>
    <n v="-6.7276699999999998"/>
    <x v="4"/>
  </r>
  <r>
    <x v="1366"/>
    <x v="29"/>
    <n v="12"/>
    <n v="0"/>
    <x v="0"/>
    <n v="0"/>
    <n v="0"/>
    <n v="0"/>
    <n v="12"/>
    <n v="0"/>
    <n v="12"/>
    <n v="-6.7276699999999998"/>
    <x v="4"/>
  </r>
  <r>
    <x v="1367"/>
    <x v="29"/>
    <n v="12"/>
    <n v="0"/>
    <x v="0"/>
    <n v="12"/>
    <n v="0"/>
    <n v="12"/>
    <n v="24"/>
    <n v="0"/>
    <n v="24"/>
    <n v="5.2723300000000002"/>
    <x v="0"/>
  </r>
  <r>
    <x v="1368"/>
    <x v="29"/>
    <n v="4"/>
    <n v="2"/>
    <x v="26"/>
    <n v="0"/>
    <n v="0"/>
    <n v="0"/>
    <n v="4"/>
    <n v="2"/>
    <n v="6"/>
    <n v="-12.72767"/>
    <x v="56"/>
  </r>
  <r>
    <x v="1369"/>
    <x v="29"/>
    <n v="6"/>
    <n v="6"/>
    <x v="0"/>
    <n v="0"/>
    <n v="0"/>
    <n v="0"/>
    <n v="6"/>
    <n v="6"/>
    <n v="12"/>
    <n v="-6.7276699999999998"/>
    <x v="4"/>
  </r>
  <r>
    <x v="1370"/>
    <x v="29"/>
    <n v="13"/>
    <n v="0"/>
    <x v="10"/>
    <n v="0"/>
    <n v="0"/>
    <n v="0"/>
    <n v="13"/>
    <n v="0"/>
    <n v="13"/>
    <n v="-5.7276699999999998"/>
    <x v="46"/>
  </r>
  <r>
    <x v="1371"/>
    <x v="29"/>
    <n v="12"/>
    <n v="0"/>
    <x v="0"/>
    <n v="0"/>
    <n v="0"/>
    <n v="0"/>
    <n v="12"/>
    <n v="0"/>
    <n v="12"/>
    <n v="-6.7276699999999998"/>
    <x v="4"/>
  </r>
  <r>
    <x v="1372"/>
    <x v="29"/>
    <n v="12"/>
    <n v="4"/>
    <x v="3"/>
    <n v="0"/>
    <n v="0"/>
    <n v="0"/>
    <n v="12"/>
    <n v="4"/>
    <n v="16"/>
    <n v="-2.7276699999999998"/>
    <x v="14"/>
  </r>
  <r>
    <x v="1373"/>
    <x v="29"/>
    <n v="25"/>
    <n v="0"/>
    <x v="45"/>
    <n v="0"/>
    <n v="0"/>
    <n v="0"/>
    <n v="25"/>
    <n v="0"/>
    <n v="25"/>
    <n v="6.2723300000000002"/>
    <x v="15"/>
  </r>
  <r>
    <x v="1374"/>
    <x v="29"/>
    <n v="12"/>
    <n v="0"/>
    <x v="0"/>
    <n v="0"/>
    <n v="0"/>
    <n v="0"/>
    <n v="12"/>
    <n v="0"/>
    <n v="12"/>
    <n v="-6.7276699999999998"/>
    <x v="4"/>
  </r>
  <r>
    <x v="1375"/>
    <x v="29"/>
    <n v="15.5"/>
    <n v="0"/>
    <x v="18"/>
    <n v="0"/>
    <n v="0"/>
    <n v="0"/>
    <n v="15.5"/>
    <n v="0"/>
    <n v="15.5"/>
    <n v="-3.2276699999999998"/>
    <x v="54"/>
  </r>
  <r>
    <x v="1376"/>
    <x v="29"/>
    <n v="12"/>
    <n v="0"/>
    <x v="0"/>
    <n v="0"/>
    <n v="0"/>
    <n v="0"/>
    <n v="12"/>
    <n v="0"/>
    <n v="12"/>
    <n v="-6.7276699999999998"/>
    <x v="4"/>
  </r>
  <r>
    <x v="1377"/>
    <x v="29"/>
    <n v="6"/>
    <n v="6"/>
    <x v="0"/>
    <n v="0"/>
    <n v="0"/>
    <n v="0"/>
    <n v="6"/>
    <n v="6"/>
    <n v="12"/>
    <n v="-6.7276699999999998"/>
    <x v="4"/>
  </r>
  <r>
    <x v="1378"/>
    <x v="29"/>
    <n v="12"/>
    <n v="0"/>
    <x v="0"/>
    <n v="0"/>
    <n v="0"/>
    <n v="0"/>
    <n v="12"/>
    <n v="0"/>
    <n v="12"/>
    <n v="-6.7276699999999998"/>
    <x v="4"/>
  </r>
  <r>
    <x v="1379"/>
    <x v="29"/>
    <n v="52"/>
    <n v="52"/>
    <x v="91"/>
    <n v="0"/>
    <n v="0"/>
    <n v="0"/>
    <n v="52"/>
    <n v="52"/>
    <n v="104"/>
    <n v="85.272329999999997"/>
    <x v="101"/>
  </r>
  <r>
    <x v="1380"/>
    <x v="29"/>
    <n v="12"/>
    <n v="0"/>
    <x v="0"/>
    <n v="0"/>
    <n v="0"/>
    <n v="0"/>
    <n v="12"/>
    <n v="0"/>
    <n v="12"/>
    <n v="-6.7276699999999998"/>
    <x v="4"/>
  </r>
  <r>
    <x v="1381"/>
    <x v="29"/>
    <n v="12"/>
    <n v="0"/>
    <x v="0"/>
    <n v="0"/>
    <n v="0"/>
    <n v="0"/>
    <n v="12"/>
    <n v="0"/>
    <n v="12"/>
    <n v="-6.7276699999999998"/>
    <x v="4"/>
  </r>
  <r>
    <x v="1382"/>
    <x v="29"/>
    <n v="6"/>
    <n v="12"/>
    <x v="8"/>
    <n v="0"/>
    <n v="0"/>
    <n v="0"/>
    <n v="6"/>
    <n v="12"/>
    <n v="18"/>
    <n v="-0.72766999999999982"/>
    <x v="13"/>
  </r>
  <r>
    <x v="1383"/>
    <x v="29"/>
    <n v="18"/>
    <n v="23"/>
    <x v="75"/>
    <n v="0"/>
    <n v="0"/>
    <n v="0"/>
    <n v="18"/>
    <n v="23"/>
    <n v="41"/>
    <n v="22.27233"/>
    <x v="19"/>
  </r>
  <r>
    <x v="1384"/>
    <x v="29"/>
    <n v="8"/>
    <n v="0"/>
    <x v="27"/>
    <n v="0"/>
    <n v="0"/>
    <n v="0"/>
    <n v="8"/>
    <n v="0"/>
    <n v="8"/>
    <n v="-10.72767"/>
    <x v="59"/>
  </r>
  <r>
    <x v="1385"/>
    <x v="29"/>
    <n v="12"/>
    <n v="0"/>
    <x v="0"/>
    <n v="0"/>
    <n v="0"/>
    <n v="0"/>
    <n v="12"/>
    <n v="0"/>
    <n v="12"/>
    <n v="-6.7276699999999998"/>
    <x v="4"/>
  </r>
  <r>
    <x v="1386"/>
    <x v="29"/>
    <n v="14"/>
    <n v="1"/>
    <x v="6"/>
    <n v="0"/>
    <n v="0"/>
    <n v="0"/>
    <n v="14"/>
    <n v="1"/>
    <n v="15"/>
    <n v="-3.7276699999999998"/>
    <x v="37"/>
  </r>
  <r>
    <x v="1387"/>
    <x v="29"/>
    <n v="18"/>
    <n v="6"/>
    <x v="9"/>
    <n v="0"/>
    <n v="0"/>
    <n v="0"/>
    <n v="18"/>
    <n v="6"/>
    <n v="24"/>
    <n v="5.2723300000000002"/>
    <x v="0"/>
  </r>
  <r>
    <x v="1388"/>
    <x v="29"/>
    <n v="6"/>
    <n v="0"/>
    <x v="26"/>
    <n v="0"/>
    <n v="0"/>
    <n v="0"/>
    <n v="6"/>
    <n v="0"/>
    <n v="6"/>
    <n v="-12.72767"/>
    <x v="56"/>
  </r>
  <r>
    <x v="1389"/>
    <x v="29"/>
    <n v="12"/>
    <n v="0"/>
    <x v="0"/>
    <n v="0"/>
    <n v="0"/>
    <n v="0"/>
    <n v="12"/>
    <n v="0"/>
    <n v="12"/>
    <n v="-6.7276699999999998"/>
    <x v="4"/>
  </r>
  <r>
    <x v="1390"/>
    <x v="29"/>
    <n v="6"/>
    <n v="6"/>
    <x v="0"/>
    <n v="0"/>
    <n v="0"/>
    <n v="0"/>
    <n v="6"/>
    <n v="6"/>
    <n v="12"/>
    <n v="-6.7276699999999998"/>
    <x v="4"/>
  </r>
  <r>
    <x v="1391"/>
    <x v="29"/>
    <n v="21"/>
    <n v="6.5"/>
    <x v="92"/>
    <n v="0"/>
    <n v="0"/>
    <n v="0"/>
    <n v="21"/>
    <n v="6.5"/>
    <n v="27.5"/>
    <n v="8.7723300000000002"/>
    <x v="70"/>
  </r>
  <r>
    <x v="1392"/>
    <x v="29"/>
    <n v="6"/>
    <n v="12"/>
    <x v="8"/>
    <n v="0"/>
    <n v="0"/>
    <n v="0"/>
    <n v="6"/>
    <n v="12"/>
    <n v="18"/>
    <n v="-0.72766999999999982"/>
    <x v="13"/>
  </r>
  <r>
    <x v="1393"/>
    <x v="29"/>
    <n v="12"/>
    <n v="12"/>
    <x v="9"/>
    <n v="0"/>
    <n v="0"/>
    <n v="0"/>
    <n v="12"/>
    <n v="12"/>
    <n v="24"/>
    <n v="5.2723300000000002"/>
    <x v="0"/>
  </r>
  <r>
    <x v="1394"/>
    <x v="29"/>
    <n v="6"/>
    <n v="6"/>
    <x v="0"/>
    <n v="0"/>
    <n v="0"/>
    <n v="0"/>
    <n v="6"/>
    <n v="6"/>
    <n v="12"/>
    <n v="-6.7276699999999998"/>
    <x v="4"/>
  </r>
  <r>
    <x v="1395"/>
    <x v="29"/>
    <n v="12"/>
    <n v="16"/>
    <x v="37"/>
    <n v="0"/>
    <n v="0"/>
    <n v="0"/>
    <n v="12"/>
    <n v="16"/>
    <n v="28"/>
    <n v="9.2723300000000002"/>
    <x v="35"/>
  </r>
  <r>
    <x v="1396"/>
    <x v="29"/>
    <n v="3"/>
    <n v="9"/>
    <x v="0"/>
    <n v="0"/>
    <n v="0"/>
    <n v="0"/>
    <n v="3"/>
    <n v="9"/>
    <n v="12"/>
    <n v="-6.7276699999999998"/>
    <x v="4"/>
  </r>
  <r>
    <x v="1397"/>
    <x v="29"/>
    <n v="7"/>
    <n v="3"/>
    <x v="44"/>
    <n v="0"/>
    <n v="0"/>
    <n v="0"/>
    <n v="7"/>
    <n v="3"/>
    <n v="10"/>
    <n v="-8.7276699999999998"/>
    <x v="36"/>
  </r>
  <r>
    <x v="1398"/>
    <x v="29"/>
    <n v="1"/>
    <n v="4"/>
    <x v="63"/>
    <n v="0"/>
    <n v="0"/>
    <n v="0"/>
    <n v="1"/>
    <n v="4"/>
    <n v="5"/>
    <n v="-13.72767"/>
    <x v="83"/>
  </r>
  <r>
    <x v="1399"/>
    <x v="29"/>
    <n v="18"/>
    <n v="0"/>
    <x v="8"/>
    <n v="0"/>
    <n v="0"/>
    <n v="0"/>
    <n v="18"/>
    <n v="0"/>
    <n v="18"/>
    <n v="-0.72766999999999982"/>
    <x v="13"/>
  </r>
  <r>
    <x v="1400"/>
    <x v="29"/>
    <n v="12"/>
    <n v="0"/>
    <x v="0"/>
    <n v="0"/>
    <n v="0"/>
    <n v="0"/>
    <n v="12"/>
    <n v="0"/>
    <n v="12"/>
    <n v="-6.7276699999999998"/>
    <x v="4"/>
  </r>
  <r>
    <x v="1401"/>
    <x v="29"/>
    <n v="5"/>
    <n v="8"/>
    <x v="10"/>
    <n v="0"/>
    <n v="0"/>
    <n v="0"/>
    <n v="5"/>
    <n v="8"/>
    <n v="13"/>
    <n v="-5.7276699999999998"/>
    <x v="46"/>
  </r>
  <r>
    <x v="1402"/>
    <x v="29"/>
    <n v="12"/>
    <n v="0"/>
    <x v="0"/>
    <n v="0"/>
    <n v="0"/>
    <n v="0"/>
    <n v="12"/>
    <n v="0"/>
    <n v="12"/>
    <n v="-6.7276699999999998"/>
    <x v="4"/>
  </r>
  <r>
    <x v="1403"/>
    <x v="29"/>
    <n v="10"/>
    <n v="10"/>
    <x v="5"/>
    <n v="0"/>
    <n v="0"/>
    <n v="0"/>
    <n v="10"/>
    <n v="10"/>
    <n v="20"/>
    <n v="1.2723300000000002"/>
    <x v="7"/>
  </r>
  <r>
    <x v="1404"/>
    <x v="29"/>
    <n v="52"/>
    <n v="52"/>
    <x v="91"/>
    <n v="0"/>
    <n v="0"/>
    <n v="0"/>
    <n v="52"/>
    <n v="52"/>
    <n v="104"/>
    <n v="85.272329999999997"/>
    <x v="101"/>
  </r>
  <r>
    <x v="1405"/>
    <x v="29"/>
    <n v="8"/>
    <n v="0"/>
    <x v="27"/>
    <n v="0"/>
    <n v="0"/>
    <n v="0"/>
    <n v="8"/>
    <n v="0"/>
    <n v="8"/>
    <n v="-10.72767"/>
    <x v="59"/>
  </r>
  <r>
    <x v="1406"/>
    <x v="29"/>
    <n v="8"/>
    <n v="0"/>
    <x v="27"/>
    <n v="0"/>
    <n v="0"/>
    <n v="0"/>
    <n v="8"/>
    <n v="0"/>
    <n v="8"/>
    <n v="-10.72767"/>
    <x v="59"/>
  </r>
  <r>
    <x v="1407"/>
    <x v="29"/>
    <n v="2"/>
    <n v="2"/>
    <x v="41"/>
    <n v="0"/>
    <n v="0"/>
    <n v="0"/>
    <n v="2"/>
    <n v="2"/>
    <n v="4"/>
    <n v="-14.72767"/>
    <x v="74"/>
  </r>
  <r>
    <x v="1408"/>
    <x v="29"/>
    <n v="6"/>
    <n v="0"/>
    <x v="26"/>
    <n v="0"/>
    <n v="0"/>
    <n v="0"/>
    <n v="6"/>
    <n v="0"/>
    <n v="6"/>
    <n v="-12.72767"/>
    <x v="56"/>
  </r>
  <r>
    <x v="1409"/>
    <x v="29"/>
    <n v="24"/>
    <n v="0"/>
    <x v="9"/>
    <n v="0"/>
    <n v="0"/>
    <n v="0"/>
    <n v="24"/>
    <n v="0"/>
    <n v="24"/>
    <n v="5.2723300000000002"/>
    <x v="0"/>
  </r>
  <r>
    <x v="1410"/>
    <x v="29"/>
    <n v="6"/>
    <n v="3"/>
    <x v="1"/>
    <n v="0"/>
    <n v="0"/>
    <n v="0"/>
    <n v="6"/>
    <n v="3"/>
    <n v="9"/>
    <n v="-9.7276699999999998"/>
    <x v="63"/>
  </r>
  <r>
    <x v="1411"/>
    <x v="29"/>
    <n v="8"/>
    <n v="8"/>
    <x v="3"/>
    <n v="0"/>
    <n v="0"/>
    <n v="0"/>
    <n v="8"/>
    <n v="8"/>
    <n v="16"/>
    <n v="-2.7276699999999998"/>
    <x v="14"/>
  </r>
  <r>
    <x v="1412"/>
    <x v="29"/>
    <n v="32"/>
    <n v="0"/>
    <x v="52"/>
    <n v="0"/>
    <n v="0"/>
    <n v="0"/>
    <n v="32"/>
    <n v="0"/>
    <n v="32"/>
    <n v="13.27233"/>
    <x v="8"/>
  </r>
  <r>
    <x v="1413"/>
    <x v="29"/>
    <n v="8"/>
    <n v="2"/>
    <x v="44"/>
    <n v="0"/>
    <n v="0"/>
    <n v="0"/>
    <n v="8"/>
    <n v="2"/>
    <n v="10"/>
    <n v="-8.7276699999999998"/>
    <x v="36"/>
  </r>
  <r>
    <x v="1414"/>
    <x v="29"/>
    <n v="9"/>
    <n v="3"/>
    <x v="0"/>
    <n v="0"/>
    <n v="0"/>
    <n v="0"/>
    <n v="9"/>
    <n v="3"/>
    <n v="12"/>
    <n v="-6.7276699999999998"/>
    <x v="4"/>
  </r>
  <r>
    <x v="1415"/>
    <x v="29"/>
    <n v="12"/>
    <n v="0"/>
    <x v="0"/>
    <n v="0"/>
    <n v="0"/>
    <n v="0"/>
    <n v="12"/>
    <n v="0"/>
    <n v="12"/>
    <n v="-6.7276699999999998"/>
    <x v="4"/>
  </r>
  <r>
    <x v="1416"/>
    <x v="29"/>
    <n v="16"/>
    <n v="0"/>
    <x v="3"/>
    <n v="0"/>
    <n v="0"/>
    <n v="0"/>
    <n v="16"/>
    <n v="0"/>
    <n v="16"/>
    <n v="-2.7276699999999998"/>
    <x v="14"/>
  </r>
  <r>
    <x v="1417"/>
    <x v="29"/>
    <n v="16"/>
    <n v="0"/>
    <x v="3"/>
    <n v="0"/>
    <n v="0"/>
    <n v="0"/>
    <n v="16"/>
    <n v="0"/>
    <n v="16"/>
    <n v="-2.7276699999999998"/>
    <x v="14"/>
  </r>
  <r>
    <x v="1418"/>
    <x v="29"/>
    <n v="12"/>
    <n v="0"/>
    <x v="0"/>
    <n v="0"/>
    <n v="0"/>
    <n v="0"/>
    <n v="12"/>
    <n v="0"/>
    <n v="12"/>
    <n v="-6.7276699999999998"/>
    <x v="4"/>
  </r>
  <r>
    <x v="1419"/>
    <x v="29"/>
    <n v="12"/>
    <n v="0"/>
    <x v="0"/>
    <n v="0"/>
    <n v="0"/>
    <n v="0"/>
    <n v="12"/>
    <n v="0"/>
    <n v="12"/>
    <n v="-6.7276699999999998"/>
    <x v="4"/>
  </r>
  <r>
    <x v="1420"/>
    <x v="29"/>
    <n v="16"/>
    <n v="8"/>
    <x v="9"/>
    <n v="0"/>
    <n v="0"/>
    <n v="0"/>
    <n v="16"/>
    <n v="8"/>
    <n v="24"/>
    <n v="5.2723300000000002"/>
    <x v="0"/>
  </r>
  <r>
    <x v="1421"/>
    <x v="29"/>
    <n v="6"/>
    <n v="0"/>
    <x v="26"/>
    <n v="0"/>
    <n v="0"/>
    <n v="0"/>
    <n v="6"/>
    <n v="0"/>
    <n v="6"/>
    <n v="-12.72767"/>
    <x v="56"/>
  </r>
  <r>
    <x v="1422"/>
    <x v="29"/>
    <n v="14"/>
    <n v="30"/>
    <x v="82"/>
    <n v="0"/>
    <n v="0"/>
    <n v="0"/>
    <n v="14"/>
    <n v="30"/>
    <n v="44"/>
    <n v="25.27233"/>
    <x v="53"/>
  </r>
  <r>
    <x v="1423"/>
    <x v="29"/>
    <n v="16"/>
    <n v="0"/>
    <x v="3"/>
    <n v="0"/>
    <n v="0"/>
    <n v="0"/>
    <n v="16"/>
    <n v="0"/>
    <n v="16"/>
    <n v="-2.7276699999999998"/>
    <x v="14"/>
  </r>
  <r>
    <x v="1424"/>
    <x v="29"/>
    <n v="16"/>
    <n v="0"/>
    <x v="3"/>
    <n v="0"/>
    <n v="0"/>
    <n v="0"/>
    <n v="16"/>
    <n v="0"/>
    <n v="16"/>
    <n v="-2.7276699999999998"/>
    <x v="14"/>
  </r>
  <r>
    <x v="1425"/>
    <x v="29"/>
    <n v="12"/>
    <n v="0"/>
    <x v="0"/>
    <n v="0"/>
    <n v="0"/>
    <n v="0"/>
    <n v="12"/>
    <n v="0"/>
    <n v="12"/>
    <n v="-6.7276699999999998"/>
    <x v="4"/>
  </r>
  <r>
    <x v="1426"/>
    <x v="29"/>
    <n v="3"/>
    <n v="9"/>
    <x v="0"/>
    <n v="0"/>
    <n v="0"/>
    <n v="0"/>
    <n v="3"/>
    <n v="9"/>
    <n v="12"/>
    <n v="-6.7276699999999998"/>
    <x v="4"/>
  </r>
  <r>
    <x v="1427"/>
    <x v="29"/>
    <n v="6"/>
    <n v="46"/>
    <x v="11"/>
    <n v="0"/>
    <n v="0"/>
    <n v="0"/>
    <n v="6"/>
    <n v="46"/>
    <n v="52"/>
    <n v="33.272329999999997"/>
    <x v="72"/>
  </r>
  <r>
    <x v="1428"/>
    <x v="29"/>
    <n v="14"/>
    <n v="0"/>
    <x v="2"/>
    <n v="0"/>
    <n v="0"/>
    <n v="0"/>
    <n v="14"/>
    <n v="0"/>
    <n v="14"/>
    <n v="-4.7276699999999998"/>
    <x v="24"/>
  </r>
  <r>
    <x v="1429"/>
    <x v="29"/>
    <n v="12"/>
    <n v="8"/>
    <x v="5"/>
    <n v="0"/>
    <n v="0"/>
    <n v="0"/>
    <n v="12"/>
    <n v="8"/>
    <n v="20"/>
    <n v="1.2723300000000002"/>
    <x v="7"/>
  </r>
  <r>
    <x v="1430"/>
    <x v="29"/>
    <n v="52"/>
    <n v="0"/>
    <x v="11"/>
    <n v="0"/>
    <n v="0"/>
    <n v="0"/>
    <n v="52"/>
    <n v="0"/>
    <n v="52"/>
    <n v="33.272329999999997"/>
    <x v="72"/>
  </r>
  <r>
    <x v="1431"/>
    <x v="29"/>
    <n v="4"/>
    <n v="0"/>
    <x v="41"/>
    <n v="0"/>
    <n v="0"/>
    <n v="0"/>
    <n v="4"/>
    <n v="0"/>
    <n v="4"/>
    <n v="-14.72767"/>
    <x v="74"/>
  </r>
  <r>
    <x v="1432"/>
    <x v="29"/>
    <n v="1"/>
    <n v="12"/>
    <x v="10"/>
    <n v="0"/>
    <n v="0"/>
    <n v="0"/>
    <n v="1"/>
    <n v="12"/>
    <n v="13"/>
    <n v="-5.7276699999999998"/>
    <x v="46"/>
  </r>
  <r>
    <x v="1433"/>
    <x v="29"/>
    <n v="12"/>
    <n v="3"/>
    <x v="6"/>
    <n v="0"/>
    <n v="0"/>
    <n v="0"/>
    <n v="12"/>
    <n v="3"/>
    <n v="15"/>
    <n v="-3.7276699999999998"/>
    <x v="37"/>
  </r>
  <r>
    <x v="1434"/>
    <x v="29"/>
    <n v="6"/>
    <n v="6"/>
    <x v="0"/>
    <n v="0"/>
    <n v="0"/>
    <n v="0"/>
    <n v="6"/>
    <n v="6"/>
    <n v="12"/>
    <n v="-6.7276699999999998"/>
    <x v="4"/>
  </r>
  <r>
    <x v="1435"/>
    <x v="29"/>
    <n v="8"/>
    <n v="4"/>
    <x v="0"/>
    <n v="0"/>
    <n v="0"/>
    <n v="0"/>
    <n v="8"/>
    <n v="4"/>
    <n v="12"/>
    <n v="-6.7276699999999998"/>
    <x v="4"/>
  </r>
  <r>
    <x v="1436"/>
    <x v="29"/>
    <n v="8"/>
    <n v="4"/>
    <x v="0"/>
    <n v="0"/>
    <n v="0"/>
    <n v="0"/>
    <n v="8"/>
    <n v="4"/>
    <n v="12"/>
    <n v="-6.7276699999999998"/>
    <x v="4"/>
  </r>
  <r>
    <x v="1437"/>
    <x v="29"/>
    <n v="2"/>
    <n v="10"/>
    <x v="0"/>
    <n v="0"/>
    <n v="0"/>
    <n v="0"/>
    <n v="2"/>
    <n v="10"/>
    <n v="12"/>
    <n v="-6.7276699999999998"/>
    <x v="4"/>
  </r>
  <r>
    <x v="1438"/>
    <x v="29"/>
    <n v="16"/>
    <n v="0"/>
    <x v="3"/>
    <n v="0"/>
    <n v="0"/>
    <n v="0"/>
    <n v="16"/>
    <n v="0"/>
    <n v="16"/>
    <n v="-2.7276699999999998"/>
    <x v="14"/>
  </r>
  <r>
    <x v="1439"/>
    <x v="29"/>
    <n v="10"/>
    <n v="2"/>
    <x v="0"/>
    <n v="0"/>
    <n v="0"/>
    <n v="0"/>
    <n v="10"/>
    <n v="2"/>
    <n v="12"/>
    <n v="-6.7276699999999998"/>
    <x v="4"/>
  </r>
  <r>
    <x v="1440"/>
    <x v="29"/>
    <n v="12"/>
    <n v="0"/>
    <x v="0"/>
    <n v="0"/>
    <n v="0"/>
    <n v="0"/>
    <n v="12"/>
    <n v="0"/>
    <n v="12"/>
    <n v="-6.7276699999999998"/>
    <x v="4"/>
  </r>
  <r>
    <x v="1441"/>
    <x v="29"/>
    <n v="12"/>
    <n v="2"/>
    <x v="2"/>
    <n v="0"/>
    <n v="0"/>
    <n v="0"/>
    <n v="12"/>
    <n v="2"/>
    <n v="14"/>
    <n v="-4.7276699999999998"/>
    <x v="24"/>
  </r>
  <r>
    <x v="1442"/>
    <x v="29"/>
    <n v="12"/>
    <n v="3"/>
    <x v="6"/>
    <n v="0"/>
    <n v="0"/>
    <n v="0"/>
    <n v="12"/>
    <n v="3"/>
    <n v="15"/>
    <n v="-3.7276699999999998"/>
    <x v="37"/>
  </r>
  <r>
    <x v="1443"/>
    <x v="29"/>
    <n v="17"/>
    <n v="6"/>
    <x v="12"/>
    <n v="0"/>
    <n v="0"/>
    <n v="0"/>
    <n v="17"/>
    <n v="6"/>
    <n v="23"/>
    <n v="4.2723300000000002"/>
    <x v="61"/>
  </r>
  <r>
    <x v="1444"/>
    <x v="29"/>
    <n v="12"/>
    <n v="16"/>
    <x v="37"/>
    <n v="0"/>
    <n v="0"/>
    <n v="0"/>
    <n v="12"/>
    <n v="16"/>
    <n v="28"/>
    <n v="9.2723300000000002"/>
    <x v="35"/>
  </r>
  <r>
    <x v="1445"/>
    <x v="29"/>
    <n v="4"/>
    <n v="8"/>
    <x v="0"/>
    <n v="0"/>
    <n v="0"/>
    <n v="0"/>
    <n v="4"/>
    <n v="8"/>
    <n v="12"/>
    <n v="-6.7276699999999998"/>
    <x v="4"/>
  </r>
  <r>
    <x v="1446"/>
    <x v="29"/>
    <n v="20"/>
    <n v="0"/>
    <x v="5"/>
    <n v="0"/>
    <n v="0"/>
    <n v="0"/>
    <n v="20"/>
    <n v="0"/>
    <n v="20"/>
    <n v="1.2723300000000002"/>
    <x v="7"/>
  </r>
  <r>
    <x v="1447"/>
    <x v="29"/>
    <n v="16"/>
    <n v="0"/>
    <x v="3"/>
    <n v="0"/>
    <n v="0"/>
    <n v="0"/>
    <n v="16"/>
    <n v="0"/>
    <n v="16"/>
    <n v="-2.7276699999999998"/>
    <x v="14"/>
  </r>
  <r>
    <x v="1448"/>
    <x v="29"/>
    <n v="6"/>
    <n v="0"/>
    <x v="26"/>
    <n v="0"/>
    <n v="0"/>
    <n v="0"/>
    <n v="6"/>
    <n v="0"/>
    <n v="6"/>
    <n v="-12.72767"/>
    <x v="56"/>
  </r>
  <r>
    <x v="1449"/>
    <x v="29"/>
    <n v="16"/>
    <n v="47"/>
    <x v="93"/>
    <n v="0"/>
    <n v="0"/>
    <n v="0"/>
    <n v="16"/>
    <n v="47"/>
    <n v="63"/>
    <n v="44.272329999999997"/>
    <x v="64"/>
  </r>
  <r>
    <x v="1450"/>
    <x v="29"/>
    <n v="12"/>
    <n v="6"/>
    <x v="8"/>
    <n v="0"/>
    <n v="0"/>
    <n v="0"/>
    <n v="12"/>
    <n v="6"/>
    <n v="18"/>
    <n v="-0.72766999999999982"/>
    <x v="13"/>
  </r>
  <r>
    <x v="1451"/>
    <x v="29"/>
    <n v="6"/>
    <n v="6"/>
    <x v="0"/>
    <n v="0"/>
    <n v="0"/>
    <n v="0"/>
    <n v="6"/>
    <n v="6"/>
    <n v="12"/>
    <n v="-6.7276699999999998"/>
    <x v="4"/>
  </r>
  <r>
    <x v="1452"/>
    <x v="29"/>
    <n v="2"/>
    <n v="12"/>
    <x v="2"/>
    <n v="0"/>
    <n v="0"/>
    <n v="0"/>
    <n v="2"/>
    <n v="12"/>
    <n v="14"/>
    <n v="-4.7276699999999998"/>
    <x v="24"/>
  </r>
  <r>
    <x v="1453"/>
    <x v="29"/>
    <n v="17"/>
    <n v="0"/>
    <x v="33"/>
    <n v="0"/>
    <n v="0"/>
    <n v="0"/>
    <n v="17"/>
    <n v="0"/>
    <n v="17"/>
    <n v="-1.7276699999999998"/>
    <x v="62"/>
  </r>
  <r>
    <x v="1454"/>
    <x v="29"/>
    <n v="12"/>
    <n v="8"/>
    <x v="5"/>
    <n v="0"/>
    <n v="0"/>
    <n v="0"/>
    <n v="12"/>
    <n v="8"/>
    <n v="20"/>
    <n v="1.2723300000000002"/>
    <x v="7"/>
  </r>
  <r>
    <x v="1455"/>
    <x v="29"/>
    <n v="30"/>
    <n v="38"/>
    <x v="70"/>
    <n v="0"/>
    <n v="0"/>
    <n v="0"/>
    <n v="30"/>
    <n v="38"/>
    <n v="68"/>
    <n v="49.272329999999997"/>
    <x v="43"/>
  </r>
  <r>
    <x v="1456"/>
    <x v="29"/>
    <n v="20"/>
    <n v="40"/>
    <x v="56"/>
    <n v="0"/>
    <n v="0"/>
    <n v="0"/>
    <n v="20"/>
    <n v="40"/>
    <n v="60"/>
    <n v="41.272329999999997"/>
    <x v="75"/>
  </r>
  <r>
    <x v="1457"/>
    <x v="29"/>
    <n v="2"/>
    <n v="0"/>
    <x v="47"/>
    <n v="0"/>
    <n v="0"/>
    <n v="0"/>
    <n v="2"/>
    <n v="0"/>
    <n v="2"/>
    <n v="-16.72767"/>
    <x v="77"/>
  </r>
  <r>
    <x v="1458"/>
    <x v="29"/>
    <n v="12"/>
    <n v="4"/>
    <x v="3"/>
    <n v="0"/>
    <n v="0"/>
    <n v="0"/>
    <n v="12"/>
    <n v="4"/>
    <n v="16"/>
    <n v="-2.7276699999999998"/>
    <x v="14"/>
  </r>
  <r>
    <x v="1459"/>
    <x v="29"/>
    <n v="14"/>
    <n v="8"/>
    <x v="20"/>
    <n v="0"/>
    <n v="0"/>
    <n v="0"/>
    <n v="14"/>
    <n v="8"/>
    <n v="22"/>
    <n v="3.2723300000000002"/>
    <x v="50"/>
  </r>
  <r>
    <x v="1460"/>
    <x v="29"/>
    <n v="7"/>
    <n v="5"/>
    <x v="0"/>
    <n v="0"/>
    <n v="0"/>
    <n v="0"/>
    <n v="7"/>
    <n v="5"/>
    <n v="12"/>
    <n v="-6.7276699999999998"/>
    <x v="4"/>
  </r>
  <r>
    <x v="1461"/>
    <x v="29"/>
    <n v="6"/>
    <n v="4"/>
    <x v="44"/>
    <n v="0"/>
    <n v="0"/>
    <n v="0"/>
    <n v="6"/>
    <n v="4"/>
    <n v="10"/>
    <n v="-8.7276699999999998"/>
    <x v="36"/>
  </r>
  <r>
    <x v="1462"/>
    <x v="29"/>
    <n v="12"/>
    <n v="0"/>
    <x v="0"/>
    <n v="0"/>
    <n v="0"/>
    <n v="0"/>
    <n v="12"/>
    <n v="0"/>
    <n v="12"/>
    <n v="-6.7276699999999998"/>
    <x v="4"/>
  </r>
  <r>
    <x v="1463"/>
    <x v="29"/>
    <n v="8"/>
    <n v="4"/>
    <x v="0"/>
    <n v="0"/>
    <n v="0"/>
    <n v="0"/>
    <n v="8"/>
    <n v="4"/>
    <n v="12"/>
    <n v="-6.7276699999999998"/>
    <x v="4"/>
  </r>
  <r>
    <x v="1464"/>
    <x v="29"/>
    <n v="12"/>
    <n v="0"/>
    <x v="0"/>
    <n v="0"/>
    <n v="0"/>
    <n v="0"/>
    <n v="12"/>
    <n v="0"/>
    <n v="12"/>
    <n v="-6.7276699999999998"/>
    <x v="4"/>
  </r>
  <r>
    <x v="1465"/>
    <x v="29"/>
    <n v="2"/>
    <n v="2"/>
    <x v="41"/>
    <n v="0"/>
    <n v="0"/>
    <n v="0"/>
    <n v="2"/>
    <n v="2"/>
    <n v="4"/>
    <n v="-14.72767"/>
    <x v="74"/>
  </r>
  <r>
    <x v="1466"/>
    <x v="29"/>
    <n v="20"/>
    <n v="13"/>
    <x v="74"/>
    <n v="0"/>
    <n v="0"/>
    <n v="0"/>
    <n v="20"/>
    <n v="13"/>
    <n v="33"/>
    <n v="14.27233"/>
    <x v="6"/>
  </r>
  <r>
    <x v="1467"/>
    <x v="29"/>
    <n v="16"/>
    <n v="0"/>
    <x v="3"/>
    <n v="0"/>
    <n v="0"/>
    <n v="0"/>
    <n v="16"/>
    <n v="0"/>
    <n v="16"/>
    <n v="-2.7276699999999998"/>
    <x v="14"/>
  </r>
  <r>
    <x v="1468"/>
    <x v="29"/>
    <n v="6"/>
    <n v="12"/>
    <x v="8"/>
    <n v="0"/>
    <n v="0"/>
    <n v="0"/>
    <n v="6"/>
    <n v="12"/>
    <n v="18"/>
    <n v="-0.72766999999999982"/>
    <x v="13"/>
  </r>
  <r>
    <x v="1469"/>
    <x v="29"/>
    <n v="52"/>
    <n v="0"/>
    <x v="11"/>
    <n v="0"/>
    <n v="0"/>
    <n v="0"/>
    <n v="52"/>
    <n v="0"/>
    <n v="52"/>
    <n v="33.272329999999997"/>
    <x v="72"/>
  </r>
  <r>
    <x v="1470"/>
    <x v="29"/>
    <n v="0"/>
    <n v="0"/>
    <x v="60"/>
    <n v="0"/>
    <n v="0"/>
    <n v="0"/>
    <n v="0"/>
    <n v="0"/>
    <n v="0"/>
    <n v="-18.72767"/>
    <x v="79"/>
  </r>
  <r>
    <x v="1471"/>
    <x v="29"/>
    <n v="14"/>
    <n v="0"/>
    <x v="2"/>
    <n v="0"/>
    <n v="0"/>
    <n v="0"/>
    <n v="14"/>
    <n v="0"/>
    <n v="14"/>
    <n v="-4.7276699999999998"/>
    <x v="24"/>
  </r>
  <r>
    <x v="1472"/>
    <x v="29"/>
    <n v="15"/>
    <n v="0"/>
    <x v="6"/>
    <n v="0"/>
    <n v="0"/>
    <n v="0"/>
    <n v="15"/>
    <n v="0"/>
    <n v="15"/>
    <n v="-3.7276699999999998"/>
    <x v="37"/>
  </r>
  <r>
    <x v="1473"/>
    <x v="29"/>
    <n v="12"/>
    <n v="0"/>
    <x v="0"/>
    <n v="0"/>
    <n v="0"/>
    <n v="0"/>
    <n v="12"/>
    <n v="0"/>
    <n v="12"/>
    <n v="-6.7276699999999998"/>
    <x v="4"/>
  </r>
  <r>
    <x v="1474"/>
    <x v="29"/>
    <n v="12"/>
    <n v="3"/>
    <x v="6"/>
    <n v="0"/>
    <n v="0"/>
    <n v="0"/>
    <n v="12"/>
    <n v="3"/>
    <n v="15"/>
    <n v="-3.7276699999999998"/>
    <x v="37"/>
  </r>
  <r>
    <x v="1475"/>
    <x v="29"/>
    <n v="8"/>
    <n v="4"/>
    <x v="0"/>
    <n v="0"/>
    <n v="0"/>
    <n v="0"/>
    <n v="8"/>
    <n v="4"/>
    <n v="12"/>
    <n v="-6.7276699999999998"/>
    <x v="4"/>
  </r>
  <r>
    <x v="1476"/>
    <x v="29"/>
    <n v="6"/>
    <n v="12"/>
    <x v="8"/>
    <n v="0"/>
    <n v="0"/>
    <n v="0"/>
    <n v="6"/>
    <n v="12"/>
    <n v="18"/>
    <n v="-0.72766999999999982"/>
    <x v="13"/>
  </r>
  <r>
    <x v="1477"/>
    <x v="29"/>
    <n v="12"/>
    <n v="11"/>
    <x v="12"/>
    <n v="0"/>
    <n v="0"/>
    <n v="0"/>
    <n v="12"/>
    <n v="11"/>
    <n v="23"/>
    <n v="4.2723300000000002"/>
    <x v="61"/>
  </r>
  <r>
    <x v="1478"/>
    <x v="29"/>
    <n v="6"/>
    <n v="11"/>
    <x v="33"/>
    <n v="0"/>
    <n v="0"/>
    <n v="0"/>
    <n v="6"/>
    <n v="11"/>
    <n v="17"/>
    <n v="-1.7276699999999998"/>
    <x v="62"/>
  </r>
  <r>
    <x v="1479"/>
    <x v="29"/>
    <n v="3"/>
    <n v="3"/>
    <x v="26"/>
    <n v="0"/>
    <n v="0"/>
    <n v="0"/>
    <n v="3"/>
    <n v="3"/>
    <n v="6"/>
    <n v="-12.72767"/>
    <x v="56"/>
  </r>
  <r>
    <x v="1480"/>
    <x v="29"/>
    <n v="16"/>
    <n v="0"/>
    <x v="3"/>
    <n v="0"/>
    <n v="0"/>
    <n v="0"/>
    <n v="16"/>
    <n v="0"/>
    <n v="16"/>
    <n v="-2.7276699999999998"/>
    <x v="14"/>
  </r>
  <r>
    <x v="1481"/>
    <x v="29"/>
    <n v="16"/>
    <n v="0"/>
    <x v="3"/>
    <n v="0"/>
    <n v="0"/>
    <n v="0"/>
    <n v="16"/>
    <n v="0"/>
    <n v="16"/>
    <n v="-2.7276699999999998"/>
    <x v="14"/>
  </r>
  <r>
    <x v="1482"/>
    <x v="29"/>
    <n v="12"/>
    <n v="0"/>
    <x v="0"/>
    <n v="0"/>
    <n v="0"/>
    <n v="0"/>
    <n v="12"/>
    <n v="0"/>
    <n v="12"/>
    <n v="-6.7276699999999998"/>
    <x v="4"/>
  </r>
  <r>
    <x v="1483"/>
    <x v="29"/>
    <n v="12"/>
    <n v="0"/>
    <x v="0"/>
    <n v="0"/>
    <n v="0"/>
    <n v="0"/>
    <n v="12"/>
    <n v="0"/>
    <n v="12"/>
    <n v="-6.7276699999999998"/>
    <x v="4"/>
  </r>
  <r>
    <x v="1484"/>
    <x v="29"/>
    <n v="26"/>
    <n v="0"/>
    <x v="54"/>
    <n v="0"/>
    <n v="0"/>
    <n v="0"/>
    <n v="26"/>
    <n v="0"/>
    <n v="26"/>
    <n v="7.2723300000000002"/>
    <x v="2"/>
  </r>
  <r>
    <x v="1485"/>
    <x v="29"/>
    <n v="16"/>
    <n v="0"/>
    <x v="3"/>
    <n v="8"/>
    <n v="0"/>
    <n v="8"/>
    <n v="24"/>
    <n v="0"/>
    <n v="24"/>
    <n v="5.2723300000000002"/>
    <x v="0"/>
  </r>
  <r>
    <x v="1486"/>
    <x v="29"/>
    <n v="14"/>
    <n v="10"/>
    <x v="9"/>
    <n v="0"/>
    <n v="0"/>
    <n v="0"/>
    <n v="14"/>
    <n v="10"/>
    <n v="24"/>
    <n v="5.2723300000000002"/>
    <x v="0"/>
  </r>
  <r>
    <x v="1487"/>
    <x v="29"/>
    <n v="12"/>
    <n v="0"/>
    <x v="0"/>
    <n v="0"/>
    <n v="0"/>
    <n v="0"/>
    <n v="12"/>
    <n v="0"/>
    <n v="12"/>
    <n v="-6.7276699999999998"/>
    <x v="4"/>
  </r>
  <r>
    <x v="1488"/>
    <x v="29"/>
    <n v="12"/>
    <n v="12"/>
    <x v="9"/>
    <n v="0"/>
    <n v="0"/>
    <n v="0"/>
    <n v="12"/>
    <n v="12"/>
    <n v="24"/>
    <n v="5.2723300000000002"/>
    <x v="0"/>
  </r>
  <r>
    <x v="1489"/>
    <x v="29"/>
    <n v="18"/>
    <n v="0"/>
    <x v="8"/>
    <n v="0"/>
    <n v="0"/>
    <n v="0"/>
    <n v="18"/>
    <n v="0"/>
    <n v="18"/>
    <n v="-0.72766999999999982"/>
    <x v="13"/>
  </r>
  <r>
    <x v="1490"/>
    <x v="29"/>
    <n v="12"/>
    <n v="12"/>
    <x v="9"/>
    <n v="0"/>
    <n v="0"/>
    <n v="0"/>
    <n v="12"/>
    <n v="12"/>
    <n v="24"/>
    <n v="5.2723300000000002"/>
    <x v="0"/>
  </r>
  <r>
    <x v="1491"/>
    <x v="29"/>
    <n v="12"/>
    <n v="0"/>
    <x v="0"/>
    <n v="0"/>
    <n v="0"/>
    <n v="0"/>
    <n v="12"/>
    <n v="0"/>
    <n v="12"/>
    <n v="-6.7276699999999998"/>
    <x v="4"/>
  </r>
  <r>
    <x v="1492"/>
    <x v="29"/>
    <n v="52"/>
    <n v="0"/>
    <x v="11"/>
    <n v="0"/>
    <n v="0"/>
    <n v="0"/>
    <n v="52"/>
    <n v="0"/>
    <n v="52"/>
    <n v="33.272329999999997"/>
    <x v="72"/>
  </r>
  <r>
    <x v="1493"/>
    <x v="29"/>
    <n v="8"/>
    <n v="8"/>
    <x v="3"/>
    <n v="0"/>
    <n v="0"/>
    <n v="0"/>
    <n v="8"/>
    <n v="8"/>
    <n v="16"/>
    <n v="-2.7276699999999998"/>
    <x v="14"/>
  </r>
  <r>
    <x v="1494"/>
    <x v="29"/>
    <n v="6"/>
    <n v="6"/>
    <x v="0"/>
    <n v="0"/>
    <n v="0"/>
    <n v="0"/>
    <n v="6"/>
    <n v="6"/>
    <n v="12"/>
    <n v="-6.7276699999999998"/>
    <x v="4"/>
  </r>
  <r>
    <x v="1495"/>
    <x v="29"/>
    <n v="12"/>
    <n v="0"/>
    <x v="0"/>
    <n v="0"/>
    <n v="0"/>
    <n v="0"/>
    <n v="12"/>
    <n v="0"/>
    <n v="12"/>
    <n v="-6.7276699999999998"/>
    <x v="4"/>
  </r>
  <r>
    <x v="1496"/>
    <x v="29"/>
    <n v="14"/>
    <n v="0"/>
    <x v="2"/>
    <n v="0"/>
    <n v="0"/>
    <n v="0"/>
    <n v="14"/>
    <n v="0"/>
    <n v="14"/>
    <n v="-4.7276699999999998"/>
    <x v="24"/>
  </r>
  <r>
    <x v="1497"/>
    <x v="30"/>
    <n v="8"/>
    <n v="12"/>
    <x v="5"/>
    <n v="0"/>
    <n v="0"/>
    <n v="0"/>
    <n v="8"/>
    <n v="12"/>
    <n v="20"/>
    <n v="1.2723300000000002"/>
    <x v="7"/>
  </r>
  <r>
    <x v="1498"/>
    <x v="30"/>
    <n v="12"/>
    <n v="8"/>
    <x v="5"/>
    <n v="0"/>
    <n v="0"/>
    <n v="0"/>
    <n v="12"/>
    <n v="8"/>
    <n v="20"/>
    <n v="1.2723300000000002"/>
    <x v="7"/>
  </r>
  <r>
    <x v="1499"/>
    <x v="30"/>
    <n v="9"/>
    <n v="6"/>
    <x v="6"/>
    <n v="0"/>
    <n v="0"/>
    <n v="0"/>
    <n v="9"/>
    <n v="6"/>
    <n v="15"/>
    <n v="-3.7276699999999998"/>
    <x v="37"/>
  </r>
  <r>
    <x v="1500"/>
    <x v="30"/>
    <n v="18"/>
    <n v="0"/>
    <x v="8"/>
    <n v="0"/>
    <n v="0"/>
    <n v="0"/>
    <n v="18"/>
    <n v="0"/>
    <n v="18"/>
    <n v="-0.72766999999999982"/>
    <x v="13"/>
  </r>
  <r>
    <x v="1501"/>
    <x v="30"/>
    <n v="12"/>
    <n v="4"/>
    <x v="3"/>
    <n v="0"/>
    <n v="0"/>
    <n v="0"/>
    <n v="12"/>
    <n v="4"/>
    <n v="16"/>
    <n v="-2.7276699999999998"/>
    <x v="14"/>
  </r>
  <r>
    <x v="1502"/>
    <x v="30"/>
    <n v="8"/>
    <n v="8"/>
    <x v="3"/>
    <n v="0"/>
    <n v="0"/>
    <n v="0"/>
    <n v="8"/>
    <n v="8"/>
    <n v="16"/>
    <n v="-2.7276699999999998"/>
    <x v="14"/>
  </r>
  <r>
    <x v="1503"/>
    <x v="30"/>
    <n v="13"/>
    <n v="2"/>
    <x v="6"/>
    <n v="0"/>
    <n v="0"/>
    <n v="0"/>
    <n v="13"/>
    <n v="2"/>
    <n v="15"/>
    <n v="-3.7276699999999998"/>
    <x v="37"/>
  </r>
  <r>
    <x v="1504"/>
    <x v="30"/>
    <n v="16"/>
    <n v="0"/>
    <x v="3"/>
    <n v="0"/>
    <n v="0"/>
    <n v="0"/>
    <n v="16"/>
    <n v="0"/>
    <n v="16"/>
    <n v="-2.7276699999999998"/>
    <x v="14"/>
  </r>
  <r>
    <x v="1505"/>
    <x v="30"/>
    <n v="12"/>
    <n v="12"/>
    <x v="9"/>
    <n v="0"/>
    <n v="0"/>
    <n v="0"/>
    <n v="12"/>
    <n v="12"/>
    <n v="24"/>
    <n v="5.2723300000000002"/>
    <x v="0"/>
  </r>
  <r>
    <x v="1506"/>
    <x v="30"/>
    <n v="12"/>
    <n v="4"/>
    <x v="3"/>
    <n v="0"/>
    <n v="0"/>
    <n v="0"/>
    <n v="12"/>
    <n v="4"/>
    <n v="16"/>
    <n v="-2.7276699999999998"/>
    <x v="14"/>
  </r>
  <r>
    <x v="1507"/>
    <x v="30"/>
    <n v="12"/>
    <n v="8"/>
    <x v="5"/>
    <n v="0"/>
    <n v="0"/>
    <n v="0"/>
    <n v="12"/>
    <n v="8"/>
    <n v="20"/>
    <n v="1.2723300000000002"/>
    <x v="7"/>
  </r>
  <r>
    <x v="1508"/>
    <x v="30"/>
    <n v="24"/>
    <n v="52"/>
    <x v="65"/>
    <n v="0"/>
    <n v="0"/>
    <n v="0"/>
    <n v="24"/>
    <n v="52"/>
    <n v="76"/>
    <n v="57.272329999999997"/>
    <x v="85"/>
  </r>
  <r>
    <x v="1509"/>
    <x v="180"/>
    <n v="6"/>
    <n v="4"/>
    <x v="44"/>
    <n v="0"/>
    <n v="0"/>
    <n v="0"/>
    <n v="6"/>
    <n v="4"/>
    <n v="10"/>
    <n v="-8.7276699999999998"/>
    <x v="36"/>
  </r>
  <r>
    <x v="1510"/>
    <x v="181"/>
    <n v="52"/>
    <n v="0"/>
    <x v="11"/>
    <n v="0"/>
    <n v="0"/>
    <n v="0"/>
    <n v="52"/>
    <n v="0"/>
    <n v="52"/>
    <n v="33.272329999999997"/>
    <x v="72"/>
  </r>
  <r>
    <x v="1511"/>
    <x v="91"/>
    <n v="3"/>
    <n v="8"/>
    <x v="42"/>
    <n v="0"/>
    <n v="0"/>
    <n v="0"/>
    <n v="3"/>
    <n v="8"/>
    <n v="11"/>
    <n v="-7.7276699999999998"/>
    <x v="32"/>
  </r>
  <r>
    <x v="1512"/>
    <x v="92"/>
    <n v="16"/>
    <n v="52"/>
    <x v="70"/>
    <n v="0"/>
    <n v="0"/>
    <n v="0"/>
    <n v="16"/>
    <n v="52"/>
    <n v="68"/>
    <n v="49.272329999999997"/>
    <x v="43"/>
  </r>
  <r>
    <x v="1513"/>
    <x v="92"/>
    <n v="6"/>
    <n v="6"/>
    <x v="0"/>
    <n v="0"/>
    <n v="0"/>
    <n v="0"/>
    <n v="6"/>
    <n v="6"/>
    <n v="12"/>
    <n v="-6.7276699999999998"/>
    <x v="4"/>
  </r>
  <r>
    <x v="1514"/>
    <x v="92"/>
    <n v="4"/>
    <n v="4"/>
    <x v="27"/>
    <n v="0"/>
    <n v="0"/>
    <n v="0"/>
    <n v="4"/>
    <n v="4"/>
    <n v="8"/>
    <n v="-10.72767"/>
    <x v="59"/>
  </r>
  <r>
    <x v="1515"/>
    <x v="92"/>
    <n v="4.5"/>
    <n v="1"/>
    <x v="48"/>
    <n v="0"/>
    <n v="0"/>
    <n v="0"/>
    <n v="4.5"/>
    <n v="1"/>
    <n v="5.5"/>
    <n v="-13.22767"/>
    <x v="102"/>
  </r>
  <r>
    <x v="1516"/>
    <x v="92"/>
    <n v="5"/>
    <n v="6"/>
    <x v="42"/>
    <n v="0"/>
    <n v="0"/>
    <n v="0"/>
    <n v="5"/>
    <n v="6"/>
    <n v="11"/>
    <n v="-7.7276699999999998"/>
    <x v="32"/>
  </r>
  <r>
    <x v="1517"/>
    <x v="92"/>
    <n v="4"/>
    <n v="0"/>
    <x v="41"/>
    <n v="0"/>
    <n v="0"/>
    <n v="0"/>
    <n v="4"/>
    <n v="0"/>
    <n v="4"/>
    <n v="-14.72767"/>
    <x v="74"/>
  </r>
  <r>
    <x v="1518"/>
    <x v="182"/>
    <n v="10.5"/>
    <n v="6"/>
    <x v="68"/>
    <n v="0"/>
    <n v="0"/>
    <n v="0"/>
    <n v="10.5"/>
    <n v="6"/>
    <n v="16.5"/>
    <n v="-2.2276699999999998"/>
    <x v="67"/>
  </r>
  <r>
    <x v="1519"/>
    <x v="182"/>
    <n v="12"/>
    <n v="12"/>
    <x v="9"/>
    <n v="0"/>
    <n v="0"/>
    <n v="0"/>
    <n v="12"/>
    <n v="12"/>
    <n v="24"/>
    <n v="5.2723300000000002"/>
    <x v="0"/>
  </r>
  <r>
    <x v="1520"/>
    <x v="182"/>
    <n v="6"/>
    <n v="0"/>
    <x v="26"/>
    <n v="0"/>
    <n v="0"/>
    <n v="0"/>
    <n v="6"/>
    <n v="0"/>
    <n v="6"/>
    <n v="-12.72767"/>
    <x v="56"/>
  </r>
  <r>
    <x v="1521"/>
    <x v="93"/>
    <n v="6"/>
    <n v="0"/>
    <x v="26"/>
    <n v="0"/>
    <n v="0"/>
    <n v="0"/>
    <n v="6"/>
    <n v="0"/>
    <n v="6"/>
    <n v="-12.72767"/>
    <x v="56"/>
  </r>
  <r>
    <x v="1522"/>
    <x v="93"/>
    <n v="12"/>
    <n v="0"/>
    <x v="0"/>
    <n v="0"/>
    <n v="0"/>
    <n v="0"/>
    <n v="12"/>
    <n v="0"/>
    <n v="12"/>
    <n v="-6.7276699999999998"/>
    <x v="4"/>
  </r>
  <r>
    <x v="1523"/>
    <x v="93"/>
    <n v="6"/>
    <n v="6"/>
    <x v="0"/>
    <n v="0"/>
    <n v="0"/>
    <n v="0"/>
    <n v="6"/>
    <n v="6"/>
    <n v="12"/>
    <n v="-6.7276699999999998"/>
    <x v="4"/>
  </r>
  <r>
    <x v="1524"/>
    <x v="183"/>
    <n v="6"/>
    <n v="6"/>
    <x v="0"/>
    <n v="0"/>
    <n v="0"/>
    <n v="0"/>
    <n v="6"/>
    <n v="6"/>
    <n v="12"/>
    <n v="-6.7276699999999998"/>
    <x v="4"/>
  </r>
  <r>
    <x v="1525"/>
    <x v="183"/>
    <n v="12"/>
    <n v="12"/>
    <x v="9"/>
    <n v="0"/>
    <n v="0"/>
    <n v="0"/>
    <n v="12"/>
    <n v="12"/>
    <n v="24"/>
    <n v="5.2723300000000002"/>
    <x v="0"/>
  </r>
  <r>
    <x v="1526"/>
    <x v="183"/>
    <n v="12"/>
    <n v="0"/>
    <x v="0"/>
    <n v="0"/>
    <n v="0"/>
    <n v="0"/>
    <n v="12"/>
    <n v="0"/>
    <n v="12"/>
    <n v="-6.7276699999999998"/>
    <x v="4"/>
  </r>
  <r>
    <x v="1527"/>
    <x v="184"/>
    <n v="2"/>
    <n v="8"/>
    <x v="44"/>
    <n v="0"/>
    <n v="0"/>
    <n v="0"/>
    <n v="2"/>
    <n v="8"/>
    <n v="10"/>
    <n v="-8.7276699999999998"/>
    <x v="36"/>
  </r>
  <r>
    <x v="1528"/>
    <x v="94"/>
    <n v="6"/>
    <n v="12"/>
    <x v="8"/>
    <n v="0"/>
    <n v="0"/>
    <n v="0"/>
    <n v="6"/>
    <n v="12"/>
    <n v="18"/>
    <n v="-0.72766999999999982"/>
    <x v="13"/>
  </r>
  <r>
    <x v="1529"/>
    <x v="94"/>
    <n v="12"/>
    <n v="0"/>
    <x v="0"/>
    <n v="0"/>
    <n v="0"/>
    <n v="0"/>
    <n v="12"/>
    <n v="0"/>
    <n v="12"/>
    <n v="-6.7276699999999998"/>
    <x v="4"/>
  </r>
  <r>
    <x v="1530"/>
    <x v="95"/>
    <n v="6"/>
    <n v="12"/>
    <x v="8"/>
    <n v="0"/>
    <n v="0"/>
    <n v="0"/>
    <n v="6"/>
    <n v="12"/>
    <n v="18"/>
    <n v="-0.72766999999999982"/>
    <x v="13"/>
  </r>
  <r>
    <x v="1531"/>
    <x v="95"/>
    <n v="6"/>
    <n v="0"/>
    <x v="26"/>
    <n v="0"/>
    <n v="0"/>
    <n v="0"/>
    <n v="6"/>
    <n v="0"/>
    <n v="6"/>
    <n v="-12.72767"/>
    <x v="56"/>
  </r>
  <r>
    <x v="1532"/>
    <x v="95"/>
    <n v="8"/>
    <n v="12"/>
    <x v="5"/>
    <n v="0"/>
    <n v="0"/>
    <n v="0"/>
    <n v="8"/>
    <n v="12"/>
    <n v="20"/>
    <n v="1.2723300000000002"/>
    <x v="7"/>
  </r>
  <r>
    <x v="1533"/>
    <x v="95"/>
    <n v="6"/>
    <n v="12"/>
    <x v="8"/>
    <n v="0"/>
    <n v="0"/>
    <n v="0"/>
    <n v="6"/>
    <n v="12"/>
    <n v="18"/>
    <n v="-0.72766999999999982"/>
    <x v="13"/>
  </r>
  <r>
    <x v="1534"/>
    <x v="95"/>
    <n v="6"/>
    <n v="0"/>
    <x v="26"/>
    <n v="0"/>
    <n v="0"/>
    <n v="0"/>
    <n v="6"/>
    <n v="0"/>
    <n v="6"/>
    <n v="-12.72767"/>
    <x v="56"/>
  </r>
  <r>
    <x v="1535"/>
    <x v="0"/>
    <n v="1"/>
    <n v="0"/>
    <x v="57"/>
    <n v="0"/>
    <n v="0"/>
    <n v="0"/>
    <n v="1"/>
    <n v="0"/>
    <n v="1"/>
    <n v="-17.72767"/>
    <x v="76"/>
  </r>
  <r>
    <x v="1536"/>
    <x v="0"/>
    <n v="2"/>
    <n v="0"/>
    <x v="47"/>
    <n v="0"/>
    <n v="0"/>
    <n v="0"/>
    <n v="2"/>
    <n v="0"/>
    <n v="2"/>
    <n v="-16.72767"/>
    <x v="77"/>
  </r>
  <r>
    <x v="1537"/>
    <x v="0"/>
    <n v="1"/>
    <n v="0"/>
    <x v="57"/>
    <n v="0"/>
    <n v="0"/>
    <n v="0"/>
    <n v="1"/>
    <n v="0"/>
    <n v="1"/>
    <n v="-17.72767"/>
    <x v="76"/>
  </r>
  <r>
    <x v="1538"/>
    <x v="100"/>
    <n v="0"/>
    <n v="0"/>
    <x v="60"/>
    <n v="0"/>
    <n v="0"/>
    <n v="0"/>
    <n v="0"/>
    <n v="0"/>
    <n v="0"/>
    <n v="-18.72767"/>
    <x v="79"/>
  </r>
  <r>
    <x v="1539"/>
    <x v="3"/>
    <n v="2"/>
    <n v="0"/>
    <x v="47"/>
    <n v="0"/>
    <n v="0"/>
    <n v="0"/>
    <n v="2"/>
    <n v="0"/>
    <n v="2"/>
    <n v="-16.72767"/>
    <x v="77"/>
  </r>
  <r>
    <x v="1540"/>
    <x v="3"/>
    <n v="0"/>
    <n v="0"/>
    <x v="60"/>
    <n v="0"/>
    <n v="0"/>
    <n v="0"/>
    <n v="0"/>
    <n v="0"/>
    <n v="0"/>
    <n v="-18.72767"/>
    <x v="79"/>
  </r>
  <r>
    <x v="1541"/>
    <x v="37"/>
    <n v="40"/>
    <n v="0"/>
    <x v="14"/>
    <n v="0"/>
    <n v="0"/>
    <n v="0"/>
    <n v="40"/>
    <n v="0"/>
    <n v="40"/>
    <n v="21.27233"/>
    <x v="22"/>
  </r>
  <r>
    <x v="1542"/>
    <x v="39"/>
    <n v="52"/>
    <n v="0"/>
    <x v="11"/>
    <n v="0"/>
    <n v="0"/>
    <n v="0"/>
    <n v="52"/>
    <n v="0"/>
    <n v="52"/>
    <n v="33.272329999999997"/>
    <x v="72"/>
  </r>
  <r>
    <x v="1543"/>
    <x v="39"/>
    <n v="12"/>
    <n v="0"/>
    <x v="0"/>
    <n v="0"/>
    <n v="0"/>
    <n v="0"/>
    <n v="12"/>
    <n v="0"/>
    <n v="12"/>
    <n v="-6.7276699999999998"/>
    <x v="4"/>
  </r>
  <r>
    <x v="1544"/>
    <x v="7"/>
    <n v="12.5"/>
    <n v="0"/>
    <x v="38"/>
    <n v="0"/>
    <n v="0"/>
    <n v="0"/>
    <n v="12.5"/>
    <n v="0"/>
    <n v="12.5"/>
    <n v="-6.2276699999999998"/>
    <x v="89"/>
  </r>
  <r>
    <x v="1545"/>
    <x v="106"/>
    <n v="0"/>
    <n v="0"/>
    <x v="60"/>
    <n v="0"/>
    <n v="0"/>
    <n v="0"/>
    <n v="0"/>
    <n v="0"/>
    <n v="0"/>
    <n v="-18.72767"/>
    <x v="79"/>
  </r>
  <r>
    <x v="1546"/>
    <x v="110"/>
    <n v="1"/>
    <n v="0"/>
    <x v="57"/>
    <n v="0"/>
    <n v="0"/>
    <n v="0"/>
    <n v="1"/>
    <n v="0"/>
    <n v="1"/>
    <n v="-17.72767"/>
    <x v="76"/>
  </r>
  <r>
    <x v="1547"/>
    <x v="9"/>
    <n v="16"/>
    <n v="0"/>
    <x v="3"/>
    <n v="0"/>
    <n v="0"/>
    <n v="0"/>
    <n v="16"/>
    <n v="0"/>
    <n v="16"/>
    <n v="-2.7276699999999998"/>
    <x v="14"/>
  </r>
  <r>
    <x v="1548"/>
    <x v="9"/>
    <n v="16"/>
    <n v="0"/>
    <x v="3"/>
    <n v="0"/>
    <n v="0"/>
    <n v="0"/>
    <n v="16"/>
    <n v="0"/>
    <n v="16"/>
    <n v="-2.7276699999999998"/>
    <x v="14"/>
  </r>
  <r>
    <x v="1549"/>
    <x v="44"/>
    <n v="26"/>
    <n v="0"/>
    <x v="54"/>
    <n v="0"/>
    <n v="0"/>
    <n v="0"/>
    <n v="26"/>
    <n v="0"/>
    <n v="26"/>
    <n v="7.2723300000000002"/>
    <x v="2"/>
  </r>
  <r>
    <x v="1550"/>
    <x v="14"/>
    <n v="12"/>
    <n v="0"/>
    <x v="0"/>
    <n v="0"/>
    <n v="0"/>
    <n v="0"/>
    <n v="12"/>
    <n v="0"/>
    <n v="12"/>
    <n v="-6.7276699999999998"/>
    <x v="4"/>
  </r>
  <r>
    <x v="1551"/>
    <x v="14"/>
    <n v="0"/>
    <n v="0"/>
    <x v="60"/>
    <n v="0"/>
    <n v="0"/>
    <n v="0"/>
    <n v="0"/>
    <n v="0"/>
    <n v="0"/>
    <n v="-18.72767"/>
    <x v="79"/>
  </r>
  <r>
    <x v="1552"/>
    <x v="14"/>
    <n v="0"/>
    <n v="0"/>
    <x v="60"/>
    <n v="0"/>
    <n v="0"/>
    <n v="0"/>
    <n v="0"/>
    <n v="0"/>
    <n v="0"/>
    <n v="-18.72767"/>
    <x v="79"/>
  </r>
  <r>
    <x v="1553"/>
    <x v="14"/>
    <n v="2"/>
    <n v="0"/>
    <x v="47"/>
    <n v="0"/>
    <n v="0"/>
    <n v="0"/>
    <n v="2"/>
    <n v="0"/>
    <n v="2"/>
    <n v="-16.72767"/>
    <x v="77"/>
  </r>
  <r>
    <x v="1554"/>
    <x v="14"/>
    <n v="0"/>
    <n v="0"/>
    <x v="60"/>
    <n v="0"/>
    <n v="0"/>
    <n v="0"/>
    <n v="0"/>
    <n v="0"/>
    <n v="0"/>
    <n v="-18.72767"/>
    <x v="79"/>
  </r>
  <r>
    <x v="1555"/>
    <x v="51"/>
    <n v="0"/>
    <n v="0"/>
    <x v="60"/>
    <n v="0"/>
    <n v="0"/>
    <n v="0"/>
    <n v="0"/>
    <n v="0"/>
    <n v="0"/>
    <n v="-18.72767"/>
    <x v="79"/>
  </r>
  <r>
    <x v="1556"/>
    <x v="53"/>
    <n v="50"/>
    <n v="0"/>
    <x v="30"/>
    <n v="0"/>
    <n v="0"/>
    <n v="0"/>
    <n v="50"/>
    <n v="0"/>
    <n v="50"/>
    <n v="31.27233"/>
    <x v="40"/>
  </r>
  <r>
    <x v="1557"/>
    <x v="54"/>
    <n v="6"/>
    <n v="0"/>
    <x v="26"/>
    <n v="0"/>
    <n v="0"/>
    <n v="0"/>
    <n v="6"/>
    <n v="0"/>
    <n v="6"/>
    <n v="-12.72767"/>
    <x v="56"/>
  </r>
  <r>
    <x v="1558"/>
    <x v="54"/>
    <n v="40"/>
    <n v="0"/>
    <x v="14"/>
    <n v="0"/>
    <n v="0"/>
    <n v="0"/>
    <n v="40"/>
    <n v="0"/>
    <n v="40"/>
    <n v="21.27233"/>
    <x v="22"/>
  </r>
  <r>
    <x v="1559"/>
    <x v="56"/>
    <n v="12"/>
    <n v="0"/>
    <x v="0"/>
    <n v="0"/>
    <n v="0"/>
    <n v="0"/>
    <n v="12"/>
    <n v="0"/>
    <n v="12"/>
    <n v="-6.7276699999999998"/>
    <x v="4"/>
  </r>
  <r>
    <x v="1560"/>
    <x v="57"/>
    <n v="0"/>
    <n v="0"/>
    <x v="60"/>
    <n v="0"/>
    <n v="0"/>
    <n v="0"/>
    <n v="0"/>
    <n v="0"/>
    <n v="0"/>
    <n v="-18.72767"/>
    <x v="79"/>
  </r>
  <r>
    <x v="1561"/>
    <x v="57"/>
    <n v="12"/>
    <n v="0"/>
    <x v="0"/>
    <n v="0"/>
    <n v="0"/>
    <n v="0"/>
    <n v="12"/>
    <n v="0"/>
    <n v="12"/>
    <n v="-6.7276699999999998"/>
    <x v="4"/>
  </r>
  <r>
    <x v="1562"/>
    <x v="15"/>
    <n v="50"/>
    <n v="0"/>
    <x v="30"/>
    <n v="0"/>
    <n v="0"/>
    <n v="0"/>
    <n v="50"/>
    <n v="0"/>
    <n v="50"/>
    <n v="31.27233"/>
    <x v="40"/>
  </r>
  <r>
    <x v="1563"/>
    <x v="62"/>
    <n v="8"/>
    <n v="0"/>
    <x v="27"/>
    <n v="0"/>
    <n v="0"/>
    <n v="0"/>
    <n v="8"/>
    <n v="0"/>
    <n v="8"/>
    <n v="-10.72767"/>
    <x v="59"/>
  </r>
  <r>
    <x v="1564"/>
    <x v="62"/>
    <n v="0"/>
    <n v="0"/>
    <x v="60"/>
    <n v="0"/>
    <n v="0"/>
    <n v="0"/>
    <n v="0"/>
    <n v="0"/>
    <n v="0"/>
    <n v="-18.72767"/>
    <x v="79"/>
  </r>
  <r>
    <x v="1565"/>
    <x v="62"/>
    <n v="16"/>
    <n v="0"/>
    <x v="3"/>
    <n v="0"/>
    <n v="0"/>
    <n v="0"/>
    <n v="16"/>
    <n v="0"/>
    <n v="16"/>
    <n v="-2.7276699999999998"/>
    <x v="14"/>
  </r>
  <r>
    <x v="1566"/>
    <x v="63"/>
    <n v="8"/>
    <n v="0"/>
    <x v="27"/>
    <n v="0"/>
    <n v="0"/>
    <n v="0"/>
    <n v="8"/>
    <n v="0"/>
    <n v="8"/>
    <n v="-10.72767"/>
    <x v="59"/>
  </r>
  <r>
    <x v="1567"/>
    <x v="16"/>
    <n v="6"/>
    <n v="0"/>
    <x v="26"/>
    <n v="0"/>
    <n v="0"/>
    <n v="0"/>
    <n v="6"/>
    <n v="0"/>
    <n v="6"/>
    <n v="-12.72767"/>
    <x v="56"/>
  </r>
  <r>
    <x v="1568"/>
    <x v="65"/>
    <n v="1"/>
    <n v="0"/>
    <x v="57"/>
    <n v="0"/>
    <n v="0"/>
    <n v="0"/>
    <n v="1"/>
    <n v="0"/>
    <n v="1"/>
    <n v="-17.72767"/>
    <x v="76"/>
  </r>
  <r>
    <x v="1569"/>
    <x v="185"/>
    <n v="14"/>
    <n v="0"/>
    <x v="2"/>
    <n v="0"/>
    <n v="0"/>
    <n v="0"/>
    <n v="14"/>
    <n v="0"/>
    <n v="14"/>
    <n v="-4.7276699999999998"/>
    <x v="24"/>
  </r>
  <r>
    <x v="1570"/>
    <x v="70"/>
    <n v="18"/>
    <n v="0"/>
    <x v="8"/>
    <n v="0"/>
    <n v="0"/>
    <n v="0"/>
    <n v="18"/>
    <n v="0"/>
    <n v="18"/>
    <n v="-0.72766999999999982"/>
    <x v="13"/>
  </r>
  <r>
    <x v="1571"/>
    <x v="18"/>
    <n v="6"/>
    <n v="0"/>
    <x v="26"/>
    <n v="0"/>
    <n v="0"/>
    <n v="0"/>
    <n v="6"/>
    <n v="0"/>
    <n v="6"/>
    <n v="-12.72767"/>
    <x v="56"/>
  </r>
  <r>
    <x v="1572"/>
    <x v="18"/>
    <n v="30"/>
    <n v="0"/>
    <x v="31"/>
    <n v="0"/>
    <n v="0"/>
    <n v="0"/>
    <n v="30"/>
    <n v="0"/>
    <n v="30"/>
    <n v="11.27233"/>
    <x v="11"/>
  </r>
  <r>
    <x v="1573"/>
    <x v="73"/>
    <n v="16"/>
    <n v="0"/>
    <x v="3"/>
    <n v="0"/>
    <n v="0"/>
    <n v="0"/>
    <n v="16"/>
    <n v="0"/>
    <n v="16"/>
    <n v="-2.7276699999999998"/>
    <x v="14"/>
  </r>
  <r>
    <x v="1574"/>
    <x v="142"/>
    <n v="8"/>
    <n v="0"/>
    <x v="27"/>
    <n v="0"/>
    <n v="0"/>
    <n v="0"/>
    <n v="8"/>
    <n v="0"/>
    <n v="8"/>
    <n v="-10.72767"/>
    <x v="59"/>
  </r>
  <r>
    <x v="1575"/>
    <x v="142"/>
    <n v="2"/>
    <n v="0"/>
    <x v="47"/>
    <n v="0"/>
    <n v="0"/>
    <n v="0"/>
    <n v="2"/>
    <n v="0"/>
    <n v="2"/>
    <n v="-16.72767"/>
    <x v="77"/>
  </r>
  <r>
    <x v="1576"/>
    <x v="156"/>
    <n v="12"/>
    <n v="0"/>
    <x v="0"/>
    <n v="0"/>
    <n v="0"/>
    <n v="0"/>
    <n v="12"/>
    <n v="0"/>
    <n v="12"/>
    <n v="-6.7276699999999998"/>
    <x v="4"/>
  </r>
  <r>
    <x v="1577"/>
    <x v="156"/>
    <n v="0"/>
    <n v="0"/>
    <x v="60"/>
    <n v="0"/>
    <n v="0"/>
    <n v="0"/>
    <n v="0"/>
    <n v="0"/>
    <n v="0"/>
    <n v="-18.72767"/>
    <x v="79"/>
  </r>
  <r>
    <x v="1578"/>
    <x v="20"/>
    <n v="8"/>
    <n v="0"/>
    <x v="27"/>
    <n v="0"/>
    <n v="0"/>
    <n v="0"/>
    <n v="8"/>
    <n v="0"/>
    <n v="8"/>
    <n v="-10.72767"/>
    <x v="59"/>
  </r>
  <r>
    <x v="1579"/>
    <x v="23"/>
    <n v="7"/>
    <n v="0"/>
    <x v="22"/>
    <n v="0"/>
    <n v="0"/>
    <n v="0"/>
    <n v="7"/>
    <n v="0"/>
    <n v="7"/>
    <n v="-11.72767"/>
    <x v="82"/>
  </r>
  <r>
    <x v="1580"/>
    <x v="163"/>
    <n v="0"/>
    <n v="0"/>
    <x v="60"/>
    <n v="0"/>
    <n v="0"/>
    <n v="0"/>
    <n v="0"/>
    <n v="0"/>
    <n v="0"/>
    <n v="-18.72767"/>
    <x v="79"/>
  </r>
  <r>
    <x v="1581"/>
    <x v="84"/>
    <n v="10"/>
    <n v="0"/>
    <x v="44"/>
    <n v="0"/>
    <n v="0"/>
    <n v="0"/>
    <n v="10"/>
    <n v="0"/>
    <n v="10"/>
    <n v="-8.7276699999999998"/>
    <x v="36"/>
  </r>
  <r>
    <x v="1582"/>
    <x v="167"/>
    <n v="6"/>
    <n v="0"/>
    <x v="26"/>
    <n v="0"/>
    <n v="0"/>
    <n v="0"/>
    <n v="6"/>
    <n v="0"/>
    <n v="6"/>
    <n v="-12.72767"/>
    <x v="56"/>
  </r>
  <r>
    <x v="1583"/>
    <x v="24"/>
    <n v="4"/>
    <n v="0"/>
    <x v="41"/>
    <n v="0"/>
    <n v="0"/>
    <n v="0"/>
    <n v="4"/>
    <n v="0"/>
    <n v="4"/>
    <n v="-14.72767"/>
    <x v="74"/>
  </r>
  <r>
    <x v="1584"/>
    <x v="24"/>
    <n v="10"/>
    <n v="0"/>
    <x v="44"/>
    <n v="0"/>
    <n v="0"/>
    <n v="0"/>
    <n v="10"/>
    <n v="0"/>
    <n v="10"/>
    <n v="-8.7276699999999998"/>
    <x v="36"/>
  </r>
  <r>
    <x v="1585"/>
    <x v="24"/>
    <n v="6"/>
    <n v="0"/>
    <x v="26"/>
    <n v="0"/>
    <n v="0"/>
    <n v="0"/>
    <n v="6"/>
    <n v="0"/>
    <n v="6"/>
    <n v="-12.72767"/>
    <x v="56"/>
  </r>
  <r>
    <x v="1586"/>
    <x v="86"/>
    <n v="0"/>
    <n v="0"/>
    <x v="60"/>
    <n v="0"/>
    <n v="0"/>
    <n v="0"/>
    <n v="0"/>
    <n v="0"/>
    <n v="0"/>
    <n v="-18.72767"/>
    <x v="79"/>
  </r>
  <r>
    <x v="1587"/>
    <x v="173"/>
    <n v="0"/>
    <n v="0"/>
    <x v="60"/>
    <n v="0"/>
    <n v="0"/>
    <n v="0"/>
    <n v="0"/>
    <n v="0"/>
    <n v="0"/>
    <n v="-18.72767"/>
    <x v="79"/>
  </r>
  <r>
    <x v="1588"/>
    <x v="174"/>
    <n v="10"/>
    <n v="0"/>
    <x v="44"/>
    <n v="0"/>
    <n v="0"/>
    <n v="0"/>
    <n v="10"/>
    <n v="0"/>
    <n v="10"/>
    <n v="-8.7276699999999998"/>
    <x v="36"/>
  </r>
  <r>
    <x v="1589"/>
    <x v="25"/>
    <n v="0"/>
    <n v="0"/>
    <x v="60"/>
    <n v="0"/>
    <n v="0"/>
    <n v="0"/>
    <n v="0"/>
    <n v="0"/>
    <n v="0"/>
    <n v="-18.72767"/>
    <x v="79"/>
  </r>
  <r>
    <x v="1590"/>
    <x v="26"/>
    <n v="16"/>
    <n v="0"/>
    <x v="3"/>
    <n v="0"/>
    <n v="0"/>
    <n v="0"/>
    <n v="16"/>
    <n v="0"/>
    <n v="16"/>
    <n v="-2.7276699999999998"/>
    <x v="14"/>
  </r>
  <r>
    <x v="1591"/>
    <x v="88"/>
    <n v="12"/>
    <n v="0"/>
    <x v="0"/>
    <n v="0"/>
    <n v="0"/>
    <n v="0"/>
    <n v="12"/>
    <n v="0"/>
    <n v="12"/>
    <n v="-6.7276699999999998"/>
    <x v="4"/>
  </r>
  <r>
    <x v="1592"/>
    <x v="88"/>
    <n v="12"/>
    <n v="0"/>
    <x v="0"/>
    <n v="0"/>
    <n v="0"/>
    <n v="0"/>
    <n v="12"/>
    <n v="0"/>
    <n v="12"/>
    <n v="-6.7276699999999998"/>
    <x v="4"/>
  </r>
  <r>
    <x v="1593"/>
    <x v="29"/>
    <n v="2"/>
    <n v="0"/>
    <x v="47"/>
    <n v="0"/>
    <n v="0"/>
    <n v="0"/>
    <n v="2"/>
    <n v="0"/>
    <n v="2"/>
    <n v="-16.72767"/>
    <x v="77"/>
  </r>
  <r>
    <x v="1594"/>
    <x v="29"/>
    <n v="4"/>
    <n v="0"/>
    <x v="41"/>
    <n v="0"/>
    <n v="0"/>
    <n v="0"/>
    <n v="4"/>
    <n v="0"/>
    <n v="4"/>
    <n v="-14.72767"/>
    <x v="74"/>
  </r>
  <r>
    <x v="1595"/>
    <x v="29"/>
    <n v="6"/>
    <n v="0"/>
    <x v="26"/>
    <n v="0"/>
    <n v="0"/>
    <n v="0"/>
    <n v="6"/>
    <n v="0"/>
    <n v="6"/>
    <n v="-12.72767"/>
    <x v="56"/>
  </r>
  <r>
    <x v="1596"/>
    <x v="92"/>
    <n v="2"/>
    <n v="0"/>
    <x v="47"/>
    <n v="0"/>
    <n v="0"/>
    <n v="0"/>
    <n v="2"/>
    <n v="0"/>
    <n v="2"/>
    <n v="-16.72767"/>
    <x v="77"/>
  </r>
  <r>
    <x v="1597"/>
    <x v="92"/>
    <n v="0"/>
    <n v="0"/>
    <x v="60"/>
    <n v="0"/>
    <n v="0"/>
    <n v="0"/>
    <n v="0"/>
    <n v="0"/>
    <n v="0"/>
    <n v="-18.72767"/>
    <x v="79"/>
  </r>
  <r>
    <x v="1598"/>
    <x v="95"/>
    <n v="14"/>
    <n v="0"/>
    <x v="2"/>
    <n v="0"/>
    <n v="0"/>
    <n v="0"/>
    <n v="14"/>
    <n v="0"/>
    <n v="14"/>
    <n v="-4.7276699999999998"/>
    <x v="24"/>
  </r>
  <r>
    <x v="1599"/>
    <x v="95"/>
    <n v="0"/>
    <n v="0"/>
    <x v="60"/>
    <n v="0"/>
    <n v="0"/>
    <n v="0"/>
    <n v="0"/>
    <n v="0"/>
    <n v="0"/>
    <n v="-18.72767"/>
    <x v="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3:B1605" firstHeaderRow="2" firstDataRow="2" firstDataCol="1"/>
  <pivotFields count="7">
    <pivotField axis="axisRow" compact="0" outline="0" showAll="0" sortType="descending">
      <items count="1601">
        <item x="1452"/>
        <item x="1072"/>
        <item x="665"/>
        <item x="1368"/>
        <item x="1558"/>
        <item x="1557"/>
        <item x="1487"/>
        <item x="873"/>
        <item x="293"/>
        <item x="1242"/>
        <item x="869"/>
        <item x="726"/>
        <item x="1361"/>
        <item x="1260"/>
        <item x="1110"/>
        <item x="1464"/>
        <item x="309"/>
        <item x="1375"/>
        <item x="36"/>
        <item x="713"/>
        <item x="586"/>
        <item x="1159"/>
        <item x="524"/>
        <item x="610"/>
        <item x="89"/>
        <item x="503"/>
        <item x="55"/>
        <item x="181"/>
        <item x="101"/>
        <item x="130"/>
        <item x="1094"/>
        <item x="53"/>
        <item x="1334"/>
        <item x="1111"/>
        <item x="975"/>
        <item x="769"/>
        <item x="1191"/>
        <item x="1082"/>
        <item x="246"/>
        <item x="296"/>
        <item x="1353"/>
        <item x="1207"/>
        <item x="1280"/>
        <item x="1036"/>
        <item x="1270"/>
        <item x="898"/>
        <item x="205"/>
        <item x="1408"/>
        <item x="192"/>
        <item x="929"/>
        <item x="849"/>
        <item x="706"/>
        <item x="1060"/>
        <item x="1088"/>
        <item x="1256"/>
        <item x="1390"/>
        <item x="979"/>
        <item x="781"/>
        <item x="587"/>
        <item x="876"/>
        <item x="1320"/>
        <item x="1227"/>
        <item x="140"/>
        <item x="1313"/>
        <item x="782"/>
        <item x="1142"/>
        <item x="546"/>
        <item x="242"/>
        <item x="768"/>
        <item x="750"/>
        <item x="1181"/>
        <item x="858"/>
        <item x="1591"/>
        <item x="1249"/>
        <item x="1166"/>
        <item x="1034"/>
        <item x="733"/>
        <item x="1437"/>
        <item x="871"/>
        <item x="1560"/>
        <item x="215"/>
        <item x="688"/>
        <item x="590"/>
        <item x="11"/>
        <item x="1032"/>
        <item x="1472"/>
        <item x="429"/>
        <item x="1078"/>
        <item x="1397"/>
        <item x="1358"/>
        <item x="509"/>
        <item x="152"/>
        <item x="1303"/>
        <item x="1059"/>
        <item x="1432"/>
        <item x="591"/>
        <item x="56"/>
        <item x="279"/>
        <item x="106"/>
        <item x="1261"/>
        <item x="510"/>
        <item x="1281"/>
        <item x="1573"/>
        <item x="600"/>
        <item x="753"/>
        <item x="424"/>
        <item x="1374"/>
        <item x="252"/>
        <item x="480"/>
        <item x="92"/>
        <item x="250"/>
        <item x="1118"/>
        <item x="783"/>
        <item x="47"/>
        <item x="1477"/>
        <item x="1129"/>
        <item x="723"/>
        <item x="923"/>
        <item x="784"/>
        <item x="1489"/>
        <item x="877"/>
        <item x="174"/>
        <item x="112"/>
        <item x="1006"/>
        <item x="1235"/>
        <item x="14"/>
        <item x="341"/>
        <item x="710"/>
        <item x="1208"/>
        <item x="1399"/>
        <item x="1250"/>
        <item x="821"/>
        <item x="950"/>
        <item x="241"/>
        <item x="415"/>
        <item x="1209"/>
        <item x="133"/>
        <item x="1056"/>
        <item x="1552"/>
        <item x="1545"/>
        <item x="1365"/>
        <item x="785"/>
        <item x="1546"/>
        <item x="134"/>
        <item x="335"/>
        <item x="1391"/>
        <item x="941"/>
        <item x="1305"/>
        <item x="396"/>
        <item x="358"/>
        <item x="786"/>
        <item x="656"/>
        <item x="1483"/>
        <item x="37"/>
        <item x="388"/>
        <item x="1030"/>
        <item x="862"/>
        <item x="326"/>
        <item x="330"/>
        <item x="629"/>
        <item x="319"/>
        <item x="987"/>
        <item x="88"/>
        <item x="278"/>
        <item x="1247"/>
        <item x="1563"/>
        <item x="1413"/>
        <item x="1414"/>
        <item x="540"/>
        <item x="1169"/>
        <item x="1444"/>
        <item x="592"/>
        <item x="1415"/>
        <item x="636"/>
        <item x="926"/>
        <item x="1194"/>
        <item x="1379"/>
        <item x="107"/>
        <item x="492"/>
        <item x="1124"/>
        <item x="1548"/>
        <item x="1045"/>
        <item x="1119"/>
        <item x="555"/>
        <item x="1282"/>
        <item x="754"/>
        <item x="443"/>
        <item x="1108"/>
        <item x="742"/>
        <item x="288"/>
        <item x="958"/>
        <item x="27"/>
        <item x="210"/>
        <item x="304"/>
        <item x="787"/>
        <item x="3"/>
        <item x="984"/>
        <item x="620"/>
        <item x="621"/>
        <item x="99"/>
        <item x="19"/>
        <item x="900"/>
        <item x="755"/>
        <item x="834"/>
        <item x="788"/>
        <item x="1420"/>
        <item x="113"/>
        <item x="664"/>
        <item x="739"/>
        <item x="646"/>
        <item x="1218"/>
        <item x="1219"/>
        <item x="601"/>
        <item x="327"/>
        <item x="827"/>
        <item x="320"/>
        <item x="135"/>
        <item x="622"/>
        <item x="1007"/>
        <item x="188"/>
        <item x="580"/>
        <item x="526"/>
        <item x="1451"/>
        <item x="153"/>
        <item x="637"/>
        <item x="85"/>
        <item x="391"/>
        <item x="465"/>
        <item x="268"/>
        <item x="976"/>
        <item x="843"/>
        <item x="1596"/>
        <item x="696"/>
        <item x="179"/>
        <item x="110"/>
        <item x="1061"/>
        <item x="854"/>
        <item x="1559"/>
        <item x="1324"/>
        <item x="789"/>
        <item x="1575"/>
        <item x="438"/>
        <item x="1401"/>
        <item x="703"/>
        <item x="1307"/>
        <item x="1348"/>
        <item x="536"/>
        <item x="1465"/>
        <item x="770"/>
        <item x="1443"/>
        <item x="1369"/>
        <item x="1005"/>
        <item x="1283"/>
        <item x="1050"/>
        <item x="681"/>
        <item x="1412"/>
        <item x="138"/>
        <item x="879"/>
        <item x="974"/>
        <item x="904"/>
        <item x="998"/>
        <item x="273"/>
        <item x="257"/>
        <item x="561"/>
        <item x="433"/>
        <item x="81"/>
        <item x="261"/>
        <item x="1490"/>
        <item x="832"/>
        <item x="1384"/>
        <item x="530"/>
        <item x="541"/>
        <item x="1220"/>
        <item x="874"/>
        <item x="682"/>
        <item x="1062"/>
        <item x="297"/>
        <item x="1276"/>
        <item x="255"/>
        <item x="1084"/>
        <item x="919"/>
        <item x="1337"/>
        <item x="1255"/>
        <item x="947"/>
        <item x="963"/>
        <item x="139"/>
        <item x="1459"/>
        <item x="720"/>
        <item x="1258"/>
        <item x="630"/>
        <item x="790"/>
        <item x="451"/>
        <item x="299"/>
        <item x="651"/>
        <item x="196"/>
        <item x="867"/>
        <item x="357"/>
        <item x="935"/>
        <item x="422"/>
        <item x="724"/>
        <item x="122"/>
        <item x="882"/>
        <item x="202"/>
        <item x="966"/>
        <item x="1493"/>
        <item x="1564"/>
        <item x="647"/>
        <item x="294"/>
        <item x="417"/>
        <item x="1184"/>
        <item x="57"/>
        <item x="1576"/>
        <item x="102"/>
        <item x="576"/>
        <item x="277"/>
        <item x="1221"/>
        <item x="631"/>
        <item x="1537"/>
        <item x="529"/>
        <item x="653"/>
        <item x="771"/>
        <item x="462"/>
        <item x="217"/>
        <item x="588"/>
        <item x="194"/>
        <item x="602"/>
        <item x="274"/>
        <item x="1172"/>
        <item x="251"/>
        <item x="1582"/>
        <item x="1509"/>
        <item x="1284"/>
        <item x="345"/>
        <item x="573"/>
        <item x="1364"/>
        <item x="394"/>
        <item x="666"/>
        <item x="17"/>
        <item x="1222"/>
        <item x="791"/>
        <item x="302"/>
        <item x="863"/>
        <item x="909"/>
        <item x="1161"/>
        <item x="1354"/>
        <item x="1422"/>
        <item x="231"/>
        <item x="1285"/>
        <item x="1167"/>
        <item x="193"/>
        <item x="292"/>
        <item x="1453"/>
        <item x="860"/>
        <item x="1144"/>
        <item x="1145"/>
        <item x="405"/>
        <item x="822"/>
        <item x="603"/>
        <item x="1491"/>
        <item x="1286"/>
        <item x="756"/>
        <item x="1179"/>
        <item x="1584"/>
        <item x="1085"/>
        <item x="960"/>
        <item x="1479"/>
        <item x="1405"/>
        <item x="792"/>
        <item x="897"/>
        <item x="511"/>
        <item x="1202"/>
        <item x="182"/>
        <item x="1359"/>
        <item x="119"/>
        <item x="512"/>
        <item x="1287"/>
        <item x="793"/>
        <item x="886"/>
        <item x="169"/>
        <item x="204"/>
        <item x="1561"/>
        <item x="1228"/>
        <item x="1120"/>
        <item x="1046"/>
        <item x="1466"/>
        <item x="346"/>
        <item x="1073"/>
        <item x="1271"/>
        <item x="971"/>
        <item x="148"/>
        <item x="318"/>
        <item x="1130"/>
        <item x="216"/>
        <item x="948"/>
        <item x="1109"/>
        <item x="1402"/>
        <item x="1461"/>
        <item x="1512"/>
        <item x="387"/>
        <item x="1423"/>
        <item x="240"/>
        <item x="198"/>
        <item x="1253"/>
        <item x="556"/>
        <item x="478"/>
        <item x="734"/>
        <item x="149"/>
        <item x="397"/>
        <item x="1463"/>
        <item x="956"/>
        <item x="1321"/>
        <item x="1543"/>
        <item x="104"/>
        <item x="1572"/>
        <item x="1019"/>
        <item x="1485"/>
        <item x="1090"/>
        <item x="336"/>
        <item x="363"/>
        <item x="537"/>
        <item x="738"/>
        <item x="1460"/>
        <item x="618"/>
        <item x="1200"/>
        <item x="78"/>
        <item x="150"/>
        <item x="145"/>
        <item x="127"/>
        <item x="1223"/>
        <item x="977"/>
        <item x="1301"/>
        <item x="1470"/>
        <item x="690"/>
        <item x="1541"/>
        <item x="63"/>
        <item x="1325"/>
        <item x="247"/>
        <item x="945"/>
        <item x="593"/>
        <item x="275"/>
        <item x="1112"/>
        <item x="794"/>
        <item x="253"/>
        <item x="1554"/>
        <item x="527"/>
        <item x="1015"/>
        <item x="1540"/>
        <item x="1515"/>
        <item x="1047"/>
        <item x="1556"/>
        <item x="1335"/>
        <item x="905"/>
        <item x="890"/>
        <item x="506"/>
        <item x="222"/>
        <item x="795"/>
        <item x="1259"/>
        <item x="28"/>
        <item x="1526"/>
        <item x="848"/>
        <item x="64"/>
        <item x="473"/>
        <item x="1185"/>
        <item x="1146"/>
        <item x="409"/>
        <item x="351"/>
        <item x="321"/>
        <item x="872"/>
        <item x="910"/>
        <item x="20"/>
        <item x="1409"/>
        <item x="86"/>
        <item x="654"/>
        <item x="143"/>
        <item x="1435"/>
        <item x="399"/>
        <item x="732"/>
        <item x="557"/>
        <item x="725"/>
        <item x="328"/>
        <item x="968"/>
        <item x="553"/>
        <item x="66"/>
        <item x="183"/>
        <item x="1312"/>
        <item x="1063"/>
        <item x="41"/>
        <item x="522"/>
        <item x="430"/>
        <item x="657"/>
        <item x="1330"/>
        <item x="1239"/>
        <item x="355"/>
        <item x="1064"/>
        <item x="908"/>
        <item x="1237"/>
        <item x="711"/>
        <item x="828"/>
        <item x="779"/>
        <item x="1024"/>
        <item x="1251"/>
        <item x="1031"/>
        <item x="1346"/>
        <item x="484"/>
        <item x="1516"/>
        <item x="1457"/>
        <item x="290"/>
        <item x="333"/>
        <item x="1306"/>
        <item x="114"/>
        <item x="648"/>
        <item x="369"/>
        <item x="1262"/>
        <item x="1288"/>
        <item x="132"/>
        <item x="1530"/>
        <item x="166"/>
        <item x="632"/>
        <item x="1025"/>
        <item x="531"/>
        <item x="1263"/>
        <item x="1096"/>
        <item x="353"/>
        <item x="84"/>
        <item x="176"/>
        <item x="410"/>
        <item x="1511"/>
        <item x="1028"/>
        <item x="209"/>
        <item x="54"/>
        <item x="1020"/>
        <item x="946"/>
        <item x="689"/>
        <item x="508"/>
        <item x="460"/>
        <item x="1289"/>
        <item x="613"/>
        <item x="604"/>
        <item x="614"/>
        <item x="238"/>
        <item x="1003"/>
        <item x="1347"/>
        <item x="1527"/>
        <item x="1037"/>
        <item x="1147"/>
        <item x="407"/>
        <item x="933"/>
        <item x="716"/>
        <item x="120"/>
        <item x="1216"/>
        <item x="1376"/>
        <item x="605"/>
        <item x="501"/>
        <item x="999"/>
        <item x="663"/>
        <item x="2"/>
        <item x="1065"/>
        <item x="306"/>
        <item x="24"/>
        <item x="1513"/>
        <item x="1148"/>
        <item x="1400"/>
        <item x="1595"/>
        <item x="704"/>
        <item x="243"/>
        <item x="200"/>
        <item x="280"/>
        <item x="428"/>
        <item x="1264"/>
        <item x="691"/>
        <item x="1229"/>
        <item x="118"/>
        <item x="757"/>
        <item x="1349"/>
        <item x="80"/>
        <item x="1066"/>
        <item x="1138"/>
        <item x="949"/>
        <item x="310"/>
        <item x="836"/>
        <item x="404"/>
        <item x="796"/>
        <item x="481"/>
        <item x="1203"/>
        <item x="307"/>
        <item x="1508"/>
        <item x="1474"/>
        <item x="667"/>
        <item x="1197"/>
        <item x="641"/>
        <item x="171"/>
        <item x="894"/>
        <item x="594"/>
        <item x="260"/>
        <item x="623"/>
        <item x="317"/>
        <item x="1440"/>
        <item x="544"/>
        <item x="83"/>
        <item x="136"/>
        <item x="659"/>
        <item x="758"/>
        <item x="686"/>
        <item x="988"/>
        <item x="1131"/>
        <item x="624"/>
        <item x="427"/>
        <item x="498"/>
        <item x="40"/>
        <item x="73"/>
        <item x="185"/>
        <item x="227"/>
        <item x="375"/>
        <item x="285"/>
        <item x="1555"/>
        <item x="1224"/>
        <item x="39"/>
        <item x="1039"/>
        <item x="1455"/>
        <item x="376"/>
        <item x="797"/>
        <item x="513"/>
        <item x="35"/>
        <item x="237"/>
        <item x="1534"/>
        <item x="652"/>
        <item x="938"/>
        <item x="0"/>
        <item x="1016"/>
        <item x="109"/>
        <item x="1329"/>
        <item x="444"/>
        <item x="1481"/>
        <item x="759"/>
        <item x="1087"/>
        <item x="51"/>
        <item x="928"/>
        <item x="184"/>
        <item x="1089"/>
        <item x="373"/>
        <item x="1023"/>
        <item x="1388"/>
        <item x="1265"/>
        <item x="1077"/>
        <item x="1043"/>
        <item x="523"/>
        <item x="458"/>
        <item x="581"/>
        <item x="475"/>
        <item x="912"/>
        <item x="316"/>
        <item x="1410"/>
        <item x="562"/>
        <item x="256"/>
        <item x="841"/>
        <item x="1362"/>
        <item x="1523"/>
        <item x="1403"/>
        <item x="459"/>
        <item x="1496"/>
        <item x="1104"/>
        <item x="1213"/>
        <item x="1195"/>
        <item x="311"/>
        <item x="712"/>
        <item x="932"/>
        <item x="986"/>
        <item x="829"/>
        <item x="4"/>
        <item x="650"/>
        <item x="798"/>
        <item x="1105"/>
        <item x="514"/>
        <item x="638"/>
        <item x="1040"/>
        <item x="295"/>
        <item x="644"/>
        <item x="1017"/>
        <item x="1475"/>
        <item x="677"/>
        <item x="668"/>
        <item x="220"/>
        <item x="967"/>
        <item x="859"/>
        <item x="1266"/>
        <item x="500"/>
        <item x="1387"/>
        <item x="305"/>
        <item x="52"/>
        <item x="356"/>
        <item x="1186"/>
        <item x="448"/>
        <item x="1210"/>
        <item x="236"/>
        <item x="1215"/>
        <item x="377"/>
        <item x="1290"/>
        <item x="1230"/>
        <item x="515"/>
        <item x="386"/>
        <item x="496"/>
        <item x="578"/>
        <item x="1211"/>
        <item x="1377"/>
        <item x="1014"/>
        <item x="1053"/>
        <item x="678"/>
        <item x="1504"/>
        <item x="146"/>
        <item x="1428"/>
        <item x="452"/>
        <item x="1162"/>
        <item x="625"/>
        <item x="94"/>
        <item x="491"/>
        <item x="1157"/>
        <item x="259"/>
        <item x="751"/>
        <item x="551"/>
        <item x="67"/>
        <item x="683"/>
        <item x="1149"/>
        <item x="906"/>
        <item x="547"/>
        <item x="1581"/>
        <item x="1093"/>
        <item x="1471"/>
        <item x="669"/>
        <item x="378"/>
        <item x="379"/>
        <item x="1529"/>
        <item x="774"/>
        <item x="425"/>
        <item x="896"/>
        <item x="799"/>
        <item x="627"/>
        <item x="93"/>
        <item x="1467"/>
        <item x="12"/>
        <item x="887"/>
        <item x="1291"/>
        <item x="393"/>
        <item x="453"/>
        <item x="981"/>
        <item x="26"/>
        <item x="718"/>
        <item x="361"/>
        <item x="800"/>
        <item x="1192"/>
        <item x="589"/>
        <item x="486"/>
        <item x="168"/>
        <item x="406"/>
        <item x="1333"/>
        <item x="1521"/>
        <item x="772"/>
        <item x="1086"/>
        <item x="1150"/>
        <item x="1011"/>
        <item x="1341"/>
        <item x="337"/>
        <item x="870"/>
        <item x="1535"/>
        <item x="655"/>
        <item x="165"/>
        <item x="717"/>
        <item x="21"/>
        <item x="595"/>
        <item x="1267"/>
        <item x="1008"/>
        <item x="881"/>
        <item x="1486"/>
        <item x="155"/>
        <item x="1101"/>
        <item x="1418"/>
        <item x="482"/>
        <item x="1433"/>
        <item x="370"/>
        <item x="445"/>
        <item x="767"/>
        <item x="1441"/>
        <item x="1542"/>
        <item x="1304"/>
        <item x="596"/>
        <item x="1522"/>
        <item x="1352"/>
        <item x="476"/>
        <item x="560"/>
        <item x="606"/>
        <item x="995"/>
        <item x="1532"/>
        <item x="801"/>
        <item x="1160"/>
        <item x="263"/>
        <item x="727"/>
        <item x="389"/>
        <item x="773"/>
        <item x="68"/>
        <item x="850"/>
        <item x="1128"/>
        <item x="961"/>
        <item x="865"/>
        <item x="937"/>
        <item x="137"/>
        <item x="1048"/>
        <item x="203"/>
        <item x="1326"/>
        <item x="1198"/>
        <item x="1190"/>
        <item x="1"/>
        <item x="1381"/>
        <item x="1051"/>
        <item x="1117"/>
        <item x="563"/>
        <item x="692"/>
        <item x="347"/>
        <item x="972"/>
        <item x="760"/>
        <item x="1246"/>
        <item x="719"/>
        <item x="582"/>
        <item x="1204"/>
        <item x="1424"/>
        <item x="175"/>
        <item x="1292"/>
        <item x="10"/>
        <item x="744"/>
        <item x="440"/>
        <item x="1121"/>
        <item x="532"/>
        <item x="344"/>
        <item x="884"/>
        <item x="1139"/>
        <item x="74"/>
        <item x="264"/>
        <item x="1067"/>
        <item x="221"/>
        <item x="1068"/>
        <item x="693"/>
        <item x="163"/>
        <item x="60"/>
        <item x="1458"/>
        <item x="670"/>
        <item x="861"/>
        <item x="679"/>
        <item x="1163"/>
        <item x="201"/>
        <item x="1456"/>
        <item x="1549"/>
        <item x="875"/>
        <item x="1565"/>
        <item x="1042"/>
        <item x="847"/>
        <item x="416"/>
        <item x="172"/>
        <item x="244"/>
        <item x="1196"/>
        <item x="123"/>
        <item x="853"/>
        <item x="913"/>
        <item x="761"/>
        <item x="1577"/>
        <item x="607"/>
        <item x="558"/>
        <item x="442"/>
        <item x="186"/>
        <item x="982"/>
        <item x="838"/>
        <item x="1075"/>
        <item x="1517"/>
        <item x="700"/>
        <item x="380"/>
        <item x="271"/>
        <item x="1106"/>
        <item x="694"/>
        <item x="213"/>
        <item x="911"/>
        <item x="1029"/>
        <item x="969"/>
        <item x="469"/>
        <item x="802"/>
        <item x="1533"/>
        <item x="1125"/>
        <item x="1277"/>
        <item x="989"/>
        <item x="289"/>
        <item x="1501"/>
        <item x="954"/>
        <item x="944"/>
        <item x="1308"/>
        <item x="1022"/>
        <item x="62"/>
        <item x="367"/>
        <item x="446"/>
        <item x="1076"/>
        <item x="1322"/>
        <item x="996"/>
        <item x="1574"/>
        <item x="1319"/>
        <item x="505"/>
        <item x="857"/>
        <item x="499"/>
        <item x="642"/>
        <item x="154"/>
        <item x="1231"/>
        <item x="208"/>
        <item x="312"/>
        <item x="803"/>
        <item x="639"/>
        <item x="1531"/>
        <item x="516"/>
        <item x="903"/>
        <item x="1151"/>
        <item x="59"/>
        <item x="364"/>
        <item x="504"/>
        <item x="920"/>
        <item x="164"/>
        <item x="942"/>
        <item x="1382"/>
        <item x="697"/>
        <item x="746"/>
        <item x="95"/>
        <item x="1599"/>
        <item x="189"/>
        <item x="1331"/>
        <item x="633"/>
        <item x="91"/>
        <item x="1201"/>
        <item x="1122"/>
        <item x="1044"/>
        <item x="528"/>
        <item x="1187"/>
        <item x="1193"/>
        <item x="804"/>
        <item x="338"/>
        <item x="286"/>
        <item x="61"/>
        <item x="507"/>
        <item x="762"/>
        <item x="775"/>
        <item x="283"/>
        <item x="245"/>
        <item x="1503"/>
        <item x="805"/>
        <item x="1434"/>
        <item x="449"/>
        <item x="1188"/>
        <item x="434"/>
        <item x="1386"/>
        <item x="489"/>
        <item x="228"/>
        <item x="1113"/>
        <item x="1566"/>
        <item x="1345"/>
        <item x="533"/>
        <item x="329"/>
        <item x="1567"/>
        <item x="1099"/>
        <item x="381"/>
        <item x="1538"/>
        <item x="1425"/>
        <item x="983"/>
        <item x="7"/>
        <item x="612"/>
        <item x="1143"/>
        <item x="151"/>
        <item x="740"/>
        <item x="970"/>
        <item x="170"/>
        <item x="626"/>
        <item x="615"/>
        <item x="411"/>
        <item x="472"/>
        <item x="1355"/>
        <item x="362"/>
        <item x="116"/>
        <item x="1278"/>
        <item x="1525"/>
        <item x="413"/>
        <item x="126"/>
        <item x="414"/>
        <item x="31"/>
        <item x="1132"/>
        <item x="1254"/>
        <item x="844"/>
        <item x="325"/>
        <item x="349"/>
        <item x="284"/>
        <item x="1587"/>
        <item x="763"/>
        <item x="436"/>
        <item x="952"/>
        <item x="435"/>
        <item x="18"/>
        <item x="1392"/>
        <item x="1293"/>
        <item x="382"/>
        <item x="224"/>
        <item x="634"/>
        <item x="806"/>
        <item x="611"/>
        <item x="1173"/>
        <item x="687"/>
        <item x="635"/>
        <item x="350"/>
        <item x="564"/>
        <item x="545"/>
        <item x="671"/>
        <item x="517"/>
        <item x="98"/>
        <item x="1294"/>
        <item x="1442"/>
        <item x="1518"/>
        <item x="1363"/>
        <item x="1393"/>
        <item x="939"/>
        <item x="219"/>
        <item x="748"/>
        <item x="117"/>
        <item x="254"/>
        <item x="764"/>
        <item x="741"/>
        <item x="1168"/>
        <item x="990"/>
        <item x="199"/>
        <item x="1317"/>
        <item x="1568"/>
        <item x="599"/>
        <item x="930"/>
        <item x="1480"/>
        <item x="1182"/>
        <item x="1133"/>
        <item x="474"/>
        <item x="1027"/>
        <item x="281"/>
        <item x="1238"/>
        <item x="1004"/>
        <item x="1134"/>
        <item x="534"/>
        <item x="287"/>
        <item x="707"/>
        <item x="494"/>
        <item x="992"/>
        <item x="1590"/>
        <item x="917"/>
        <item x="1328"/>
        <item x="1135"/>
        <item x="105"/>
        <item x="728"/>
        <item x="249"/>
        <item x="807"/>
        <item x="1058"/>
        <item x="1269"/>
        <item x="30"/>
        <item x="258"/>
        <item x="232"/>
        <item x="1383"/>
        <item x="1394"/>
        <item x="1476"/>
        <item x="1429"/>
        <item x="1001"/>
        <item x="131"/>
        <item x="1395"/>
        <item x="1273"/>
        <item x="1013"/>
        <item x="731"/>
        <item x="661"/>
        <item x="44"/>
        <item x="343"/>
        <item x="1038"/>
        <item x="959"/>
        <item x="1350"/>
        <item x="709"/>
        <item x="87"/>
        <item x="229"/>
        <item x="776"/>
        <item x="1519"/>
        <item x="808"/>
        <item x="488"/>
        <item x="1351"/>
        <item x="1009"/>
        <item x="672"/>
        <item x="454"/>
        <item x="1323"/>
        <item x="398"/>
        <item x="1091"/>
        <item x="479"/>
        <item x="765"/>
        <item x="1295"/>
        <item x="953"/>
        <item x="300"/>
        <item x="833"/>
        <item x="899"/>
        <item x="1189"/>
        <item x="1137"/>
        <item x="1528"/>
        <item x="1366"/>
        <item x="957"/>
        <item x="549"/>
        <item x="809"/>
        <item x="955"/>
        <item x="1514"/>
        <item x="1049"/>
        <item x="1069"/>
        <item x="888"/>
        <item x="729"/>
        <item x="1041"/>
        <item x="518"/>
        <item x="997"/>
        <item x="839"/>
        <item x="810"/>
        <item x="463"/>
        <item x="1234"/>
        <item x="402"/>
        <item x="980"/>
        <item x="1244"/>
        <item x="777"/>
        <item x="837"/>
        <item x="1158"/>
        <item x="239"/>
        <item x="497"/>
        <item x="538"/>
        <item x="71"/>
        <item x="403"/>
        <item x="525"/>
        <item x="1520"/>
        <item x="684"/>
        <item x="577"/>
        <item x="230"/>
        <item x="383"/>
        <item x="554"/>
        <item x="1079"/>
        <item x="585"/>
        <item x="1578"/>
        <item x="1588"/>
        <item x="1380"/>
        <item x="233"/>
        <item x="1010"/>
        <item x="893"/>
        <item x="705"/>
        <item x="673"/>
        <item x="1473"/>
        <item x="1268"/>
        <item x="313"/>
        <item x="823"/>
        <item x="100"/>
        <item x="1296"/>
        <item x="1426"/>
        <item x="1507"/>
        <item x="1103"/>
        <item x="1170"/>
        <item x="1497"/>
        <item x="1140"/>
        <item x="519"/>
        <item x="1445"/>
        <item x="583"/>
        <item x="520"/>
        <item x="269"/>
        <item x="778"/>
        <item x="878"/>
        <item x="951"/>
        <item x="45"/>
        <item x="1318"/>
        <item x="840"/>
        <item x="22"/>
        <item x="206"/>
        <item x="852"/>
        <item x="395"/>
        <item x="1114"/>
        <item x="315"/>
        <item x="161"/>
        <item x="1252"/>
        <item x="48"/>
        <item x="927"/>
        <item x="1274"/>
        <item x="730"/>
        <item x="1583"/>
        <item x="1571"/>
        <item x="72"/>
        <item x="359"/>
        <item x="1342"/>
        <item x="1052"/>
        <item x="360"/>
        <item x="6"/>
        <item x="470"/>
        <item x="339"/>
        <item x="931"/>
        <item x="584"/>
        <item x="1055"/>
        <item x="439"/>
        <item x="1367"/>
        <item x="332"/>
        <item x="559"/>
        <item x="70"/>
        <item x="1214"/>
        <item x="1102"/>
        <item x="824"/>
        <item x="1126"/>
        <item x="368"/>
        <item x="1448"/>
        <item x="495"/>
        <item x="412"/>
        <item x="371"/>
        <item x="1550"/>
        <item x="142"/>
        <item x="455"/>
        <item x="1494"/>
        <item x="1257"/>
        <item x="1539"/>
        <item x="1586"/>
        <item x="1404"/>
        <item x="272"/>
        <item x="234"/>
        <item x="1248"/>
        <item x="1152"/>
        <item x="736"/>
        <item x="431"/>
        <item x="38"/>
        <item x="1585"/>
        <item x="1338"/>
        <item x="419"/>
        <item x="811"/>
        <item x="1183"/>
        <item x="5"/>
        <item x="1343"/>
        <item x="487"/>
        <item x="1164"/>
        <item x="471"/>
        <item x="485"/>
        <item x="1411"/>
        <item x="1165"/>
        <item x="1373"/>
        <item x="1171"/>
        <item x="812"/>
        <item x="1115"/>
        <item x="1070"/>
        <item x="1332"/>
        <item x="1454"/>
        <item x="25"/>
        <item x="695"/>
        <item x="846"/>
        <item x="1598"/>
        <item x="408"/>
        <item x="437"/>
        <item x="1297"/>
        <item x="372"/>
        <item x="1083"/>
        <item x="539"/>
        <item x="597"/>
        <item x="1505"/>
        <item x="708"/>
        <item x="75"/>
        <item x="813"/>
        <item x="354"/>
        <item x="1018"/>
        <item x="1597"/>
        <item x="124"/>
        <item x="701"/>
        <item x="962"/>
        <item x="1298"/>
        <item x="1279"/>
        <item x="674"/>
        <item x="916"/>
        <item x="1327"/>
        <item x="943"/>
        <item x="1468"/>
        <item x="141"/>
        <item x="835"/>
        <item x="348"/>
        <item x="1233"/>
        <item x="1427"/>
        <item x="90"/>
        <item x="991"/>
        <item x="77"/>
        <item x="76"/>
        <item x="248"/>
        <item x="1340"/>
        <item x="1500"/>
        <item x="384"/>
        <item x="1356"/>
        <item x="1012"/>
        <item x="1478"/>
        <item x="450"/>
        <item x="608"/>
        <item x="1098"/>
        <item x="352"/>
        <item x="1074"/>
        <item x="1309"/>
        <item x="574"/>
        <item x="1026"/>
        <item x="1095"/>
        <item x="826"/>
        <item x="628"/>
        <item x="973"/>
        <item x="643"/>
        <item x="964"/>
        <item x="464"/>
        <item x="1593"/>
        <item x="1232"/>
        <item x="385"/>
        <item x="9"/>
        <item x="173"/>
        <item x="940"/>
        <item x="270"/>
        <item x="432"/>
        <item x="1439"/>
        <item x="374"/>
        <item x="735"/>
        <item x="225"/>
        <item x="58"/>
        <item x="1357"/>
        <item x="609"/>
        <item x="187"/>
        <item x="1495"/>
        <item x="1206"/>
        <item x="493"/>
        <item x="29"/>
        <item x="400"/>
        <item x="619"/>
        <item x="1000"/>
        <item x="855"/>
        <item x="1315"/>
        <item x="159"/>
        <item x="814"/>
        <item x="1449"/>
        <item x="640"/>
        <item x="658"/>
        <item x="1097"/>
        <item x="342"/>
        <item x="902"/>
        <item x="331"/>
        <item x="891"/>
        <item x="1438"/>
        <item x="1245"/>
        <item x="441"/>
        <item x="1236"/>
        <item x="1107"/>
        <item x="466"/>
        <item x="1240"/>
        <item x="815"/>
        <item x="125"/>
        <item x="1116"/>
        <item x="645"/>
        <item x="914"/>
        <item x="160"/>
        <item x="158"/>
        <item x="866"/>
        <item x="1127"/>
        <item x="129"/>
        <item x="195"/>
        <item x="308"/>
        <item x="108"/>
        <item x="1450"/>
        <item x="65"/>
        <item x="714"/>
        <item x="1488"/>
        <item x="426"/>
        <item x="825"/>
        <item x="267"/>
        <item x="1569"/>
        <item x="1057"/>
        <item x="889"/>
        <item x="477"/>
        <item x="936"/>
        <item x="97"/>
        <item x="111"/>
        <item x="1570"/>
        <item x="303"/>
        <item x="1199"/>
        <item x="1482"/>
        <item x="1484"/>
        <item x="702"/>
        <item x="1174"/>
        <item x="1175"/>
        <item x="550"/>
        <item x="1141"/>
        <item x="993"/>
        <item x="994"/>
        <item x="214"/>
        <item x="1033"/>
        <item x="1153"/>
        <item x="1035"/>
        <item x="1021"/>
        <item x="868"/>
        <item x="1339"/>
        <item x="737"/>
        <item x="985"/>
        <item x="535"/>
        <item x="1462"/>
        <item x="680"/>
        <item x="579"/>
        <item x="921"/>
        <item x="1243"/>
        <item x="223"/>
        <item x="565"/>
        <item x="1241"/>
        <item x="521"/>
        <item x="880"/>
        <item x="322"/>
        <item x="1579"/>
        <item x="616"/>
        <item x="1547"/>
        <item x="915"/>
        <item x="830"/>
        <item x="722"/>
        <item x="420"/>
        <item x="698"/>
        <item x="542"/>
        <item x="1551"/>
        <item x="323"/>
        <item x="34"/>
        <item x="456"/>
        <item x="180"/>
        <item x="49"/>
        <item x="851"/>
        <item x="543"/>
        <item x="502"/>
        <item x="699"/>
        <item x="1100"/>
        <item x="324"/>
        <item x="1314"/>
        <item x="1594"/>
        <item x="842"/>
        <item x="1054"/>
        <item x="1336"/>
        <item x="282"/>
        <item x="1092"/>
        <item x="1506"/>
        <item x="1430"/>
        <item x="749"/>
        <item x="675"/>
        <item x="1524"/>
        <item x="46"/>
        <item x="816"/>
        <item x="1136"/>
        <item x="745"/>
        <item x="1217"/>
        <item x="780"/>
        <item x="566"/>
        <item x="365"/>
        <item x="226"/>
        <item x="468"/>
        <item x="1562"/>
        <item x="845"/>
        <item x="1176"/>
        <item x="1510"/>
        <item x="50"/>
        <item x="32"/>
        <item x="685"/>
        <item x="467"/>
        <item x="301"/>
        <item x="461"/>
        <item x="901"/>
        <item x="212"/>
        <item x="1436"/>
        <item x="156"/>
        <item x="191"/>
        <item x="1580"/>
        <item x="752"/>
        <item x="1302"/>
        <item x="1378"/>
        <item x="1212"/>
        <item x="1177"/>
        <item x="978"/>
        <item x="934"/>
        <item x="617"/>
        <item x="918"/>
        <item x="1398"/>
        <item x="1419"/>
        <item x="1553"/>
        <item x="567"/>
        <item x="1589"/>
        <item x="1154"/>
        <item x="8"/>
        <item x="568"/>
        <item x="569"/>
        <item x="570"/>
        <item x="490"/>
        <item x="571"/>
        <item x="572"/>
        <item x="1344"/>
        <item x="1155"/>
        <item x="1421"/>
        <item x="1226"/>
        <item x="1469"/>
        <item x="965"/>
        <item x="598"/>
        <item x="1178"/>
        <item x="1502"/>
        <item x="1370"/>
        <item x="1385"/>
        <item x="1360"/>
        <item x="883"/>
        <item x="218"/>
        <item x="1081"/>
        <item x="42"/>
        <item x="817"/>
        <item x="892"/>
        <item x="13"/>
        <item x="291"/>
        <item x="157"/>
        <item x="1002"/>
        <item x="1180"/>
        <item x="895"/>
        <item x="1406"/>
        <item x="128"/>
        <item x="177"/>
        <item x="69"/>
        <item x="1371"/>
        <item x="1416"/>
        <item x="178"/>
        <item x="392"/>
        <item x="1123"/>
        <item x="276"/>
        <item x="1275"/>
        <item x="265"/>
        <item x="262"/>
        <item x="79"/>
        <item x="662"/>
        <item x="1311"/>
        <item x="1080"/>
        <item x="421"/>
        <item x="401"/>
        <item x="16"/>
        <item x="266"/>
        <item x="1272"/>
        <item x="924"/>
        <item x="925"/>
        <item x="298"/>
        <item x="1156"/>
        <item x="483"/>
        <item x="1536"/>
        <item x="1225"/>
        <item x="552"/>
        <item x="207"/>
        <item x="548"/>
        <item x="721"/>
        <item x="197"/>
        <item x="82"/>
        <item x="1407"/>
        <item x="818"/>
        <item x="43"/>
        <item x="1372"/>
        <item x="649"/>
        <item x="235"/>
        <item x="715"/>
        <item x="864"/>
        <item x="211"/>
        <item x="856"/>
        <item x="121"/>
        <item x="1396"/>
        <item x="1544"/>
        <item x="1205"/>
        <item x="103"/>
        <item x="747"/>
        <item x="334"/>
        <item x="885"/>
        <item x="366"/>
        <item x="1592"/>
        <item x="1499"/>
        <item x="819"/>
        <item x="147"/>
        <item x="23"/>
        <item x="907"/>
        <item x="922"/>
        <item x="167"/>
        <item x="15"/>
        <item x="1310"/>
        <item x="340"/>
        <item x="1071"/>
        <item x="1498"/>
        <item x="162"/>
        <item x="115"/>
        <item x="1417"/>
        <item x="1299"/>
        <item x="820"/>
        <item x="1316"/>
        <item x="1389"/>
        <item x="831"/>
        <item x="447"/>
        <item x="390"/>
        <item x="1447"/>
        <item x="418"/>
        <item x="457"/>
        <item x="1300"/>
        <item x="575"/>
        <item x="190"/>
        <item x="1446"/>
        <item x="1431"/>
        <item x="423"/>
        <item x="1492"/>
        <item x="743"/>
        <item x="96"/>
        <item x="676"/>
        <item x="660"/>
        <item x="314"/>
        <item x="766"/>
        <item x="144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0"/>
  </rowFields>
  <rowItems count="1601">
    <i>
      <x v="627"/>
    </i>
    <i>
      <x v="809"/>
    </i>
    <i>
      <x v="555"/>
    </i>
    <i>
      <x v="1567"/>
    </i>
    <i>
      <x v="1524"/>
    </i>
    <i>
      <x v="1499"/>
    </i>
    <i>
      <x v="1224"/>
    </i>
    <i>
      <x v="1563"/>
    </i>
    <i>
      <x v="1239"/>
    </i>
    <i>
      <x v="1474"/>
    </i>
    <i>
      <x v="1301"/>
    </i>
    <i>
      <x v="1165"/>
    </i>
    <i>
      <x v="963"/>
    </i>
    <i>
      <x v="1184"/>
    </i>
    <i>
      <x v="825"/>
    </i>
    <i>
      <x v="994"/>
    </i>
    <i>
      <x v="738"/>
    </i>
    <i>
      <x v="668"/>
    </i>
    <i>
      <x v="766"/>
    </i>
    <i>
      <x v="469"/>
    </i>
    <i>
      <x v="558"/>
    </i>
    <i>
      <x v="195"/>
    </i>
    <i>
      <x v="337"/>
    </i>
    <i>
      <x v="200"/>
    </i>
    <i>
      <x v="83"/>
    </i>
    <i>
      <x v="125"/>
    </i>
    <i>
      <x v="744"/>
    </i>
    <i>
      <x v="191"/>
    </i>
    <i>
      <x v="1317"/>
    </i>
    <i>
      <x v="1054"/>
    </i>
    <i>
      <x v="457"/>
    </i>
    <i>
      <x v="982"/>
    </i>
    <i>
      <x v="1448"/>
    </i>
    <i>
      <x v="1411"/>
    </i>
    <i>
      <x v="1599"/>
    </i>
    <i>
      <x v="622"/>
    </i>
    <i>
      <x v="18"/>
    </i>
    <i>
      <x v="153"/>
    </i>
    <i>
      <x v="1218"/>
    </i>
    <i>
      <x v="1542"/>
    </i>
    <i>
      <x v="1496"/>
    </i>
    <i>
      <x v="616"/>
    </i>
    <i>
      <x v="486"/>
    </i>
    <i>
      <x v="608"/>
    </i>
    <i>
      <x v="1433"/>
    </i>
    <i>
      <x v="1068"/>
    </i>
    <i>
      <x v="1162"/>
    </i>
    <i>
      <x v="113"/>
    </i>
    <i>
      <x v="1173"/>
    </i>
    <i>
      <x v="1447"/>
    </i>
    <i>
      <x v="1414"/>
    </i>
    <i>
      <x v="635"/>
    </i>
    <i>
      <x v="688"/>
    </i>
    <i>
      <x v="31"/>
    </i>
    <i>
      <x v="529"/>
    </i>
    <i>
      <x v="26"/>
    </i>
    <i>
      <x v="1275"/>
    </i>
    <i>
      <x v="1518"/>
    </i>
    <i>
      <x v="1508"/>
    </i>
    <i>
      <x v="1310"/>
    </i>
    <i>
      <x v="1274"/>
    </i>
    <i>
      <x v="1354"/>
    </i>
    <i>
      <x v="1252"/>
    </i>
    <i>
      <x v="833"/>
    </i>
    <i>
      <x v="891"/>
    </i>
    <i>
      <x v="840"/>
    </i>
    <i>
      <x v="1194"/>
    </i>
    <i>
      <x v="1123"/>
    </i>
    <i>
      <x v="913"/>
    </i>
    <i>
      <x v="937"/>
    </i>
    <i>
      <x v="1179"/>
    </i>
    <i>
      <x v="424"/>
    </i>
    <i>
      <x v="609"/>
    </i>
    <i>
      <x v="460"/>
    </i>
    <i>
      <x v="482"/>
    </i>
    <i>
      <x v="797"/>
    </i>
    <i>
      <x v="719"/>
    </i>
    <i>
      <x v="574"/>
    </i>
    <i>
      <x v="434"/>
    </i>
    <i>
      <x v="310"/>
    </i>
    <i>
      <x v="96"/>
    </i>
    <i>
      <x v="1539"/>
    </i>
    <i>
      <x v="1074"/>
    </i>
    <i>
      <x v="471"/>
    </i>
    <i>
      <x v="598"/>
    </i>
    <i>
      <x v="523"/>
    </i>
    <i>
      <x v="265"/>
    </i>
    <i>
      <x v="225"/>
    </i>
    <i>
      <x v="162"/>
    </i>
    <i>
      <x v="24"/>
    </i>
    <i>
      <x v="1272"/>
    </i>
    <i>
      <x v="927"/>
    </i>
    <i>
      <x v="713"/>
    </i>
    <i>
      <x v="736"/>
    </i>
    <i>
      <x v="109"/>
    </i>
    <i>
      <x v="1365"/>
    </i>
    <i>
      <x v="1593"/>
    </i>
    <i>
      <x v="922"/>
    </i>
    <i>
      <x v="1573"/>
    </i>
    <i>
      <x v="1550"/>
    </i>
    <i>
      <x v="1352"/>
    </i>
    <i>
      <x v="1366"/>
    </i>
    <i>
      <x v="1554"/>
    </i>
    <i>
      <x v="1257"/>
    </i>
    <i>
      <x v="1341"/>
    </i>
    <i>
      <x v="857"/>
    </i>
    <i>
      <x v="1048"/>
    </i>
    <i>
      <x v="976"/>
    </i>
    <i>
      <x v="1146"/>
    </i>
    <i>
      <x v="980"/>
    </i>
    <i>
      <x v="1010"/>
    </i>
    <i>
      <x v="1019"/>
    </i>
    <i>
      <x v="548"/>
    </i>
    <i>
      <x v="412"/>
    </i>
    <i>
      <x v="509"/>
    </i>
    <i>
      <x v="629"/>
    </i>
    <i>
      <x v="571"/>
    </i>
    <i>
      <x v="28"/>
    </i>
    <i>
      <x v="177"/>
    </i>
    <i>
      <x v="122"/>
    </i>
    <i>
      <x v="300"/>
    </i>
    <i>
      <x v="206"/>
    </i>
    <i>
      <x v="312"/>
    </i>
    <i>
      <x v="373"/>
    </i>
    <i>
      <x v="98"/>
    </i>
    <i>
      <x v="234"/>
    </i>
    <i>
      <x v="199"/>
    </i>
    <i>
      <x v="1506"/>
    </i>
    <i>
      <x v="1349"/>
    </i>
    <i>
      <x v="1062"/>
    </i>
    <i>
      <x v="427"/>
    </i>
    <i>
      <x v="514"/>
    </i>
    <i>
      <x v="29"/>
    </i>
    <i>
      <x v="136"/>
    </i>
    <i>
      <x v="1205"/>
    </i>
    <i>
      <x v="1572"/>
    </i>
    <i>
      <x v="1302"/>
    </i>
    <i>
      <x v="1598"/>
    </i>
    <i>
      <x v="1456"/>
    </i>
    <i>
      <x v="1345"/>
    </i>
    <i>
      <x v="1562"/>
    </i>
    <i>
      <x v="1346"/>
    </i>
    <i>
      <x v="1566"/>
    </i>
    <i>
      <x v="1267"/>
    </i>
    <i>
      <x v="1501"/>
    </i>
    <i>
      <x v="1323"/>
    </i>
    <i>
      <x v="1507"/>
    </i>
    <i>
      <x v="839"/>
    </i>
    <i>
      <x v="1171"/>
    </i>
    <i>
      <x v="854"/>
    </i>
    <i>
      <x v="969"/>
    </i>
    <i>
      <x v="917"/>
    </i>
    <i>
      <x v="823"/>
    </i>
    <i>
      <x v="903"/>
    </i>
    <i>
      <x v="966"/>
    </i>
    <i>
      <x v="803"/>
    </i>
    <i>
      <x v="425"/>
    </i>
    <i>
      <x v="751"/>
    </i>
    <i>
      <x v="426"/>
    </i>
    <i>
      <x v="516"/>
    </i>
    <i>
      <x v="406"/>
    </i>
    <i>
      <x v="708"/>
    </i>
    <i>
      <x v="764"/>
    </i>
    <i>
      <x v="772"/>
    </i>
    <i>
      <x v="524"/>
    </i>
    <i>
      <x v="473"/>
    </i>
    <i>
      <x v="590"/>
    </i>
    <i>
      <x v="599"/>
    </i>
    <i>
      <x v="285"/>
    </i>
    <i>
      <x v="216"/>
    </i>
    <i>
      <x v="378"/>
    </i>
    <i>
      <x v="91"/>
    </i>
    <i>
      <x v="256"/>
    </i>
    <i>
      <x v="121"/>
    </i>
    <i>
      <x v="350"/>
    </i>
    <i>
      <x v="389"/>
    </i>
    <i>
      <x v="62"/>
    </i>
    <i>
      <x v="143"/>
    </i>
    <i>
      <x v="223"/>
    </i>
    <i>
      <x v="1413"/>
    </i>
    <i>
      <x v="1511"/>
    </i>
    <i>
      <x v="233"/>
    </i>
    <i>
      <x v="1313"/>
    </i>
    <i>
      <x v="865"/>
    </i>
    <i>
      <x v="924"/>
    </i>
    <i>
      <x v="637"/>
    </i>
    <i>
      <x v="610"/>
    </i>
    <i>
      <x v="483"/>
    </i>
    <i>
      <x v="371"/>
    </i>
    <i>
      <x v="219"/>
    </i>
    <i>
      <x v="27"/>
    </i>
    <i>
      <x v="1587"/>
    </i>
    <i>
      <x v="1457"/>
    </i>
    <i>
      <x v="349"/>
    </i>
    <i>
      <x v="48"/>
    </i>
    <i>
      <x v="1350"/>
    </i>
    <i>
      <x v="324"/>
    </i>
    <i>
      <x v="1548"/>
    </i>
    <i>
      <x v="1538"/>
    </i>
    <i>
      <x v="1535"/>
    </i>
    <i>
      <x v="1494"/>
    </i>
    <i>
      <x v="1379"/>
    </i>
    <i>
      <x v="1309"/>
    </i>
    <i>
      <x v="1441"/>
    </i>
    <i>
      <x v="1394"/>
    </i>
    <i>
      <x v="1454"/>
    </i>
    <i>
      <x v="1025"/>
    </i>
    <i>
      <x v="805"/>
    </i>
    <i>
      <x v="836"/>
    </i>
    <i>
      <x v="1017"/>
    </i>
    <i>
      <x v="875"/>
    </i>
    <i>
      <x v="1166"/>
    </i>
    <i>
      <x v="951"/>
    </i>
    <i>
      <x v="1075"/>
    </i>
    <i>
      <x v="905"/>
    </i>
    <i>
      <x v="846"/>
    </i>
    <i>
      <x v="1129"/>
    </i>
    <i>
      <x v="998"/>
    </i>
    <i>
      <x v="454"/>
    </i>
    <i>
      <x v="611"/>
    </i>
    <i>
      <x v="401"/>
    </i>
    <i>
      <x v="681"/>
    </i>
    <i>
      <x v="528"/>
    </i>
    <i>
      <x v="565"/>
    </i>
    <i>
      <x v="302"/>
    </i>
    <i>
      <x v="294"/>
    </i>
    <i>
      <x v="80"/>
    </i>
    <i>
      <x v="322"/>
    </i>
    <i>
      <x v="192"/>
    </i>
    <i>
      <x v="46"/>
    </i>
    <i>
      <x v="379"/>
    </i>
    <i>
      <x v="392"/>
    </i>
    <i>
      <x v="1056"/>
    </i>
    <i>
      <x v="346"/>
    </i>
    <i>
      <x v="1545"/>
    </i>
    <i>
      <x v="1213"/>
    </i>
    <i>
      <x v="1137"/>
    </i>
    <i>
      <x v="693"/>
    </i>
    <i>
      <x v="623"/>
    </i>
    <i>
      <x v="1276"/>
    </i>
    <i>
      <x v="1525"/>
    </i>
    <i>
      <x v="1212"/>
    </i>
    <i>
      <x v="1514"/>
    </i>
    <i>
      <x v="1359"/>
    </i>
    <i>
      <x v="1516"/>
    </i>
    <i>
      <x v="1517"/>
    </i>
    <i>
      <x v="1304"/>
    </i>
    <i>
      <x v="855"/>
    </i>
    <i>
      <x v="1055"/>
    </i>
    <i>
      <x v="1050"/>
    </i>
    <i>
      <x v="872"/>
    </i>
    <i>
      <x v="942"/>
    </i>
    <i>
      <x v="1120"/>
    </i>
    <i>
      <x v="834"/>
    </i>
    <i>
      <x v="1158"/>
    </i>
    <i>
      <x v="1020"/>
    </i>
    <i>
      <x v="716"/>
    </i>
    <i>
      <x v="653"/>
    </i>
    <i>
      <x v="442"/>
    </i>
    <i>
      <x v="539"/>
    </i>
    <i>
      <x v="436"/>
    </i>
    <i>
      <x v="564"/>
    </i>
    <i>
      <x v="439"/>
    </i>
    <i>
      <x v="593"/>
    </i>
    <i>
      <x v="793"/>
    </i>
    <i>
      <x v="400"/>
    </i>
    <i>
      <x v="38"/>
    </i>
    <i>
      <x v="326"/>
    </i>
    <i>
      <x v="228"/>
    </i>
    <i>
      <x v="67"/>
    </i>
    <i>
      <x v="133"/>
    </i>
    <i>
      <x v="328"/>
    </i>
    <i>
      <x v="314"/>
    </i>
    <i>
      <x v="278"/>
    </i>
    <i>
      <x v="163"/>
    </i>
    <i>
      <x v="261"/>
    </i>
    <i>
      <x v="107"/>
    </i>
    <i>
      <x v="110"/>
    </i>
    <i>
      <x v="266"/>
    </i>
    <i>
      <x v="262"/>
    </i>
    <i>
      <x v="1426"/>
    </i>
    <i>
      <x v="936"/>
    </i>
    <i>
      <x v="988"/>
    </i>
    <i>
      <x v="941"/>
    </i>
    <i>
      <x v="1035"/>
    </i>
    <i>
      <x v="1040"/>
    </i>
    <i>
      <x v="566"/>
    </i>
    <i>
      <x v="613"/>
    </i>
    <i>
      <x v="97"/>
    </i>
    <i>
      <x v="189"/>
    </i>
    <i>
      <x v="1203"/>
    </i>
    <i>
      <x v="1558"/>
    </i>
    <i>
      <x v="1279"/>
    </i>
    <i>
      <x v="1529"/>
    </i>
    <i>
      <x v="1331"/>
    </i>
    <i>
      <x v="1246"/>
    </i>
    <i>
      <x v="1368"/>
    </i>
    <i>
      <x v="1440"/>
    </i>
    <i>
      <x v="1556"/>
    </i>
    <i>
      <x v="1581"/>
    </i>
    <i>
      <x v="1512"/>
    </i>
    <i>
      <x v="1269"/>
    </i>
    <i>
      <x v="1307"/>
    </i>
    <i>
      <x v="1286"/>
    </i>
    <i>
      <x v="1569"/>
    </i>
    <i>
      <x v="1254"/>
    </i>
    <i>
      <x v="1351"/>
    </i>
    <i>
      <x v="1300"/>
    </i>
    <i>
      <x v="1451"/>
    </i>
    <i>
      <x v="1500"/>
    </i>
    <i>
      <x v="1596"/>
    </i>
    <i>
      <x v="1410"/>
    </i>
    <i>
      <x v="1329"/>
    </i>
    <i>
      <x v="1420"/>
    </i>
    <i>
      <x v="1399"/>
    </i>
    <i>
      <x v="885"/>
    </i>
    <i>
      <x v="906"/>
    </i>
    <i>
      <x v="935"/>
    </i>
    <i>
      <x v="914"/>
    </i>
    <i>
      <x v="1186"/>
    </i>
    <i>
      <x v="956"/>
    </i>
    <i>
      <x v="892"/>
    </i>
    <i>
      <x v="959"/>
    </i>
    <i>
      <x v="1144"/>
    </i>
    <i>
      <x v="830"/>
    </i>
    <i>
      <x v="1183"/>
    </i>
    <i>
      <x v="975"/>
    </i>
    <i>
      <x v="1192"/>
    </i>
    <i>
      <x v="986"/>
    </i>
    <i>
      <x v="1069"/>
    </i>
    <i>
      <x v="987"/>
    </i>
    <i>
      <x v="1091"/>
    </i>
    <i>
      <x v="1199"/>
    </i>
    <i>
      <x v="1130"/>
    </i>
    <i>
      <x v="997"/>
    </i>
    <i>
      <x v="1170"/>
    </i>
    <i>
      <x v="815"/>
    </i>
    <i>
      <x v="1180"/>
    </i>
    <i>
      <x v="1005"/>
    </i>
    <i>
      <x v="871"/>
    </i>
    <i>
      <x v="675"/>
    </i>
    <i>
      <x v="522"/>
    </i>
    <i>
      <x v="695"/>
    </i>
    <i>
      <x v="466"/>
    </i>
    <i>
      <x v="506"/>
    </i>
    <i>
      <x v="465"/>
    </i>
    <i>
      <x v="507"/>
    </i>
    <i>
      <x v="578"/>
    </i>
    <i>
      <x v="511"/>
    </i>
    <i>
      <x v="584"/>
    </i>
    <i>
      <x v="760"/>
    </i>
    <i>
      <x v="479"/>
    </i>
    <i>
      <x v="663"/>
    </i>
    <i>
      <x v="595"/>
    </i>
    <i>
      <x v="687"/>
    </i>
    <i>
      <x v="777"/>
    </i>
    <i>
      <x v="689"/>
    </i>
    <i>
      <x v="492"/>
    </i>
    <i>
      <x v="699"/>
    </i>
    <i>
      <x v="417"/>
    </i>
    <i>
      <x v="557"/>
    </i>
    <i>
      <x v="728"/>
    </i>
    <i>
      <x v="729"/>
    </i>
    <i>
      <x v="795"/>
    </i>
    <i>
      <x v="746"/>
    </i>
    <i>
      <x v="639"/>
    </i>
    <i>
      <x v="418"/>
    </i>
    <i>
      <x v="650"/>
    </i>
    <i>
      <x v="612"/>
    </i>
    <i>
      <x v="619"/>
    </i>
    <i>
      <x v="144"/>
    </i>
    <i>
      <x v="193"/>
    </i>
    <i>
      <x v="158"/>
    </i>
    <i>
      <x v="292"/>
    </i>
    <i>
      <x v="16"/>
    </i>
    <i>
      <x v="296"/>
    </i>
    <i>
      <x v="276"/>
    </i>
    <i>
      <x v="215"/>
    </i>
    <i>
      <x v="340"/>
    </i>
    <i>
      <x v="307"/>
    </i>
    <i>
      <x v="160"/>
    </i>
    <i>
      <x v="149"/>
    </i>
    <i>
      <x v="126"/>
    </i>
    <i>
      <x v="154"/>
    </i>
    <i>
      <x v="8"/>
    </i>
    <i>
      <x v="398"/>
    </i>
    <i>
      <x v="385"/>
    </i>
    <i>
      <x v="226"/>
    </i>
    <i>
      <x v="390"/>
    </i>
    <i>
      <x v="157"/>
    </i>
    <i>
      <x v="39"/>
    </i>
    <i>
      <x v="332"/>
    </i>
    <i>
      <x v="213"/>
    </i>
    <i>
      <x v="1168"/>
    </i>
    <i>
      <x v="741"/>
    </i>
    <i>
      <x v="335"/>
    </i>
    <i>
      <x v="148"/>
    </i>
    <i>
      <x v="1221"/>
    </i>
    <i>
      <x v="1202"/>
    </i>
    <i>
      <x v="1523"/>
    </i>
    <i>
      <x v="1318"/>
    </i>
    <i>
      <x v="1583"/>
    </i>
    <i>
      <x v="1243"/>
    </i>
    <i>
      <x v="1124"/>
    </i>
    <i>
      <x v="853"/>
    </i>
    <i>
      <x v="979"/>
    </i>
    <i>
      <x v="972"/>
    </i>
    <i>
      <x v="1085"/>
    </i>
    <i>
      <x v="1114"/>
    </i>
    <i>
      <x v="981"/>
    </i>
    <i>
      <x v="545"/>
    </i>
    <i>
      <x v="752"/>
    </i>
    <i>
      <x v="464"/>
    </i>
    <i>
      <x v="525"/>
    </i>
    <i>
      <x v="580"/>
    </i>
    <i>
      <x v="475"/>
    </i>
    <i>
      <x v="407"/>
    </i>
    <i>
      <x v="308"/>
    </i>
    <i>
      <x v="355"/>
    </i>
    <i>
      <x v="134"/>
    </i>
    <i>
      <x v="1406"/>
    </i>
    <i>
      <x v="1283"/>
    </i>
    <i>
      <x v="1244"/>
    </i>
    <i>
      <x v="1206"/>
    </i>
    <i>
      <x v="1590"/>
    </i>
    <i>
      <x v="1357"/>
    </i>
    <i>
      <x v="1305"/>
    </i>
    <i>
      <x v="1580"/>
    </i>
    <i>
      <x v="1522"/>
    </i>
    <i>
      <x v="1584"/>
    </i>
    <i>
      <x v="1335"/>
    </i>
    <i>
      <x v="1217"/>
    </i>
    <i>
      <x v="1412"/>
    </i>
    <i>
      <x v="1190"/>
    </i>
    <i>
      <x v="991"/>
    </i>
    <i>
      <x v="1083"/>
    </i>
    <i>
      <x v="948"/>
    </i>
    <i>
      <x v="993"/>
    </i>
    <i>
      <x v="946"/>
    </i>
    <i>
      <x v="893"/>
    </i>
    <i>
      <x v="864"/>
    </i>
    <i>
      <x v="827"/>
    </i>
    <i>
      <x v="488"/>
    </i>
    <i>
      <x v="710"/>
    </i>
    <i>
      <x v="631"/>
    </i>
    <i>
      <x v="646"/>
    </i>
    <i>
      <x v="732"/>
    </i>
    <i>
      <x v="658"/>
    </i>
    <i>
      <x v="742"/>
    </i>
    <i>
      <x v="606"/>
    </i>
    <i>
      <x v="567"/>
    </i>
    <i>
      <x v="691"/>
    </i>
    <i>
      <x v="778"/>
    </i>
    <i>
      <x v="291"/>
    </i>
    <i>
      <x v="298"/>
    </i>
    <i>
      <x v="105"/>
    </i>
    <i>
      <x v="86"/>
    </i>
    <i>
      <x v="186"/>
    </i>
    <i>
      <x v="264"/>
    </i>
    <i>
      <x v="241"/>
    </i>
    <i>
      <x v="1452"/>
    </i>
    <i>
      <x v="534"/>
    </i>
    <i>
      <x v="1297"/>
    </i>
    <i>
      <x v="1338"/>
    </i>
    <i>
      <x v="1228"/>
    </i>
    <i>
      <x v="1442"/>
    </i>
    <i>
      <x v="1363"/>
    </i>
    <i>
      <x v="1450"/>
    </i>
    <i>
      <x v="1033"/>
    </i>
    <i>
      <x v="1112"/>
    </i>
    <i>
      <x v="1185"/>
    </i>
    <i>
      <x v="973"/>
    </i>
    <i>
      <x v="1087"/>
    </i>
    <i>
      <x v="879"/>
    </i>
    <i>
      <x v="582"/>
    </i>
    <i>
      <x v="404"/>
    </i>
    <i>
      <x v="648"/>
    </i>
    <i>
      <x v="461"/>
    </i>
    <i>
      <x v="786"/>
    </i>
    <i>
      <x v="321"/>
    </i>
    <i>
      <x v="108"/>
    </i>
    <i>
      <x v="227"/>
    </i>
    <i>
      <x v="1531"/>
    </i>
    <i>
      <x v="775"/>
    </i>
    <i>
      <x v="1284"/>
    </i>
    <i>
      <x v="1479"/>
    </i>
    <i>
      <x v="1597"/>
    </i>
    <i>
      <x v="1340"/>
    </i>
    <i>
      <x v="1519"/>
    </i>
    <i>
      <x v="1343"/>
    </i>
    <i>
      <x v="1579"/>
    </i>
    <i>
      <x v="1234"/>
    </i>
    <i>
      <x v="1475"/>
    </i>
    <i>
      <x v="1355"/>
    </i>
    <i>
      <x v="1497"/>
    </i>
    <i>
      <x v="1358"/>
    </i>
    <i>
      <x v="1537"/>
    </i>
    <i>
      <x v="1240"/>
    </i>
    <i>
      <x v="1292"/>
    </i>
    <i>
      <x v="1226"/>
    </i>
    <i>
      <x v="1326"/>
    </i>
    <i>
      <x v="1372"/>
    </i>
    <i>
      <x v="1466"/>
    </i>
    <i>
      <x v="1375"/>
    </i>
    <i>
      <x v="1477"/>
    </i>
    <i>
      <x v="1312"/>
    </i>
    <i>
      <x v="1487"/>
    </i>
    <i>
      <x v="1386"/>
    </i>
    <i>
      <x v="1268"/>
    </i>
    <i>
      <x v="1388"/>
    </i>
    <i>
      <x v="1534"/>
    </i>
    <i>
      <x v="1390"/>
    </i>
    <i>
      <x v="1544"/>
    </i>
    <i>
      <x v="1391"/>
    </i>
    <i>
      <x v="1561"/>
    </i>
    <i>
      <x v="1395"/>
    </i>
    <i>
      <x v="1295"/>
    </i>
    <i>
      <x v="1397"/>
    </i>
    <i>
      <x v="1324"/>
    </i>
    <i>
      <x v="1401"/>
    </i>
    <i>
      <x v="1594"/>
    </i>
    <i>
      <x v="1404"/>
    </i>
    <i>
      <x v="1327"/>
    </i>
    <i>
      <x v="1405"/>
    </i>
    <i>
      <x v="1471"/>
    </i>
    <i>
      <x v="1407"/>
    </i>
    <i>
      <x v="1476"/>
    </i>
    <i>
      <x v="1408"/>
    </i>
    <i>
      <x v="1478"/>
    </i>
    <i>
      <x v="1248"/>
    </i>
    <i>
      <x v="1480"/>
    </i>
    <i>
      <x v="1249"/>
    </i>
    <i>
      <x v="1262"/>
    </i>
    <i>
      <x v="1416"/>
    </i>
    <i>
      <x v="1201"/>
    </i>
    <i>
      <x v="1417"/>
    </i>
    <i>
      <x v="1216"/>
    </i>
    <i>
      <x v="1418"/>
    </i>
    <i>
      <x v="1308"/>
    </i>
    <i>
      <x v="1319"/>
    </i>
    <i>
      <x v="1251"/>
    </i>
    <i>
      <x v="1536"/>
    </i>
    <i>
      <x v="1430"/>
    </i>
    <i>
      <x v="1541"/>
    </i>
    <i>
      <x v="1431"/>
    </i>
    <i>
      <x v="1546"/>
    </i>
    <i>
      <x v="1434"/>
    </i>
    <i>
      <x v="1555"/>
    </i>
    <i>
      <x v="1436"/>
    </i>
    <i>
      <x v="1289"/>
    </i>
    <i>
      <x v="1438"/>
    </i>
    <i>
      <x v="1293"/>
    </i>
    <i>
      <x v="1439"/>
    </i>
    <i>
      <x v="1576"/>
    </i>
    <i>
      <x v="1253"/>
    </i>
    <i>
      <x v="1229"/>
    </i>
    <i>
      <x v="1449"/>
    </i>
    <i>
      <x v="1586"/>
    </i>
    <i>
      <x v="1222"/>
    </i>
    <i>
      <x v="1592"/>
    </i>
    <i>
      <x v="1316"/>
    </i>
    <i>
      <x v="1595"/>
    </i>
    <i>
      <x v="1258"/>
    </i>
    <i>
      <x v="1459"/>
    </i>
    <i>
      <x v="1145"/>
    </i>
    <i>
      <x v="1197"/>
    </i>
    <i>
      <x v="1008"/>
    </i>
    <i>
      <x v="921"/>
    </i>
    <i>
      <x v="899"/>
    </i>
    <i>
      <x v="844"/>
    </i>
    <i>
      <x v="813"/>
    </i>
    <i>
      <x v="1021"/>
    </i>
    <i>
      <x v="862"/>
    </i>
    <i>
      <x v="1022"/>
    </i>
    <i>
      <x v="1001"/>
    </i>
    <i>
      <x v="874"/>
    </i>
    <i>
      <x v="826"/>
    </i>
    <i>
      <x v="1028"/>
    </i>
    <i>
      <x v="1157"/>
    </i>
    <i>
      <x v="842"/>
    </i>
    <i>
      <x v="819"/>
    </i>
    <i>
      <x v="863"/>
    </i>
    <i>
      <x v="950"/>
    </i>
    <i>
      <x v="1039"/>
    </i>
    <i>
      <x v="1117"/>
    </i>
    <i>
      <x v="955"/>
    </i>
    <i>
      <x v="1122"/>
    </i>
    <i>
      <x v="1193"/>
    </i>
    <i>
      <x v="1127"/>
    </i>
    <i>
      <x v="910"/>
    </i>
    <i>
      <x v="1131"/>
    </i>
    <i>
      <x v="926"/>
    </i>
    <i>
      <x v="1141"/>
    </i>
    <i>
      <x v="1049"/>
    </i>
    <i>
      <x v="1154"/>
    </i>
    <i>
      <x v="915"/>
    </i>
    <i>
      <x v="1159"/>
    </i>
    <i>
      <x v="1051"/>
    </i>
    <i>
      <x v="939"/>
    </i>
    <i>
      <x v="1188"/>
    </i>
    <i>
      <x v="1176"/>
    </i>
    <i>
      <x v="944"/>
    </i>
    <i>
      <x v="814"/>
    </i>
    <i>
      <x v="934"/>
    </i>
    <i>
      <x v="1111"/>
    </i>
    <i>
      <x v="880"/>
    </i>
    <i>
      <x v="970"/>
    </i>
    <i>
      <x v="1066"/>
    </i>
    <i>
      <x v="1118"/>
    </i>
    <i>
      <x v="1067"/>
    </i>
    <i>
      <x v="1121"/>
    </i>
    <i>
      <x v="820"/>
    </i>
    <i>
      <x v="971"/>
    </i>
    <i>
      <x v="940"/>
    </i>
    <i>
      <x v="1125"/>
    </i>
    <i>
      <x v="1073"/>
    </i>
    <i>
      <x v="1128"/>
    </i>
    <i>
      <x v="817"/>
    </i>
    <i>
      <x v="1003"/>
    </i>
    <i>
      <x v="964"/>
    </i>
    <i>
      <x v="1133"/>
    </i>
    <i>
      <x v="1076"/>
    </i>
    <i>
      <x v="1140"/>
    </i>
    <i>
      <x v="1078"/>
    </i>
    <i>
      <x v="1004"/>
    </i>
    <i>
      <x v="1079"/>
    </i>
    <i>
      <x v="901"/>
    </i>
    <i>
      <x v="1082"/>
    </i>
    <i>
      <x v="1156"/>
    </i>
    <i>
      <x v="920"/>
    </i>
    <i>
      <x v="829"/>
    </i>
    <i>
      <x v="990"/>
    </i>
    <i>
      <x v="902"/>
    </i>
    <i>
      <x v="860"/>
    </i>
    <i>
      <x v="838"/>
    </i>
    <i>
      <x v="1088"/>
    </i>
    <i>
      <x v="1006"/>
    </i>
    <i>
      <x v="967"/>
    </i>
    <i>
      <x v="1007"/>
    </i>
    <i>
      <x v="1092"/>
    </i>
    <i>
      <x v="907"/>
    </i>
    <i>
      <x v="1099"/>
    </i>
    <i>
      <x v="1009"/>
    </i>
    <i>
      <x v="1100"/>
    </i>
    <i>
      <x v="870"/>
    </i>
    <i>
      <x v="1106"/>
    </i>
    <i>
      <x v="1018"/>
    </i>
    <i>
      <x v="1108"/>
    </i>
    <i>
      <x v="938"/>
    </i>
    <i>
      <x v="931"/>
    </i>
    <i>
      <x v="908"/>
    </i>
    <i>
      <x v="1041"/>
    </i>
    <i>
      <x v="1042"/>
    </i>
    <i>
      <x v="1000"/>
    </i>
    <i>
      <x v="999"/>
    </i>
    <i>
      <x v="734"/>
    </i>
    <i>
      <x v="706"/>
    </i>
    <i>
      <x v="419"/>
    </i>
    <i>
      <x v="503"/>
    </i>
    <i>
      <x v="594"/>
    </i>
    <i>
      <x v="600"/>
    </i>
    <i>
      <x v="763"/>
    </i>
    <i>
      <x v="601"/>
    </i>
    <i>
      <x v="698"/>
    </i>
    <i>
      <x v="602"/>
    </i>
    <i>
      <x v="714"/>
    </i>
    <i>
      <x v="605"/>
    </i>
    <i>
      <x v="536"/>
    </i>
    <i>
      <x v="554"/>
    </i>
    <i>
      <x v="498"/>
    </i>
    <i>
      <x v="607"/>
    </i>
    <i>
      <x v="685"/>
    </i>
    <i>
      <x v="455"/>
    </i>
    <i>
      <x v="487"/>
    </i>
    <i>
      <x v="472"/>
    </i>
    <i>
      <x v="700"/>
    </i>
    <i>
      <x v="489"/>
    </i>
    <i>
      <x v="712"/>
    </i>
    <i>
      <x v="794"/>
    </i>
    <i>
      <x v="717"/>
    </i>
    <i>
      <x v="510"/>
    </i>
    <i>
      <x v="723"/>
    </i>
    <i>
      <x v="621"/>
    </i>
    <i>
      <x v="731"/>
    </i>
    <i>
      <x v="432"/>
    </i>
    <i>
      <x v="441"/>
    </i>
    <i>
      <x v="422"/>
    </i>
    <i>
      <x v="755"/>
    </i>
    <i>
      <x v="633"/>
    </i>
    <i>
      <x v="453"/>
    </i>
    <i>
      <x v="765"/>
    </i>
    <i>
      <x v="569"/>
    </i>
    <i>
      <x v="592"/>
    </i>
    <i>
      <x v="476"/>
    </i>
    <i>
      <x v="497"/>
    </i>
    <i>
      <x v="645"/>
    </i>
    <i>
      <x v="420"/>
    </i>
    <i>
      <x v="403"/>
    </i>
    <i>
      <x v="532"/>
    </i>
    <i>
      <x v="647"/>
    </i>
    <i>
      <x v="701"/>
    </i>
    <i>
      <x v="405"/>
    </i>
    <i>
      <x v="579"/>
    </i>
    <i>
      <x v="477"/>
    </i>
    <i>
      <x v="438"/>
    </i>
    <i>
      <x v="652"/>
    </i>
    <i>
      <x v="533"/>
    </i>
    <i>
      <x v="517"/>
    </i>
    <i>
      <x v="718"/>
    </i>
    <i>
      <x v="572"/>
    </i>
    <i>
      <x v="720"/>
    </i>
    <i>
      <x v="519"/>
    </i>
    <i>
      <x v="727"/>
    </i>
    <i>
      <x v="547"/>
    </i>
    <i>
      <x v="537"/>
    </i>
    <i>
      <x v="779"/>
    </i>
    <i>
      <x v="563"/>
    </i>
    <i>
      <x v="538"/>
    </i>
    <i>
      <x v="735"/>
    </i>
    <i>
      <x v="745"/>
    </i>
    <i>
      <x v="581"/>
    </i>
    <i>
      <x v="747"/>
    </i>
    <i>
      <x v="597"/>
    </i>
    <i>
      <x v="750"/>
    </i>
    <i>
      <x v="481"/>
    </i>
    <i>
      <x v="788"/>
    </i>
    <i>
      <x v="749"/>
    </i>
    <i>
      <x v="551"/>
    </i>
    <i>
      <x v="496"/>
    </i>
    <i>
      <x v="673"/>
    </i>
    <i>
      <x v="587"/>
    </i>
    <i>
      <x v="478"/>
    </i>
    <i>
      <x v="444"/>
    </i>
    <i>
      <x v="676"/>
    </i>
    <i>
      <x v="767"/>
    </i>
    <i>
      <x v="679"/>
    </i>
    <i>
      <x v="589"/>
    </i>
    <i>
      <x v="680"/>
    </i>
    <i>
      <x v="664"/>
    </i>
    <i>
      <x v="783"/>
    </i>
    <i>
      <x v="667"/>
    </i>
    <i>
      <x v="787"/>
    </i>
    <i>
      <x v="669"/>
    </i>
    <i>
      <x v="791"/>
    </i>
    <i>
      <x v="670"/>
    </i>
    <i>
      <x v="552"/>
    </i>
    <i>
      <x v="672"/>
    </i>
    <i>
      <x v="796"/>
    </i>
    <i>
      <x v="620"/>
    </i>
    <i>
      <x v="625"/>
    </i>
    <i>
      <x v="313"/>
    </i>
    <i>
      <x v="271"/>
    </i>
    <i>
      <x v="367"/>
    </i>
    <i>
      <x v="151"/>
    </i>
    <i>
      <x v="116"/>
    </i>
    <i>
      <x v="51"/>
    </i>
    <i>
      <x v="11"/>
    </i>
    <i>
      <x v="159"/>
    </i>
    <i>
      <x v="22"/>
    </i>
    <i>
      <x v="168"/>
    </i>
    <i>
      <x v="289"/>
    </i>
    <i>
      <x v="171"/>
    </i>
    <i>
      <x v="76"/>
    </i>
    <i>
      <x v="173"/>
    </i>
    <i>
      <x v="150"/>
    </i>
    <i>
      <x v="178"/>
    </i>
    <i>
      <x v="131"/>
    </i>
    <i>
      <x v="183"/>
    </i>
    <i>
      <x v="90"/>
    </i>
    <i>
      <x v="185"/>
    </i>
    <i>
      <x v="268"/>
    </i>
    <i>
      <x v="100"/>
    </i>
    <i>
      <x v="69"/>
    </i>
    <i>
      <x v="188"/>
    </i>
    <i>
      <x v="112"/>
    </i>
    <i>
      <x v="57"/>
    </i>
    <i>
      <x v="23"/>
    </i>
    <i>
      <x v="194"/>
    </i>
    <i>
      <x v="2"/>
    </i>
    <i>
      <x v="197"/>
    </i>
    <i>
      <x v="318"/>
    </i>
    <i>
      <x v="198"/>
    </i>
    <i>
      <x v="82"/>
    </i>
    <i>
      <x v="202"/>
    </i>
    <i>
      <x v="339"/>
    </i>
    <i>
      <x v="203"/>
    </i>
    <i>
      <x v="357"/>
    </i>
    <i>
      <x v="204"/>
    </i>
    <i>
      <x v="374"/>
    </i>
    <i>
      <x v="19"/>
    </i>
    <i>
      <x v="104"/>
    </i>
    <i>
      <x v="207"/>
    </i>
    <i>
      <x v="68"/>
    </i>
    <i>
      <x v="208"/>
    </i>
    <i>
      <x v="270"/>
    </i>
    <i>
      <x v="209"/>
    </i>
    <i>
      <x v="274"/>
    </i>
    <i>
      <x v="212"/>
    </i>
    <i>
      <x v="287"/>
    </i>
    <i>
      <x v="214"/>
    </i>
    <i>
      <x v="290"/>
    </i>
    <i>
      <x v="58"/>
    </i>
    <i>
      <x v="293"/>
    </i>
    <i>
      <x v="217"/>
    </i>
    <i>
      <x v="299"/>
    </i>
    <i>
      <x v="220"/>
    </i>
    <i>
      <x v="306"/>
    </i>
    <i>
      <x v="221"/>
    </i>
    <i>
      <x v="118"/>
    </i>
    <i>
      <x v="224"/>
    </i>
    <i>
      <x v="25"/>
    </i>
    <i>
      <x v="20"/>
    </i>
    <i>
      <x v="316"/>
    </i>
    <i>
      <x v="320"/>
    </i>
    <i>
      <x v="319"/>
    </i>
    <i>
      <x v="141"/>
    </i>
    <i>
      <x v="325"/>
    </i>
    <i>
      <x v="323"/>
    </i>
    <i>
      <x v="232"/>
    </i>
    <i>
      <x v="81"/>
    </i>
    <i>
      <x v="64"/>
    </i>
    <i>
      <x v="333"/>
    </i>
    <i>
      <x v="239"/>
    </i>
    <i>
      <x v="336"/>
    </i>
    <i>
      <x v="95"/>
    </i>
    <i>
      <x v="127"/>
    </i>
    <i>
      <x v="243"/>
    </i>
    <i>
      <x v="356"/>
    </i>
    <i>
      <x v="248"/>
    </i>
    <i>
      <x v="360"/>
    </i>
    <i>
      <x v="254"/>
    </i>
    <i>
      <x v="369"/>
    </i>
    <i>
      <x v="66"/>
    </i>
    <i>
      <x v="376"/>
    </i>
    <i>
      <x v="35"/>
    </i>
    <i>
      <x v="103"/>
    </i>
    <i>
      <x v="263"/>
    </i>
    <i>
      <x v="246"/>
    </i>
    <i>
      <x v="867"/>
    </i>
    <i>
      <x v="1423"/>
    </i>
    <i>
      <x v="1241"/>
    </i>
    <i>
      <x v="1444"/>
    </i>
    <i>
      <x v="1164"/>
    </i>
    <i>
      <x v="985"/>
    </i>
    <i>
      <x v="1110"/>
    </i>
    <i>
      <x v="852"/>
    </i>
    <i>
      <x v="798"/>
    </i>
    <i>
      <x v="654"/>
    </i>
    <i>
      <x v="459"/>
    </i>
    <i>
      <x v="230"/>
    </i>
    <i>
      <x v="50"/>
    </i>
    <i>
      <x v="1321"/>
    </i>
    <i>
      <x v="1415"/>
    </i>
    <i>
      <x v="1549"/>
    </i>
    <i>
      <x v="858"/>
    </i>
    <i>
      <x v="900"/>
    </i>
    <i>
      <x v="1167"/>
    </i>
    <i>
      <x v="71"/>
    </i>
    <i>
      <x v="236"/>
    </i>
    <i>
      <x v="1453"/>
    </i>
    <i>
      <x v="1362"/>
    </i>
    <i>
      <x v="1344"/>
    </i>
    <i>
      <x v="1330"/>
    </i>
    <i>
      <x v="1547"/>
    </i>
    <i>
      <x v="1384"/>
    </i>
    <i>
      <x v="1332"/>
    </i>
    <i>
      <x v="1347"/>
    </i>
    <i>
      <x v="1557"/>
    </i>
    <i>
      <x v="1493"/>
    </i>
    <i>
      <x v="1564"/>
    </i>
    <i>
      <x v="1498"/>
    </i>
    <i>
      <x v="1398"/>
    </i>
    <i>
      <x v="1504"/>
    </i>
    <i>
      <x v="1139"/>
    </i>
    <i>
      <x v="1160"/>
    </i>
    <i>
      <x v="831"/>
    </i>
    <i>
      <x v="1093"/>
    </i>
    <i>
      <x v="849"/>
    </i>
    <i>
      <x v="911"/>
    </i>
    <i>
      <x v="859"/>
    </i>
    <i>
      <x v="876"/>
    </i>
    <i>
      <x v="843"/>
    </i>
    <i>
      <x v="1105"/>
    </i>
    <i>
      <x v="801"/>
    </i>
    <i>
      <x v="722"/>
    </i>
    <i>
      <x v="451"/>
    </i>
    <i>
      <x v="733"/>
    </i>
    <i>
      <x v="649"/>
    </i>
    <i>
      <x v="467"/>
    </i>
    <i>
      <x v="468"/>
    </i>
    <i>
      <x v="591"/>
    </i>
    <i>
      <x v="452"/>
    </i>
    <i>
      <x v="739"/>
    </i>
    <i>
      <x v="683"/>
    </i>
    <i>
      <x v="494"/>
    </i>
    <i>
      <x v="761"/>
    </i>
    <i>
      <x v="770"/>
    </i>
    <i>
      <x v="295"/>
    </i>
    <i>
      <x v="10"/>
    </i>
    <i>
      <x v="78"/>
    </i>
    <i>
      <x v="201"/>
    </i>
    <i>
      <x v="377"/>
    </i>
    <i>
      <x v="7"/>
    </i>
    <i>
      <x v="120"/>
    </i>
    <i>
      <x v="156"/>
    </i>
    <i>
      <x v="301"/>
    </i>
    <i>
      <x v="341"/>
    </i>
    <i>
      <x v="59"/>
    </i>
    <i>
      <x v="342"/>
    </i>
    <i>
      <x v="352"/>
    </i>
    <i>
      <x v="257"/>
    </i>
    <i>
      <x v="368"/>
    </i>
    <i>
      <x v="259"/>
    </i>
    <i>
      <x v="273"/>
    </i>
    <i>
      <x v="45"/>
    </i>
    <i>
      <x v="1263"/>
    </i>
    <i>
      <x v="1403"/>
    </i>
    <i>
      <x v="1045"/>
    </i>
    <i>
      <x v="1527"/>
    </i>
    <i>
      <x v="1565"/>
    </i>
    <i>
      <x v="1392"/>
    </i>
    <i>
      <x v="1465"/>
    </i>
    <i>
      <x v="1265"/>
    </i>
    <i>
      <x v="1467"/>
    </i>
    <i>
      <x v="1364"/>
    </i>
    <i>
      <x v="1303"/>
    </i>
    <i>
      <x v="1528"/>
    </i>
    <i>
      <x v="888"/>
    </i>
    <i>
      <x v="1174"/>
    </i>
    <i>
      <x v="1016"/>
    </i>
    <i>
      <x v="916"/>
    </i>
    <i>
      <x v="802"/>
    </i>
    <i>
      <x v="1187"/>
    </i>
    <i>
      <x v="1029"/>
    </i>
    <i>
      <x v="918"/>
    </i>
    <i>
      <x v="546"/>
    </i>
    <i>
      <x v="531"/>
    </i>
    <i>
      <x v="636"/>
    </i>
    <i>
      <x v="665"/>
    </i>
    <i>
      <x v="577"/>
    </i>
    <i>
      <x v="626"/>
    </i>
    <i>
      <x v="437"/>
    </i>
    <i>
      <x v="132"/>
    </i>
    <i>
      <x v="174"/>
    </i>
    <i>
      <x v="283"/>
    </i>
    <i>
      <x v="146"/>
    </i>
    <i>
      <x v="297"/>
    </i>
    <i>
      <x v="117"/>
    </i>
    <i>
      <x v="49"/>
    </i>
    <i>
      <x v="280"/>
    </i>
    <i>
      <x v="393"/>
    </i>
    <i>
      <x v="992"/>
    </i>
    <i>
      <x v="1161"/>
    </i>
    <i>
      <x v="1090"/>
    </i>
    <i>
      <x v="887"/>
    </i>
    <i>
      <x v="1255"/>
    </i>
    <i>
      <x v="1380"/>
    </i>
    <i>
      <x v="1387"/>
    </i>
    <i>
      <x v="1290"/>
    </i>
    <i>
      <x v="1383"/>
    </i>
    <i>
      <x v="1273"/>
    </i>
    <i>
      <x v="1502"/>
    </i>
    <i>
      <x v="1294"/>
    </i>
    <i>
      <x v="1287"/>
    </i>
    <i>
      <x v="1424"/>
    </i>
    <i>
      <x v="1296"/>
    </i>
    <i>
      <x v="1464"/>
    </i>
    <i>
      <x v="1259"/>
    </i>
    <i>
      <x v="1486"/>
    </i>
    <i>
      <x v="1320"/>
    </i>
    <i>
      <x v="1570"/>
    </i>
    <i>
      <x v="1281"/>
    </i>
    <i>
      <x v="1378"/>
    </i>
    <i>
      <x v="1361"/>
    </i>
    <i>
      <x v="1382"/>
    </i>
    <i>
      <x v="1377"/>
    </i>
    <i>
      <x v="1236"/>
    </i>
    <i>
      <x v="800"/>
    </i>
    <i>
      <x v="878"/>
    </i>
    <i>
      <x v="894"/>
    </i>
    <i>
      <x v="1098"/>
    </i>
    <i>
      <x v="877"/>
    </i>
    <i>
      <x v="1024"/>
    </i>
    <i>
      <x v="1138"/>
    </i>
    <i>
      <x v="1101"/>
    </i>
    <i>
      <x v="1070"/>
    </i>
    <i>
      <x v="1104"/>
    </i>
    <i>
      <x v="930"/>
    </i>
    <i>
      <x v="868"/>
    </i>
    <i>
      <x v="1182"/>
    </i>
    <i>
      <x v="1107"/>
    </i>
    <i>
      <x v="1034"/>
    </i>
    <i>
      <x v="1109"/>
    </i>
    <i>
      <x v="1037"/>
    </i>
    <i>
      <x v="1065"/>
    </i>
    <i>
      <x v="896"/>
    </i>
    <i>
      <x v="1115"/>
    </i>
    <i>
      <x v="1043"/>
    </i>
    <i>
      <x v="962"/>
    </i>
    <i>
      <x v="1071"/>
    </i>
    <i>
      <x v="811"/>
    </i>
    <i>
      <x v="1052"/>
    </i>
    <i>
      <x v="968"/>
    </i>
    <i>
      <x v="837"/>
    </i>
    <i>
      <x v="1081"/>
    </i>
    <i>
      <x v="816"/>
    </i>
    <i>
      <x v="851"/>
    </i>
    <i>
      <x v="1061"/>
    </i>
    <i>
      <x v="866"/>
    </i>
    <i>
      <x v="1189"/>
    </i>
    <i>
      <x v="835"/>
    </i>
    <i>
      <x v="804"/>
    </i>
    <i>
      <x v="890"/>
    </i>
    <i>
      <x v="884"/>
    </i>
    <i>
      <x v="1103"/>
    </i>
    <i>
      <x v="530"/>
    </i>
    <i>
      <x v="445"/>
    </i>
    <i>
      <x v="644"/>
    </i>
    <i>
      <x v="499"/>
    </i>
    <i>
      <x v="501"/>
    </i>
    <i>
      <x v="704"/>
    </i>
    <i>
      <x v="603"/>
    </i>
    <i>
      <x v="705"/>
    </i>
    <i>
      <x v="677"/>
    </i>
    <i>
      <x v="448"/>
    </i>
    <i>
      <x v="682"/>
    </i>
    <i>
      <x v="553"/>
    </i>
    <i>
      <x v="789"/>
    </i>
    <i>
      <x v="628"/>
    </i>
    <i>
      <x v="674"/>
    </i>
    <i>
      <x v="640"/>
    </i>
    <i>
      <x v="493"/>
    </i>
    <i>
      <x v="556"/>
    </i>
    <i>
      <x v="758"/>
    </i>
    <i>
      <x v="409"/>
    </i>
    <i>
      <x v="429"/>
    </i>
    <i>
      <x v="643"/>
    </i>
    <i>
      <x v="769"/>
    </i>
    <i>
      <x v="527"/>
    </i>
    <i>
      <x v="617"/>
    </i>
    <i>
      <x v="666"/>
    </i>
    <i>
      <x v="540"/>
    </i>
    <i>
      <x v="480"/>
    </i>
    <i>
      <x v="575"/>
    </i>
    <i>
      <x v="743"/>
    </i>
    <i>
      <x v="543"/>
    </i>
    <i>
      <x v="518"/>
    </i>
    <i>
      <x v="414"/>
    </i>
    <i>
      <x v="485"/>
    </i>
    <i>
      <x v="181"/>
    </i>
    <i>
      <x v="1"/>
    </i>
    <i>
      <x v="56"/>
    </i>
    <i>
      <x v="258"/>
    </i>
    <i>
      <x v="386"/>
    </i>
    <i>
      <x v="260"/>
    </i>
    <i>
      <x v="155"/>
    </i>
    <i>
      <x v="218"/>
    </i>
    <i>
      <x v="84"/>
    </i>
    <i>
      <x v="52"/>
    </i>
    <i>
      <x v="87"/>
    </i>
    <i>
      <x v="161"/>
    </i>
    <i>
      <x v="93"/>
    </i>
    <i>
      <x v="34"/>
    </i>
    <i>
      <x v="123"/>
    </i>
    <i>
      <x v="275"/>
    </i>
    <i>
      <x v="190"/>
    </i>
    <i>
      <x v="251"/>
    </i>
    <i>
      <x v="196"/>
    </i>
    <i>
      <x v="284"/>
    </i>
    <i>
      <x v="235"/>
    </i>
    <i>
      <x v="229"/>
    </i>
    <i>
      <x v="364"/>
    </i>
    <i>
      <x v="253"/>
    </i>
    <i>
      <x v="383"/>
    </i>
    <i>
      <x v="137"/>
    </i>
    <i>
      <x v="388"/>
    </i>
    <i>
      <x v="75"/>
    </i>
    <i>
      <x v="303"/>
    </i>
    <i>
      <x v="43"/>
    </i>
    <i>
      <x v="1132"/>
    </i>
    <i>
      <x v="1427"/>
    </i>
    <i>
      <x v="1247"/>
    </i>
    <i>
      <x v="1521"/>
    </i>
    <i>
      <x v="1495"/>
    </i>
    <i>
      <x v="1086"/>
    </i>
    <i>
      <x v="756"/>
    </i>
    <i>
      <x v="638"/>
    </i>
    <i>
      <x v="634"/>
    </i>
    <i>
      <x v="416"/>
    </i>
    <i>
      <x v="37"/>
    </i>
    <i>
      <x v="363"/>
    </i>
    <i>
      <x v="279"/>
    </i>
    <i>
      <x v="53"/>
    </i>
    <i>
      <x v="725"/>
    </i>
    <i>
      <x v="30"/>
    </i>
    <i>
      <x v="1235"/>
    </i>
    <i>
      <x v="1231"/>
    </i>
    <i>
      <x v="1575"/>
    </i>
    <i>
      <x v="1393"/>
    </i>
    <i>
      <x v="1261"/>
    </i>
    <i>
      <x v="1223"/>
    </i>
    <i>
      <x v="1421"/>
    </i>
    <i>
      <x v="1526"/>
    </i>
    <i>
      <x v="1322"/>
    </i>
    <i>
      <x v="1245"/>
    </i>
    <i>
      <x v="1473"/>
    </i>
    <i>
      <x v="1482"/>
    </i>
    <i>
      <x v="1462"/>
    </i>
    <i>
      <x v="1530"/>
    </i>
    <i>
      <x v="1419"/>
    </i>
    <i>
      <x v="1227"/>
    </i>
    <i>
      <x v="1513"/>
    </i>
    <i>
      <x v="1533"/>
    </i>
    <i>
      <x v="1577"/>
    </i>
    <i>
      <x v="1336"/>
    </i>
    <i>
      <x v="1374"/>
    </i>
    <i>
      <x v="1484"/>
    </i>
    <i>
      <x v="1299"/>
    </i>
    <i>
      <x v="1337"/>
    </i>
    <i>
      <x v="1288"/>
    </i>
    <i>
      <x v="1208"/>
    </i>
    <i>
      <x v="1503"/>
    </i>
    <i>
      <x v="1342"/>
    </i>
    <i>
      <x v="1233"/>
    </i>
    <i>
      <x v="1376"/>
    </i>
    <i>
      <x v="1291"/>
    </i>
    <i>
      <x v="1445"/>
    </i>
    <i>
      <x v="1568"/>
    </i>
    <i>
      <x v="1488"/>
    </i>
    <i>
      <x v="1270"/>
    </i>
    <i>
      <x v="1260"/>
    </i>
    <i>
      <x v="1214"/>
    </i>
    <i>
      <x v="1396"/>
    </i>
    <i>
      <x v="1515"/>
    </i>
    <i>
      <x v="1334"/>
    </i>
    <i>
      <x v="1369"/>
    </i>
    <i>
      <x v="1520"/>
    </i>
    <i>
      <x v="1328"/>
    </i>
    <i>
      <x v="1585"/>
    </i>
    <i>
      <x v="1339"/>
    </i>
    <i>
      <x v="1381"/>
    </i>
    <i>
      <x v="1373"/>
    </i>
    <i>
      <x v="1285"/>
    </i>
    <i>
      <x v="1435"/>
    </i>
    <i>
      <x v="1553"/>
    </i>
    <i>
      <x v="1437"/>
    </i>
    <i>
      <x v="1348"/>
    </i>
    <i>
      <x v="1215"/>
    </i>
    <i>
      <x v="1315"/>
    </i>
    <i>
      <x v="1460"/>
    </i>
    <i>
      <x v="1463"/>
    </i>
    <i>
      <x v="1064"/>
    </i>
    <i>
      <x v="1036"/>
    </i>
    <i>
      <x v="996"/>
    </i>
    <i>
      <x v="1196"/>
    </i>
    <i>
      <x v="1143"/>
    </i>
    <i>
      <x v="1153"/>
    </i>
    <i>
      <x v="1038"/>
    </i>
    <i>
      <x v="807"/>
    </i>
    <i>
      <x v="952"/>
    </i>
    <i>
      <x v="873"/>
    </i>
    <i>
      <x v="1089"/>
    </i>
    <i>
      <x v="808"/>
    </i>
    <i>
      <x v="1094"/>
    </i>
    <i>
      <x v="1150"/>
    </i>
    <i>
      <x v="1095"/>
    </i>
    <i>
      <x v="984"/>
    </i>
    <i>
      <x v="928"/>
    </i>
    <i>
      <x v="1169"/>
    </i>
    <i>
      <x v="929"/>
    </i>
    <i>
      <x v="1031"/>
    </i>
    <i>
      <x v="821"/>
    </i>
    <i>
      <x v="904"/>
    </i>
    <i>
      <x v="812"/>
    </i>
    <i>
      <x v="828"/>
    </i>
    <i>
      <x v="958"/>
    </i>
    <i>
      <x v="947"/>
    </i>
    <i>
      <x v="1047"/>
    </i>
    <i>
      <x v="977"/>
    </i>
    <i>
      <x v="1023"/>
    </i>
    <i>
      <x v="1147"/>
    </i>
    <i>
      <x v="1113"/>
    </i>
    <i>
      <x v="1151"/>
    </i>
    <i>
      <x v="832"/>
    </i>
    <i>
      <x v="983"/>
    </i>
    <i>
      <x v="1116"/>
    </i>
    <i>
      <x v="1011"/>
    </i>
    <i>
      <x v="932"/>
    </i>
    <i>
      <x v="845"/>
    </i>
    <i>
      <x v="882"/>
    </i>
    <i>
      <x v="824"/>
    </i>
    <i>
      <x v="1119"/>
    </i>
    <i>
      <x v="1172"/>
    </i>
    <i>
      <x v="883"/>
    </i>
    <i>
      <x v="1175"/>
    </i>
    <i>
      <x v="965"/>
    </i>
    <i>
      <x v="818"/>
    </i>
    <i>
      <x v="933"/>
    </i>
    <i>
      <x v="1032"/>
    </i>
    <i>
      <x v="1053"/>
    </i>
    <i>
      <x v="1002"/>
    </i>
    <i>
      <x v="856"/>
    </i>
    <i>
      <x v="1195"/>
    </i>
    <i>
      <x v="889"/>
    </i>
    <i>
      <x v="1198"/>
    </i>
    <i>
      <x v="912"/>
    </i>
    <i>
      <x v="535"/>
    </i>
    <i>
      <x v="692"/>
    </i>
    <i>
      <x v="463"/>
    </i>
    <i>
      <x v="694"/>
    </i>
    <i>
      <x v="423"/>
    </i>
    <i>
      <x v="513"/>
    </i>
    <i>
      <x v="428"/>
    </i>
    <i>
      <x v="696"/>
    </i>
    <i>
      <x v="773"/>
    </i>
    <i>
      <x v="697"/>
    </i>
    <i>
      <x v="662"/>
    </i>
    <i>
      <x v="456"/>
    </i>
    <i>
      <x v="748"/>
    </i>
    <i>
      <x v="576"/>
    </i>
    <i>
      <x v="757"/>
    </i>
    <i>
      <x v="684"/>
    </i>
    <i>
      <x v="495"/>
    </i>
    <i>
      <x v="702"/>
    </i>
    <i>
      <x v="690"/>
    </i>
    <i>
      <x v="570"/>
    </i>
    <i>
      <x v="430"/>
    </i>
    <i>
      <x v="500"/>
    </i>
    <i>
      <x v="661"/>
    </i>
    <i>
      <x v="484"/>
    </i>
    <i>
      <x v="491"/>
    </i>
    <i>
      <x v="711"/>
    </i>
    <i>
      <x v="642"/>
    </i>
    <i>
      <x v="799"/>
    </i>
    <i>
      <x v="604"/>
    </i>
    <i>
      <x v="583"/>
    </i>
    <i>
      <x v="512"/>
    </i>
    <i>
      <x v="715"/>
    </i>
    <i>
      <x v="560"/>
    </i>
    <i>
      <x v="520"/>
    </i>
    <i>
      <x v="671"/>
    </i>
    <i>
      <x v="588"/>
    </i>
    <i>
      <x v="462"/>
    </i>
    <i>
      <x v="721"/>
    </i>
    <i>
      <x v="768"/>
    </i>
    <i>
      <x v="521"/>
    </i>
    <i>
      <x v="544"/>
    </i>
    <i>
      <x v="508"/>
    </i>
    <i>
      <x v="615"/>
    </i>
    <i>
      <x v="549"/>
    </i>
    <i>
      <x v="782"/>
    </i>
    <i>
      <x v="568"/>
    </i>
    <i>
      <x v="660"/>
    </i>
    <i>
      <x v="792"/>
    </i>
    <i>
      <x v="402"/>
    </i>
    <i>
      <x v="440"/>
    </i>
    <i>
      <x v="740"/>
    </i>
    <i>
      <x v="354"/>
    </i>
    <i>
      <x v="135"/>
    </i>
    <i>
      <x v="61"/>
    </i>
    <i>
      <x v="179"/>
    </i>
    <i>
      <x v="92"/>
    </i>
    <i>
      <x v="277"/>
    </i>
    <i>
      <x v="9"/>
    </i>
    <i>
      <x v="309"/>
    </i>
    <i>
      <x v="42"/>
    </i>
    <i>
      <x v="182"/>
    </i>
    <i>
      <x v="211"/>
    </i>
    <i>
      <x v="70"/>
    </i>
    <i>
      <x v="33"/>
    </i>
    <i>
      <x v="391"/>
    </i>
    <i>
      <x v="210"/>
    </i>
    <i>
      <x v="394"/>
    </i>
    <i>
      <x v="101"/>
    </i>
    <i>
      <x v="124"/>
    </i>
    <i>
      <x v="44"/>
    </i>
    <i>
      <x v="187"/>
    </i>
    <i>
      <x v="41"/>
    </i>
    <i>
      <x v="147"/>
    </i>
    <i>
      <x v="382"/>
    </i>
    <i>
      <x v="54"/>
    </i>
    <i>
      <x v="387"/>
    </i>
    <i>
      <x v="111"/>
    </i>
    <i>
      <x v="130"/>
    </i>
    <i>
      <x v="244"/>
    </i>
    <i>
      <x v="353"/>
    </i>
    <i>
      <x v="36"/>
    </i>
    <i>
      <x v="288"/>
    </i>
    <i>
      <x v="327"/>
    </i>
    <i>
      <x v="359"/>
    </i>
    <i>
      <x v="282"/>
    </i>
    <i>
      <x v="361"/>
    </i>
    <i>
      <x v="331"/>
    </i>
    <i>
      <x v="63"/>
    </i>
    <i>
      <x v="99"/>
    </i>
    <i>
      <x v="13"/>
    </i>
    <i>
      <x v="128"/>
    </i>
    <i>
      <x v="370"/>
    </i>
    <i>
      <x v="14"/>
    </i>
    <i>
      <x v="375"/>
    </i>
    <i>
      <x v="338"/>
    </i>
    <i>
      <x v="65"/>
    </i>
    <i>
      <x v="115"/>
    </i>
    <i>
      <x v="381"/>
    </i>
    <i>
      <x v="21"/>
    </i>
    <i>
      <x v="252"/>
    </i>
    <i>
      <x v="343"/>
    </i>
    <i>
      <x v="73"/>
    </i>
    <i>
      <x v="272"/>
    </i>
    <i>
      <x v="164"/>
    </i>
    <i>
      <x v="347"/>
    </i>
    <i>
      <x v="169"/>
    </i>
    <i>
      <x v="74"/>
    </i>
    <i>
      <x v="348"/>
    </i>
    <i>
      <x v="184"/>
    </i>
    <i>
      <x v="315"/>
    </i>
    <i>
      <x v="175"/>
    </i>
    <i>
      <x v="1425"/>
    </i>
    <i>
      <x v="1264"/>
    </i>
    <i>
      <x v="1237"/>
    </i>
    <i>
      <x v="1046"/>
    </i>
    <i>
      <x v="925"/>
    </i>
    <i>
      <x v="1084"/>
    </i>
    <i>
      <x v="898"/>
    </i>
    <i>
      <x v="895"/>
    </i>
    <i>
      <x v="1163"/>
    </i>
    <i>
      <x v="1026"/>
    </i>
    <i>
      <x v="806"/>
    </i>
    <i>
      <x v="450"/>
    </i>
    <i>
      <x v="490"/>
    </i>
    <i>
      <x v="410"/>
    </i>
    <i>
      <x v="435"/>
    </i>
    <i>
      <x v="753"/>
    </i>
    <i>
      <x v="630"/>
    </i>
    <i>
      <x v="60"/>
    </i>
    <i>
      <x v="238"/>
    </i>
    <i>
      <x v="32"/>
    </i>
    <i>
      <x v="1277"/>
    </i>
    <i>
      <x v="1385"/>
    </i>
    <i>
      <x v="1220"/>
    </i>
    <i>
      <x v="1181"/>
    </i>
    <i>
      <x v="759"/>
    </i>
    <i>
      <x v="281"/>
    </i>
    <i>
      <x v="1333"/>
    </i>
    <i>
      <x v="1589"/>
    </i>
    <i>
      <x v="1578"/>
    </i>
    <i>
      <x v="1540"/>
    </i>
    <i>
      <x v="1225"/>
    </i>
    <i>
      <x v="1543"/>
    </i>
    <i>
      <x v="1505"/>
    </i>
    <i>
      <x v="1481"/>
    </i>
    <i>
      <x v="1510"/>
    </i>
    <i>
      <x v="1230"/>
    </i>
    <i>
      <x v="1280"/>
    </i>
    <i>
      <x v="1483"/>
    </i>
    <i>
      <x v="1211"/>
    </i>
    <i>
      <x v="1551"/>
    </i>
    <i>
      <x v="1574"/>
    </i>
    <i>
      <x v="1232"/>
    </i>
    <i>
      <x v="1455"/>
    </i>
    <i>
      <x v="1490"/>
    </i>
    <i>
      <x v="1509"/>
    </i>
    <i>
      <x v="1469"/>
    </i>
    <i>
      <x v="1271"/>
    </i>
    <i>
      <x v="1492"/>
    </i>
    <i>
      <x v="1461"/>
    </i>
    <i>
      <x v="1429"/>
    </i>
    <i>
      <x v="1468"/>
    </i>
    <i>
      <x v="1491"/>
    </i>
    <i>
      <x v="1311"/>
    </i>
    <i>
      <x v="810"/>
    </i>
    <i>
      <x v="1148"/>
    </i>
    <i>
      <x v="974"/>
    </i>
    <i>
      <x v="1136"/>
    </i>
    <i>
      <x v="1097"/>
    </i>
    <i>
      <x v="1191"/>
    </i>
    <i>
      <x v="961"/>
    </i>
    <i>
      <x v="1063"/>
    </i>
    <i>
      <x v="945"/>
    </i>
    <i>
      <x v="1072"/>
    </i>
    <i>
      <x v="1060"/>
    </i>
    <i>
      <x v="919"/>
    </i>
    <i>
      <x v="995"/>
    </i>
    <i>
      <x v="949"/>
    </i>
    <i>
      <x v="1014"/>
    </i>
    <i>
      <x v="1015"/>
    </i>
    <i>
      <x v="1058"/>
    </i>
    <i>
      <x v="1080"/>
    </i>
    <i>
      <x v="954"/>
    </i>
    <i>
      <x v="822"/>
    </i>
    <i>
      <x v="1057"/>
    </i>
    <i>
      <x v="470"/>
    </i>
    <i>
      <x v="686"/>
    </i>
    <i>
      <x v="655"/>
    </i>
    <i>
      <x v="573"/>
    </i>
    <i>
      <x v="541"/>
    </i>
    <i>
      <x v="651"/>
    </i>
    <i>
      <x v="709"/>
    </i>
    <i>
      <x v="641"/>
    </i>
    <i>
      <x v="774"/>
    </i>
    <i>
      <x v="776"/>
    </i>
    <i>
      <x v="561"/>
    </i>
    <i>
      <x v="785"/>
    </i>
    <i>
      <x v="703"/>
    </i>
    <i>
      <x v="502"/>
    </i>
    <i>
      <x v="657"/>
    </i>
    <i>
      <x v="550"/>
    </i>
    <i>
      <x v="474"/>
    </i>
    <i>
      <x v="344"/>
    </i>
    <i>
      <x v="89"/>
    </i>
    <i>
      <x v="55"/>
    </i>
    <i>
      <x v="395"/>
    </i>
    <i>
      <x v="47"/>
    </i>
    <i>
      <x v="167"/>
    </i>
    <i>
      <x v="366"/>
    </i>
    <i>
      <x v="242"/>
    </i>
    <i>
      <x v="40"/>
    </i>
    <i>
      <x v="140"/>
    </i>
    <i>
      <x v="255"/>
    </i>
    <i>
      <x v="129"/>
    </i>
    <i>
      <x v="334"/>
    </i>
    <i>
      <x v="166"/>
    </i>
    <i>
      <x v="17"/>
    </i>
    <i>
      <x v="172"/>
    </i>
    <i>
      <x v="77"/>
    </i>
    <i>
      <x v="345"/>
    </i>
    <i>
      <x v="245"/>
    </i>
    <i>
      <x v="12"/>
    </i>
    <i>
      <x v="399"/>
    </i>
    <i>
      <x v="372"/>
    </i>
    <i>
      <x v="106"/>
    </i>
    <i>
      <x v="88"/>
    </i>
    <i>
      <x v="94"/>
    </i>
    <i>
      <x v="205"/>
    </i>
    <i>
      <x v="250"/>
    </i>
    <i>
      <x v="3"/>
    </i>
    <i>
      <x v="145"/>
    </i>
    <i>
      <x v="269"/>
    </i>
    <i>
      <x v="176"/>
    </i>
    <i>
      <x v="1306"/>
    </i>
    <i>
      <x v="1588"/>
    </i>
    <i>
      <x v="1200"/>
    </i>
    <i>
      <x v="1582"/>
    </i>
    <i>
      <x v="1266"/>
    </i>
    <i>
      <x v="1325"/>
    </i>
    <i>
      <x v="1353"/>
    </i>
    <i>
      <x v="1485"/>
    </i>
    <i>
      <x v="1238"/>
    </i>
    <i>
      <x v="1389"/>
    </i>
    <i>
      <x v="841"/>
    </i>
    <i>
      <x v="1155"/>
    </i>
    <i>
      <x v="1012"/>
    </i>
    <i>
      <x v="847"/>
    </i>
    <i>
      <x v="618"/>
    </i>
    <i>
      <x v="737"/>
    </i>
    <i>
      <x v="780"/>
    </i>
    <i>
      <x v="505"/>
    </i>
    <i>
      <x v="408"/>
    </i>
    <i>
      <x v="421"/>
    </i>
    <i>
      <x v="596"/>
    </i>
    <i>
      <x v="396"/>
    </i>
    <i>
      <x v="222"/>
    </i>
    <i>
      <x v="15"/>
    </i>
    <i>
      <x v="170"/>
    </i>
    <i>
      <x v="286"/>
    </i>
    <i>
      <x v="351"/>
    </i>
    <i>
      <x/>
    </i>
    <i>
      <x v="384"/>
    </i>
    <i>
      <x v="249"/>
    </i>
    <i>
      <x v="247"/>
    </i>
    <i>
      <x v="431"/>
    </i>
    <i>
      <x v="1432"/>
    </i>
    <i>
      <x v="1489"/>
    </i>
    <i>
      <x v="1591"/>
    </i>
    <i>
      <x v="1207"/>
    </i>
    <i>
      <x v="1278"/>
    </i>
    <i>
      <x v="1571"/>
    </i>
    <i>
      <x v="1446"/>
    </i>
    <i>
      <x v="1314"/>
    </i>
    <i>
      <x v="1371"/>
    </i>
    <i>
      <x v="1370"/>
    </i>
    <i>
      <x v="1428"/>
    </i>
    <i>
      <x v="1250"/>
    </i>
    <i>
      <x v="1356"/>
    </i>
    <i>
      <x v="1282"/>
    </i>
    <i>
      <x v="1560"/>
    </i>
    <i>
      <x v="869"/>
    </i>
    <i>
      <x v="1149"/>
    </i>
    <i>
      <x v="1126"/>
    </i>
    <i>
      <x v="1030"/>
    </i>
    <i>
      <x v="1142"/>
    </i>
    <i>
      <x v="1077"/>
    </i>
    <i>
      <x v="943"/>
    </i>
    <i>
      <x v="886"/>
    </i>
    <i>
      <x v="1059"/>
    </i>
    <i>
      <x v="1102"/>
    </i>
    <i>
      <x v="978"/>
    </i>
    <i>
      <x v="1013"/>
    </i>
    <i>
      <x v="1152"/>
    </i>
    <i>
      <x v="542"/>
    </i>
    <i>
      <x v="559"/>
    </i>
    <i>
      <x v="526"/>
    </i>
    <i>
      <x v="415"/>
    </i>
    <i>
      <x v="632"/>
    </i>
    <i>
      <x v="659"/>
    </i>
    <i>
      <x v="447"/>
    </i>
    <i>
      <x v="726"/>
    </i>
    <i>
      <x v="656"/>
    </i>
    <i>
      <x v="678"/>
    </i>
    <i>
      <x v="586"/>
    </i>
    <i>
      <x v="585"/>
    </i>
    <i>
      <x v="504"/>
    </i>
    <i>
      <x v="754"/>
    </i>
    <i>
      <x v="784"/>
    </i>
    <i>
      <x v="707"/>
    </i>
    <i>
      <x v="458"/>
    </i>
    <i>
      <x v="771"/>
    </i>
    <i>
      <x v="365"/>
    </i>
    <i>
      <x v="267"/>
    </i>
    <i>
      <x v="397"/>
    </i>
    <i>
      <x v="114"/>
    </i>
    <i>
      <x v="358"/>
    </i>
    <i>
      <x v="85"/>
    </i>
    <i>
      <x v="119"/>
    </i>
    <i>
      <x v="304"/>
    </i>
    <i>
      <x v="6"/>
    </i>
    <i>
      <x v="152"/>
    </i>
    <i>
      <x v="330"/>
    </i>
    <i>
      <x v="1096"/>
    </i>
    <i>
      <x v="730"/>
    </i>
    <i>
      <x v="1532"/>
    </i>
    <i>
      <x v="1209"/>
    </i>
    <i>
      <x v="1552"/>
    </i>
    <i>
      <x v="881"/>
    </i>
    <i>
      <x v="909"/>
    </i>
    <i>
      <x v="960"/>
    </i>
    <i>
      <x v="781"/>
    </i>
    <i>
      <x v="790"/>
    </i>
    <i>
      <x v="411"/>
    </i>
    <i>
      <x v="624"/>
    </i>
    <i>
      <x v="446"/>
    </i>
    <i>
      <x v="515"/>
    </i>
    <i>
      <x v="762"/>
    </i>
    <i>
      <x v="433"/>
    </i>
    <i>
      <x v="142"/>
    </i>
    <i>
      <x v="317"/>
    </i>
    <i>
      <x v="139"/>
    </i>
    <i>
      <x v="1400"/>
    </i>
    <i>
      <x v="1242"/>
    </i>
    <i>
      <x v="1367"/>
    </i>
    <i>
      <x v="1210"/>
    </i>
    <i>
      <x v="1204"/>
    </i>
    <i>
      <x v="1409"/>
    </i>
    <i>
      <x v="1422"/>
    </i>
    <i>
      <x v="1298"/>
    </i>
    <i>
      <x v="1458"/>
    </i>
    <i>
      <x v="1256"/>
    </i>
    <i>
      <x v="1472"/>
    </i>
    <i>
      <x v="1402"/>
    </i>
    <i>
      <x v="1559"/>
    </i>
    <i>
      <x v="1470"/>
    </i>
    <i>
      <x v="1443"/>
    </i>
    <i>
      <x v="1219"/>
    </i>
    <i>
      <x v="1360"/>
    </i>
    <i>
      <x v="861"/>
    </i>
    <i>
      <x v="923"/>
    </i>
    <i>
      <x v="1134"/>
    </i>
    <i>
      <x v="848"/>
    </i>
    <i>
      <x v="897"/>
    </i>
    <i>
      <x v="1027"/>
    </i>
    <i>
      <x v="850"/>
    </i>
    <i>
      <x v="957"/>
    </i>
    <i>
      <x v="1178"/>
    </i>
    <i>
      <x v="1135"/>
    </i>
    <i>
      <x v="953"/>
    </i>
    <i>
      <x v="1177"/>
    </i>
    <i>
      <x v="989"/>
    </i>
    <i>
      <x v="1044"/>
    </i>
    <i>
      <x v="724"/>
    </i>
    <i>
      <x v="443"/>
    </i>
    <i>
      <x v="413"/>
    </i>
    <i>
      <x v="614"/>
    </i>
    <i>
      <x v="449"/>
    </i>
    <i>
      <x v="562"/>
    </i>
    <i>
      <x v="329"/>
    </i>
    <i>
      <x v="237"/>
    </i>
    <i>
      <x v="4"/>
    </i>
    <i>
      <x v="138"/>
    </i>
    <i>
      <x v="305"/>
    </i>
    <i>
      <x v="180"/>
    </i>
    <i>
      <x v="102"/>
    </i>
    <i>
      <x v="79"/>
    </i>
    <i>
      <x v="240"/>
    </i>
    <i>
      <x v="72"/>
    </i>
    <i>
      <x v="231"/>
    </i>
    <i>
      <x v="311"/>
    </i>
    <i>
      <x v="380"/>
    </i>
    <i>
      <x v="5"/>
    </i>
    <i>
      <x v="165"/>
    </i>
    <i>
      <x v="362"/>
    </i>
    <i t="grand">
      <x/>
    </i>
  </rowItems>
  <colItems count="1">
    <i/>
  </colItems>
  <dataFields count="1">
    <dataField name="Sum of Sum of PAID Parental Leave" fld="4" baseField="0" baseItem="0"/>
  </dataFields>
  <formats count="2">
    <format dxfId="5">
      <pivotArea outline="0" collapsedLevelsAreSubtotals="1" fieldPosition="0">
        <references count="1">
          <reference field="0" count="11" selected="0">
            <x v="555"/>
            <x v="627"/>
            <x v="809"/>
            <x v="1224"/>
            <x v="1239"/>
            <x v="1301"/>
            <x v="1474"/>
            <x v="1499"/>
            <x v="1524"/>
            <x v="1563"/>
            <x v="1567"/>
          </reference>
        </references>
      </pivotArea>
    </format>
    <format dxfId="4">
      <pivotArea dataOnly="0" labelOnly="1" outline="0" fieldPosition="0">
        <references count="1">
          <reference field="0" count="11">
            <x v="555"/>
            <x v="627"/>
            <x v="809"/>
            <x v="1224"/>
            <x v="1239"/>
            <x v="1301"/>
            <x v="1474"/>
            <x v="1499"/>
            <x v="1524"/>
            <x v="1563"/>
            <x v="156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10">
  <location ref="A3:B70" firstHeaderRow="2" firstDataRow="2" firstDataCol="1"/>
  <pivotFields count="13">
    <pivotField compact="0" outline="0" showAll="0"/>
    <pivotField axis="axisRow" compact="0" outline="0" showAll="0">
      <items count="66">
        <item x="11"/>
        <item x="0"/>
        <item x="17"/>
        <item x="28"/>
        <item x="30"/>
        <item x="29"/>
        <item x="20"/>
        <item x="52"/>
        <item x="53"/>
        <item x="43"/>
        <item x="35"/>
        <item x="5"/>
        <item x="6"/>
        <item x="14"/>
        <item x="34"/>
        <item x="21"/>
        <item x="37"/>
        <item x="7"/>
        <item x="54"/>
        <item x="39"/>
        <item x="44"/>
        <item x="18"/>
        <item x="8"/>
        <item x="2"/>
        <item x="55"/>
        <item x="56"/>
        <item x="15"/>
        <item x="16"/>
        <item x="57"/>
        <item x="1"/>
        <item x="58"/>
        <item x="9"/>
        <item x="10"/>
        <item x="49"/>
        <item x="23"/>
        <item x="41"/>
        <item x="22"/>
        <item x="25"/>
        <item x="12"/>
        <item x="59"/>
        <item x="46"/>
        <item x="32"/>
        <item x="40"/>
        <item x="3"/>
        <item x="48"/>
        <item x="31"/>
        <item x="19"/>
        <item x="33"/>
        <item x="27"/>
        <item x="60"/>
        <item x="61"/>
        <item x="24"/>
        <item x="62"/>
        <item x="45"/>
        <item x="38"/>
        <item x="4"/>
        <item x="63"/>
        <item x="51"/>
        <item x="26"/>
        <item x="47"/>
        <item x="13"/>
        <item x="64"/>
        <item x="50"/>
        <item x="36"/>
        <item x="4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</pivotFields>
  <rowFields count="1">
    <field x="1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Sum of Total Leave" fld="10" baseField="1" baseItem="18"/>
  </dataFields>
  <formats count="4">
    <format dxfId="3">
      <pivotArea outline="0" collapsedLevelsAreSubtotals="1" fieldPosition="0"/>
    </format>
    <format dxfId="2">
      <pivotArea type="topRight" dataOnly="0" labelOnly="1" outline="0" fieldPosition="0"/>
    </format>
    <format dxfId="1">
      <pivotArea outline="0" collapsedLevelsAreSubtotals="1" fieldPosition="0"/>
    </format>
    <format dxfId="0">
      <pivotArea type="topRight" dataOnly="0" labelOnly="1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 chartFormat="23">
  <location ref="A3:C70" firstHeaderRow="1" firstDataRow="2" firstDataCol="1"/>
  <pivotFields count="12">
    <pivotField compact="0" outline="0" showAll="0"/>
    <pivotField axis="axisRow" compact="0" outline="0" showAll="0">
      <items count="66">
        <item x="11"/>
        <item x="0"/>
        <item x="17"/>
        <item x="28"/>
        <item x="30"/>
        <item x="29"/>
        <item x="20"/>
        <item x="52"/>
        <item x="53"/>
        <item x="43"/>
        <item x="35"/>
        <item x="5"/>
        <item x="6"/>
        <item x="14"/>
        <item x="34"/>
        <item x="21"/>
        <item x="37"/>
        <item x="7"/>
        <item x="54"/>
        <item x="39"/>
        <item x="44"/>
        <item x="18"/>
        <item x="8"/>
        <item x="2"/>
        <item x="55"/>
        <item x="56"/>
        <item x="15"/>
        <item x="16"/>
        <item x="57"/>
        <item x="1"/>
        <item x="58"/>
        <item x="9"/>
        <item x="10"/>
        <item x="49"/>
        <item x="23"/>
        <item x="41"/>
        <item x="22"/>
        <item x="25"/>
        <item x="12"/>
        <item x="59"/>
        <item x="46"/>
        <item x="32"/>
        <item x="40"/>
        <item x="3"/>
        <item x="48"/>
        <item x="31"/>
        <item x="19"/>
        <item x="33"/>
        <item x="27"/>
        <item x="60"/>
        <item x="61"/>
        <item x="24"/>
        <item x="62"/>
        <item x="45"/>
        <item x="38"/>
        <item x="4"/>
        <item x="63"/>
        <item x="51"/>
        <item x="26"/>
        <item x="47"/>
        <item x="13"/>
        <item x="64"/>
        <item x="50"/>
        <item x="36"/>
        <item x="4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</pivotFields>
  <rowFields count="1">
    <field x="1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Maternity Leaves" fld="8" baseField="1" baseItem="12"/>
    <dataField name="Sum of Total Paternity Leaves" fld="9" baseField="1" baseItem="12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889336-577D-493A-B733-DF8C3B4CB235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 chartFormat="6">
  <location ref="A3:C5" firstHeaderRow="1" firstDataRow="2" firstDataCol="1"/>
  <pivotFields count="13">
    <pivotField compact="0" outline="0" showAll="0">
      <items count="1601">
        <item x="464"/>
        <item x="1497"/>
        <item x="869"/>
        <item x="498"/>
        <item x="372"/>
        <item x="369"/>
        <item x="548"/>
        <item x="136"/>
        <item x="67"/>
        <item x="1068"/>
        <item x="183"/>
        <item x="1114"/>
        <item x="349"/>
        <item x="1193"/>
        <item x="274"/>
        <item x="1194"/>
        <item x="417"/>
        <item x="620"/>
        <item x="573"/>
        <item x="1077"/>
        <item x="597"/>
        <item x="565"/>
        <item x="322"/>
        <item x="676"/>
        <item x="235"/>
        <item x="62"/>
        <item x="236"/>
        <item x="59"/>
        <item x="345"/>
        <item x="346"/>
        <item x="347"/>
        <item x="348"/>
        <item x="1356"/>
        <item x="275"/>
        <item x="336"/>
        <item x="1325"/>
        <item x="762"/>
        <item x="373"/>
        <item x="487"/>
        <item x="153"/>
        <item x="276"/>
        <item x="839"/>
        <item x="1364"/>
        <item x="1115"/>
        <item x="1221"/>
        <item x="1110"/>
        <item x="167"/>
        <item x="1029"/>
        <item x="1272"/>
        <item x="465"/>
        <item x="1243"/>
        <item x="1030"/>
        <item x="1357"/>
        <item x="1031"/>
        <item x="1170"/>
        <item x="849"/>
        <item x="395"/>
        <item x="1365"/>
        <item x="598"/>
        <item x="396"/>
        <item x="370"/>
        <item x="952"/>
        <item x="95"/>
        <item x="1571"/>
        <item x="1366"/>
        <item x="484"/>
        <item x="418"/>
        <item x="208"/>
        <item x="1323"/>
        <item x="1244"/>
        <item x="713"/>
        <item x="1518"/>
        <item x="1560"/>
        <item x="1112"/>
        <item x="599"/>
        <item x="1109"/>
        <item x="1142"/>
        <item x="1583"/>
        <item x="1050"/>
        <item x="600"/>
        <item x="617"/>
        <item x="953"/>
        <item x="618"/>
        <item x="944"/>
        <item x="1092"/>
        <item x="177"/>
        <item x="96"/>
        <item x="1578"/>
        <item x="914"/>
        <item x="319"/>
        <item x="277"/>
        <item x="1367"/>
        <item x="1521"/>
        <item x="1326"/>
        <item x="1368"/>
        <item x="621"/>
        <item x="8"/>
        <item x="209"/>
        <item x="454"/>
        <item x="1198"/>
        <item x="278"/>
        <item x="1369"/>
        <item x="927"/>
        <item x="656"/>
        <item x="1273"/>
        <item x="152"/>
        <item x="572"/>
        <item x="90"/>
        <item x="1370"/>
        <item x="237"/>
        <item x="224"/>
        <item x="334"/>
        <item x="1371"/>
        <item x="763"/>
        <item x="343"/>
        <item x="419"/>
        <item x="1102"/>
        <item x="146"/>
        <item x="1372"/>
        <item x="583"/>
        <item x="420"/>
        <item x="1327"/>
        <item x="622"/>
        <item x="733"/>
        <item x="1032"/>
        <item x="1022"/>
        <item x="915"/>
        <item x="1062"/>
        <item x="840"/>
        <item x="954"/>
        <item x="1116"/>
        <item x="1498"/>
        <item x="1499"/>
        <item x="201"/>
        <item x="1199"/>
        <item x="841"/>
        <item x="1373"/>
        <item x="1245"/>
        <item x="120"/>
        <item x="1546"/>
        <item x="421"/>
        <item x="1374"/>
        <item x="1568"/>
        <item x="37"/>
        <item x="870"/>
        <item x="850"/>
        <item x="1113"/>
        <item x="1524"/>
        <item x="1375"/>
        <item x="1143"/>
        <item x="1376"/>
        <item x="829"/>
        <item x="494"/>
        <item x="5"/>
        <item x="1547"/>
        <item x="1063"/>
        <item x="115"/>
        <item x="623"/>
        <item x="657"/>
        <item x="734"/>
        <item x="595"/>
        <item x="501"/>
        <item x="1572"/>
        <item x="1570"/>
        <item x="1103"/>
        <item x="729"/>
        <item x="1117"/>
        <item x="1118"/>
        <item x="397"/>
        <item x="624"/>
        <item x="279"/>
        <item x="625"/>
        <item x="1136"/>
        <item x="764"/>
        <item x="350"/>
        <item x="778"/>
        <item x="712"/>
        <item x="455"/>
        <item x="125"/>
        <item x="374"/>
        <item x="11"/>
        <item x="1165"/>
        <item x="337"/>
        <item x="488"/>
        <item x="1377"/>
        <item x="1274"/>
        <item x="1246"/>
        <item x="266"/>
        <item x="1176"/>
        <item x="652"/>
        <item x="138"/>
        <item x="1562"/>
        <item x="23"/>
        <item x="191"/>
        <item x="1378"/>
        <item x="187"/>
        <item x="466"/>
        <item x="714"/>
        <item x="715"/>
        <item x="210"/>
        <item x="1379"/>
        <item x="1171"/>
        <item x="1275"/>
        <item x="1561"/>
        <item x="1380"/>
        <item x="1161"/>
        <item x="857"/>
        <item x="868"/>
        <item x="1166"/>
        <item x="791"/>
        <item x="928"/>
        <item x="929"/>
        <item x="658"/>
        <item x="626"/>
        <item x="1522"/>
        <item x="601"/>
        <item x="50"/>
        <item x="716"/>
        <item x="735"/>
        <item x="1276"/>
        <item x="584"/>
        <item x="326"/>
        <item x="456"/>
        <item x="68"/>
        <item x="765"/>
        <item x="211"/>
        <item x="1573"/>
        <item x="351"/>
        <item x="1242"/>
        <item x="338"/>
        <item x="602"/>
        <item x="1587"/>
        <item x="996"/>
        <item x="25"/>
        <item x="566"/>
        <item x="1358"/>
        <item x="398"/>
        <item x="502"/>
        <item x="422"/>
        <item x="1381"/>
        <item x="1025"/>
        <item x="726"/>
        <item x="966"/>
        <item x="1013"/>
        <item x="1530"/>
        <item x="261"/>
        <item x="375"/>
        <item x="1247"/>
        <item x="1328"/>
        <item x="238"/>
        <item x="503"/>
        <item x="727"/>
        <item x="1382"/>
        <item x="1200"/>
        <item x="930"/>
        <item x="1098"/>
        <item x="75"/>
        <item x="467"/>
        <item x="332"/>
        <item x="1277"/>
        <item x="603"/>
        <item x="1383"/>
        <item x="423"/>
        <item x="504"/>
        <item x="424"/>
        <item x="91"/>
        <item x="627"/>
        <item x="628"/>
        <item x="1550"/>
        <item x="779"/>
        <item x="352"/>
        <item x="399"/>
        <item x="931"/>
        <item x="280"/>
        <item x="932"/>
        <item x="1384"/>
        <item x="166"/>
        <item x="1278"/>
        <item x="1279"/>
        <item x="505"/>
        <item x="139"/>
        <item x="44"/>
        <item x="1153"/>
        <item x="1248"/>
        <item x="202"/>
        <item x="88"/>
        <item x="933"/>
        <item x="1095"/>
        <item x="1179"/>
        <item x="736"/>
        <item x="1385"/>
        <item x="1386"/>
        <item x="203"/>
        <item x="813"/>
        <item x="51"/>
        <item x="63"/>
        <item x="1132"/>
        <item x="717"/>
        <item x="97"/>
        <item x="1104"/>
        <item x="1249"/>
        <item x="549"/>
        <item x="174"/>
        <item x="796"/>
        <item x="737"/>
        <item x="738"/>
        <item x="797"/>
        <item x="129"/>
        <item x="1280"/>
        <item x="739"/>
        <item x="30"/>
        <item x="1028"/>
        <item x="353"/>
        <item x="558"/>
        <item x="1500"/>
        <item x="934"/>
        <item x="740"/>
        <item x="1007"/>
        <item x="344"/>
        <item x="821"/>
        <item x="1329"/>
        <item x="225"/>
        <item x="659"/>
        <item x="604"/>
        <item x="98"/>
        <item x="660"/>
        <item x="1387"/>
        <item x="678"/>
        <item x="263"/>
        <item x="1234"/>
        <item x="1040"/>
        <item x="1388"/>
        <item x="967"/>
        <item x="550"/>
        <item x="400"/>
        <item x="45"/>
        <item x="871"/>
        <item x="1281"/>
        <item x="935"/>
        <item x="1389"/>
        <item x="629"/>
        <item x="140"/>
        <item x="1359"/>
        <item x="574"/>
        <item x="281"/>
        <item x="1250"/>
        <item x="478"/>
        <item x="1390"/>
        <item x="605"/>
        <item x="1391"/>
        <item x="52"/>
        <item x="506"/>
        <item x="196"/>
        <item x="507"/>
        <item x="508"/>
        <item x="158"/>
        <item x="1501"/>
        <item x="661"/>
        <item x="706"/>
        <item x="1392"/>
        <item x="1282"/>
        <item x="709"/>
        <item x="1538"/>
        <item x="630"/>
        <item x="7"/>
        <item x="376"/>
        <item x="997"/>
        <item x="1393"/>
        <item x="1041"/>
        <item x="282"/>
        <item x="814"/>
        <item x="172"/>
        <item x="339"/>
        <item x="1069"/>
        <item x="283"/>
        <item x="1394"/>
        <item x="1395"/>
        <item x="766"/>
        <item x="968"/>
        <item x="38"/>
        <item x="687"/>
        <item x="969"/>
        <item x="354"/>
        <item x="1172"/>
        <item x="1396"/>
        <item x="970"/>
        <item x="1502"/>
        <item x="1225"/>
        <item x="284"/>
        <item x="327"/>
        <item x="582"/>
        <item x="425"/>
        <item x="631"/>
        <item x="1360"/>
        <item x="267"/>
        <item x="971"/>
        <item x="993"/>
        <item x="1177"/>
        <item x="1512"/>
        <item x="1251"/>
        <item x="141"/>
        <item x="916"/>
        <item x="1137"/>
        <item x="489"/>
        <item x="1346"/>
        <item x="1144"/>
        <item x="575"/>
        <item x="28"/>
        <item x="1190"/>
        <item x="118"/>
        <item x="377"/>
        <item x="1535"/>
        <item x="426"/>
        <item x="815"/>
        <item x="822"/>
        <item x="509"/>
        <item x="1397"/>
        <item x="872"/>
        <item x="1252"/>
        <item x="378"/>
        <item x="1158"/>
        <item x="972"/>
        <item x="707"/>
        <item x="808"/>
        <item x="551"/>
        <item x="873"/>
        <item x="226"/>
        <item x="69"/>
        <item x="936"/>
        <item x="355"/>
        <item x="1513"/>
        <item x="19"/>
        <item x="973"/>
        <item x="1398"/>
        <item x="99"/>
        <item x="427"/>
        <item x="510"/>
        <item x="1201"/>
        <item x="632"/>
        <item x="1399"/>
        <item x="285"/>
        <item x="1400"/>
        <item x="93"/>
        <item x="253"/>
        <item x="328"/>
        <item x="792"/>
        <item x="1283"/>
        <item x="1253"/>
        <item x="1173"/>
        <item x="340"/>
        <item x="1401"/>
        <item x="1284"/>
        <item x="874"/>
        <item x="168"/>
        <item x="1014"/>
        <item x="1402"/>
        <item x="1189"/>
        <item x="31"/>
        <item x="1593"/>
        <item x="1202"/>
        <item x="100"/>
        <item x="1051"/>
        <item x="741"/>
        <item x="511"/>
        <item x="862"/>
        <item x="1033"/>
        <item x="606"/>
        <item x="149"/>
        <item x="1403"/>
        <item x="1404"/>
        <item x="1034"/>
        <item x="1226"/>
        <item x="823"/>
        <item x="212"/>
        <item x="1514"/>
        <item x="65"/>
        <item x="1138"/>
        <item x="490"/>
        <item x="1105"/>
        <item x="633"/>
        <item x="268"/>
        <item x="479"/>
        <item x="204"/>
        <item x="35"/>
        <item x="1567"/>
        <item x="1405"/>
        <item x="189"/>
        <item x="320"/>
        <item x="842"/>
        <item x="830"/>
        <item x="875"/>
        <item x="1057"/>
        <item x="1076"/>
        <item x="1406"/>
        <item x="1320"/>
        <item x="1042"/>
        <item x="1070"/>
        <item x="1525"/>
        <item x="1361"/>
        <item x="974"/>
        <item x="1119"/>
        <item x="1081"/>
        <item x="239"/>
        <item x="0"/>
        <item x="1407"/>
        <item x="876"/>
        <item x="205"/>
        <item x="831"/>
        <item x="1528"/>
        <item x="877"/>
        <item x="804"/>
        <item x="1330"/>
        <item x="1203"/>
        <item x="1408"/>
        <item x="1227"/>
        <item x="286"/>
        <item x="491"/>
        <item x="742"/>
        <item x="1044"/>
        <item x="356"/>
        <item x="1204"/>
        <item x="39"/>
        <item x="1052"/>
        <item x="164"/>
        <item x="1409"/>
        <item x="863"/>
        <item x="1130"/>
        <item x="1058"/>
        <item x="240"/>
        <item x="32"/>
        <item x="824"/>
        <item x="1222"/>
        <item x="955"/>
        <item x="269"/>
        <item x="54"/>
        <item x="1410"/>
        <item x="688"/>
        <item x="662"/>
        <item x="689"/>
        <item x="17"/>
        <item x="690"/>
        <item x="259"/>
        <item x="1596"/>
        <item x="1120"/>
        <item x="512"/>
        <item x="634"/>
        <item x="663"/>
        <item x="1084"/>
        <item x="1085"/>
        <item x="917"/>
        <item x="635"/>
        <item x="664"/>
        <item x="219"/>
        <item x="607"/>
        <item x="864"/>
        <item x="128"/>
        <item x="1411"/>
        <item x="357"/>
        <item x="1510"/>
        <item x="1180"/>
        <item x="513"/>
        <item x="956"/>
        <item x="1586"/>
        <item x="1015"/>
        <item x="233"/>
        <item x="55"/>
        <item x="150"/>
        <item x="46"/>
        <item x="1205"/>
        <item x="975"/>
        <item x="976"/>
        <item x="1055"/>
        <item x="1285"/>
        <item x="119"/>
        <item x="1412"/>
        <item x="1413"/>
        <item x="468"/>
        <item x="1414"/>
        <item x="428"/>
        <item x="1591"/>
        <item x="1321"/>
        <item x="1415"/>
        <item x="1503"/>
        <item x="816"/>
        <item x="401"/>
        <item x="1016"/>
        <item x="227"/>
        <item x="878"/>
        <item x="798"/>
        <item x="780"/>
        <item x="1045"/>
        <item x="957"/>
        <item x="636"/>
        <item x="608"/>
        <item x="718"/>
        <item x="559"/>
        <item x="151"/>
        <item x="410"/>
        <item x="77"/>
        <item x="56"/>
        <item x="843"/>
        <item x="1286"/>
        <item x="945"/>
        <item x="514"/>
        <item x="429"/>
        <item x="719"/>
        <item x="36"/>
        <item x="180"/>
        <item x="241"/>
        <item x="213"/>
        <item x="184"/>
        <item x="1331"/>
        <item x="1416"/>
        <item x="1287"/>
        <item x="329"/>
        <item x="937"/>
        <item x="101"/>
        <item x="1139"/>
        <item x="609"/>
        <item x="1417"/>
        <item x="1418"/>
        <item x="287"/>
        <item x="214"/>
        <item x="879"/>
        <item x="786"/>
        <item x="820"/>
        <item x="854"/>
        <item x="47"/>
        <item x="793"/>
        <item x="515"/>
        <item x="809"/>
        <item x="1288"/>
        <item x="411"/>
        <item x="1289"/>
        <item x="946"/>
        <item x="677"/>
        <item x="430"/>
        <item x="2"/>
        <item x="1195"/>
        <item x="1347"/>
        <item x="965"/>
        <item x="832"/>
        <item x="1206"/>
        <item x="1574"/>
        <item x="1163"/>
        <item x="321"/>
        <item x="1569"/>
        <item x="585"/>
        <item x="1133"/>
        <item x="1581"/>
        <item x="516"/>
        <item x="1086"/>
        <item x="517"/>
        <item x="82"/>
        <item x="288"/>
        <item x="379"/>
        <item x="1539"/>
        <item x="992"/>
        <item x="1598"/>
        <item x="825"/>
        <item x="154"/>
        <item x="880"/>
        <item x="781"/>
        <item x="431"/>
        <item x="1071"/>
        <item x="576"/>
        <item x="480"/>
        <item x="1526"/>
        <item x="206"/>
        <item x="810"/>
        <item x="1419"/>
        <item x="155"/>
        <item x="289"/>
        <item x="767"/>
        <item x="1154"/>
        <item x="142"/>
        <item x="787"/>
        <item x="794"/>
        <item x="290"/>
        <item x="918"/>
        <item x="881"/>
        <item x="977"/>
        <item x="811"/>
        <item x="162"/>
        <item x="1207"/>
        <item x="194"/>
        <item x="826"/>
        <item x="323"/>
        <item x="291"/>
        <item x="1106"/>
        <item x="743"/>
        <item x="1332"/>
        <item x="851"/>
        <item x="637"/>
        <item x="911"/>
        <item x="1420"/>
        <item x="1421"/>
        <item x="978"/>
        <item x="292"/>
        <item x="1504"/>
        <item x="156"/>
        <item x="577"/>
        <item x="855"/>
        <item x="665"/>
        <item x="788"/>
        <item x="1223"/>
        <item x="919"/>
        <item x="958"/>
        <item x="228"/>
        <item x="1290"/>
        <item x="1422"/>
        <item x="578"/>
        <item x="720"/>
        <item x="60"/>
        <item x="116"/>
        <item x="552"/>
        <item x="518"/>
        <item x="1254"/>
        <item x="469"/>
        <item x="215"/>
        <item x="938"/>
        <item x="519"/>
        <item x="1291"/>
        <item x="432"/>
        <item x="1228"/>
        <item x="169"/>
        <item x="1333"/>
        <item x="882"/>
        <item x="1423"/>
        <item x="1424"/>
        <item x="883"/>
        <item x="1348"/>
        <item x="170"/>
        <item x="1023"/>
        <item x="1425"/>
        <item x="730"/>
        <item x="260"/>
        <item x="1426"/>
        <item x="959"/>
        <item x="768"/>
        <item x="1427"/>
        <item x="229"/>
        <item x="1428"/>
        <item x="433"/>
        <item x="1556"/>
        <item x="1093"/>
        <item x="1229"/>
        <item x="1429"/>
        <item x="769"/>
        <item x="610"/>
        <item x="27"/>
        <item x="865"/>
        <item x="586"/>
        <item x="1255"/>
        <item x="1527"/>
        <item x="1334"/>
        <item x="844"/>
        <item x="520"/>
        <item x="776"/>
        <item x="1208"/>
        <item x="884"/>
        <item x="220"/>
        <item x="827"/>
        <item x="828"/>
        <item x="434"/>
        <item x="1087"/>
        <item x="1430"/>
        <item x="638"/>
        <item x="1209"/>
        <item x="744"/>
        <item x="521"/>
        <item x="522"/>
        <item x="79"/>
        <item x="58"/>
        <item x="1155"/>
        <item x="639"/>
        <item x="1431"/>
        <item x="1335"/>
        <item x="1292"/>
        <item x="1322"/>
        <item x="157"/>
        <item x="1432"/>
        <item x="1523"/>
        <item x="640"/>
        <item x="1536"/>
        <item x="270"/>
        <item x="1149"/>
        <item x="499"/>
        <item x="666"/>
        <item x="587"/>
        <item x="380"/>
        <item x="1433"/>
        <item x="571"/>
        <item x="979"/>
        <item x="1121"/>
        <item x="1548"/>
        <item x="1336"/>
        <item x="242"/>
        <item x="1256"/>
        <item x="412"/>
        <item x="20"/>
        <item x="193"/>
        <item x="845"/>
        <item x="70"/>
        <item x="1183"/>
        <item x="29"/>
        <item x="495"/>
        <item x="799"/>
        <item x="761"/>
        <item x="147"/>
        <item x="731"/>
        <item x="1210"/>
        <item x="330"/>
        <item x="523"/>
        <item x="980"/>
        <item x="981"/>
        <item x="293"/>
        <item x="1293"/>
        <item x="1096"/>
        <item x="1094"/>
        <item x="588"/>
        <item x="817"/>
        <item x="1257"/>
        <item x="1337"/>
        <item x="1434"/>
        <item x="885"/>
        <item x="1211"/>
        <item x="886"/>
        <item x="358"/>
        <item x="359"/>
        <item x="960"/>
        <item x="641"/>
        <item x="470"/>
        <item x="216"/>
        <item x="982"/>
        <item x="1435"/>
        <item x="1008"/>
        <item x="1436"/>
        <item x="983"/>
        <item x="331"/>
        <item x="49"/>
        <item x="887"/>
        <item x="888"/>
        <item x="53"/>
        <item x="920"/>
        <item x="579"/>
        <item x="83"/>
        <item x="691"/>
        <item x="16"/>
        <item x="360"/>
        <item x="745"/>
        <item x="1162"/>
        <item x="1184"/>
        <item x="1224"/>
        <item x="1212"/>
        <item x="254"/>
        <item x="782"/>
        <item x="1258"/>
        <item x="197"/>
        <item x="1584"/>
        <item x="1294"/>
        <item x="1035"/>
        <item x="667"/>
        <item x="492"/>
        <item x="1145"/>
        <item x="102"/>
        <item x="435"/>
        <item x="1167"/>
        <item x="1563"/>
        <item x="1437"/>
        <item x="1009"/>
        <item x="1438"/>
        <item x="1355"/>
        <item x="178"/>
        <item x="984"/>
        <item x="381"/>
        <item x="1439"/>
        <item x="1059"/>
        <item x="271"/>
        <item x="684"/>
        <item x="1440"/>
        <item x="382"/>
        <item x="383"/>
        <item x="1338"/>
        <item x="524"/>
        <item x="130"/>
        <item x="910"/>
        <item x="642"/>
        <item x="1196"/>
        <item x="1531"/>
        <item x="921"/>
        <item x="94"/>
        <item x="1295"/>
        <item x="1296"/>
        <item x="1566"/>
        <item x="384"/>
        <item x="589"/>
        <item x="985"/>
        <item x="121"/>
        <item x="131"/>
        <item x="1146"/>
        <item x="185"/>
        <item x="783"/>
        <item x="71"/>
        <item x="986"/>
        <item x="145"/>
        <item x="436"/>
        <item x="1441"/>
        <item x="770"/>
        <item x="294"/>
        <item x="295"/>
        <item x="1259"/>
        <item x="525"/>
        <item x="40"/>
        <item x="1260"/>
        <item x="126"/>
        <item x="199"/>
        <item x="335"/>
        <item x="1122"/>
        <item x="746"/>
        <item x="998"/>
        <item x="1219"/>
        <item x="92"/>
        <item x="1599"/>
        <item x="1297"/>
        <item x="947"/>
        <item x="747"/>
        <item x="13"/>
        <item x="812"/>
        <item x="361"/>
        <item x="1164"/>
        <item x="341"/>
        <item x="748"/>
        <item x="771"/>
        <item x="1442"/>
        <item x="889"/>
        <item x="1443"/>
        <item x="76"/>
        <item x="243"/>
        <item x="1298"/>
        <item x="1349"/>
        <item x="987"/>
        <item x="409"/>
        <item x="922"/>
        <item x="1444"/>
        <item x="1445"/>
        <item x="1339"/>
        <item x="749"/>
        <item x="457"/>
        <item x="800"/>
        <item x="78"/>
        <item x="1446"/>
        <item x="296"/>
        <item x="750"/>
        <item x="188"/>
        <item x="362"/>
        <item x="643"/>
        <item x="751"/>
        <item x="12"/>
        <item x="1447"/>
        <item x="1099"/>
        <item x="1261"/>
        <item x="437"/>
        <item x="438"/>
        <item x="685"/>
        <item x="486"/>
        <item x="1140"/>
        <item x="1168"/>
        <item x="272"/>
        <item x="1036"/>
        <item x="721"/>
        <item x="692"/>
        <item x="866"/>
        <item x="948"/>
        <item x="297"/>
        <item x="1240"/>
        <item x="1046"/>
        <item x="1340"/>
        <item x="1575"/>
        <item x="1072"/>
        <item x="1549"/>
        <item x="1082"/>
        <item x="693"/>
        <item x="439"/>
        <item x="1148"/>
        <item x="694"/>
        <item x="619"/>
        <item x="999"/>
        <item x="1262"/>
        <item x="1551"/>
        <item x="1299"/>
        <item x="471"/>
        <item x="481"/>
        <item x="458"/>
        <item x="1300"/>
        <item x="890"/>
        <item x="1448"/>
        <item x="1449"/>
        <item x="1213"/>
        <item x="752"/>
        <item x="1450"/>
        <item x="679"/>
        <item x="680"/>
        <item x="949"/>
        <item x="753"/>
        <item x="1017"/>
        <item x="526"/>
        <item x="413"/>
        <item x="891"/>
        <item x="298"/>
        <item x="244"/>
        <item x="1451"/>
        <item x="173"/>
        <item x="1452"/>
        <item x="385"/>
        <item x="892"/>
        <item x="858"/>
        <item x="893"/>
        <item x="1238"/>
        <item x="1047"/>
        <item x="644"/>
        <item x="1301"/>
        <item x="1169"/>
        <item x="611"/>
        <item x="527"/>
        <item x="103"/>
        <item x="9"/>
        <item x="754"/>
        <item x="651"/>
        <item x="528"/>
        <item x="386"/>
        <item x="722"/>
        <item x="440"/>
        <item x="1123"/>
        <item x="1056"/>
        <item x="723"/>
        <item x="1043"/>
        <item x="695"/>
        <item x="441"/>
        <item x="363"/>
        <item x="1453"/>
        <item x="1037"/>
        <item x="143"/>
        <item x="560"/>
        <item x="1555"/>
        <item x="755"/>
        <item x="529"/>
        <item x="442"/>
        <item x="443"/>
        <item x="1124"/>
        <item x="114"/>
        <item x="1454"/>
        <item x="1302"/>
        <item x="1220"/>
        <item x="299"/>
        <item x="444"/>
        <item x="1303"/>
        <item x="772"/>
        <item x="894"/>
        <item x="300"/>
        <item x="1304"/>
        <item x="653"/>
        <item x="1134"/>
        <item x="895"/>
        <item x="1263"/>
        <item x="784"/>
        <item x="1131"/>
        <item x="852"/>
        <item x="163"/>
        <item x="939"/>
        <item x="1125"/>
        <item x="1191"/>
        <item x="134"/>
        <item x="1053"/>
        <item x="1455"/>
        <item x="1456"/>
        <item x="1350"/>
        <item x="1457"/>
        <item x="1458"/>
        <item x="72"/>
        <item x="137"/>
        <item x="756"/>
        <item x="896"/>
        <item x="1459"/>
        <item x="402"/>
        <item x="64"/>
        <item x="1460"/>
        <item x="1351"/>
        <item x="1305"/>
        <item x="1461"/>
        <item x="567"/>
        <item x="245"/>
        <item x="1559"/>
        <item x="1147"/>
        <item x="757"/>
        <item x="459"/>
        <item x="683"/>
        <item x="445"/>
        <item x="133"/>
        <item x="460"/>
        <item x="1462"/>
        <item x="221"/>
        <item x="1185"/>
        <item x="1186"/>
        <item x="1463"/>
        <item x="833"/>
        <item x="1126"/>
        <item x="1159"/>
        <item x="301"/>
        <item x="590"/>
        <item x="175"/>
        <item x="1464"/>
        <item x="302"/>
        <item x="1026"/>
        <item x="14"/>
        <item x="403"/>
        <item x="1088"/>
        <item x="1352"/>
        <item x="1592"/>
        <item x="553"/>
        <item x="111"/>
        <item x="171"/>
        <item x="387"/>
        <item x="1306"/>
        <item x="135"/>
        <item x="324"/>
        <item x="1465"/>
        <item x="940"/>
        <item x="561"/>
        <item x="1466"/>
        <item x="1467"/>
        <item x="482"/>
        <item x="961"/>
        <item x="596"/>
        <item x="1073"/>
        <item x="1552"/>
        <item x="724"/>
        <item x="73"/>
        <item x="758"/>
        <item x="950"/>
        <item x="1020"/>
        <item x="897"/>
        <item x="200"/>
        <item x="1214"/>
        <item x="446"/>
        <item x="1505"/>
        <item x="246"/>
        <item x="1468"/>
        <item x="1264"/>
        <item x="1000"/>
        <item x="124"/>
        <item x="654"/>
        <item x="834"/>
        <item x="472"/>
        <item x="303"/>
        <item x="304"/>
        <item x="591"/>
        <item x="305"/>
        <item x="1307"/>
        <item x="1353"/>
        <item x="461"/>
        <item x="181"/>
        <item x="388"/>
        <item x="4"/>
        <item x="176"/>
        <item x="1469"/>
        <item x="104"/>
        <item x="84"/>
        <item x="105"/>
        <item x="306"/>
        <item x="500"/>
        <item x="192"/>
        <item x="1127"/>
        <item x="80"/>
        <item x="389"/>
        <item x="1265"/>
        <item x="1128"/>
        <item x="1470"/>
        <item x="801"/>
        <item x="1308"/>
        <item x="1150"/>
        <item x="1515"/>
        <item x="1215"/>
        <item x="1216"/>
        <item x="414"/>
        <item x="859"/>
        <item x="898"/>
        <item x="554"/>
        <item x="594"/>
        <item x="1235"/>
        <item x="773"/>
        <item x="447"/>
        <item x="802"/>
        <item x="493"/>
        <item x="485"/>
        <item x="899"/>
        <item x="85"/>
        <item x="1506"/>
        <item x="390"/>
        <item x="1324"/>
        <item x="391"/>
        <item x="144"/>
        <item x="1024"/>
        <item x="1341"/>
        <item x="24"/>
        <item x="159"/>
        <item x="1471"/>
        <item x="789"/>
        <item x="1174"/>
        <item x="1241"/>
        <item x="1545"/>
        <item x="994"/>
        <item x="1362"/>
        <item x="48"/>
        <item x="1107"/>
        <item x="530"/>
        <item x="1156"/>
        <item x="273"/>
        <item x="148"/>
        <item x="1540"/>
        <item x="307"/>
        <item x="1472"/>
        <item x="1473"/>
        <item x="728"/>
        <item x="247"/>
        <item x="89"/>
        <item x="61"/>
        <item x="580"/>
        <item x="923"/>
        <item x="15"/>
        <item x="1089"/>
        <item x="592"/>
        <item x="562"/>
        <item x="668"/>
        <item x="1474"/>
        <item x="308"/>
        <item x="1475"/>
        <item x="1065"/>
        <item x="568"/>
        <item x="1542"/>
        <item x="988"/>
        <item x="1064"/>
        <item x="1597"/>
        <item x="725"/>
        <item x="645"/>
        <item x="1476"/>
        <item x="1342"/>
        <item x="448"/>
        <item x="392"/>
        <item x="646"/>
        <item x="962"/>
        <item x="1048"/>
        <item x="248"/>
        <item x="1477"/>
        <item x="1060"/>
        <item x="818"/>
        <item x="1589"/>
        <item x="1309"/>
        <item x="1010"/>
        <item x="66"/>
        <item x="1478"/>
        <item x="1343"/>
        <item x="900"/>
        <item x="415"/>
        <item x="496"/>
        <item x="1188"/>
        <item x="1479"/>
        <item x="106"/>
        <item x="1576"/>
        <item x="989"/>
        <item x="1021"/>
        <item x="1266"/>
        <item x="33"/>
        <item x="555"/>
        <item x="1001"/>
        <item x="249"/>
        <item x="74"/>
        <item x="1181"/>
        <item x="901"/>
        <item x="1480"/>
        <item x="309"/>
        <item x="777"/>
        <item x="364"/>
        <item x="1344"/>
        <item x="669"/>
        <item x="110"/>
        <item x="1038"/>
        <item x="1532"/>
        <item x="1533"/>
        <item x="556"/>
        <item x="1054"/>
        <item x="18"/>
        <item x="1519"/>
        <item x="732"/>
        <item x="325"/>
        <item x="785"/>
        <item x="255"/>
        <item x="310"/>
        <item x="1577"/>
        <item x="1011"/>
        <item x="1481"/>
        <item x="686"/>
        <item x="1310"/>
        <item x="902"/>
        <item x="1311"/>
        <item x="404"/>
        <item x="1175"/>
        <item x="1354"/>
        <item x="1151"/>
        <item x="1312"/>
        <item x="34"/>
        <item x="311"/>
        <item x="670"/>
        <item x="647"/>
        <item x="805"/>
        <item x="835"/>
        <item x="132"/>
        <item x="1078"/>
        <item x="160"/>
        <item x="708"/>
        <item x="648"/>
        <item x="806"/>
        <item x="1585"/>
        <item x="649"/>
        <item x="1482"/>
        <item x="449"/>
        <item x="774"/>
        <item x="836"/>
        <item x="41"/>
        <item x="924"/>
        <item x="1230"/>
        <item x="671"/>
        <item x="903"/>
        <item x="1594"/>
        <item x="1090"/>
        <item x="1129"/>
        <item x="1039"/>
        <item x="264"/>
        <item x="408"/>
        <item x="1061"/>
        <item x="1483"/>
        <item x="1484"/>
        <item x="312"/>
        <item x="790"/>
        <item x="1588"/>
        <item x="1485"/>
        <item x="234"/>
        <item x="198"/>
        <item x="393"/>
        <item x="207"/>
        <item x="1027"/>
        <item x="405"/>
        <item x="473"/>
        <item x="450"/>
        <item x="112"/>
        <item x="1079"/>
        <item x="563"/>
        <item x="22"/>
        <item x="1507"/>
        <item x="1178"/>
        <item x="759"/>
        <item x="1267"/>
        <item x="846"/>
        <item x="1231"/>
        <item x="775"/>
        <item x="1187"/>
        <item x="569"/>
        <item x="760"/>
        <item x="1345"/>
        <item x="803"/>
        <item x="416"/>
        <item x="497"/>
        <item x="1012"/>
        <item x="681"/>
        <item x="682"/>
        <item x="462"/>
        <item x="474"/>
        <item x="564"/>
        <item x="570"/>
        <item x="475"/>
        <item x="1100"/>
        <item x="531"/>
        <item x="1111"/>
        <item x="904"/>
        <item x="161"/>
        <item x="963"/>
        <item x="1157"/>
        <item x="476"/>
        <item x="365"/>
        <item x="1108"/>
        <item x="925"/>
        <item x="581"/>
        <item x="182"/>
        <item x="1083"/>
        <item x="1018"/>
        <item x="532"/>
        <item x="1066"/>
        <item x="313"/>
        <item x="483"/>
        <item x="612"/>
        <item x="1091"/>
        <item x="696"/>
        <item x="10"/>
        <item x="1"/>
        <item x="1529"/>
        <item x="1101"/>
        <item x="117"/>
        <item x="1002"/>
        <item x="406"/>
        <item x="42"/>
        <item x="613"/>
        <item x="113"/>
        <item x="1486"/>
        <item x="366"/>
        <item x="217"/>
        <item x="43"/>
        <item x="407"/>
        <item x="463"/>
        <item x="1003"/>
        <item x="57"/>
        <item x="614"/>
        <item x="1582"/>
        <item x="1580"/>
        <item x="593"/>
        <item x="1233"/>
        <item x="1516"/>
        <item x="867"/>
        <item x="1579"/>
        <item x="964"/>
        <item x="1313"/>
        <item x="1239"/>
        <item x="905"/>
        <item x="1553"/>
        <item x="615"/>
        <item x="1487"/>
        <item x="451"/>
        <item x="1217"/>
        <item x="926"/>
        <item x="1363"/>
        <item x="533"/>
        <item x="1268"/>
        <item x="1314"/>
        <item x="672"/>
        <item x="697"/>
        <item x="698"/>
        <item x="699"/>
        <item x="1074"/>
        <item x="218"/>
        <item x="107"/>
        <item x="941"/>
        <item x="534"/>
        <item x="250"/>
        <item x="367"/>
        <item x="1197"/>
        <item x="314"/>
        <item x="1517"/>
        <item x="81"/>
        <item x="673"/>
        <item x="1218"/>
        <item x="1269"/>
        <item x="1520"/>
        <item x="704"/>
        <item x="856"/>
        <item x="700"/>
        <item x="368"/>
        <item x="701"/>
        <item x="702"/>
        <item x="21"/>
        <item x="942"/>
        <item x="1160"/>
        <item x="122"/>
        <item x="535"/>
        <item x="1554"/>
        <item x="536"/>
        <item x="537"/>
        <item x="538"/>
        <item x="539"/>
        <item x="540"/>
        <item x="86"/>
        <item x="541"/>
        <item x="542"/>
        <item x="123"/>
        <item x="543"/>
        <item x="1232"/>
        <item x="951"/>
        <item x="1511"/>
        <item x="265"/>
        <item x="650"/>
        <item x="703"/>
        <item x="912"/>
        <item x="544"/>
        <item x="795"/>
        <item x="342"/>
        <item x="616"/>
        <item x="674"/>
        <item x="315"/>
        <item x="1541"/>
        <item x="1488"/>
        <item x="906"/>
        <item x="990"/>
        <item x="256"/>
        <item x="186"/>
        <item x="655"/>
        <item x="710"/>
        <item x="1004"/>
        <item x="1005"/>
        <item x="257"/>
        <item x="1508"/>
        <item x="262"/>
        <item x="545"/>
        <item x="1141"/>
        <item x="231"/>
        <item x="1590"/>
        <item x="371"/>
        <item x="1489"/>
        <item x="1270"/>
        <item x="995"/>
        <item x="907"/>
        <item x="1135"/>
        <item x="853"/>
        <item x="1557"/>
        <item x="87"/>
        <item x="26"/>
        <item x="165"/>
        <item x="1075"/>
        <item x="1019"/>
        <item x="1236"/>
        <item x="232"/>
        <item x="316"/>
        <item x="195"/>
        <item x="546"/>
        <item x="1544"/>
        <item x="847"/>
        <item x="943"/>
        <item x="477"/>
        <item x="108"/>
        <item x="452"/>
        <item x="1097"/>
        <item x="230"/>
        <item x="3"/>
        <item x="1006"/>
        <item x="1490"/>
        <item x="1558"/>
        <item x="547"/>
        <item x="807"/>
        <item x="179"/>
        <item x="1080"/>
        <item x="190"/>
        <item x="109"/>
        <item x="1049"/>
        <item x="1182"/>
        <item x="913"/>
        <item x="1537"/>
        <item x="819"/>
        <item x="394"/>
        <item x="1237"/>
        <item x="860"/>
        <item x="675"/>
        <item x="1271"/>
        <item x="1564"/>
        <item x="861"/>
        <item x="1491"/>
        <item x="251"/>
        <item x="1492"/>
        <item x="1315"/>
        <item x="6"/>
        <item x="705"/>
        <item x="1067"/>
        <item x="1534"/>
        <item x="908"/>
        <item x="1493"/>
        <item x="837"/>
        <item x="317"/>
        <item x="991"/>
        <item x="1152"/>
        <item x="1494"/>
        <item x="1495"/>
        <item x="1595"/>
        <item x="838"/>
        <item x="1543"/>
        <item x="1316"/>
        <item x="1565"/>
        <item x="333"/>
        <item x="1317"/>
        <item x="1496"/>
        <item x="1509"/>
        <item x="557"/>
        <item x="252"/>
        <item x="318"/>
        <item x="1318"/>
        <item x="127"/>
        <item x="711"/>
        <item x="1192"/>
        <item x="258"/>
        <item x="909"/>
        <item x="848"/>
        <item x="453"/>
        <item x="1319"/>
        <item x="222"/>
        <item x="223"/>
        <item t="default"/>
      </items>
    </pivotField>
    <pivotField compact="0" outline="0" showAll="0">
      <items count="187">
        <item x="139"/>
        <item x="31"/>
        <item x="0"/>
        <item x="96"/>
        <item x="32"/>
        <item x="1"/>
        <item x="97"/>
        <item x="33"/>
        <item x="98"/>
        <item x="34"/>
        <item x="99"/>
        <item x="100"/>
        <item x="35"/>
        <item x="2"/>
        <item x="101"/>
        <item x="3"/>
        <item x="36"/>
        <item x="102"/>
        <item x="103"/>
        <item x="37"/>
        <item x="4"/>
        <item x="38"/>
        <item x="5"/>
        <item x="39"/>
        <item x="104"/>
        <item x="40"/>
        <item x="41"/>
        <item x="6"/>
        <item x="105"/>
        <item x="7"/>
        <item x="42"/>
        <item x="106"/>
        <item x="107"/>
        <item x="108"/>
        <item x="109"/>
        <item x="110"/>
        <item x="111"/>
        <item x="8"/>
        <item x="112"/>
        <item x="113"/>
        <item x="9"/>
        <item x="43"/>
        <item x="114"/>
        <item x="44"/>
        <item x="115"/>
        <item x="45"/>
        <item x="46"/>
        <item x="116"/>
        <item x="117"/>
        <item x="10"/>
        <item x="11"/>
        <item x="12"/>
        <item x="47"/>
        <item x="118"/>
        <item x="48"/>
        <item x="119"/>
        <item x="49"/>
        <item x="13"/>
        <item x="120"/>
        <item x="14"/>
        <item x="50"/>
        <item x="51"/>
        <item x="121"/>
        <item x="122"/>
        <item x="52"/>
        <item x="123"/>
        <item x="124"/>
        <item x="53"/>
        <item x="125"/>
        <item x="126"/>
        <item x="54"/>
        <item x="127"/>
        <item x="55"/>
        <item x="56"/>
        <item x="57"/>
        <item x="58"/>
        <item x="128"/>
        <item x="15"/>
        <item x="129"/>
        <item x="59"/>
        <item x="60"/>
        <item x="61"/>
        <item x="130"/>
        <item x="62"/>
        <item x="131"/>
        <item x="132"/>
        <item x="63"/>
        <item x="16"/>
        <item x="64"/>
        <item x="65"/>
        <item x="133"/>
        <item x="66"/>
        <item x="134"/>
        <item x="67"/>
        <item x="185"/>
        <item x="135"/>
        <item x="68"/>
        <item x="136"/>
        <item x="137"/>
        <item x="138"/>
        <item x="17"/>
        <item x="69"/>
        <item x="140"/>
        <item x="70"/>
        <item x="141"/>
        <item x="71"/>
        <item x="72"/>
        <item x="18"/>
        <item x="73"/>
        <item x="142"/>
        <item x="74"/>
        <item x="75"/>
        <item x="143"/>
        <item x="144"/>
        <item x="76"/>
        <item x="145"/>
        <item x="146"/>
        <item x="147"/>
        <item x="77"/>
        <item x="148"/>
        <item x="149"/>
        <item x="150"/>
        <item x="151"/>
        <item x="152"/>
        <item x="153"/>
        <item x="154"/>
        <item x="78"/>
        <item x="19"/>
        <item x="79"/>
        <item x="155"/>
        <item x="156"/>
        <item x="157"/>
        <item x="20"/>
        <item x="21"/>
        <item x="80"/>
        <item x="81"/>
        <item x="158"/>
        <item x="82"/>
        <item x="22"/>
        <item x="159"/>
        <item x="23"/>
        <item x="160"/>
        <item x="161"/>
        <item x="162"/>
        <item x="83"/>
        <item x="163"/>
        <item x="164"/>
        <item x="84"/>
        <item x="165"/>
        <item x="166"/>
        <item x="85"/>
        <item x="167"/>
        <item x="168"/>
        <item x="169"/>
        <item x="170"/>
        <item x="171"/>
        <item x="24"/>
        <item x="172"/>
        <item x="86"/>
        <item x="173"/>
        <item x="174"/>
        <item x="175"/>
        <item x="176"/>
        <item x="177"/>
        <item x="178"/>
        <item x="179"/>
        <item x="25"/>
        <item x="26"/>
        <item x="87"/>
        <item x="27"/>
        <item x="88"/>
        <item x="89"/>
        <item x="28"/>
        <item x="90"/>
        <item x="29"/>
        <item x="30"/>
        <item x="180"/>
        <item x="181"/>
        <item x="91"/>
        <item x="92"/>
        <item x="182"/>
        <item x="93"/>
        <item x="183"/>
        <item x="184"/>
        <item x="94"/>
        <item x="95"/>
        <item t="default"/>
      </items>
    </pivotField>
    <pivotField compact="0" outline="0" showAll="0"/>
    <pivotField compact="0" outline="0" showAll="0"/>
    <pivotField dataField="1" compact="0" outline="0" showAll="0">
      <items count="95">
        <item x="60"/>
        <item x="57"/>
        <item x="47"/>
        <item x="78"/>
        <item x="15"/>
        <item x="41"/>
        <item x="63"/>
        <item x="48"/>
        <item x="26"/>
        <item x="28"/>
        <item x="22"/>
        <item x="24"/>
        <item x="27"/>
        <item x="23"/>
        <item x="1"/>
        <item x="17"/>
        <item x="44"/>
        <item x="16"/>
        <item x="42"/>
        <item x="39"/>
        <item x="0"/>
        <item x="38"/>
        <item x="10"/>
        <item x="7"/>
        <item x="2"/>
        <item x="51"/>
        <item x="6"/>
        <item x="18"/>
        <item x="3"/>
        <item x="68"/>
        <item x="33"/>
        <item x="76"/>
        <item x="8"/>
        <item x="59"/>
        <item x="53"/>
        <item x="86"/>
        <item x="5"/>
        <item x="21"/>
        <item x="34"/>
        <item x="20"/>
        <item x="84"/>
        <item x="12"/>
        <item x="79"/>
        <item x="9"/>
        <item x="45"/>
        <item x="4"/>
        <item x="54"/>
        <item x="89"/>
        <item x="13"/>
        <item x="92"/>
        <item x="37"/>
        <item x="64"/>
        <item x="36"/>
        <item x="71"/>
        <item x="31"/>
        <item x="52"/>
        <item x="43"/>
        <item x="74"/>
        <item x="81"/>
        <item x="85"/>
        <item x="87"/>
        <item x="61"/>
        <item x="32"/>
        <item x="49"/>
        <item x="46"/>
        <item x="25"/>
        <item x="50"/>
        <item x="14"/>
        <item x="75"/>
        <item x="29"/>
        <item x="82"/>
        <item x="40"/>
        <item x="88"/>
        <item x="73"/>
        <item x="35"/>
        <item x="30"/>
        <item x="77"/>
        <item x="11"/>
        <item x="83"/>
        <item x="69"/>
        <item x="62"/>
        <item x="56"/>
        <item x="90"/>
        <item x="93"/>
        <item x="72"/>
        <item x="55"/>
        <item x="70"/>
        <item x="66"/>
        <item x="58"/>
        <item x="65"/>
        <item x="67"/>
        <item x="80"/>
        <item x="19"/>
        <item x="91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2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um of paternity Leave" fld="7" baseField="0" baseItem="0"/>
    <dataField name="Sum of Sum of Maternity Leave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G6:H17" totalsRowShown="0" dataDxfId="10" tableBorderDxfId="9">
  <autoFilter ref="G6:H17" xr:uid="{00000000-0009-0000-0100-000001000000}"/>
  <tableColumns count="2">
    <tableColumn id="1" xr3:uid="{00000000-0010-0000-0000-000001000000}" name="Company" dataDxfId="8"/>
    <tableColumn id="2" xr3:uid="{00000000-0010-0000-0000-000002000000}" name="Sum of total PAID Leave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FD159-0F63-436E-A7B0-A1E338B35B02}" name="Table2" displayName="Table2" ref="B4:C10" totalsRowShown="0" headerRowDxfId="6">
  <tableColumns count="2">
    <tableColumn id="1" xr3:uid="{C706F74C-8F20-4842-AF85-B6FD1BDA1407}" name="FIELD"/>
    <tableColumn id="2" xr3:uid="{A28ECEA9-900B-4D3A-BF46-6CD0301DAC98}" name="DESCRIPTION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46"/>
  <sheetViews>
    <sheetView showGridLines="0" tabSelected="1" topLeftCell="A23" zoomScale="90" zoomScaleNormal="90" workbookViewId="0">
      <selection activeCell="D51" sqref="D51"/>
    </sheetView>
  </sheetViews>
  <sheetFormatPr defaultRowHeight="15" x14ac:dyDescent="0.25"/>
  <cols>
    <col min="1" max="1" width="9.85546875" customWidth="1"/>
    <col min="2" max="2" width="27.28515625" customWidth="1"/>
    <col min="3" max="3" width="65.7109375" bestFit="1" customWidth="1"/>
    <col min="7" max="7" width="27.85546875" customWidth="1"/>
    <col min="8" max="8" width="25.5703125" customWidth="1"/>
    <col min="9" max="9" width="10.28515625" customWidth="1"/>
    <col min="24" max="24" width="21.5703125" customWidth="1"/>
    <col min="25" max="25" width="15.42578125" customWidth="1"/>
  </cols>
  <sheetData>
    <row r="3" spans="2:19" ht="18.75" x14ac:dyDescent="0.3">
      <c r="B3" s="27" t="s">
        <v>1847</v>
      </c>
      <c r="F3" s="10" t="s">
        <v>1661</v>
      </c>
      <c r="G3" s="5"/>
      <c r="H3" s="5"/>
      <c r="I3" s="5"/>
      <c r="L3" s="10" t="s">
        <v>1662</v>
      </c>
      <c r="M3" s="5"/>
      <c r="N3" s="5"/>
      <c r="O3" s="5"/>
      <c r="P3" s="5"/>
      <c r="Q3" s="5"/>
      <c r="R3" s="5"/>
      <c r="S3" s="5"/>
    </row>
    <row r="4" spans="2:19" ht="15.75" x14ac:dyDescent="0.25">
      <c r="B4" s="28" t="s">
        <v>1848</v>
      </c>
      <c r="C4" s="28" t="s">
        <v>1849</v>
      </c>
    </row>
    <row r="5" spans="2:19" ht="15.75" x14ac:dyDescent="0.25">
      <c r="B5" t="s">
        <v>0</v>
      </c>
      <c r="C5" t="s">
        <v>1850</v>
      </c>
      <c r="F5" t="s">
        <v>1690</v>
      </c>
      <c r="L5" s="29" t="s">
        <v>1859</v>
      </c>
      <c r="M5" s="29"/>
      <c r="N5" s="29"/>
      <c r="O5" s="37"/>
    </row>
    <row r="6" spans="2:19" ht="15.75" x14ac:dyDescent="0.25">
      <c r="B6" t="s">
        <v>1</v>
      </c>
      <c r="C6" t="s">
        <v>1851</v>
      </c>
      <c r="G6" s="3" t="s">
        <v>0</v>
      </c>
      <c r="H6" s="11" t="s">
        <v>1689</v>
      </c>
      <c r="L6" s="29" t="s">
        <v>1858</v>
      </c>
      <c r="M6" s="29"/>
      <c r="N6" s="29"/>
      <c r="O6" s="37"/>
    </row>
    <row r="7" spans="2:19" ht="15.75" x14ac:dyDescent="0.25">
      <c r="B7" t="s">
        <v>2</v>
      </c>
      <c r="C7" t="s">
        <v>1852</v>
      </c>
      <c r="G7" s="35" t="s">
        <v>66</v>
      </c>
      <c r="H7" s="36">
        <v>102</v>
      </c>
    </row>
    <row r="8" spans="2:19" ht="15.75" x14ac:dyDescent="0.25">
      <c r="B8" t="s">
        <v>3</v>
      </c>
      <c r="C8" t="s">
        <v>1853</v>
      </c>
      <c r="G8" s="35" t="s">
        <v>171</v>
      </c>
      <c r="H8" s="36">
        <v>67.5</v>
      </c>
      <c r="L8" s="31" t="s">
        <v>1668</v>
      </c>
      <c r="M8" s="31"/>
      <c r="N8" s="31"/>
      <c r="O8" s="31"/>
      <c r="P8" s="31"/>
      <c r="Q8" s="31"/>
      <c r="R8" s="30"/>
    </row>
    <row r="9" spans="2:19" ht="15.75" x14ac:dyDescent="0.25">
      <c r="B9" t="s">
        <v>4</v>
      </c>
      <c r="C9" t="s">
        <v>1854</v>
      </c>
      <c r="G9" s="35" t="s">
        <v>151</v>
      </c>
      <c r="H9" s="36">
        <v>60</v>
      </c>
    </row>
    <row r="10" spans="2:19" ht="15.75" x14ac:dyDescent="0.25">
      <c r="B10" t="s">
        <v>5</v>
      </c>
      <c r="C10" t="s">
        <v>1855</v>
      </c>
      <c r="G10" s="35" t="s">
        <v>1112</v>
      </c>
      <c r="H10" s="36">
        <v>52</v>
      </c>
    </row>
    <row r="11" spans="2:19" ht="15.75" x14ac:dyDescent="0.25">
      <c r="G11" s="35" t="s">
        <v>1120</v>
      </c>
      <c r="H11" s="36">
        <v>52</v>
      </c>
    </row>
    <row r="12" spans="2:19" ht="15.75" x14ac:dyDescent="0.25">
      <c r="B12" t="s">
        <v>1856</v>
      </c>
      <c r="G12" s="35" t="s">
        <v>1033</v>
      </c>
      <c r="H12" s="36">
        <v>52</v>
      </c>
    </row>
    <row r="13" spans="2:19" ht="15.75" x14ac:dyDescent="0.25">
      <c r="B13" t="s">
        <v>1845</v>
      </c>
      <c r="G13" s="35" t="s">
        <v>278</v>
      </c>
      <c r="H13" s="36">
        <v>52</v>
      </c>
    </row>
    <row r="14" spans="2:19" ht="15.75" x14ac:dyDescent="0.25">
      <c r="B14" t="s">
        <v>1846</v>
      </c>
      <c r="G14" s="35" t="s">
        <v>1545</v>
      </c>
      <c r="H14" s="36">
        <v>52</v>
      </c>
    </row>
    <row r="15" spans="2:19" ht="15.75" x14ac:dyDescent="0.25">
      <c r="G15" s="35" t="s">
        <v>1597</v>
      </c>
      <c r="H15" s="36">
        <v>52</v>
      </c>
    </row>
    <row r="16" spans="2:19" ht="15.75" x14ac:dyDescent="0.25">
      <c r="G16" s="35" t="s">
        <v>575</v>
      </c>
      <c r="H16" s="36">
        <v>52</v>
      </c>
    </row>
    <row r="17" spans="2:34" ht="15.75" x14ac:dyDescent="0.25">
      <c r="G17" s="35" t="s">
        <v>727</v>
      </c>
      <c r="H17" s="36">
        <v>52</v>
      </c>
    </row>
    <row r="21" spans="2:34" ht="18.75" x14ac:dyDescent="0.3">
      <c r="B21" s="10" t="s">
        <v>1669</v>
      </c>
      <c r="C21" s="10"/>
      <c r="D21" s="10"/>
      <c r="E21" s="10"/>
      <c r="F21" s="10"/>
      <c r="G21" s="6"/>
      <c r="L21" s="10" t="s">
        <v>1691</v>
      </c>
      <c r="M21" s="10"/>
      <c r="N21" s="10"/>
      <c r="O21" s="10"/>
      <c r="P21" s="10"/>
      <c r="Q21" s="10"/>
      <c r="R21" s="10"/>
      <c r="S21" s="10"/>
      <c r="T21" s="10"/>
      <c r="U21" s="6"/>
      <c r="V21" s="6"/>
      <c r="W21" s="6"/>
      <c r="X21" s="6"/>
    </row>
    <row r="22" spans="2:34" s="6" customFormat="1" ht="18.75" x14ac:dyDescent="0.3">
      <c r="B22"/>
      <c r="C22"/>
      <c r="D22"/>
      <c r="E22"/>
      <c r="F22"/>
      <c r="G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2:34" ht="15.75" x14ac:dyDescent="0.25">
      <c r="L23" s="32" t="s">
        <v>1692</v>
      </c>
      <c r="M23" s="32"/>
      <c r="N23" s="32"/>
      <c r="O23" s="32"/>
      <c r="P23" s="32"/>
      <c r="Q23" s="32"/>
      <c r="R23" s="22"/>
    </row>
    <row r="24" spans="2:34" ht="15.75" x14ac:dyDescent="0.25">
      <c r="Z24" s="50" t="s">
        <v>1693</v>
      </c>
      <c r="AA24" s="51"/>
      <c r="AB24" s="51"/>
      <c r="AC24" s="51"/>
      <c r="AD24" s="51"/>
      <c r="AE24" s="51"/>
      <c r="AF24" s="51"/>
      <c r="AG24" s="51"/>
      <c r="AH24" s="51"/>
    </row>
    <row r="45" spans="2:34" ht="15.75" x14ac:dyDescent="0.25">
      <c r="B45" s="23" t="s">
        <v>1842</v>
      </c>
      <c r="L45" s="33" t="s">
        <v>1857</v>
      </c>
      <c r="M45" s="34"/>
      <c r="N45" s="33"/>
      <c r="O45" s="33"/>
      <c r="P45" s="33"/>
      <c r="Q45" s="33"/>
      <c r="R45" s="33"/>
      <c r="S45" s="33"/>
      <c r="T45" s="33"/>
      <c r="U45" s="33"/>
      <c r="V45" s="33"/>
      <c r="W45" s="9"/>
      <c r="X45" s="9"/>
    </row>
    <row r="46" spans="2:34" ht="15.75" x14ac:dyDescent="0.25"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Z46" s="12"/>
      <c r="AA46" s="8"/>
      <c r="AB46" s="8"/>
      <c r="AC46" s="8"/>
      <c r="AD46" s="8"/>
      <c r="AE46" s="8"/>
      <c r="AF46" s="8"/>
      <c r="AG46" s="8"/>
      <c r="AH46" s="8"/>
    </row>
  </sheetData>
  <mergeCells count="1">
    <mergeCell ref="Z24:AH24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05"/>
  <sheetViews>
    <sheetView zoomScale="130" zoomScaleNormal="130" workbookViewId="0">
      <selection activeCell="D10" sqref="D10"/>
    </sheetView>
  </sheetViews>
  <sheetFormatPr defaultRowHeight="15" x14ac:dyDescent="0.25"/>
  <cols>
    <col min="1" max="1" width="40.5703125" customWidth="1"/>
    <col min="2" max="2" width="8" customWidth="1"/>
  </cols>
  <sheetData>
    <row r="2" spans="1:2" x14ac:dyDescent="0.25">
      <c r="A2" t="s">
        <v>1660</v>
      </c>
    </row>
    <row r="3" spans="1:2" x14ac:dyDescent="0.25">
      <c r="A3" s="4" t="s">
        <v>1658</v>
      </c>
    </row>
    <row r="4" spans="1:2" x14ac:dyDescent="0.25">
      <c r="A4" s="4" t="s">
        <v>0</v>
      </c>
      <c r="B4" t="s">
        <v>1659</v>
      </c>
    </row>
    <row r="5" spans="1:2" x14ac:dyDescent="0.25">
      <c r="A5" s="5" t="s">
        <v>66</v>
      </c>
      <c r="B5" s="5">
        <v>102</v>
      </c>
    </row>
    <row r="6" spans="1:2" x14ac:dyDescent="0.25">
      <c r="A6" s="5" t="s">
        <v>171</v>
      </c>
      <c r="B6" s="5">
        <v>67.5</v>
      </c>
    </row>
    <row r="7" spans="1:2" x14ac:dyDescent="0.25">
      <c r="A7" s="5" t="s">
        <v>151</v>
      </c>
      <c r="B7" s="5">
        <v>60</v>
      </c>
    </row>
    <row r="8" spans="1:2" x14ac:dyDescent="0.25">
      <c r="A8" s="5" t="s">
        <v>1112</v>
      </c>
      <c r="B8" s="5">
        <v>52</v>
      </c>
    </row>
    <row r="9" spans="1:2" x14ac:dyDescent="0.25">
      <c r="A9" s="5" t="s">
        <v>1120</v>
      </c>
      <c r="B9" s="5">
        <v>52</v>
      </c>
    </row>
    <row r="10" spans="1:2" x14ac:dyDescent="0.25">
      <c r="A10" s="5" t="s">
        <v>1033</v>
      </c>
      <c r="B10" s="5">
        <v>52</v>
      </c>
    </row>
    <row r="11" spans="1:2" x14ac:dyDescent="0.25">
      <c r="A11" s="5" t="s">
        <v>278</v>
      </c>
      <c r="B11" s="5">
        <v>52</v>
      </c>
    </row>
    <row r="12" spans="1:2" x14ac:dyDescent="0.25">
      <c r="A12" s="5" t="s">
        <v>1545</v>
      </c>
      <c r="B12" s="5">
        <v>52</v>
      </c>
    </row>
    <row r="13" spans="1:2" x14ac:dyDescent="0.25">
      <c r="A13" s="5" t="s">
        <v>1597</v>
      </c>
      <c r="B13" s="5">
        <v>52</v>
      </c>
    </row>
    <row r="14" spans="1:2" x14ac:dyDescent="0.25">
      <c r="A14" s="5" t="s">
        <v>575</v>
      </c>
      <c r="B14" s="5">
        <v>52</v>
      </c>
    </row>
    <row r="15" spans="1:2" x14ac:dyDescent="0.25">
      <c r="A15" s="5" t="s">
        <v>727</v>
      </c>
      <c r="B15" s="5">
        <v>52</v>
      </c>
    </row>
    <row r="16" spans="1:2" x14ac:dyDescent="0.25">
      <c r="A16" t="s">
        <v>1522</v>
      </c>
      <c r="B16">
        <v>52</v>
      </c>
    </row>
    <row r="17" spans="1:2" x14ac:dyDescent="0.25">
      <c r="A17" t="s">
        <v>475</v>
      </c>
      <c r="B17">
        <v>52</v>
      </c>
    </row>
    <row r="18" spans="1:2" x14ac:dyDescent="0.25">
      <c r="A18" t="s">
        <v>451</v>
      </c>
      <c r="B18">
        <v>52</v>
      </c>
    </row>
    <row r="19" spans="1:2" x14ac:dyDescent="0.25">
      <c r="A19" t="s">
        <v>927</v>
      </c>
      <c r="B19">
        <v>52</v>
      </c>
    </row>
    <row r="20" spans="1:2" x14ac:dyDescent="0.25">
      <c r="A20" t="s">
        <v>1353</v>
      </c>
      <c r="B20">
        <v>52</v>
      </c>
    </row>
    <row r="21" spans="1:2" x14ac:dyDescent="0.25">
      <c r="A21" t="s">
        <v>1002</v>
      </c>
      <c r="B21">
        <v>52</v>
      </c>
    </row>
    <row r="22" spans="1:2" x14ac:dyDescent="0.25">
      <c r="A22" t="s">
        <v>237</v>
      </c>
      <c r="B22">
        <v>52</v>
      </c>
    </row>
    <row r="23" spans="1:2" x14ac:dyDescent="0.25">
      <c r="A23" t="s">
        <v>1483</v>
      </c>
      <c r="B23">
        <v>52</v>
      </c>
    </row>
    <row r="24" spans="1:2" x14ac:dyDescent="0.25">
      <c r="A24" t="s">
        <v>1457</v>
      </c>
      <c r="B24">
        <v>52</v>
      </c>
    </row>
    <row r="25" spans="1:2" x14ac:dyDescent="0.25">
      <c r="A25" t="s">
        <v>1564</v>
      </c>
      <c r="B25">
        <v>52</v>
      </c>
    </row>
    <row r="26" spans="1:2" x14ac:dyDescent="0.25">
      <c r="A26" t="s">
        <v>214</v>
      </c>
      <c r="B26">
        <v>52</v>
      </c>
    </row>
    <row r="27" spans="1:2" x14ac:dyDescent="0.25">
      <c r="A27" t="s">
        <v>1334</v>
      </c>
      <c r="B27">
        <v>52</v>
      </c>
    </row>
    <row r="28" spans="1:2" x14ac:dyDescent="0.25">
      <c r="A28" t="s">
        <v>1432</v>
      </c>
      <c r="B28">
        <v>52</v>
      </c>
    </row>
    <row r="29" spans="1:2" x14ac:dyDescent="0.25">
      <c r="A29" t="s">
        <v>987</v>
      </c>
      <c r="B29">
        <v>52</v>
      </c>
    </row>
    <row r="30" spans="1:2" x14ac:dyDescent="0.25">
      <c r="A30" t="s">
        <v>1067</v>
      </c>
      <c r="B30">
        <v>52</v>
      </c>
    </row>
    <row r="31" spans="1:2" x14ac:dyDescent="0.25">
      <c r="A31" t="s">
        <v>1611</v>
      </c>
      <c r="B31">
        <v>50</v>
      </c>
    </row>
    <row r="32" spans="1:2" x14ac:dyDescent="0.25">
      <c r="A32" t="s">
        <v>1617</v>
      </c>
      <c r="B32">
        <v>50</v>
      </c>
    </row>
    <row r="33" spans="1:2" x14ac:dyDescent="0.25">
      <c r="A33" t="s">
        <v>1123</v>
      </c>
      <c r="B33">
        <v>48</v>
      </c>
    </row>
    <row r="34" spans="1:2" x14ac:dyDescent="0.25">
      <c r="A34" t="s">
        <v>333</v>
      </c>
      <c r="B34">
        <v>48</v>
      </c>
    </row>
    <row r="35" spans="1:2" x14ac:dyDescent="0.25">
      <c r="A35" t="s">
        <v>47</v>
      </c>
      <c r="B35">
        <v>48</v>
      </c>
    </row>
    <row r="36" spans="1:2" x14ac:dyDescent="0.25">
      <c r="A36" t="s">
        <v>734</v>
      </c>
      <c r="B36">
        <v>46</v>
      </c>
    </row>
    <row r="37" spans="1:2" x14ac:dyDescent="0.25">
      <c r="A37" t="s">
        <v>129</v>
      </c>
      <c r="B37">
        <v>44</v>
      </c>
    </row>
    <row r="38" spans="1:2" x14ac:dyDescent="0.25">
      <c r="A38" t="s">
        <v>135</v>
      </c>
      <c r="B38">
        <v>44</v>
      </c>
    </row>
    <row r="39" spans="1:2" x14ac:dyDescent="0.25">
      <c r="A39" t="s">
        <v>254</v>
      </c>
      <c r="B39">
        <v>44</v>
      </c>
    </row>
    <row r="40" spans="1:2" x14ac:dyDescent="0.25">
      <c r="A40" t="s">
        <v>245</v>
      </c>
      <c r="B40">
        <v>42</v>
      </c>
    </row>
    <row r="41" spans="1:2" x14ac:dyDescent="0.25">
      <c r="A41" t="s">
        <v>612</v>
      </c>
      <c r="B41">
        <v>42</v>
      </c>
    </row>
    <row r="42" spans="1:2" x14ac:dyDescent="0.25">
      <c r="A42" t="s">
        <v>14</v>
      </c>
      <c r="B42">
        <v>41.5</v>
      </c>
    </row>
    <row r="43" spans="1:2" x14ac:dyDescent="0.25">
      <c r="A43" t="s">
        <v>172</v>
      </c>
      <c r="B43">
        <v>41</v>
      </c>
    </row>
    <row r="44" spans="1:2" x14ac:dyDescent="0.25">
      <c r="A44" t="s">
        <v>1613</v>
      </c>
      <c r="B44">
        <v>40</v>
      </c>
    </row>
    <row r="45" spans="1:2" x14ac:dyDescent="0.25">
      <c r="A45" t="s">
        <v>1596</v>
      </c>
      <c r="B45">
        <v>40</v>
      </c>
    </row>
    <row r="46" spans="1:2" x14ac:dyDescent="0.25">
      <c r="A46" t="s">
        <v>123</v>
      </c>
      <c r="B46">
        <v>40</v>
      </c>
    </row>
    <row r="47" spans="1:2" x14ac:dyDescent="0.25">
      <c r="A47" t="s">
        <v>218</v>
      </c>
      <c r="B47">
        <v>40</v>
      </c>
    </row>
    <row r="48" spans="1:2" x14ac:dyDescent="0.25">
      <c r="A48" t="s">
        <v>272</v>
      </c>
      <c r="B48">
        <v>40</v>
      </c>
    </row>
    <row r="49" spans="1:2" x14ac:dyDescent="0.25">
      <c r="A49" t="s">
        <v>656</v>
      </c>
      <c r="B49">
        <v>39</v>
      </c>
    </row>
    <row r="50" spans="1:2" x14ac:dyDescent="0.25">
      <c r="A50" t="s">
        <v>189</v>
      </c>
      <c r="B50">
        <v>39</v>
      </c>
    </row>
    <row r="51" spans="1:2" x14ac:dyDescent="0.25">
      <c r="A51" t="s">
        <v>423</v>
      </c>
      <c r="B51">
        <v>39</v>
      </c>
    </row>
    <row r="52" spans="1:2" x14ac:dyDescent="0.25">
      <c r="A52" t="s">
        <v>804</v>
      </c>
      <c r="B52">
        <v>39</v>
      </c>
    </row>
    <row r="53" spans="1:2" x14ac:dyDescent="0.25">
      <c r="A53" t="s">
        <v>101</v>
      </c>
      <c r="B53">
        <v>37</v>
      </c>
    </row>
    <row r="54" spans="1:2" x14ac:dyDescent="0.25">
      <c r="A54" t="s">
        <v>249</v>
      </c>
      <c r="B54">
        <v>36</v>
      </c>
    </row>
    <row r="55" spans="1:2" x14ac:dyDescent="0.25">
      <c r="A55" t="s">
        <v>248</v>
      </c>
      <c r="B55">
        <v>36</v>
      </c>
    </row>
    <row r="56" spans="1:2" x14ac:dyDescent="0.25">
      <c r="A56" t="s">
        <v>718</v>
      </c>
      <c r="B56">
        <v>36</v>
      </c>
    </row>
    <row r="57" spans="1:2" x14ac:dyDescent="0.25">
      <c r="A57" t="s">
        <v>325</v>
      </c>
      <c r="B57">
        <v>36</v>
      </c>
    </row>
    <row r="58" spans="1:2" x14ac:dyDescent="0.25">
      <c r="A58" t="s">
        <v>383</v>
      </c>
      <c r="B58">
        <v>36</v>
      </c>
    </row>
    <row r="59" spans="1:2" x14ac:dyDescent="0.25">
      <c r="A59" t="s">
        <v>48</v>
      </c>
      <c r="B59">
        <v>33</v>
      </c>
    </row>
    <row r="60" spans="1:2" x14ac:dyDescent="0.25">
      <c r="A60" t="s">
        <v>267</v>
      </c>
      <c r="B60">
        <v>33</v>
      </c>
    </row>
    <row r="61" spans="1:2" x14ac:dyDescent="0.25">
      <c r="A61" t="s">
        <v>280</v>
      </c>
      <c r="B61">
        <v>32</v>
      </c>
    </row>
    <row r="62" spans="1:2" x14ac:dyDescent="0.25">
      <c r="A62" t="s">
        <v>1182</v>
      </c>
      <c r="B62">
        <v>32</v>
      </c>
    </row>
    <row r="63" spans="1:2" x14ac:dyDescent="0.25">
      <c r="A63" t="s">
        <v>294</v>
      </c>
      <c r="B63">
        <v>32</v>
      </c>
    </row>
    <row r="64" spans="1:2" x14ac:dyDescent="0.25">
      <c r="A64" t="s">
        <v>50</v>
      </c>
      <c r="B64">
        <v>32</v>
      </c>
    </row>
    <row r="65" spans="1:2" x14ac:dyDescent="0.25">
      <c r="A65" t="s">
        <v>1046</v>
      </c>
      <c r="B65">
        <v>32</v>
      </c>
    </row>
    <row r="66" spans="1:2" x14ac:dyDescent="0.25">
      <c r="A66" t="s">
        <v>134</v>
      </c>
      <c r="B66">
        <v>32</v>
      </c>
    </row>
    <row r="67" spans="1:2" x14ac:dyDescent="0.25">
      <c r="A67" t="s">
        <v>279</v>
      </c>
      <c r="B67">
        <v>32</v>
      </c>
    </row>
    <row r="68" spans="1:2" x14ac:dyDescent="0.25">
      <c r="A68" t="s">
        <v>247</v>
      </c>
      <c r="B68">
        <v>32</v>
      </c>
    </row>
    <row r="69" spans="1:2" x14ac:dyDescent="0.25">
      <c r="A69" t="s">
        <v>116</v>
      </c>
      <c r="B69">
        <v>32</v>
      </c>
    </row>
    <row r="70" spans="1:2" x14ac:dyDescent="0.25">
      <c r="A70" t="s">
        <v>68</v>
      </c>
      <c r="B70">
        <v>32</v>
      </c>
    </row>
    <row r="71" spans="1:2" x14ac:dyDescent="0.25">
      <c r="A71" t="s">
        <v>522</v>
      </c>
      <c r="B71">
        <v>32</v>
      </c>
    </row>
    <row r="72" spans="1:2" x14ac:dyDescent="0.25">
      <c r="A72" t="s">
        <v>1359</v>
      </c>
      <c r="B72">
        <v>32</v>
      </c>
    </row>
    <row r="73" spans="1:2" x14ac:dyDescent="0.25">
      <c r="A73" t="s">
        <v>57</v>
      </c>
      <c r="B73">
        <v>32</v>
      </c>
    </row>
    <row r="74" spans="1:2" x14ac:dyDescent="0.25">
      <c r="A74" t="s">
        <v>97</v>
      </c>
      <c r="B74">
        <v>32</v>
      </c>
    </row>
    <row r="75" spans="1:2" x14ac:dyDescent="0.25">
      <c r="A75" t="s">
        <v>1361</v>
      </c>
      <c r="B75">
        <v>32</v>
      </c>
    </row>
    <row r="76" spans="1:2" x14ac:dyDescent="0.25">
      <c r="A76" t="s">
        <v>589</v>
      </c>
      <c r="B76">
        <v>32</v>
      </c>
    </row>
    <row r="77" spans="1:2" x14ac:dyDescent="0.25">
      <c r="A77" t="s">
        <v>244</v>
      </c>
      <c r="B77">
        <v>32</v>
      </c>
    </row>
    <row r="78" spans="1:2" x14ac:dyDescent="0.25">
      <c r="A78" t="s">
        <v>122</v>
      </c>
      <c r="B78">
        <v>32</v>
      </c>
    </row>
    <row r="79" spans="1:2" x14ac:dyDescent="0.25">
      <c r="A79" t="s">
        <v>235</v>
      </c>
      <c r="B79">
        <v>32</v>
      </c>
    </row>
    <row r="80" spans="1:2" x14ac:dyDescent="0.25">
      <c r="A80" t="s">
        <v>273</v>
      </c>
      <c r="B80">
        <v>32</v>
      </c>
    </row>
    <row r="81" spans="1:2" x14ac:dyDescent="0.25">
      <c r="A81" t="s">
        <v>246</v>
      </c>
      <c r="B81">
        <v>32</v>
      </c>
    </row>
    <row r="82" spans="1:2" x14ac:dyDescent="0.25">
      <c r="A82" t="s">
        <v>1465</v>
      </c>
      <c r="B82">
        <v>32</v>
      </c>
    </row>
    <row r="83" spans="1:2" x14ac:dyDescent="0.25">
      <c r="A83" t="s">
        <v>121</v>
      </c>
      <c r="B83">
        <v>32</v>
      </c>
    </row>
    <row r="84" spans="1:2" x14ac:dyDescent="0.25">
      <c r="A84" t="s">
        <v>45</v>
      </c>
      <c r="B84">
        <v>32</v>
      </c>
    </row>
    <row r="85" spans="1:2" x14ac:dyDescent="0.25">
      <c r="A85" t="s">
        <v>18</v>
      </c>
      <c r="B85">
        <v>32</v>
      </c>
    </row>
    <row r="86" spans="1:2" x14ac:dyDescent="0.25">
      <c r="A86" t="s">
        <v>11</v>
      </c>
      <c r="B86">
        <v>30</v>
      </c>
    </row>
    <row r="87" spans="1:2" x14ac:dyDescent="0.25">
      <c r="A87" t="s">
        <v>1508</v>
      </c>
      <c r="B87">
        <v>30</v>
      </c>
    </row>
    <row r="88" spans="1:2" x14ac:dyDescent="0.25">
      <c r="A88" t="s">
        <v>1276</v>
      </c>
      <c r="B88">
        <v>30</v>
      </c>
    </row>
    <row r="89" spans="1:2" x14ac:dyDescent="0.25">
      <c r="A89" t="s">
        <v>98</v>
      </c>
      <c r="B89">
        <v>30</v>
      </c>
    </row>
    <row r="90" spans="1:2" x14ac:dyDescent="0.25">
      <c r="A90" t="s">
        <v>190</v>
      </c>
      <c r="B90">
        <v>30</v>
      </c>
    </row>
    <row r="91" spans="1:2" x14ac:dyDescent="0.25">
      <c r="A91" t="s">
        <v>113</v>
      </c>
      <c r="B91">
        <v>30</v>
      </c>
    </row>
    <row r="92" spans="1:2" x14ac:dyDescent="0.25">
      <c r="A92" t="s">
        <v>242</v>
      </c>
      <c r="B92">
        <v>30</v>
      </c>
    </row>
    <row r="93" spans="1:2" x14ac:dyDescent="0.25">
      <c r="A93" t="s">
        <v>1628</v>
      </c>
      <c r="B93">
        <v>30</v>
      </c>
    </row>
    <row r="94" spans="1:2" x14ac:dyDescent="0.25">
      <c r="A94" t="s">
        <v>266</v>
      </c>
      <c r="B94">
        <v>29</v>
      </c>
    </row>
    <row r="95" spans="1:2" x14ac:dyDescent="0.25">
      <c r="A95" t="s">
        <v>49</v>
      </c>
      <c r="B95">
        <v>28</v>
      </c>
    </row>
    <row r="96" spans="1:2" x14ac:dyDescent="0.25">
      <c r="A96" t="s">
        <v>24</v>
      </c>
      <c r="B96">
        <v>28</v>
      </c>
    </row>
    <row r="97" spans="1:2" x14ac:dyDescent="0.25">
      <c r="A97" t="s">
        <v>80</v>
      </c>
      <c r="B97">
        <v>28</v>
      </c>
    </row>
    <row r="98" spans="1:2" x14ac:dyDescent="0.25">
      <c r="A98" t="s">
        <v>291</v>
      </c>
      <c r="B98">
        <v>28</v>
      </c>
    </row>
    <row r="99" spans="1:2" x14ac:dyDescent="0.25">
      <c r="A99" t="s">
        <v>268</v>
      </c>
      <c r="B99">
        <v>28</v>
      </c>
    </row>
    <row r="100" spans="1:2" x14ac:dyDescent="0.25">
      <c r="A100" t="s">
        <v>1236</v>
      </c>
      <c r="B100">
        <v>27</v>
      </c>
    </row>
    <row r="101" spans="1:2" x14ac:dyDescent="0.25">
      <c r="A101" t="s">
        <v>289</v>
      </c>
      <c r="B101">
        <v>27</v>
      </c>
    </row>
    <row r="102" spans="1:2" x14ac:dyDescent="0.25">
      <c r="A102" t="s">
        <v>114</v>
      </c>
      <c r="B102">
        <v>27</v>
      </c>
    </row>
    <row r="103" spans="1:2" x14ac:dyDescent="0.25">
      <c r="A103" t="s">
        <v>1034</v>
      </c>
      <c r="B103">
        <v>26</v>
      </c>
    </row>
    <row r="104" spans="1:2" x14ac:dyDescent="0.25">
      <c r="A104" t="s">
        <v>1231</v>
      </c>
      <c r="B104">
        <v>26</v>
      </c>
    </row>
    <row r="105" spans="1:2" x14ac:dyDescent="0.25">
      <c r="A105" t="s">
        <v>510</v>
      </c>
      <c r="B105">
        <v>26</v>
      </c>
    </row>
    <row r="106" spans="1:2" x14ac:dyDescent="0.25">
      <c r="A106" t="s">
        <v>608</v>
      </c>
      <c r="B106">
        <v>26</v>
      </c>
    </row>
    <row r="107" spans="1:2" x14ac:dyDescent="0.25">
      <c r="A107" t="s">
        <v>429</v>
      </c>
      <c r="B107">
        <v>26</v>
      </c>
    </row>
    <row r="108" spans="1:2" x14ac:dyDescent="0.25">
      <c r="A108" t="s">
        <v>1362</v>
      </c>
      <c r="B108">
        <v>26</v>
      </c>
    </row>
    <row r="109" spans="1:2" x14ac:dyDescent="0.25">
      <c r="A109" t="s">
        <v>1537</v>
      </c>
      <c r="B109">
        <v>26</v>
      </c>
    </row>
    <row r="110" spans="1:2" x14ac:dyDescent="0.25">
      <c r="A110" t="s">
        <v>1311</v>
      </c>
      <c r="B110">
        <v>26</v>
      </c>
    </row>
    <row r="111" spans="1:2" x14ac:dyDescent="0.25">
      <c r="A111" t="s">
        <v>480</v>
      </c>
      <c r="B111">
        <v>26</v>
      </c>
    </row>
    <row r="112" spans="1:2" x14ac:dyDescent="0.25">
      <c r="A112" t="s">
        <v>1091</v>
      </c>
      <c r="B112">
        <v>26</v>
      </c>
    </row>
    <row r="113" spans="1:2" x14ac:dyDescent="0.25">
      <c r="A113" t="s">
        <v>277</v>
      </c>
      <c r="B113">
        <v>26</v>
      </c>
    </row>
    <row r="114" spans="1:2" x14ac:dyDescent="0.25">
      <c r="A114" t="s">
        <v>1604</v>
      </c>
      <c r="B114">
        <v>26</v>
      </c>
    </row>
    <row r="115" spans="1:2" x14ac:dyDescent="0.25">
      <c r="A115" t="s">
        <v>275</v>
      </c>
      <c r="B115">
        <v>26</v>
      </c>
    </row>
    <row r="116" spans="1:2" x14ac:dyDescent="0.25">
      <c r="A116" t="s">
        <v>1092</v>
      </c>
      <c r="B116">
        <v>26</v>
      </c>
    </row>
    <row r="117" spans="1:2" x14ac:dyDescent="0.25">
      <c r="A117" t="s">
        <v>1130</v>
      </c>
      <c r="B117">
        <v>26</v>
      </c>
    </row>
    <row r="118" spans="1:2" x14ac:dyDescent="0.25">
      <c r="A118" t="s">
        <v>463</v>
      </c>
      <c r="B118">
        <v>26</v>
      </c>
    </row>
    <row r="119" spans="1:2" x14ac:dyDescent="0.25">
      <c r="A119" t="s">
        <v>919</v>
      </c>
      <c r="B119">
        <v>26</v>
      </c>
    </row>
    <row r="120" spans="1:2" x14ac:dyDescent="0.25">
      <c r="A120" t="s">
        <v>553</v>
      </c>
      <c r="B120">
        <v>26</v>
      </c>
    </row>
    <row r="121" spans="1:2" x14ac:dyDescent="0.25">
      <c r="A121" t="s">
        <v>1100</v>
      </c>
      <c r="B121">
        <v>26</v>
      </c>
    </row>
    <row r="122" spans="1:2" x14ac:dyDescent="0.25">
      <c r="A122" t="s">
        <v>380</v>
      </c>
      <c r="B122">
        <v>26</v>
      </c>
    </row>
    <row r="123" spans="1:2" x14ac:dyDescent="0.25">
      <c r="A123" t="s">
        <v>492</v>
      </c>
      <c r="B123">
        <v>26</v>
      </c>
    </row>
    <row r="124" spans="1:2" x14ac:dyDescent="0.25">
      <c r="A124" t="s">
        <v>663</v>
      </c>
      <c r="B124">
        <v>26</v>
      </c>
    </row>
    <row r="125" spans="1:2" x14ac:dyDescent="0.25">
      <c r="A125" t="s">
        <v>1302</v>
      </c>
      <c r="B125">
        <v>26</v>
      </c>
    </row>
    <row r="126" spans="1:2" x14ac:dyDescent="0.25">
      <c r="A126" t="s">
        <v>899</v>
      </c>
      <c r="B126">
        <v>26</v>
      </c>
    </row>
    <row r="127" spans="1:2" x14ac:dyDescent="0.25">
      <c r="A127" t="s">
        <v>388</v>
      </c>
      <c r="B127">
        <v>26</v>
      </c>
    </row>
    <row r="128" spans="1:2" x14ac:dyDescent="0.25">
      <c r="A128" t="s">
        <v>1114</v>
      </c>
      <c r="B128">
        <v>26</v>
      </c>
    </row>
    <row r="129" spans="1:2" x14ac:dyDescent="0.25">
      <c r="A129" t="s">
        <v>491</v>
      </c>
      <c r="B129">
        <v>26</v>
      </c>
    </row>
    <row r="130" spans="1:2" x14ac:dyDescent="0.25">
      <c r="A130" t="s">
        <v>605</v>
      </c>
      <c r="B130">
        <v>26</v>
      </c>
    </row>
    <row r="131" spans="1:2" x14ac:dyDescent="0.25">
      <c r="A131" t="s">
        <v>241</v>
      </c>
      <c r="B131">
        <v>26</v>
      </c>
    </row>
    <row r="132" spans="1:2" x14ac:dyDescent="0.25">
      <c r="A132" t="s">
        <v>288</v>
      </c>
      <c r="B132">
        <v>25</v>
      </c>
    </row>
    <row r="133" spans="1:2" x14ac:dyDescent="0.25">
      <c r="A133" t="s">
        <v>238</v>
      </c>
      <c r="B133">
        <v>25</v>
      </c>
    </row>
    <row r="134" spans="1:2" x14ac:dyDescent="0.25">
      <c r="A134" t="s">
        <v>1181</v>
      </c>
      <c r="B134">
        <v>25</v>
      </c>
    </row>
    <row r="135" spans="1:2" x14ac:dyDescent="0.25">
      <c r="A135" t="s">
        <v>90</v>
      </c>
      <c r="B135">
        <v>25</v>
      </c>
    </row>
    <row r="136" spans="1:2" x14ac:dyDescent="0.25">
      <c r="A136" t="s">
        <v>1277</v>
      </c>
      <c r="B136">
        <v>25</v>
      </c>
    </row>
    <row r="137" spans="1:2" x14ac:dyDescent="0.25">
      <c r="A137" t="s">
        <v>381</v>
      </c>
      <c r="B137">
        <v>25</v>
      </c>
    </row>
    <row r="138" spans="1:2" x14ac:dyDescent="0.25">
      <c r="A138" t="s">
        <v>1426</v>
      </c>
      <c r="B138">
        <v>25</v>
      </c>
    </row>
    <row r="139" spans="1:2" x14ac:dyDescent="0.25">
      <c r="A139" t="s">
        <v>184</v>
      </c>
      <c r="B139">
        <v>24</v>
      </c>
    </row>
    <row r="140" spans="1:2" x14ac:dyDescent="0.25">
      <c r="A140" t="s">
        <v>351</v>
      </c>
      <c r="B140">
        <v>24</v>
      </c>
    </row>
    <row r="141" spans="1:2" x14ac:dyDescent="0.25">
      <c r="A141" t="s">
        <v>1363</v>
      </c>
      <c r="B141">
        <v>24</v>
      </c>
    </row>
    <row r="142" spans="1:2" x14ac:dyDescent="0.25">
      <c r="A142" t="s">
        <v>253</v>
      </c>
      <c r="B142">
        <v>24</v>
      </c>
    </row>
    <row r="143" spans="1:2" x14ac:dyDescent="0.25">
      <c r="A143" t="s">
        <v>102</v>
      </c>
      <c r="B143">
        <v>24</v>
      </c>
    </row>
    <row r="144" spans="1:2" x14ac:dyDescent="0.25">
      <c r="A144" t="s">
        <v>1538</v>
      </c>
      <c r="B144">
        <v>24</v>
      </c>
    </row>
    <row r="145" spans="1:2" x14ac:dyDescent="0.25">
      <c r="A145" t="s">
        <v>282</v>
      </c>
      <c r="B145">
        <v>24</v>
      </c>
    </row>
    <row r="146" spans="1:2" x14ac:dyDescent="0.25">
      <c r="A146" t="s">
        <v>265</v>
      </c>
      <c r="B146">
        <v>24</v>
      </c>
    </row>
    <row r="147" spans="1:2" x14ac:dyDescent="0.25">
      <c r="A147" t="s">
        <v>746</v>
      </c>
      <c r="B147">
        <v>24</v>
      </c>
    </row>
    <row r="148" spans="1:2" x14ac:dyDescent="0.25">
      <c r="A148" t="s">
        <v>128</v>
      </c>
      <c r="B148">
        <v>24</v>
      </c>
    </row>
    <row r="149" spans="1:2" x14ac:dyDescent="0.25">
      <c r="A149" t="s">
        <v>213</v>
      </c>
      <c r="B149">
        <v>24</v>
      </c>
    </row>
    <row r="150" spans="1:2" x14ac:dyDescent="0.25">
      <c r="A150" t="s">
        <v>690</v>
      </c>
      <c r="B150">
        <v>24</v>
      </c>
    </row>
    <row r="151" spans="1:2" x14ac:dyDescent="0.25">
      <c r="A151" t="s">
        <v>1561</v>
      </c>
      <c r="B151">
        <v>24</v>
      </c>
    </row>
    <row r="152" spans="1:2" x14ac:dyDescent="0.25">
      <c r="A152" t="s">
        <v>365</v>
      </c>
      <c r="B152">
        <v>24</v>
      </c>
    </row>
    <row r="153" spans="1:2" x14ac:dyDescent="0.25">
      <c r="A153" t="s">
        <v>222</v>
      </c>
      <c r="B153">
        <v>24</v>
      </c>
    </row>
    <row r="154" spans="1:2" x14ac:dyDescent="0.25">
      <c r="A154" t="s">
        <v>1261</v>
      </c>
      <c r="B154">
        <v>24</v>
      </c>
    </row>
    <row r="155" spans="1:2" x14ac:dyDescent="0.25">
      <c r="A155" t="s">
        <v>1081</v>
      </c>
      <c r="B155">
        <v>24</v>
      </c>
    </row>
    <row r="156" spans="1:2" x14ac:dyDescent="0.25">
      <c r="A156" t="s">
        <v>369</v>
      </c>
      <c r="B156">
        <v>24</v>
      </c>
    </row>
    <row r="157" spans="1:2" x14ac:dyDescent="0.25">
      <c r="A157" t="s">
        <v>1390</v>
      </c>
      <c r="B157">
        <v>24</v>
      </c>
    </row>
    <row r="158" spans="1:2" x14ac:dyDescent="0.25">
      <c r="A158" t="s">
        <v>92</v>
      </c>
      <c r="B158">
        <v>24</v>
      </c>
    </row>
    <row r="159" spans="1:2" x14ac:dyDescent="0.25">
      <c r="A159" t="s">
        <v>1188</v>
      </c>
      <c r="B159">
        <v>24</v>
      </c>
    </row>
    <row r="160" spans="1:2" x14ac:dyDescent="0.25">
      <c r="A160" t="s">
        <v>91</v>
      </c>
      <c r="B160">
        <v>24</v>
      </c>
    </row>
    <row r="161" spans="1:2" x14ac:dyDescent="0.25">
      <c r="A161" t="s">
        <v>915</v>
      </c>
      <c r="B161">
        <v>24</v>
      </c>
    </row>
    <row r="162" spans="1:2" x14ac:dyDescent="0.25">
      <c r="A162" t="s">
        <v>907</v>
      </c>
      <c r="B162">
        <v>24</v>
      </c>
    </row>
    <row r="163" spans="1:2" x14ac:dyDescent="0.25">
      <c r="A163" t="s">
        <v>257</v>
      </c>
      <c r="B163">
        <v>24</v>
      </c>
    </row>
    <row r="164" spans="1:2" x14ac:dyDescent="0.25">
      <c r="A164" t="s">
        <v>528</v>
      </c>
      <c r="B164">
        <v>24</v>
      </c>
    </row>
    <row r="165" spans="1:2" x14ac:dyDescent="0.25">
      <c r="A165" t="s">
        <v>614</v>
      </c>
      <c r="B165">
        <v>24</v>
      </c>
    </row>
    <row r="166" spans="1:2" x14ac:dyDescent="0.25">
      <c r="A166" t="s">
        <v>259</v>
      </c>
      <c r="B166">
        <v>24</v>
      </c>
    </row>
    <row r="167" spans="1:2" x14ac:dyDescent="0.25">
      <c r="A167" t="s">
        <v>471</v>
      </c>
      <c r="B167">
        <v>24</v>
      </c>
    </row>
    <row r="168" spans="1:2" x14ac:dyDescent="0.25">
      <c r="A168" t="s">
        <v>100</v>
      </c>
      <c r="B168">
        <v>24</v>
      </c>
    </row>
    <row r="169" spans="1:2" x14ac:dyDescent="0.25">
      <c r="A169" t="s">
        <v>1462</v>
      </c>
      <c r="B169">
        <v>24</v>
      </c>
    </row>
    <row r="170" spans="1:2" x14ac:dyDescent="0.25">
      <c r="A170" t="s">
        <v>243</v>
      </c>
      <c r="B170">
        <v>24</v>
      </c>
    </row>
    <row r="171" spans="1:2" x14ac:dyDescent="0.25">
      <c r="A171" t="s">
        <v>1090</v>
      </c>
      <c r="B171">
        <v>24</v>
      </c>
    </row>
    <row r="172" spans="1:2" x14ac:dyDescent="0.25">
      <c r="A172" t="s">
        <v>76</v>
      </c>
      <c r="B172">
        <v>24</v>
      </c>
    </row>
    <row r="173" spans="1:2" x14ac:dyDescent="0.25">
      <c r="A173" t="s">
        <v>110</v>
      </c>
      <c r="B173">
        <v>24</v>
      </c>
    </row>
    <row r="174" spans="1:2" x14ac:dyDescent="0.25">
      <c r="A174" t="s">
        <v>69</v>
      </c>
      <c r="B174">
        <v>24</v>
      </c>
    </row>
    <row r="175" spans="1:2" x14ac:dyDescent="0.25">
      <c r="A175" t="s">
        <v>1011</v>
      </c>
      <c r="B175">
        <v>24</v>
      </c>
    </row>
    <row r="176" spans="1:2" x14ac:dyDescent="0.25">
      <c r="A176" t="s">
        <v>1420</v>
      </c>
      <c r="B176">
        <v>24</v>
      </c>
    </row>
    <row r="177" spans="1:2" x14ac:dyDescent="0.25">
      <c r="A177" t="s">
        <v>96</v>
      </c>
      <c r="B177">
        <v>24</v>
      </c>
    </row>
    <row r="178" spans="1:2" x14ac:dyDescent="0.25">
      <c r="A178" t="s">
        <v>1380</v>
      </c>
      <c r="B178">
        <v>24</v>
      </c>
    </row>
    <row r="179" spans="1:2" x14ac:dyDescent="0.25">
      <c r="A179" t="s">
        <v>72</v>
      </c>
      <c r="B179">
        <v>24</v>
      </c>
    </row>
    <row r="180" spans="1:2" x14ac:dyDescent="0.25">
      <c r="A180" t="s">
        <v>361</v>
      </c>
      <c r="B180">
        <v>24</v>
      </c>
    </row>
    <row r="181" spans="1:2" x14ac:dyDescent="0.25">
      <c r="A181" t="s">
        <v>117</v>
      </c>
      <c r="B181">
        <v>24</v>
      </c>
    </row>
    <row r="182" spans="1:2" x14ac:dyDescent="0.25">
      <c r="A182" t="s">
        <v>53</v>
      </c>
      <c r="B182">
        <v>24</v>
      </c>
    </row>
    <row r="183" spans="1:2" x14ac:dyDescent="0.25">
      <c r="A183" t="s">
        <v>89</v>
      </c>
      <c r="B183">
        <v>24</v>
      </c>
    </row>
    <row r="184" spans="1:2" x14ac:dyDescent="0.25">
      <c r="A184" t="s">
        <v>401</v>
      </c>
      <c r="B184">
        <v>23</v>
      </c>
    </row>
    <row r="185" spans="1:2" x14ac:dyDescent="0.25">
      <c r="A185" t="s">
        <v>262</v>
      </c>
      <c r="B185">
        <v>23</v>
      </c>
    </row>
    <row r="186" spans="1:2" x14ac:dyDescent="0.25">
      <c r="A186" t="s">
        <v>37</v>
      </c>
      <c r="B186">
        <v>23</v>
      </c>
    </row>
    <row r="187" spans="1:2" x14ac:dyDescent="0.25">
      <c r="A187" t="s">
        <v>688</v>
      </c>
      <c r="B187">
        <v>22</v>
      </c>
    </row>
    <row r="188" spans="1:2" x14ac:dyDescent="0.25">
      <c r="A188" t="s">
        <v>124</v>
      </c>
      <c r="B188">
        <v>22</v>
      </c>
    </row>
    <row r="189" spans="1:2" x14ac:dyDescent="0.25">
      <c r="A189" t="s">
        <v>1350</v>
      </c>
      <c r="B189">
        <v>22</v>
      </c>
    </row>
    <row r="190" spans="1:2" x14ac:dyDescent="0.25">
      <c r="A190" t="s">
        <v>10</v>
      </c>
      <c r="B190">
        <v>22</v>
      </c>
    </row>
    <row r="191" spans="1:2" x14ac:dyDescent="0.25">
      <c r="A191" t="s">
        <v>211</v>
      </c>
      <c r="B191">
        <v>22</v>
      </c>
    </row>
    <row r="192" spans="1:2" x14ac:dyDescent="0.25">
      <c r="A192" t="s">
        <v>51</v>
      </c>
      <c r="B192">
        <v>22</v>
      </c>
    </row>
    <row r="193" spans="1:2" x14ac:dyDescent="0.25">
      <c r="A193" t="s">
        <v>199</v>
      </c>
      <c r="B193">
        <v>22</v>
      </c>
    </row>
    <row r="194" spans="1:2" x14ac:dyDescent="0.25">
      <c r="A194" t="s">
        <v>1329</v>
      </c>
      <c r="B194">
        <v>22</v>
      </c>
    </row>
    <row r="195" spans="1:2" x14ac:dyDescent="0.25">
      <c r="A195" t="s">
        <v>79</v>
      </c>
      <c r="B195">
        <v>22</v>
      </c>
    </row>
    <row r="196" spans="1:2" x14ac:dyDescent="0.25">
      <c r="A196" t="s">
        <v>283</v>
      </c>
      <c r="B196">
        <v>21.5</v>
      </c>
    </row>
    <row r="197" spans="1:2" x14ac:dyDescent="0.25">
      <c r="A197" t="s">
        <v>714</v>
      </c>
      <c r="B197">
        <v>21</v>
      </c>
    </row>
    <row r="198" spans="1:2" x14ac:dyDescent="0.25">
      <c r="A198" t="s">
        <v>1444</v>
      </c>
      <c r="B198">
        <v>21</v>
      </c>
    </row>
    <row r="199" spans="1:2" x14ac:dyDescent="0.25">
      <c r="A199" t="s">
        <v>1325</v>
      </c>
      <c r="B199">
        <v>21</v>
      </c>
    </row>
    <row r="200" spans="1:2" x14ac:dyDescent="0.25">
      <c r="A200" t="s">
        <v>1072</v>
      </c>
      <c r="B200">
        <v>20.5</v>
      </c>
    </row>
    <row r="201" spans="1:2" x14ac:dyDescent="0.25">
      <c r="A201" t="s">
        <v>120</v>
      </c>
      <c r="B201">
        <v>20.5</v>
      </c>
    </row>
    <row r="202" spans="1:2" x14ac:dyDescent="0.25">
      <c r="A202" t="s">
        <v>131</v>
      </c>
      <c r="B202">
        <v>20</v>
      </c>
    </row>
    <row r="203" spans="1:2" x14ac:dyDescent="0.25">
      <c r="A203" t="s">
        <v>261</v>
      </c>
      <c r="B203">
        <v>20</v>
      </c>
    </row>
    <row r="204" spans="1:2" x14ac:dyDescent="0.25">
      <c r="A204" t="s">
        <v>130</v>
      </c>
      <c r="B204">
        <v>20</v>
      </c>
    </row>
    <row r="205" spans="1:2" x14ac:dyDescent="0.25">
      <c r="A205" t="s">
        <v>715</v>
      </c>
      <c r="B205">
        <v>20</v>
      </c>
    </row>
    <row r="206" spans="1:2" x14ac:dyDescent="0.25">
      <c r="A206" t="s">
        <v>512</v>
      </c>
      <c r="B206">
        <v>20</v>
      </c>
    </row>
    <row r="207" spans="1:2" x14ac:dyDescent="0.25">
      <c r="A207" t="s">
        <v>1365</v>
      </c>
      <c r="B207">
        <v>20</v>
      </c>
    </row>
    <row r="208" spans="1:2" x14ac:dyDescent="0.25">
      <c r="A208" t="s">
        <v>1367</v>
      </c>
      <c r="B208">
        <v>20</v>
      </c>
    </row>
    <row r="209" spans="1:2" x14ac:dyDescent="0.25">
      <c r="A209" t="s">
        <v>1063</v>
      </c>
      <c r="B209">
        <v>20</v>
      </c>
    </row>
    <row r="210" spans="1:2" x14ac:dyDescent="0.25">
      <c r="A210" t="s">
        <v>348</v>
      </c>
      <c r="B210">
        <v>20</v>
      </c>
    </row>
    <row r="211" spans="1:2" x14ac:dyDescent="0.25">
      <c r="A211" t="s">
        <v>125</v>
      </c>
      <c r="B211">
        <v>20</v>
      </c>
    </row>
    <row r="212" spans="1:2" x14ac:dyDescent="0.25">
      <c r="A212" t="s">
        <v>44</v>
      </c>
      <c r="B212">
        <v>20</v>
      </c>
    </row>
    <row r="213" spans="1:2" x14ac:dyDescent="0.25">
      <c r="A213" t="s">
        <v>1053</v>
      </c>
      <c r="B213">
        <v>20</v>
      </c>
    </row>
    <row r="214" spans="1:2" x14ac:dyDescent="0.25">
      <c r="A214" t="s">
        <v>935</v>
      </c>
      <c r="B214">
        <v>20</v>
      </c>
    </row>
    <row r="215" spans="1:2" x14ac:dyDescent="0.25">
      <c r="A215" t="s">
        <v>416</v>
      </c>
      <c r="B215">
        <v>20</v>
      </c>
    </row>
    <row r="216" spans="1:2" x14ac:dyDescent="0.25">
      <c r="A216" t="s">
        <v>126</v>
      </c>
      <c r="B216">
        <v>20</v>
      </c>
    </row>
    <row r="217" spans="1:2" x14ac:dyDescent="0.25">
      <c r="A217" t="s">
        <v>1499</v>
      </c>
      <c r="B217">
        <v>20</v>
      </c>
    </row>
    <row r="218" spans="1:2" x14ac:dyDescent="0.25">
      <c r="A218" t="s">
        <v>1509</v>
      </c>
      <c r="B218">
        <v>20</v>
      </c>
    </row>
    <row r="219" spans="1:2" x14ac:dyDescent="0.25">
      <c r="A219" t="s">
        <v>169</v>
      </c>
      <c r="B219">
        <v>20</v>
      </c>
    </row>
    <row r="220" spans="1:2" x14ac:dyDescent="0.25">
      <c r="A220" t="s">
        <v>104</v>
      </c>
      <c r="B220">
        <v>20</v>
      </c>
    </row>
    <row r="221" spans="1:2" x14ac:dyDescent="0.25">
      <c r="A221" t="s">
        <v>1519</v>
      </c>
      <c r="B221">
        <v>20</v>
      </c>
    </row>
    <row r="222" spans="1:2" x14ac:dyDescent="0.25">
      <c r="A222" t="s">
        <v>1262</v>
      </c>
      <c r="B222">
        <v>20</v>
      </c>
    </row>
    <row r="223" spans="1:2" x14ac:dyDescent="0.25">
      <c r="A223" t="s">
        <v>1059</v>
      </c>
      <c r="B223">
        <v>20</v>
      </c>
    </row>
    <row r="224" spans="1:2" x14ac:dyDescent="0.25">
      <c r="A224" t="s">
        <v>1384</v>
      </c>
      <c r="B224">
        <v>20</v>
      </c>
    </row>
    <row r="225" spans="1:2" x14ac:dyDescent="0.25">
      <c r="A225" t="s">
        <v>959</v>
      </c>
      <c r="B225">
        <v>20</v>
      </c>
    </row>
    <row r="226" spans="1:2" x14ac:dyDescent="0.25">
      <c r="A226" t="s">
        <v>1020</v>
      </c>
      <c r="B226">
        <v>20</v>
      </c>
    </row>
    <row r="227" spans="1:2" x14ac:dyDescent="0.25">
      <c r="A227" t="s">
        <v>271</v>
      </c>
      <c r="B227">
        <v>20</v>
      </c>
    </row>
    <row r="228" spans="1:2" x14ac:dyDescent="0.25">
      <c r="A228" t="s">
        <v>75</v>
      </c>
      <c r="B228">
        <v>20</v>
      </c>
    </row>
    <row r="229" spans="1:2" x14ac:dyDescent="0.25">
      <c r="A229" t="s">
        <v>201</v>
      </c>
      <c r="B229">
        <v>20</v>
      </c>
    </row>
    <row r="230" spans="1:2" x14ac:dyDescent="0.25">
      <c r="A230" t="s">
        <v>71</v>
      </c>
      <c r="B230">
        <v>20</v>
      </c>
    </row>
    <row r="231" spans="1:2" x14ac:dyDescent="0.25">
      <c r="A231" t="s">
        <v>658</v>
      </c>
      <c r="B231">
        <v>20</v>
      </c>
    </row>
    <row r="232" spans="1:2" x14ac:dyDescent="0.25">
      <c r="A232" t="s">
        <v>700</v>
      </c>
      <c r="B232">
        <v>20</v>
      </c>
    </row>
    <row r="233" spans="1:2" x14ac:dyDescent="0.25">
      <c r="A233" t="s">
        <v>35</v>
      </c>
      <c r="B233">
        <v>20</v>
      </c>
    </row>
    <row r="234" spans="1:2" x14ac:dyDescent="0.25">
      <c r="A234" t="s">
        <v>194</v>
      </c>
      <c r="B234">
        <v>20</v>
      </c>
    </row>
    <row r="235" spans="1:2" x14ac:dyDescent="0.25">
      <c r="A235" t="s">
        <v>55</v>
      </c>
      <c r="B235">
        <v>20</v>
      </c>
    </row>
    <row r="236" spans="1:2" x14ac:dyDescent="0.25">
      <c r="A236" t="s">
        <v>672</v>
      </c>
      <c r="B236">
        <v>20</v>
      </c>
    </row>
    <row r="237" spans="1:2" x14ac:dyDescent="0.25">
      <c r="A237" t="s">
        <v>1356</v>
      </c>
      <c r="B237">
        <v>19.5</v>
      </c>
    </row>
    <row r="238" spans="1:2" x14ac:dyDescent="0.25">
      <c r="A238" t="s">
        <v>515</v>
      </c>
      <c r="B238">
        <v>19.5</v>
      </c>
    </row>
    <row r="239" spans="1:2" x14ac:dyDescent="0.25">
      <c r="A239" t="s">
        <v>206</v>
      </c>
      <c r="B239">
        <v>19</v>
      </c>
    </row>
    <row r="240" spans="1:2" x14ac:dyDescent="0.25">
      <c r="A240" t="s">
        <v>67</v>
      </c>
      <c r="B240">
        <v>19</v>
      </c>
    </row>
    <row r="241" spans="1:2" x14ac:dyDescent="0.25">
      <c r="A241" t="s">
        <v>94</v>
      </c>
      <c r="B241">
        <v>19</v>
      </c>
    </row>
    <row r="242" spans="1:2" x14ac:dyDescent="0.25">
      <c r="A242" t="s">
        <v>678</v>
      </c>
      <c r="B242">
        <v>19</v>
      </c>
    </row>
    <row r="243" spans="1:2" x14ac:dyDescent="0.25">
      <c r="A243" t="s">
        <v>921</v>
      </c>
      <c r="B243">
        <v>18.5</v>
      </c>
    </row>
    <row r="244" spans="1:2" x14ac:dyDescent="0.25">
      <c r="A244" t="s">
        <v>95</v>
      </c>
      <c r="B244">
        <v>18</v>
      </c>
    </row>
    <row r="245" spans="1:2" x14ac:dyDescent="0.25">
      <c r="A245" t="s">
        <v>1064</v>
      </c>
      <c r="B245">
        <v>18</v>
      </c>
    </row>
    <row r="246" spans="1:2" x14ac:dyDescent="0.25">
      <c r="A246" t="s">
        <v>1415</v>
      </c>
      <c r="B246">
        <v>18</v>
      </c>
    </row>
    <row r="247" spans="1:2" x14ac:dyDescent="0.25">
      <c r="A247" t="s">
        <v>1542</v>
      </c>
      <c r="B247">
        <v>18</v>
      </c>
    </row>
    <row r="248" spans="1:2" x14ac:dyDescent="0.25">
      <c r="A248" t="s">
        <v>1227</v>
      </c>
      <c r="B248">
        <v>18</v>
      </c>
    </row>
    <row r="249" spans="1:2" x14ac:dyDescent="0.25">
      <c r="A249" t="s">
        <v>1039</v>
      </c>
      <c r="B249">
        <v>18</v>
      </c>
    </row>
    <row r="250" spans="1:2" x14ac:dyDescent="0.25">
      <c r="A250" t="s">
        <v>949</v>
      </c>
      <c r="B250">
        <v>18</v>
      </c>
    </row>
    <row r="251" spans="1:2" x14ac:dyDescent="0.25">
      <c r="A251" t="s">
        <v>1364</v>
      </c>
      <c r="B251">
        <v>18</v>
      </c>
    </row>
    <row r="252" spans="1:2" x14ac:dyDescent="0.25">
      <c r="A252" t="s">
        <v>285</v>
      </c>
      <c r="B252">
        <v>18</v>
      </c>
    </row>
    <row r="253" spans="1:2" x14ac:dyDescent="0.25">
      <c r="A253" t="s">
        <v>481</v>
      </c>
      <c r="B253">
        <v>18</v>
      </c>
    </row>
    <row r="254" spans="1:2" x14ac:dyDescent="0.25">
      <c r="A254" t="s">
        <v>136</v>
      </c>
      <c r="B254">
        <v>18</v>
      </c>
    </row>
    <row r="255" spans="1:2" x14ac:dyDescent="0.25">
      <c r="A255" t="s">
        <v>1408</v>
      </c>
      <c r="B255">
        <v>18</v>
      </c>
    </row>
    <row r="256" spans="1:2" x14ac:dyDescent="0.25">
      <c r="A256" t="s">
        <v>445</v>
      </c>
      <c r="B256">
        <v>18</v>
      </c>
    </row>
    <row r="257" spans="1:2" x14ac:dyDescent="0.25">
      <c r="A257" t="s">
        <v>133</v>
      </c>
      <c r="B257">
        <v>18</v>
      </c>
    </row>
    <row r="258" spans="1:2" x14ac:dyDescent="0.25">
      <c r="A258" t="s">
        <v>1025</v>
      </c>
      <c r="B258">
        <v>18</v>
      </c>
    </row>
    <row r="259" spans="1:2" x14ac:dyDescent="0.25">
      <c r="A259" t="s">
        <v>1360</v>
      </c>
      <c r="B259">
        <v>18</v>
      </c>
    </row>
    <row r="260" spans="1:2" x14ac:dyDescent="0.25">
      <c r="A260" t="s">
        <v>685</v>
      </c>
      <c r="B260">
        <v>18</v>
      </c>
    </row>
    <row r="261" spans="1:2" x14ac:dyDescent="0.25">
      <c r="A261" t="s">
        <v>556</v>
      </c>
      <c r="B261">
        <v>18</v>
      </c>
    </row>
    <row r="262" spans="1:2" x14ac:dyDescent="0.25">
      <c r="A262" t="s">
        <v>103</v>
      </c>
      <c r="B262">
        <v>18</v>
      </c>
    </row>
    <row r="263" spans="1:2" x14ac:dyDescent="0.25">
      <c r="A263" t="s">
        <v>115</v>
      </c>
      <c r="B263">
        <v>18</v>
      </c>
    </row>
    <row r="264" spans="1:2" x14ac:dyDescent="0.25">
      <c r="A264" t="s">
        <v>28</v>
      </c>
      <c r="B264">
        <v>18</v>
      </c>
    </row>
    <row r="265" spans="1:2" x14ac:dyDescent="0.25">
      <c r="A265" t="s">
        <v>548</v>
      </c>
      <c r="B265">
        <v>18</v>
      </c>
    </row>
    <row r="266" spans="1:2" x14ac:dyDescent="0.25">
      <c r="A266" t="s">
        <v>264</v>
      </c>
      <c r="B266">
        <v>18</v>
      </c>
    </row>
    <row r="267" spans="1:2" x14ac:dyDescent="0.25">
      <c r="A267" t="s">
        <v>1452</v>
      </c>
      <c r="B267">
        <v>18</v>
      </c>
    </row>
    <row r="268" spans="1:2" x14ac:dyDescent="0.25">
      <c r="A268" t="s">
        <v>649</v>
      </c>
      <c r="B268">
        <v>18</v>
      </c>
    </row>
    <row r="269" spans="1:2" x14ac:dyDescent="0.25">
      <c r="A269" t="s">
        <v>1022</v>
      </c>
      <c r="B269">
        <v>18</v>
      </c>
    </row>
    <row r="270" spans="1:2" x14ac:dyDescent="0.25">
      <c r="A270" t="s">
        <v>165</v>
      </c>
      <c r="B270">
        <v>18</v>
      </c>
    </row>
    <row r="271" spans="1:2" x14ac:dyDescent="0.25">
      <c r="A271" t="s">
        <v>524</v>
      </c>
      <c r="B271">
        <v>18</v>
      </c>
    </row>
    <row r="272" spans="1:2" x14ac:dyDescent="0.25">
      <c r="A272" t="s">
        <v>1440</v>
      </c>
      <c r="B272">
        <v>18</v>
      </c>
    </row>
    <row r="273" spans="1:2" x14ac:dyDescent="0.25">
      <c r="A273" t="s">
        <v>1294</v>
      </c>
      <c r="B273">
        <v>18</v>
      </c>
    </row>
    <row r="274" spans="1:2" x14ac:dyDescent="0.25">
      <c r="A274" t="s">
        <v>239</v>
      </c>
      <c r="B274">
        <v>18</v>
      </c>
    </row>
    <row r="275" spans="1:2" x14ac:dyDescent="0.25">
      <c r="A275" t="s">
        <v>232</v>
      </c>
      <c r="B275">
        <v>18</v>
      </c>
    </row>
    <row r="276" spans="1:2" x14ac:dyDescent="0.25">
      <c r="A276" t="s">
        <v>295</v>
      </c>
      <c r="B276">
        <v>18</v>
      </c>
    </row>
    <row r="277" spans="1:2" x14ac:dyDescent="0.25">
      <c r="A277" t="s">
        <v>1553</v>
      </c>
      <c r="B277">
        <v>18</v>
      </c>
    </row>
    <row r="278" spans="1:2" x14ac:dyDescent="0.25">
      <c r="A278" t="s">
        <v>1332</v>
      </c>
      <c r="B278">
        <v>18</v>
      </c>
    </row>
    <row r="279" spans="1:2" x14ac:dyDescent="0.25">
      <c r="A279" t="s">
        <v>1626</v>
      </c>
      <c r="B279">
        <v>18</v>
      </c>
    </row>
    <row r="280" spans="1:2" x14ac:dyDescent="0.25">
      <c r="A280" t="s">
        <v>1436</v>
      </c>
      <c r="B280">
        <v>18</v>
      </c>
    </row>
    <row r="281" spans="1:2" x14ac:dyDescent="0.25">
      <c r="A281" t="s">
        <v>112</v>
      </c>
      <c r="B281">
        <v>18</v>
      </c>
    </row>
    <row r="282" spans="1:2" x14ac:dyDescent="0.25">
      <c r="A282" t="s">
        <v>255</v>
      </c>
      <c r="B282">
        <v>18</v>
      </c>
    </row>
    <row r="283" spans="1:2" x14ac:dyDescent="0.25">
      <c r="A283" t="s">
        <v>668</v>
      </c>
      <c r="B283">
        <v>18</v>
      </c>
    </row>
    <row r="284" spans="1:2" x14ac:dyDescent="0.25">
      <c r="A284" t="s">
        <v>460</v>
      </c>
      <c r="B284">
        <v>18</v>
      </c>
    </row>
    <row r="285" spans="1:2" x14ac:dyDescent="0.25">
      <c r="A285" t="s">
        <v>909</v>
      </c>
      <c r="B285">
        <v>17</v>
      </c>
    </row>
    <row r="286" spans="1:2" x14ac:dyDescent="0.25">
      <c r="A286" t="s">
        <v>1496</v>
      </c>
      <c r="B286">
        <v>17</v>
      </c>
    </row>
    <row r="287" spans="1:2" x14ac:dyDescent="0.25">
      <c r="A287" t="s">
        <v>1315</v>
      </c>
      <c r="B287">
        <v>17</v>
      </c>
    </row>
    <row r="288" spans="1:2" x14ac:dyDescent="0.25">
      <c r="A288" t="s">
        <v>1030</v>
      </c>
      <c r="B288">
        <v>17</v>
      </c>
    </row>
    <row r="289" spans="1:2" x14ac:dyDescent="0.25">
      <c r="A289" t="s">
        <v>764</v>
      </c>
      <c r="B289">
        <v>17</v>
      </c>
    </row>
    <row r="290" spans="1:2" x14ac:dyDescent="0.25">
      <c r="A290" t="s">
        <v>1506</v>
      </c>
      <c r="B290">
        <v>17</v>
      </c>
    </row>
    <row r="291" spans="1:2" x14ac:dyDescent="0.25">
      <c r="A291" t="s">
        <v>175</v>
      </c>
      <c r="B291">
        <v>17</v>
      </c>
    </row>
    <row r="292" spans="1:2" x14ac:dyDescent="0.25">
      <c r="A292" t="s">
        <v>1340</v>
      </c>
      <c r="B292">
        <v>17</v>
      </c>
    </row>
    <row r="293" spans="1:2" x14ac:dyDescent="0.25">
      <c r="A293" t="s">
        <v>240</v>
      </c>
      <c r="B293">
        <v>17</v>
      </c>
    </row>
    <row r="294" spans="1:2" x14ac:dyDescent="0.25">
      <c r="A294" t="s">
        <v>693</v>
      </c>
      <c r="B294">
        <v>16.5</v>
      </c>
    </row>
    <row r="295" spans="1:2" x14ac:dyDescent="0.25">
      <c r="A295" t="s">
        <v>1394</v>
      </c>
      <c r="B295">
        <v>16</v>
      </c>
    </row>
    <row r="296" spans="1:2" x14ac:dyDescent="0.25">
      <c r="A296" t="s">
        <v>1324</v>
      </c>
      <c r="B296">
        <v>16</v>
      </c>
    </row>
    <row r="297" spans="1:2" x14ac:dyDescent="0.25">
      <c r="A297" t="s">
        <v>1533</v>
      </c>
      <c r="B297">
        <v>16</v>
      </c>
    </row>
    <row r="298" spans="1:2" x14ac:dyDescent="0.25">
      <c r="A298" t="s">
        <v>225</v>
      </c>
      <c r="B298">
        <v>16</v>
      </c>
    </row>
    <row r="299" spans="1:2" x14ac:dyDescent="0.25">
      <c r="A299" t="s">
        <v>712</v>
      </c>
      <c r="B299">
        <v>16</v>
      </c>
    </row>
    <row r="300" spans="1:2" x14ac:dyDescent="0.25">
      <c r="A300" t="s">
        <v>1395</v>
      </c>
      <c r="B300">
        <v>16</v>
      </c>
    </row>
    <row r="301" spans="1:2" x14ac:dyDescent="0.25">
      <c r="A301" t="s">
        <v>1398</v>
      </c>
      <c r="B301">
        <v>16</v>
      </c>
    </row>
    <row r="302" spans="1:2" x14ac:dyDescent="0.25">
      <c r="A302" t="s">
        <v>1321</v>
      </c>
      <c r="B302">
        <v>16</v>
      </c>
    </row>
    <row r="303" spans="1:2" x14ac:dyDescent="0.25">
      <c r="A303" t="s">
        <v>902</v>
      </c>
      <c r="B303">
        <v>16</v>
      </c>
    </row>
    <row r="304" spans="1:2" x14ac:dyDescent="0.25">
      <c r="A304" t="s">
        <v>1620</v>
      </c>
      <c r="B304">
        <v>16</v>
      </c>
    </row>
    <row r="305" spans="1:2" x14ac:dyDescent="0.25">
      <c r="A305" t="s">
        <v>1646</v>
      </c>
      <c r="B305">
        <v>16</v>
      </c>
    </row>
    <row r="306" spans="1:2" x14ac:dyDescent="0.25">
      <c r="A306" t="s">
        <v>1032</v>
      </c>
      <c r="B306">
        <v>16</v>
      </c>
    </row>
    <row r="307" spans="1:2" x14ac:dyDescent="0.25">
      <c r="A307" t="s">
        <v>1407</v>
      </c>
      <c r="B307">
        <v>16</v>
      </c>
    </row>
    <row r="308" spans="1:2" x14ac:dyDescent="0.25">
      <c r="A308" t="s">
        <v>1083</v>
      </c>
      <c r="B308">
        <v>16</v>
      </c>
    </row>
    <row r="309" spans="1:2" x14ac:dyDescent="0.25">
      <c r="A309" t="s">
        <v>950</v>
      </c>
      <c r="B309">
        <v>16</v>
      </c>
    </row>
    <row r="310" spans="1:2" x14ac:dyDescent="0.25">
      <c r="A310" t="s">
        <v>1105</v>
      </c>
      <c r="B310">
        <v>16</v>
      </c>
    </row>
    <row r="311" spans="1:2" x14ac:dyDescent="0.25">
      <c r="A311" t="s">
        <v>440</v>
      </c>
      <c r="B311">
        <v>16</v>
      </c>
    </row>
    <row r="312" spans="1:2" x14ac:dyDescent="0.25">
      <c r="A312" t="s">
        <v>1534</v>
      </c>
      <c r="B312">
        <v>16</v>
      </c>
    </row>
    <row r="313" spans="1:2" x14ac:dyDescent="0.25">
      <c r="A313" t="s">
        <v>281</v>
      </c>
      <c r="B313">
        <v>16</v>
      </c>
    </row>
    <row r="314" spans="1:2" x14ac:dyDescent="0.25">
      <c r="A314" t="s">
        <v>287</v>
      </c>
      <c r="B314">
        <v>16</v>
      </c>
    </row>
    <row r="315" spans="1:2" x14ac:dyDescent="0.25">
      <c r="A315" t="s">
        <v>490</v>
      </c>
      <c r="B315">
        <v>16</v>
      </c>
    </row>
    <row r="316" spans="1:2" x14ac:dyDescent="0.25">
      <c r="A316" t="s">
        <v>654</v>
      </c>
      <c r="B316">
        <v>16</v>
      </c>
    </row>
    <row r="317" spans="1:2" x14ac:dyDescent="0.25">
      <c r="A317" t="s">
        <v>967</v>
      </c>
      <c r="B317">
        <v>16</v>
      </c>
    </row>
    <row r="318" spans="1:2" x14ac:dyDescent="0.25">
      <c r="A318" t="s">
        <v>655</v>
      </c>
      <c r="B318">
        <v>16</v>
      </c>
    </row>
    <row r="319" spans="1:2" x14ac:dyDescent="0.25">
      <c r="A319" t="s">
        <v>653</v>
      </c>
      <c r="B319">
        <v>16</v>
      </c>
    </row>
    <row r="320" spans="1:2" x14ac:dyDescent="0.25">
      <c r="A320" t="s">
        <v>153</v>
      </c>
      <c r="B320">
        <v>16</v>
      </c>
    </row>
    <row r="321" spans="1:2" x14ac:dyDescent="0.25">
      <c r="A321" t="s">
        <v>473</v>
      </c>
      <c r="B321">
        <v>16</v>
      </c>
    </row>
    <row r="322" spans="1:2" x14ac:dyDescent="0.25">
      <c r="A322" t="s">
        <v>931</v>
      </c>
      <c r="B322">
        <v>16</v>
      </c>
    </row>
    <row r="323" spans="1:2" x14ac:dyDescent="0.25">
      <c r="A323" t="s">
        <v>1313</v>
      </c>
      <c r="B323">
        <v>16</v>
      </c>
    </row>
    <row r="324" spans="1:2" x14ac:dyDescent="0.25">
      <c r="A324" t="s">
        <v>940</v>
      </c>
      <c r="B324">
        <v>16</v>
      </c>
    </row>
    <row r="325" spans="1:2" x14ac:dyDescent="0.25">
      <c r="A325" t="s">
        <v>684</v>
      </c>
      <c r="B325">
        <v>16</v>
      </c>
    </row>
    <row r="326" spans="1:2" x14ac:dyDescent="0.25">
      <c r="A326" t="s">
        <v>1348</v>
      </c>
      <c r="B326">
        <v>16</v>
      </c>
    </row>
    <row r="327" spans="1:2" x14ac:dyDescent="0.25">
      <c r="A327" t="s">
        <v>1500</v>
      </c>
      <c r="B327">
        <v>16</v>
      </c>
    </row>
    <row r="328" spans="1:2" x14ac:dyDescent="0.25">
      <c r="A328" t="s">
        <v>483</v>
      </c>
      <c r="B328">
        <v>16</v>
      </c>
    </row>
    <row r="329" spans="1:2" x14ac:dyDescent="0.25">
      <c r="A329" t="s">
        <v>1003</v>
      </c>
      <c r="B329">
        <v>16</v>
      </c>
    </row>
    <row r="330" spans="1:2" x14ac:dyDescent="0.25">
      <c r="A330" t="s">
        <v>1265</v>
      </c>
      <c r="B330">
        <v>16</v>
      </c>
    </row>
    <row r="331" spans="1:2" x14ac:dyDescent="0.25">
      <c r="A331" t="s">
        <v>1291</v>
      </c>
      <c r="B331">
        <v>16</v>
      </c>
    </row>
    <row r="332" spans="1:2" x14ac:dyDescent="0.25">
      <c r="A332" t="s">
        <v>844</v>
      </c>
      <c r="B332">
        <v>16</v>
      </c>
    </row>
    <row r="333" spans="1:2" x14ac:dyDescent="0.25">
      <c r="A333" t="s">
        <v>660</v>
      </c>
      <c r="B333">
        <v>16</v>
      </c>
    </row>
    <row r="334" spans="1:2" x14ac:dyDescent="0.25">
      <c r="A334" t="s">
        <v>982</v>
      </c>
      <c r="B334">
        <v>16</v>
      </c>
    </row>
    <row r="335" spans="1:2" x14ac:dyDescent="0.25">
      <c r="A335" t="s">
        <v>1044</v>
      </c>
      <c r="B335">
        <v>16</v>
      </c>
    </row>
    <row r="336" spans="1:2" x14ac:dyDescent="0.25">
      <c r="A336" t="s">
        <v>276</v>
      </c>
      <c r="B336">
        <v>16</v>
      </c>
    </row>
    <row r="337" spans="1:2" x14ac:dyDescent="0.25">
      <c r="A337" t="s">
        <v>1377</v>
      </c>
      <c r="B337">
        <v>16</v>
      </c>
    </row>
    <row r="338" spans="1:2" x14ac:dyDescent="0.25">
      <c r="A338" t="s">
        <v>1520</v>
      </c>
      <c r="B338">
        <v>16</v>
      </c>
    </row>
    <row r="339" spans="1:2" x14ac:dyDescent="0.25">
      <c r="A339" t="s">
        <v>1502</v>
      </c>
      <c r="B339">
        <v>16</v>
      </c>
    </row>
    <row r="340" spans="1:2" x14ac:dyDescent="0.25">
      <c r="A340" t="s">
        <v>538</v>
      </c>
      <c r="B340">
        <v>16</v>
      </c>
    </row>
    <row r="341" spans="1:2" x14ac:dyDescent="0.25">
      <c r="A341" t="s">
        <v>1024</v>
      </c>
      <c r="B341">
        <v>16</v>
      </c>
    </row>
    <row r="342" spans="1:2" x14ac:dyDescent="0.25">
      <c r="A342" t="s">
        <v>1198</v>
      </c>
      <c r="B342">
        <v>16</v>
      </c>
    </row>
    <row r="343" spans="1:2" x14ac:dyDescent="0.25">
      <c r="A343" t="s">
        <v>1062</v>
      </c>
      <c r="B343">
        <v>16</v>
      </c>
    </row>
    <row r="344" spans="1:2" x14ac:dyDescent="0.25">
      <c r="A344" t="s">
        <v>1491</v>
      </c>
      <c r="B344">
        <v>16</v>
      </c>
    </row>
    <row r="345" spans="1:2" x14ac:dyDescent="0.25">
      <c r="A345" t="s">
        <v>166</v>
      </c>
      <c r="B345">
        <v>16</v>
      </c>
    </row>
    <row r="346" spans="1:2" x14ac:dyDescent="0.25">
      <c r="A346" t="s">
        <v>1097</v>
      </c>
      <c r="B346">
        <v>16</v>
      </c>
    </row>
    <row r="347" spans="1:2" x14ac:dyDescent="0.25">
      <c r="A347" t="s">
        <v>1473</v>
      </c>
      <c r="B347">
        <v>16</v>
      </c>
    </row>
    <row r="348" spans="1:2" x14ac:dyDescent="0.25">
      <c r="A348" t="s">
        <v>647</v>
      </c>
      <c r="B348">
        <v>16</v>
      </c>
    </row>
    <row r="349" spans="1:2" x14ac:dyDescent="0.25">
      <c r="A349" t="s">
        <v>236</v>
      </c>
      <c r="B349">
        <v>16</v>
      </c>
    </row>
    <row r="350" spans="1:2" x14ac:dyDescent="0.25">
      <c r="A350" t="s">
        <v>1078</v>
      </c>
      <c r="B350">
        <v>16</v>
      </c>
    </row>
    <row r="351" spans="1:2" x14ac:dyDescent="0.25">
      <c r="A351" t="s">
        <v>873</v>
      </c>
      <c r="B351">
        <v>16</v>
      </c>
    </row>
    <row r="352" spans="1:2" x14ac:dyDescent="0.25">
      <c r="A352" t="s">
        <v>465</v>
      </c>
      <c r="B352">
        <v>16</v>
      </c>
    </row>
    <row r="353" spans="1:2" x14ac:dyDescent="0.25">
      <c r="A353" t="s">
        <v>1383</v>
      </c>
      <c r="B353">
        <v>16</v>
      </c>
    </row>
    <row r="354" spans="1:2" x14ac:dyDescent="0.25">
      <c r="A354" t="s">
        <v>436</v>
      </c>
      <c r="B354">
        <v>16</v>
      </c>
    </row>
    <row r="355" spans="1:2" x14ac:dyDescent="0.25">
      <c r="A355" t="s">
        <v>926</v>
      </c>
      <c r="B355">
        <v>16</v>
      </c>
    </row>
    <row r="356" spans="1:2" x14ac:dyDescent="0.25">
      <c r="A356" t="s">
        <v>674</v>
      </c>
      <c r="B356">
        <v>16</v>
      </c>
    </row>
    <row r="357" spans="1:2" x14ac:dyDescent="0.25">
      <c r="A357" t="s">
        <v>468</v>
      </c>
      <c r="B357">
        <v>16</v>
      </c>
    </row>
    <row r="358" spans="1:2" x14ac:dyDescent="0.25">
      <c r="A358" t="s">
        <v>598</v>
      </c>
      <c r="B358">
        <v>16</v>
      </c>
    </row>
    <row r="359" spans="1:2" x14ac:dyDescent="0.25">
      <c r="A359" t="s">
        <v>357</v>
      </c>
      <c r="B359">
        <v>16</v>
      </c>
    </row>
    <row r="360" spans="1:2" x14ac:dyDescent="0.25">
      <c r="A360" t="s">
        <v>1388</v>
      </c>
      <c r="B360">
        <v>16</v>
      </c>
    </row>
    <row r="361" spans="1:2" x14ac:dyDescent="0.25">
      <c r="A361" t="s">
        <v>1151</v>
      </c>
      <c r="B361">
        <v>16</v>
      </c>
    </row>
    <row r="362" spans="1:2" x14ac:dyDescent="0.25">
      <c r="A362" t="s">
        <v>1121</v>
      </c>
      <c r="B362">
        <v>16</v>
      </c>
    </row>
    <row r="363" spans="1:2" x14ac:dyDescent="0.25">
      <c r="A363" t="s">
        <v>1557</v>
      </c>
      <c r="B363">
        <v>16</v>
      </c>
    </row>
    <row r="364" spans="1:2" x14ac:dyDescent="0.25">
      <c r="A364" t="s">
        <v>914</v>
      </c>
      <c r="B364">
        <v>16</v>
      </c>
    </row>
    <row r="365" spans="1:2" x14ac:dyDescent="0.25">
      <c r="A365" t="s">
        <v>392</v>
      </c>
      <c r="B365">
        <v>16</v>
      </c>
    </row>
    <row r="366" spans="1:2" x14ac:dyDescent="0.25">
      <c r="A366" t="s">
        <v>1476</v>
      </c>
      <c r="B366">
        <v>16</v>
      </c>
    </row>
    <row r="367" spans="1:2" x14ac:dyDescent="0.25">
      <c r="A367" t="s">
        <v>1477</v>
      </c>
      <c r="B367">
        <v>16</v>
      </c>
    </row>
    <row r="368" spans="1:2" x14ac:dyDescent="0.25">
      <c r="A368" t="s">
        <v>1603</v>
      </c>
      <c r="B368">
        <v>16</v>
      </c>
    </row>
    <row r="369" spans="1:2" x14ac:dyDescent="0.25">
      <c r="A369" t="s">
        <v>1279</v>
      </c>
      <c r="B369">
        <v>16</v>
      </c>
    </row>
    <row r="370" spans="1:2" x14ac:dyDescent="0.25">
      <c r="A370" t="s">
        <v>1400</v>
      </c>
      <c r="B370">
        <v>16</v>
      </c>
    </row>
    <row r="371" spans="1:2" x14ac:dyDescent="0.25">
      <c r="A371" t="s">
        <v>1305</v>
      </c>
      <c r="B371">
        <v>16</v>
      </c>
    </row>
    <row r="372" spans="1:2" x14ac:dyDescent="0.25">
      <c r="A372" t="s">
        <v>554</v>
      </c>
      <c r="B372">
        <v>16</v>
      </c>
    </row>
    <row r="373" spans="1:2" x14ac:dyDescent="0.25">
      <c r="A373" t="s">
        <v>1469</v>
      </c>
      <c r="B373">
        <v>16</v>
      </c>
    </row>
    <row r="374" spans="1:2" x14ac:dyDescent="0.25">
      <c r="A374" t="s">
        <v>1470</v>
      </c>
      <c r="B374">
        <v>16</v>
      </c>
    </row>
    <row r="375" spans="1:2" x14ac:dyDescent="0.25">
      <c r="A375" t="s">
        <v>912</v>
      </c>
      <c r="B375">
        <v>16</v>
      </c>
    </row>
    <row r="376" spans="1:2" x14ac:dyDescent="0.25">
      <c r="A376" t="s">
        <v>221</v>
      </c>
      <c r="B376">
        <v>16</v>
      </c>
    </row>
    <row r="377" spans="1:2" x14ac:dyDescent="0.25">
      <c r="A377" t="s">
        <v>698</v>
      </c>
      <c r="B377">
        <v>16</v>
      </c>
    </row>
    <row r="378" spans="1:2" x14ac:dyDescent="0.25">
      <c r="A378" t="s">
        <v>234</v>
      </c>
      <c r="B378">
        <v>16</v>
      </c>
    </row>
    <row r="379" spans="1:2" x14ac:dyDescent="0.25">
      <c r="A379" t="s">
        <v>454</v>
      </c>
      <c r="B379">
        <v>16</v>
      </c>
    </row>
    <row r="380" spans="1:2" x14ac:dyDescent="0.25">
      <c r="A380" t="s">
        <v>1179</v>
      </c>
      <c r="B380">
        <v>16</v>
      </c>
    </row>
    <row r="381" spans="1:2" x14ac:dyDescent="0.25">
      <c r="A381" t="s">
        <v>193</v>
      </c>
      <c r="B381">
        <v>16</v>
      </c>
    </row>
    <row r="382" spans="1:2" x14ac:dyDescent="0.25">
      <c r="A382" t="s">
        <v>642</v>
      </c>
      <c r="B382">
        <v>16</v>
      </c>
    </row>
    <row r="383" spans="1:2" x14ac:dyDescent="0.25">
      <c r="A383" t="s">
        <v>670</v>
      </c>
      <c r="B383">
        <v>16</v>
      </c>
    </row>
    <row r="384" spans="1:2" x14ac:dyDescent="0.25">
      <c r="A384" t="s">
        <v>152</v>
      </c>
      <c r="B384">
        <v>16</v>
      </c>
    </row>
    <row r="385" spans="1:2" x14ac:dyDescent="0.25">
      <c r="A385" t="s">
        <v>635</v>
      </c>
      <c r="B385">
        <v>16</v>
      </c>
    </row>
    <row r="386" spans="1:2" x14ac:dyDescent="0.25">
      <c r="A386" t="s">
        <v>1191</v>
      </c>
      <c r="B386">
        <v>16</v>
      </c>
    </row>
    <row r="387" spans="1:2" x14ac:dyDescent="0.25">
      <c r="A387" t="s">
        <v>958</v>
      </c>
      <c r="B387">
        <v>16</v>
      </c>
    </row>
    <row r="388" spans="1:2" x14ac:dyDescent="0.25">
      <c r="A388" t="s">
        <v>1602</v>
      </c>
      <c r="B388">
        <v>16</v>
      </c>
    </row>
    <row r="389" spans="1:2" x14ac:dyDescent="0.25">
      <c r="A389" t="s">
        <v>88</v>
      </c>
      <c r="B389">
        <v>16</v>
      </c>
    </row>
    <row r="390" spans="1:2" x14ac:dyDescent="0.25">
      <c r="A390" t="s">
        <v>1566</v>
      </c>
      <c r="B390">
        <v>16</v>
      </c>
    </row>
    <row r="391" spans="1:2" x14ac:dyDescent="0.25">
      <c r="A391" t="s">
        <v>1013</v>
      </c>
      <c r="B391">
        <v>16</v>
      </c>
    </row>
    <row r="392" spans="1:2" x14ac:dyDescent="0.25">
      <c r="A392" t="s">
        <v>1629</v>
      </c>
      <c r="B392">
        <v>16</v>
      </c>
    </row>
    <row r="393" spans="1:2" x14ac:dyDescent="0.25">
      <c r="A393" t="s">
        <v>621</v>
      </c>
      <c r="B393">
        <v>16</v>
      </c>
    </row>
    <row r="394" spans="1:2" x14ac:dyDescent="0.25">
      <c r="A394" t="s">
        <v>664</v>
      </c>
      <c r="B394">
        <v>16</v>
      </c>
    </row>
    <row r="395" spans="1:2" x14ac:dyDescent="0.25">
      <c r="A395" t="s">
        <v>178</v>
      </c>
      <c r="B395">
        <v>16</v>
      </c>
    </row>
    <row r="396" spans="1:2" x14ac:dyDescent="0.25">
      <c r="A396" t="s">
        <v>1010</v>
      </c>
      <c r="B396">
        <v>16</v>
      </c>
    </row>
    <row r="397" spans="1:2" x14ac:dyDescent="0.25">
      <c r="A397" t="s">
        <v>667</v>
      </c>
      <c r="B397">
        <v>16</v>
      </c>
    </row>
    <row r="398" spans="1:2" x14ac:dyDescent="0.25">
      <c r="A398" t="s">
        <v>127</v>
      </c>
      <c r="B398">
        <v>15.5</v>
      </c>
    </row>
    <row r="399" spans="1:2" x14ac:dyDescent="0.25">
      <c r="A399" t="s">
        <v>260</v>
      </c>
      <c r="B399">
        <v>15.5</v>
      </c>
    </row>
    <row r="400" spans="1:2" x14ac:dyDescent="0.25">
      <c r="A400" t="s">
        <v>64</v>
      </c>
      <c r="B400">
        <v>15.5</v>
      </c>
    </row>
    <row r="401" spans="1:2" x14ac:dyDescent="0.25">
      <c r="A401" t="s">
        <v>1428</v>
      </c>
      <c r="B401">
        <v>15.5</v>
      </c>
    </row>
    <row r="402" spans="1:2" x14ac:dyDescent="0.25">
      <c r="A402" t="s">
        <v>1525</v>
      </c>
      <c r="B402">
        <v>15</v>
      </c>
    </row>
    <row r="403" spans="1:2" x14ac:dyDescent="0.25">
      <c r="A403" t="s">
        <v>1069</v>
      </c>
      <c r="B403">
        <v>15</v>
      </c>
    </row>
    <row r="404" spans="1:2" x14ac:dyDescent="0.25">
      <c r="A404" t="s">
        <v>192</v>
      </c>
      <c r="B404">
        <v>15</v>
      </c>
    </row>
    <row r="405" spans="1:2" x14ac:dyDescent="0.25">
      <c r="A405" t="s">
        <v>185</v>
      </c>
      <c r="B405">
        <v>15</v>
      </c>
    </row>
    <row r="406" spans="1:2" x14ac:dyDescent="0.25">
      <c r="A406" t="s">
        <v>1370</v>
      </c>
      <c r="B406">
        <v>15</v>
      </c>
    </row>
    <row r="407" spans="1:2" x14ac:dyDescent="0.25">
      <c r="A407" t="s">
        <v>766</v>
      </c>
      <c r="B407">
        <v>15</v>
      </c>
    </row>
    <row r="408" spans="1:2" x14ac:dyDescent="0.25">
      <c r="A408" t="s">
        <v>158</v>
      </c>
      <c r="B408">
        <v>15</v>
      </c>
    </row>
    <row r="409" spans="1:2" x14ac:dyDescent="0.25">
      <c r="A409" t="s">
        <v>1273</v>
      </c>
      <c r="B409">
        <v>15</v>
      </c>
    </row>
    <row r="410" spans="1:2" x14ac:dyDescent="0.25">
      <c r="A410" t="s">
        <v>1117</v>
      </c>
      <c r="B410">
        <v>15</v>
      </c>
    </row>
    <row r="411" spans="1:2" x14ac:dyDescent="0.25">
      <c r="A411" t="s">
        <v>908</v>
      </c>
      <c r="B411">
        <v>15</v>
      </c>
    </row>
    <row r="412" spans="1:2" x14ac:dyDescent="0.25">
      <c r="A412" t="s">
        <v>84</v>
      </c>
      <c r="B412">
        <v>15</v>
      </c>
    </row>
    <row r="413" spans="1:2" x14ac:dyDescent="0.25">
      <c r="A413" t="s">
        <v>25</v>
      </c>
      <c r="B413">
        <v>15</v>
      </c>
    </row>
    <row r="414" spans="1:2" x14ac:dyDescent="0.25">
      <c r="A414" t="s">
        <v>1127</v>
      </c>
      <c r="B414">
        <v>15</v>
      </c>
    </row>
    <row r="415" spans="1:2" x14ac:dyDescent="0.25">
      <c r="A415" t="s">
        <v>675</v>
      </c>
      <c r="B415">
        <v>15</v>
      </c>
    </row>
    <row r="416" spans="1:2" x14ac:dyDescent="0.25">
      <c r="A416" t="s">
        <v>625</v>
      </c>
      <c r="B416">
        <v>15</v>
      </c>
    </row>
    <row r="417" spans="1:2" x14ac:dyDescent="0.25">
      <c r="A417" t="s">
        <v>904</v>
      </c>
      <c r="B417">
        <v>15</v>
      </c>
    </row>
    <row r="418" spans="1:2" x14ac:dyDescent="0.25">
      <c r="A418" t="s">
        <v>905</v>
      </c>
      <c r="B418">
        <v>15</v>
      </c>
    </row>
    <row r="419" spans="1:2" x14ac:dyDescent="0.25">
      <c r="A419" t="s">
        <v>1374</v>
      </c>
      <c r="B419">
        <v>15</v>
      </c>
    </row>
    <row r="420" spans="1:2" x14ac:dyDescent="0.25">
      <c r="A420" t="s">
        <v>85</v>
      </c>
      <c r="B420">
        <v>15</v>
      </c>
    </row>
    <row r="421" spans="1:2" x14ac:dyDescent="0.25">
      <c r="A421" t="s">
        <v>43</v>
      </c>
      <c r="B421">
        <v>15</v>
      </c>
    </row>
    <row r="422" spans="1:2" x14ac:dyDescent="0.25">
      <c r="A422" t="s">
        <v>1333</v>
      </c>
      <c r="B422">
        <v>15</v>
      </c>
    </row>
    <row r="423" spans="1:2" x14ac:dyDescent="0.25">
      <c r="A423" t="s">
        <v>183</v>
      </c>
      <c r="B423">
        <v>15</v>
      </c>
    </row>
    <row r="424" spans="1:2" x14ac:dyDescent="0.25">
      <c r="A424" t="s">
        <v>1248</v>
      </c>
      <c r="B424">
        <v>15</v>
      </c>
    </row>
    <row r="425" spans="1:2" x14ac:dyDescent="0.25">
      <c r="A425" t="s">
        <v>139</v>
      </c>
      <c r="B425">
        <v>14.5</v>
      </c>
    </row>
    <row r="426" spans="1:2" x14ac:dyDescent="0.25">
      <c r="A426" t="s">
        <v>1397</v>
      </c>
      <c r="B426">
        <v>14</v>
      </c>
    </row>
    <row r="427" spans="1:2" x14ac:dyDescent="0.25">
      <c r="A427" t="s">
        <v>686</v>
      </c>
      <c r="B427">
        <v>14</v>
      </c>
    </row>
    <row r="428" spans="1:2" x14ac:dyDescent="0.25">
      <c r="A428" t="s">
        <v>1524</v>
      </c>
      <c r="B428">
        <v>14</v>
      </c>
    </row>
    <row r="429" spans="1:2" x14ac:dyDescent="0.25">
      <c r="A429" t="s">
        <v>150</v>
      </c>
      <c r="B429">
        <v>14</v>
      </c>
    </row>
    <row r="430" spans="1:2" x14ac:dyDescent="0.25">
      <c r="A430" t="s">
        <v>34</v>
      </c>
      <c r="B430">
        <v>14</v>
      </c>
    </row>
    <row r="431" spans="1:2" x14ac:dyDescent="0.25">
      <c r="A431" t="s">
        <v>439</v>
      </c>
      <c r="B431">
        <v>14</v>
      </c>
    </row>
    <row r="432" spans="1:2" x14ac:dyDescent="0.25">
      <c r="A432" t="s">
        <v>1369</v>
      </c>
      <c r="B432">
        <v>14</v>
      </c>
    </row>
    <row r="433" spans="1:2" x14ac:dyDescent="0.25">
      <c r="A433" t="s">
        <v>39</v>
      </c>
      <c r="B433">
        <v>14</v>
      </c>
    </row>
    <row r="434" spans="1:2" x14ac:dyDescent="0.25">
      <c r="A434" t="s">
        <v>1549</v>
      </c>
      <c r="B434">
        <v>14</v>
      </c>
    </row>
    <row r="435" spans="1:2" x14ac:dyDescent="0.25">
      <c r="A435" t="s">
        <v>1176</v>
      </c>
      <c r="B435">
        <v>14</v>
      </c>
    </row>
    <row r="436" spans="1:2" x14ac:dyDescent="0.25">
      <c r="A436" t="s">
        <v>307</v>
      </c>
      <c r="B436">
        <v>14</v>
      </c>
    </row>
    <row r="437" spans="1:2" x14ac:dyDescent="0.25">
      <c r="A437" t="s">
        <v>1539</v>
      </c>
      <c r="B437">
        <v>14</v>
      </c>
    </row>
    <row r="438" spans="1:2" x14ac:dyDescent="0.25">
      <c r="A438" t="s">
        <v>814</v>
      </c>
      <c r="B438">
        <v>14</v>
      </c>
    </row>
    <row r="439" spans="1:2" x14ac:dyDescent="0.25">
      <c r="A439" t="s">
        <v>508</v>
      </c>
      <c r="B439">
        <v>14</v>
      </c>
    </row>
    <row r="440" spans="1:2" x14ac:dyDescent="0.25">
      <c r="A440" t="s">
        <v>1512</v>
      </c>
      <c r="B440">
        <v>14</v>
      </c>
    </row>
    <row r="441" spans="1:2" x14ac:dyDescent="0.25">
      <c r="A441" t="s">
        <v>494</v>
      </c>
      <c r="B441">
        <v>14</v>
      </c>
    </row>
    <row r="442" spans="1:2" x14ac:dyDescent="0.25">
      <c r="A442" t="s">
        <v>495</v>
      </c>
      <c r="B442">
        <v>14</v>
      </c>
    </row>
    <row r="443" spans="1:2" x14ac:dyDescent="0.25">
      <c r="A443" t="s">
        <v>1392</v>
      </c>
      <c r="B443">
        <v>14</v>
      </c>
    </row>
    <row r="444" spans="1:2" x14ac:dyDescent="0.25">
      <c r="A444" t="s">
        <v>1349</v>
      </c>
      <c r="B444">
        <v>14</v>
      </c>
    </row>
    <row r="445" spans="1:2" x14ac:dyDescent="0.25">
      <c r="A445" t="s">
        <v>1193</v>
      </c>
      <c r="B445">
        <v>14</v>
      </c>
    </row>
    <row r="446" spans="1:2" x14ac:dyDescent="0.25">
      <c r="A446" t="s">
        <v>928</v>
      </c>
      <c r="B446">
        <v>14</v>
      </c>
    </row>
    <row r="447" spans="1:2" x14ac:dyDescent="0.25">
      <c r="A447" t="s">
        <v>884</v>
      </c>
      <c r="B447">
        <v>14</v>
      </c>
    </row>
    <row r="448" spans="1:2" x14ac:dyDescent="0.25">
      <c r="A448" t="s">
        <v>1475</v>
      </c>
      <c r="B448">
        <v>14</v>
      </c>
    </row>
    <row r="449" spans="1:2" x14ac:dyDescent="0.25">
      <c r="A449" t="s">
        <v>1341</v>
      </c>
      <c r="B449">
        <v>14</v>
      </c>
    </row>
    <row r="450" spans="1:2" x14ac:dyDescent="0.25">
      <c r="A450" t="s">
        <v>1624</v>
      </c>
      <c r="B450">
        <v>14</v>
      </c>
    </row>
    <row r="451" spans="1:2" x14ac:dyDescent="0.25">
      <c r="A451" t="s">
        <v>197</v>
      </c>
      <c r="B451">
        <v>14</v>
      </c>
    </row>
    <row r="452" spans="1:2" x14ac:dyDescent="0.25">
      <c r="A452" t="s">
        <v>1654</v>
      </c>
      <c r="B452">
        <v>14</v>
      </c>
    </row>
    <row r="453" spans="1:2" x14ac:dyDescent="0.25">
      <c r="A453" t="s">
        <v>1481</v>
      </c>
      <c r="B453">
        <v>14</v>
      </c>
    </row>
    <row r="454" spans="1:2" x14ac:dyDescent="0.25">
      <c r="A454" t="s">
        <v>52</v>
      </c>
      <c r="B454">
        <v>14</v>
      </c>
    </row>
    <row r="455" spans="1:2" x14ac:dyDescent="0.25">
      <c r="A455" t="s">
        <v>65</v>
      </c>
      <c r="B455">
        <v>14</v>
      </c>
    </row>
    <row r="456" spans="1:2" x14ac:dyDescent="0.25">
      <c r="A456" t="s">
        <v>1385</v>
      </c>
      <c r="B456">
        <v>14</v>
      </c>
    </row>
    <row r="457" spans="1:2" x14ac:dyDescent="0.25">
      <c r="A457" t="s">
        <v>1345</v>
      </c>
      <c r="B457">
        <v>14</v>
      </c>
    </row>
    <row r="458" spans="1:2" x14ac:dyDescent="0.25">
      <c r="A458" t="s">
        <v>1439</v>
      </c>
      <c r="B458">
        <v>14</v>
      </c>
    </row>
    <row r="459" spans="1:2" x14ac:dyDescent="0.25">
      <c r="A459" t="s">
        <v>119</v>
      </c>
      <c r="B459">
        <v>14</v>
      </c>
    </row>
    <row r="460" spans="1:2" x14ac:dyDescent="0.25">
      <c r="A460" t="s">
        <v>177</v>
      </c>
      <c r="B460">
        <v>14</v>
      </c>
    </row>
    <row r="461" spans="1:2" x14ac:dyDescent="0.25">
      <c r="A461" t="s">
        <v>118</v>
      </c>
      <c r="B461">
        <v>14</v>
      </c>
    </row>
    <row r="462" spans="1:2" x14ac:dyDescent="0.25">
      <c r="A462" t="s">
        <v>1299</v>
      </c>
      <c r="B462">
        <v>14</v>
      </c>
    </row>
    <row r="463" spans="1:2" x14ac:dyDescent="0.25">
      <c r="A463" t="s">
        <v>461</v>
      </c>
      <c r="B463">
        <v>14</v>
      </c>
    </row>
    <row r="464" spans="1:2" x14ac:dyDescent="0.25">
      <c r="A464" t="s">
        <v>767</v>
      </c>
      <c r="B464">
        <v>14</v>
      </c>
    </row>
    <row r="465" spans="1:2" x14ac:dyDescent="0.25">
      <c r="A465" t="s">
        <v>402</v>
      </c>
      <c r="B465">
        <v>13.5</v>
      </c>
    </row>
    <row r="466" spans="1:2" x14ac:dyDescent="0.25">
      <c r="A466" t="s">
        <v>74</v>
      </c>
      <c r="B466">
        <v>13.5</v>
      </c>
    </row>
    <row r="467" spans="1:2" x14ac:dyDescent="0.25">
      <c r="A467" t="s">
        <v>344</v>
      </c>
      <c r="B467">
        <v>13</v>
      </c>
    </row>
    <row r="468" spans="1:2" x14ac:dyDescent="0.25">
      <c r="A468" t="s">
        <v>443</v>
      </c>
      <c r="B468">
        <v>13</v>
      </c>
    </row>
    <row r="469" spans="1:2" x14ac:dyDescent="0.25">
      <c r="A469" t="s">
        <v>966</v>
      </c>
      <c r="B469">
        <v>13</v>
      </c>
    </row>
    <row r="470" spans="1:2" x14ac:dyDescent="0.25">
      <c r="A470" t="s">
        <v>713</v>
      </c>
      <c r="B470">
        <v>13</v>
      </c>
    </row>
    <row r="471" spans="1:2" x14ac:dyDescent="0.25">
      <c r="A471" t="s">
        <v>1281</v>
      </c>
      <c r="B471">
        <v>13</v>
      </c>
    </row>
    <row r="472" spans="1:2" x14ac:dyDescent="0.25">
      <c r="A472" t="s">
        <v>572</v>
      </c>
      <c r="B472">
        <v>13</v>
      </c>
    </row>
    <row r="473" spans="1:2" x14ac:dyDescent="0.25">
      <c r="A473" t="s">
        <v>1170</v>
      </c>
      <c r="B473">
        <v>13</v>
      </c>
    </row>
    <row r="474" spans="1:2" x14ac:dyDescent="0.25">
      <c r="A474" t="s">
        <v>336</v>
      </c>
      <c r="B474">
        <v>13</v>
      </c>
    </row>
    <row r="475" spans="1:2" x14ac:dyDescent="0.25">
      <c r="A475" t="s">
        <v>901</v>
      </c>
      <c r="B475">
        <v>13</v>
      </c>
    </row>
    <row r="476" spans="1:2" x14ac:dyDescent="0.25">
      <c r="A476" t="s">
        <v>991</v>
      </c>
      <c r="B476">
        <v>13</v>
      </c>
    </row>
    <row r="477" spans="1:2" x14ac:dyDescent="0.25">
      <c r="A477" t="s">
        <v>1404</v>
      </c>
      <c r="B477">
        <v>13</v>
      </c>
    </row>
    <row r="478" spans="1:2" x14ac:dyDescent="0.25">
      <c r="A478" t="s">
        <v>725</v>
      </c>
      <c r="B478">
        <v>13</v>
      </c>
    </row>
    <row r="479" spans="1:2" x14ac:dyDescent="0.25">
      <c r="A479" t="s">
        <v>1556</v>
      </c>
      <c r="B479">
        <v>13</v>
      </c>
    </row>
    <row r="480" spans="1:2" x14ac:dyDescent="0.25">
      <c r="A480" t="s">
        <v>1399</v>
      </c>
      <c r="B480">
        <v>13</v>
      </c>
    </row>
    <row r="481" spans="1:2" x14ac:dyDescent="0.25">
      <c r="A481" t="s">
        <v>1180</v>
      </c>
      <c r="B481">
        <v>13</v>
      </c>
    </row>
    <row r="482" spans="1:2" x14ac:dyDescent="0.25">
      <c r="A482" t="s">
        <v>1096</v>
      </c>
      <c r="B482">
        <v>13</v>
      </c>
    </row>
    <row r="483" spans="1:2" x14ac:dyDescent="0.25">
      <c r="A483" t="s">
        <v>1197</v>
      </c>
      <c r="B483">
        <v>13</v>
      </c>
    </row>
    <row r="484" spans="1:2" x14ac:dyDescent="0.25">
      <c r="A484" t="s">
        <v>256</v>
      </c>
      <c r="B484">
        <v>13</v>
      </c>
    </row>
    <row r="485" spans="1:2" x14ac:dyDescent="0.25">
      <c r="A485" t="s">
        <v>1423</v>
      </c>
      <c r="B485">
        <v>13</v>
      </c>
    </row>
    <row r="486" spans="1:2" x14ac:dyDescent="0.25">
      <c r="A486" t="s">
        <v>386</v>
      </c>
      <c r="B486">
        <v>13</v>
      </c>
    </row>
    <row r="487" spans="1:2" x14ac:dyDescent="0.25">
      <c r="A487" t="s">
        <v>1599</v>
      </c>
      <c r="B487">
        <v>12.5</v>
      </c>
    </row>
    <row r="488" spans="1:2" x14ac:dyDescent="0.25">
      <c r="A488" t="s">
        <v>680</v>
      </c>
      <c r="B488">
        <v>12.5</v>
      </c>
    </row>
    <row r="489" spans="1:2" x14ac:dyDescent="0.25">
      <c r="A489" t="s">
        <v>710</v>
      </c>
      <c r="B489">
        <v>12</v>
      </c>
    </row>
    <row r="490" spans="1:2" x14ac:dyDescent="0.25">
      <c r="A490" t="s">
        <v>579</v>
      </c>
      <c r="B490">
        <v>12</v>
      </c>
    </row>
    <row r="491" spans="1:2" x14ac:dyDescent="0.25">
      <c r="A491" t="s">
        <v>1372</v>
      </c>
      <c r="B491">
        <v>12</v>
      </c>
    </row>
    <row r="492" spans="1:2" x14ac:dyDescent="0.25">
      <c r="A492" t="s">
        <v>1536</v>
      </c>
      <c r="B492">
        <v>12</v>
      </c>
    </row>
    <row r="493" spans="1:2" x14ac:dyDescent="0.25">
      <c r="A493" t="s">
        <v>895</v>
      </c>
      <c r="B493">
        <v>12</v>
      </c>
    </row>
    <row r="494" spans="1:2" x14ac:dyDescent="0.25">
      <c r="A494" t="s">
        <v>832</v>
      </c>
      <c r="B494">
        <v>12</v>
      </c>
    </row>
    <row r="495" spans="1:2" x14ac:dyDescent="0.25">
      <c r="A495" t="s">
        <v>1598</v>
      </c>
      <c r="B495">
        <v>12</v>
      </c>
    </row>
    <row r="496" spans="1:2" x14ac:dyDescent="0.25">
      <c r="A496" t="s">
        <v>1527</v>
      </c>
      <c r="B496">
        <v>12</v>
      </c>
    </row>
    <row r="497" spans="1:2" x14ac:dyDescent="0.25">
      <c r="A497" t="s">
        <v>576</v>
      </c>
      <c r="B497">
        <v>12</v>
      </c>
    </row>
    <row r="498" spans="1:2" x14ac:dyDescent="0.25">
      <c r="A498" t="s">
        <v>1124</v>
      </c>
      <c r="B498">
        <v>12</v>
      </c>
    </row>
    <row r="499" spans="1:2" x14ac:dyDescent="0.25">
      <c r="A499" t="s">
        <v>1541</v>
      </c>
      <c r="B499">
        <v>12</v>
      </c>
    </row>
    <row r="500" spans="1:2" x14ac:dyDescent="0.25">
      <c r="A500" t="s">
        <v>1560</v>
      </c>
      <c r="B500">
        <v>12</v>
      </c>
    </row>
    <row r="501" spans="1:2" x14ac:dyDescent="0.25">
      <c r="A501" t="s">
        <v>1142</v>
      </c>
      <c r="B501">
        <v>12</v>
      </c>
    </row>
    <row r="502" spans="1:2" x14ac:dyDescent="0.25">
      <c r="A502" t="s">
        <v>1031</v>
      </c>
      <c r="B502">
        <v>12</v>
      </c>
    </row>
    <row r="503" spans="1:2" x14ac:dyDescent="0.25">
      <c r="A503" t="s">
        <v>1573</v>
      </c>
      <c r="B503">
        <v>12</v>
      </c>
    </row>
    <row r="504" spans="1:2" x14ac:dyDescent="0.25">
      <c r="A504" t="s">
        <v>81</v>
      </c>
      <c r="B504">
        <v>12</v>
      </c>
    </row>
    <row r="505" spans="1:2" x14ac:dyDescent="0.25">
      <c r="A505" t="s">
        <v>815</v>
      </c>
      <c r="B505">
        <v>12</v>
      </c>
    </row>
    <row r="506" spans="1:2" x14ac:dyDescent="0.25">
      <c r="A506" t="s">
        <v>1057</v>
      </c>
      <c r="B506">
        <v>12</v>
      </c>
    </row>
    <row r="507" spans="1:2" x14ac:dyDescent="0.25">
      <c r="A507" t="s">
        <v>743</v>
      </c>
      <c r="B507">
        <v>12</v>
      </c>
    </row>
    <row r="508" spans="1:2" x14ac:dyDescent="0.25">
      <c r="A508" t="s">
        <v>499</v>
      </c>
      <c r="B508">
        <v>12</v>
      </c>
    </row>
    <row r="509" spans="1:2" x14ac:dyDescent="0.25">
      <c r="A509" t="s">
        <v>578</v>
      </c>
      <c r="B509">
        <v>12</v>
      </c>
    </row>
    <row r="510" spans="1:2" x14ac:dyDescent="0.25">
      <c r="A510" t="s">
        <v>711</v>
      </c>
      <c r="B510">
        <v>12</v>
      </c>
    </row>
    <row r="511" spans="1:2" x14ac:dyDescent="0.25">
      <c r="A511" t="s">
        <v>691</v>
      </c>
      <c r="B511">
        <v>12</v>
      </c>
    </row>
    <row r="512" spans="1:2" x14ac:dyDescent="0.25">
      <c r="A512" t="s">
        <v>1205</v>
      </c>
      <c r="B512">
        <v>12</v>
      </c>
    </row>
    <row r="513" spans="1:2" x14ac:dyDescent="0.25">
      <c r="A513" t="s">
        <v>1632</v>
      </c>
      <c r="B513">
        <v>12</v>
      </c>
    </row>
    <row r="514" spans="1:2" x14ac:dyDescent="0.25">
      <c r="A514" t="s">
        <v>400</v>
      </c>
      <c r="B514">
        <v>12</v>
      </c>
    </row>
    <row r="515" spans="1:2" x14ac:dyDescent="0.25">
      <c r="A515" t="s">
        <v>514</v>
      </c>
      <c r="B515">
        <v>12</v>
      </c>
    </row>
    <row r="516" spans="1:2" x14ac:dyDescent="0.25">
      <c r="A516" t="s">
        <v>968</v>
      </c>
      <c r="B516">
        <v>12</v>
      </c>
    </row>
    <row r="517" spans="1:2" x14ac:dyDescent="0.25">
      <c r="A517" t="s">
        <v>849</v>
      </c>
      <c r="B517">
        <v>12</v>
      </c>
    </row>
    <row r="518" spans="1:2" x14ac:dyDescent="0.25">
      <c r="A518" t="s">
        <v>620</v>
      </c>
      <c r="B518">
        <v>12</v>
      </c>
    </row>
    <row r="519" spans="1:2" x14ac:dyDescent="0.25">
      <c r="A519" t="s">
        <v>1544</v>
      </c>
      <c r="B519">
        <v>12</v>
      </c>
    </row>
    <row r="520" spans="1:2" x14ac:dyDescent="0.25">
      <c r="A520" t="s">
        <v>570</v>
      </c>
      <c r="B520">
        <v>12</v>
      </c>
    </row>
    <row r="521" spans="1:2" x14ac:dyDescent="0.25">
      <c r="A521" t="s">
        <v>826</v>
      </c>
      <c r="B521">
        <v>12</v>
      </c>
    </row>
    <row r="522" spans="1:2" x14ac:dyDescent="0.25">
      <c r="A522" t="s">
        <v>347</v>
      </c>
      <c r="B522">
        <v>12</v>
      </c>
    </row>
    <row r="523" spans="1:2" x14ac:dyDescent="0.25">
      <c r="A523" t="s">
        <v>1535</v>
      </c>
      <c r="B523">
        <v>12</v>
      </c>
    </row>
    <row r="524" spans="1:2" x14ac:dyDescent="0.25">
      <c r="A524" t="s">
        <v>737</v>
      </c>
      <c r="B524">
        <v>12</v>
      </c>
    </row>
    <row r="525" spans="1:2" x14ac:dyDescent="0.25">
      <c r="A525" t="s">
        <v>951</v>
      </c>
      <c r="B525">
        <v>12</v>
      </c>
    </row>
    <row r="526" spans="1:2" x14ac:dyDescent="0.25">
      <c r="A526" t="s">
        <v>1584</v>
      </c>
      <c r="B526">
        <v>12</v>
      </c>
    </row>
    <row r="527" spans="1:2" x14ac:dyDescent="0.25">
      <c r="A527" t="s">
        <v>878</v>
      </c>
      <c r="B527">
        <v>12</v>
      </c>
    </row>
    <row r="528" spans="1:2" x14ac:dyDescent="0.25">
      <c r="A528" t="s">
        <v>1146</v>
      </c>
      <c r="B528">
        <v>12</v>
      </c>
    </row>
    <row r="529" spans="1:2" x14ac:dyDescent="0.25">
      <c r="A529" t="s">
        <v>573</v>
      </c>
      <c r="B529">
        <v>12</v>
      </c>
    </row>
    <row r="530" spans="1:2" x14ac:dyDescent="0.25">
      <c r="A530" t="s">
        <v>1047</v>
      </c>
      <c r="B530">
        <v>12</v>
      </c>
    </row>
    <row r="531" spans="1:2" x14ac:dyDescent="0.25">
      <c r="A531" t="s">
        <v>577</v>
      </c>
      <c r="B531">
        <v>12</v>
      </c>
    </row>
    <row r="532" spans="1:2" x14ac:dyDescent="0.25">
      <c r="A532" t="s">
        <v>441</v>
      </c>
      <c r="B532">
        <v>12</v>
      </c>
    </row>
    <row r="533" spans="1:2" x14ac:dyDescent="0.25">
      <c r="A533" t="s">
        <v>108</v>
      </c>
      <c r="B533">
        <v>12</v>
      </c>
    </row>
    <row r="534" spans="1:2" x14ac:dyDescent="0.25">
      <c r="A534" t="s">
        <v>427</v>
      </c>
      <c r="B534">
        <v>12</v>
      </c>
    </row>
    <row r="535" spans="1:2" x14ac:dyDescent="0.25">
      <c r="A535" t="s">
        <v>580</v>
      </c>
      <c r="B535">
        <v>12</v>
      </c>
    </row>
    <row r="536" spans="1:2" x14ac:dyDescent="0.25">
      <c r="A536" t="s">
        <v>687</v>
      </c>
      <c r="B536">
        <v>12</v>
      </c>
    </row>
    <row r="537" spans="1:2" x14ac:dyDescent="0.25">
      <c r="A537" t="s">
        <v>942</v>
      </c>
      <c r="B537">
        <v>12</v>
      </c>
    </row>
    <row r="538" spans="1:2" x14ac:dyDescent="0.25">
      <c r="A538" t="s">
        <v>442</v>
      </c>
      <c r="B538">
        <v>12</v>
      </c>
    </row>
    <row r="539" spans="1:2" x14ac:dyDescent="0.25">
      <c r="A539" t="s">
        <v>168</v>
      </c>
      <c r="B539">
        <v>12</v>
      </c>
    </row>
    <row r="540" spans="1:2" x14ac:dyDescent="0.25">
      <c r="A540" t="s">
        <v>500</v>
      </c>
      <c r="B540">
        <v>12</v>
      </c>
    </row>
    <row r="541" spans="1:2" x14ac:dyDescent="0.25">
      <c r="A541" t="s">
        <v>1204</v>
      </c>
      <c r="B541">
        <v>12</v>
      </c>
    </row>
    <row r="542" spans="1:2" x14ac:dyDescent="0.25">
      <c r="A542" t="s">
        <v>1048</v>
      </c>
      <c r="B542">
        <v>12</v>
      </c>
    </row>
    <row r="543" spans="1:2" x14ac:dyDescent="0.25">
      <c r="A543" t="s">
        <v>1199</v>
      </c>
      <c r="B543">
        <v>12</v>
      </c>
    </row>
    <row r="544" spans="1:2" x14ac:dyDescent="0.25">
      <c r="A544" t="s">
        <v>749</v>
      </c>
      <c r="B544">
        <v>12</v>
      </c>
    </row>
    <row r="545" spans="1:2" x14ac:dyDescent="0.25">
      <c r="A545" t="s">
        <v>1093</v>
      </c>
      <c r="B545">
        <v>12</v>
      </c>
    </row>
    <row r="546" spans="1:2" x14ac:dyDescent="0.25">
      <c r="A546" t="s">
        <v>489</v>
      </c>
      <c r="B546">
        <v>12</v>
      </c>
    </row>
    <row r="547" spans="1:2" x14ac:dyDescent="0.25">
      <c r="A547" t="s">
        <v>1290</v>
      </c>
      <c r="B547">
        <v>12</v>
      </c>
    </row>
    <row r="548" spans="1:2" x14ac:dyDescent="0.25">
      <c r="A548" t="s">
        <v>1543</v>
      </c>
      <c r="B548">
        <v>12</v>
      </c>
    </row>
    <row r="549" spans="1:2" x14ac:dyDescent="0.25">
      <c r="A549" t="s">
        <v>947</v>
      </c>
      <c r="B549">
        <v>12</v>
      </c>
    </row>
    <row r="550" spans="1:2" x14ac:dyDescent="0.25">
      <c r="A550" t="s">
        <v>1125</v>
      </c>
      <c r="B550">
        <v>12</v>
      </c>
    </row>
    <row r="551" spans="1:2" x14ac:dyDescent="0.25">
      <c r="A551" t="s">
        <v>1540</v>
      </c>
      <c r="B551">
        <v>12</v>
      </c>
    </row>
    <row r="552" spans="1:2" x14ac:dyDescent="0.25">
      <c r="A552" t="s">
        <v>1287</v>
      </c>
      <c r="B552">
        <v>12</v>
      </c>
    </row>
    <row r="553" spans="1:2" x14ac:dyDescent="0.25">
      <c r="A553" t="s">
        <v>1266</v>
      </c>
      <c r="B553">
        <v>12</v>
      </c>
    </row>
    <row r="554" spans="1:2" x14ac:dyDescent="0.25">
      <c r="A554" t="s">
        <v>594</v>
      </c>
      <c r="B554">
        <v>12</v>
      </c>
    </row>
    <row r="555" spans="1:2" x14ac:dyDescent="0.25">
      <c r="A555" t="s">
        <v>1416</v>
      </c>
      <c r="B555">
        <v>12</v>
      </c>
    </row>
    <row r="556" spans="1:2" x14ac:dyDescent="0.25">
      <c r="A556" t="s">
        <v>773</v>
      </c>
      <c r="B556">
        <v>12</v>
      </c>
    </row>
    <row r="557" spans="1:2" x14ac:dyDescent="0.25">
      <c r="A557" t="s">
        <v>571</v>
      </c>
      <c r="B557">
        <v>12</v>
      </c>
    </row>
    <row r="558" spans="1:2" x14ac:dyDescent="0.25">
      <c r="A558" t="s">
        <v>1548</v>
      </c>
      <c r="B558">
        <v>12</v>
      </c>
    </row>
    <row r="559" spans="1:2" x14ac:dyDescent="0.25">
      <c r="A559" t="s">
        <v>1530</v>
      </c>
      <c r="B559">
        <v>12</v>
      </c>
    </row>
    <row r="560" spans="1:2" x14ac:dyDescent="0.25">
      <c r="A560" t="s">
        <v>26</v>
      </c>
      <c r="B560">
        <v>12</v>
      </c>
    </row>
    <row r="561" spans="1:2" x14ac:dyDescent="0.25">
      <c r="A561" t="s">
        <v>984</v>
      </c>
      <c r="B561">
        <v>12</v>
      </c>
    </row>
    <row r="562" spans="1:2" x14ac:dyDescent="0.25">
      <c r="A562" t="s">
        <v>595</v>
      </c>
      <c r="B562">
        <v>12</v>
      </c>
    </row>
    <row r="563" spans="1:2" x14ac:dyDescent="0.25">
      <c r="A563" t="s">
        <v>1526</v>
      </c>
      <c r="B563">
        <v>12</v>
      </c>
    </row>
    <row r="564" spans="1:2" x14ac:dyDescent="0.25">
      <c r="A564" t="s">
        <v>1241</v>
      </c>
      <c r="B564">
        <v>12</v>
      </c>
    </row>
    <row r="565" spans="1:2" x14ac:dyDescent="0.25">
      <c r="A565" t="s">
        <v>155</v>
      </c>
      <c r="B565">
        <v>12</v>
      </c>
    </row>
    <row r="566" spans="1:2" x14ac:dyDescent="0.25">
      <c r="A566" t="s">
        <v>890</v>
      </c>
      <c r="B566">
        <v>12</v>
      </c>
    </row>
    <row r="567" spans="1:2" x14ac:dyDescent="0.25">
      <c r="A567" t="s">
        <v>1055</v>
      </c>
      <c r="B567">
        <v>12</v>
      </c>
    </row>
    <row r="568" spans="1:2" x14ac:dyDescent="0.25">
      <c r="A568" t="s">
        <v>1322</v>
      </c>
      <c r="B568">
        <v>12</v>
      </c>
    </row>
    <row r="569" spans="1:2" x14ac:dyDescent="0.25">
      <c r="A569" t="s">
        <v>1558</v>
      </c>
      <c r="B569">
        <v>12</v>
      </c>
    </row>
    <row r="570" spans="1:2" x14ac:dyDescent="0.25">
      <c r="A570" t="s">
        <v>1559</v>
      </c>
      <c r="B570">
        <v>12</v>
      </c>
    </row>
    <row r="571" spans="1:2" x14ac:dyDescent="0.25">
      <c r="A571" t="s">
        <v>933</v>
      </c>
      <c r="B571">
        <v>12</v>
      </c>
    </row>
    <row r="572" spans="1:2" x14ac:dyDescent="0.25">
      <c r="A572" t="s">
        <v>1268</v>
      </c>
      <c r="B572">
        <v>12</v>
      </c>
    </row>
    <row r="573" spans="1:2" x14ac:dyDescent="0.25">
      <c r="A573" t="s">
        <v>154</v>
      </c>
      <c r="B573">
        <v>12</v>
      </c>
    </row>
    <row r="574" spans="1:2" x14ac:dyDescent="0.25">
      <c r="A574" t="s">
        <v>963</v>
      </c>
      <c r="B574">
        <v>12</v>
      </c>
    </row>
    <row r="575" spans="1:2" x14ac:dyDescent="0.25">
      <c r="A575" t="s">
        <v>561</v>
      </c>
      <c r="B575">
        <v>12</v>
      </c>
    </row>
    <row r="576" spans="1:2" x14ac:dyDescent="0.25">
      <c r="A576" t="s">
        <v>1354</v>
      </c>
      <c r="B576">
        <v>12</v>
      </c>
    </row>
    <row r="577" spans="1:2" x14ac:dyDescent="0.25">
      <c r="A577" t="s">
        <v>708</v>
      </c>
      <c r="B577">
        <v>12</v>
      </c>
    </row>
    <row r="578" spans="1:2" x14ac:dyDescent="0.25">
      <c r="A578" t="s">
        <v>1218</v>
      </c>
      <c r="B578">
        <v>12</v>
      </c>
    </row>
    <row r="579" spans="1:2" x14ac:dyDescent="0.25">
      <c r="A579" t="s">
        <v>720</v>
      </c>
      <c r="B579">
        <v>12</v>
      </c>
    </row>
    <row r="580" spans="1:2" x14ac:dyDescent="0.25">
      <c r="A580" t="s">
        <v>1027</v>
      </c>
      <c r="B580">
        <v>12</v>
      </c>
    </row>
    <row r="581" spans="1:2" x14ac:dyDescent="0.25">
      <c r="A581" t="s">
        <v>1260</v>
      </c>
      <c r="B581">
        <v>12</v>
      </c>
    </row>
    <row r="582" spans="1:2" x14ac:dyDescent="0.25">
      <c r="A582" t="s">
        <v>692</v>
      </c>
      <c r="B582">
        <v>12</v>
      </c>
    </row>
    <row r="583" spans="1:2" x14ac:dyDescent="0.25">
      <c r="A583" t="s">
        <v>339</v>
      </c>
      <c r="B583">
        <v>12</v>
      </c>
    </row>
    <row r="584" spans="1:2" x14ac:dyDescent="0.25">
      <c r="A584" t="s">
        <v>930</v>
      </c>
      <c r="B584">
        <v>12</v>
      </c>
    </row>
    <row r="585" spans="1:2" x14ac:dyDescent="0.25">
      <c r="A585" t="s">
        <v>1139</v>
      </c>
      <c r="B585">
        <v>12</v>
      </c>
    </row>
    <row r="586" spans="1:2" x14ac:dyDescent="0.25">
      <c r="A586" t="s">
        <v>529</v>
      </c>
      <c r="B586">
        <v>12</v>
      </c>
    </row>
    <row r="587" spans="1:2" x14ac:dyDescent="0.25">
      <c r="A587" t="s">
        <v>99</v>
      </c>
      <c r="B587">
        <v>12</v>
      </c>
    </row>
    <row r="588" spans="1:2" x14ac:dyDescent="0.25">
      <c r="A588" t="s">
        <v>398</v>
      </c>
      <c r="B588">
        <v>12</v>
      </c>
    </row>
    <row r="589" spans="1:2" x14ac:dyDescent="0.25">
      <c r="A589" t="s">
        <v>1405</v>
      </c>
      <c r="B589">
        <v>12</v>
      </c>
    </row>
    <row r="590" spans="1:2" x14ac:dyDescent="0.25">
      <c r="A590" t="s">
        <v>397</v>
      </c>
      <c r="B590">
        <v>12</v>
      </c>
    </row>
    <row r="591" spans="1:2" x14ac:dyDescent="0.25">
      <c r="A591" t="s">
        <v>422</v>
      </c>
      <c r="B591">
        <v>12</v>
      </c>
    </row>
    <row r="592" spans="1:2" x14ac:dyDescent="0.25">
      <c r="A592" t="s">
        <v>530</v>
      </c>
      <c r="B592">
        <v>12</v>
      </c>
    </row>
    <row r="593" spans="1:2" x14ac:dyDescent="0.25">
      <c r="A593" t="s">
        <v>983</v>
      </c>
      <c r="B593">
        <v>12</v>
      </c>
    </row>
    <row r="594" spans="1:2" x14ac:dyDescent="0.25">
      <c r="A594" t="s">
        <v>329</v>
      </c>
      <c r="B594">
        <v>12</v>
      </c>
    </row>
    <row r="595" spans="1:2" x14ac:dyDescent="0.25">
      <c r="A595" t="s">
        <v>519</v>
      </c>
      <c r="B595">
        <v>12</v>
      </c>
    </row>
    <row r="596" spans="1:2" x14ac:dyDescent="0.25">
      <c r="A596" t="s">
        <v>788</v>
      </c>
      <c r="B596">
        <v>12</v>
      </c>
    </row>
    <row r="597" spans="1:2" x14ac:dyDescent="0.25">
      <c r="A597" t="s">
        <v>939</v>
      </c>
      <c r="B597">
        <v>12</v>
      </c>
    </row>
    <row r="598" spans="1:2" x14ac:dyDescent="0.25">
      <c r="A598" t="s">
        <v>1171</v>
      </c>
      <c r="B598">
        <v>12</v>
      </c>
    </row>
    <row r="599" spans="1:2" x14ac:dyDescent="0.25">
      <c r="A599" t="s">
        <v>337</v>
      </c>
      <c r="B599">
        <v>12</v>
      </c>
    </row>
    <row r="600" spans="1:2" x14ac:dyDescent="0.25">
      <c r="A600" t="s">
        <v>149</v>
      </c>
      <c r="B600">
        <v>12</v>
      </c>
    </row>
    <row r="601" spans="1:2" x14ac:dyDescent="0.25">
      <c r="A601" t="s">
        <v>1406</v>
      </c>
      <c r="B601">
        <v>12</v>
      </c>
    </row>
    <row r="602" spans="1:2" x14ac:dyDescent="0.25">
      <c r="A602" t="s">
        <v>1507</v>
      </c>
      <c r="B602">
        <v>12</v>
      </c>
    </row>
    <row r="603" spans="1:2" x14ac:dyDescent="0.25">
      <c r="A603" t="s">
        <v>1351</v>
      </c>
      <c r="B603">
        <v>12</v>
      </c>
    </row>
    <row r="604" spans="1:2" x14ac:dyDescent="0.25">
      <c r="A604" t="s">
        <v>633</v>
      </c>
      <c r="B604">
        <v>12</v>
      </c>
    </row>
    <row r="605" spans="1:2" x14ac:dyDescent="0.25">
      <c r="A605" t="s">
        <v>1175</v>
      </c>
      <c r="B605">
        <v>12</v>
      </c>
    </row>
    <row r="606" spans="1:2" x14ac:dyDescent="0.25">
      <c r="A606" t="s">
        <v>1497</v>
      </c>
      <c r="B606">
        <v>12</v>
      </c>
    </row>
    <row r="607" spans="1:2" x14ac:dyDescent="0.25">
      <c r="A607" t="s">
        <v>1023</v>
      </c>
      <c r="B607">
        <v>12</v>
      </c>
    </row>
    <row r="608" spans="1:2" x14ac:dyDescent="0.25">
      <c r="A608" t="s">
        <v>1495</v>
      </c>
      <c r="B608">
        <v>12</v>
      </c>
    </row>
    <row r="609" spans="1:2" x14ac:dyDescent="0.25">
      <c r="A609" t="s">
        <v>1517</v>
      </c>
      <c r="B609">
        <v>12</v>
      </c>
    </row>
    <row r="610" spans="1:2" x14ac:dyDescent="0.25">
      <c r="A610" t="s">
        <v>1493</v>
      </c>
      <c r="B610">
        <v>12</v>
      </c>
    </row>
    <row r="611" spans="1:2" x14ac:dyDescent="0.25">
      <c r="A611" t="s">
        <v>762</v>
      </c>
      <c r="B611">
        <v>12</v>
      </c>
    </row>
    <row r="612" spans="1:2" x14ac:dyDescent="0.25">
      <c r="A612" t="s">
        <v>1178</v>
      </c>
      <c r="B612">
        <v>12</v>
      </c>
    </row>
    <row r="613" spans="1:2" x14ac:dyDescent="0.25">
      <c r="A613" t="s">
        <v>1648</v>
      </c>
      <c r="B613">
        <v>12</v>
      </c>
    </row>
    <row r="614" spans="1:2" x14ac:dyDescent="0.25">
      <c r="A614" t="s">
        <v>894</v>
      </c>
      <c r="B614">
        <v>12</v>
      </c>
    </row>
    <row r="615" spans="1:2" x14ac:dyDescent="0.25">
      <c r="A615" t="s">
        <v>198</v>
      </c>
      <c r="B615">
        <v>12</v>
      </c>
    </row>
    <row r="616" spans="1:2" x14ac:dyDescent="0.25">
      <c r="A616" t="s">
        <v>627</v>
      </c>
      <c r="B616">
        <v>12</v>
      </c>
    </row>
    <row r="617" spans="1:2" x14ac:dyDescent="0.25">
      <c r="A617" t="s">
        <v>733</v>
      </c>
      <c r="B617">
        <v>12</v>
      </c>
    </row>
    <row r="618" spans="1:2" x14ac:dyDescent="0.25">
      <c r="A618" t="s">
        <v>1402</v>
      </c>
      <c r="B618">
        <v>12</v>
      </c>
    </row>
    <row r="619" spans="1:2" x14ac:dyDescent="0.25">
      <c r="A619" t="s">
        <v>358</v>
      </c>
      <c r="B619">
        <v>12</v>
      </c>
    </row>
    <row r="620" spans="1:2" x14ac:dyDescent="0.25">
      <c r="A620" t="s">
        <v>1098</v>
      </c>
      <c r="B620">
        <v>12</v>
      </c>
    </row>
    <row r="621" spans="1:2" x14ac:dyDescent="0.25">
      <c r="A621" t="s">
        <v>600</v>
      </c>
      <c r="B621">
        <v>12</v>
      </c>
    </row>
    <row r="622" spans="1:2" x14ac:dyDescent="0.25">
      <c r="A622" t="s">
        <v>1346</v>
      </c>
      <c r="B622">
        <v>12</v>
      </c>
    </row>
    <row r="623" spans="1:2" x14ac:dyDescent="0.25">
      <c r="A623" t="s">
        <v>992</v>
      </c>
      <c r="B623">
        <v>12</v>
      </c>
    </row>
    <row r="624" spans="1:2" x14ac:dyDescent="0.25">
      <c r="A624" t="s">
        <v>726</v>
      </c>
      <c r="B624">
        <v>12</v>
      </c>
    </row>
    <row r="625" spans="1:2" x14ac:dyDescent="0.25">
      <c r="A625" t="s">
        <v>637</v>
      </c>
      <c r="B625">
        <v>12</v>
      </c>
    </row>
    <row r="626" spans="1:2" x14ac:dyDescent="0.25">
      <c r="A626" t="s">
        <v>1403</v>
      </c>
      <c r="B626">
        <v>12</v>
      </c>
    </row>
    <row r="627" spans="1:2" x14ac:dyDescent="0.25">
      <c r="A627" t="s">
        <v>1065</v>
      </c>
      <c r="B627">
        <v>12</v>
      </c>
    </row>
    <row r="628" spans="1:2" x14ac:dyDescent="0.25">
      <c r="A628" t="s">
        <v>1511</v>
      </c>
      <c r="B628">
        <v>12</v>
      </c>
    </row>
    <row r="629" spans="1:2" x14ac:dyDescent="0.25">
      <c r="A629" t="s">
        <v>794</v>
      </c>
      <c r="B629">
        <v>12</v>
      </c>
    </row>
    <row r="630" spans="1:2" x14ac:dyDescent="0.25">
      <c r="A630" t="s">
        <v>93</v>
      </c>
      <c r="B630">
        <v>12</v>
      </c>
    </row>
    <row r="631" spans="1:2" x14ac:dyDescent="0.25">
      <c r="A631" t="s">
        <v>212</v>
      </c>
      <c r="B631">
        <v>12</v>
      </c>
    </row>
    <row r="632" spans="1:2" x14ac:dyDescent="0.25">
      <c r="A632" t="s">
        <v>938</v>
      </c>
      <c r="B632">
        <v>12</v>
      </c>
    </row>
    <row r="633" spans="1:2" x14ac:dyDescent="0.25">
      <c r="A633" t="s">
        <v>630</v>
      </c>
      <c r="B633">
        <v>12</v>
      </c>
    </row>
    <row r="634" spans="1:2" x14ac:dyDescent="0.25">
      <c r="A634" t="s">
        <v>1043</v>
      </c>
      <c r="B634">
        <v>12</v>
      </c>
    </row>
    <row r="635" spans="1:2" x14ac:dyDescent="0.25">
      <c r="A635" t="s">
        <v>394</v>
      </c>
      <c r="B635">
        <v>12</v>
      </c>
    </row>
    <row r="636" spans="1:2" x14ac:dyDescent="0.25">
      <c r="A636" t="s">
        <v>1352</v>
      </c>
      <c r="B636">
        <v>12</v>
      </c>
    </row>
    <row r="637" spans="1:2" x14ac:dyDescent="0.25">
      <c r="A637" t="s">
        <v>824</v>
      </c>
      <c r="B637">
        <v>12</v>
      </c>
    </row>
    <row r="638" spans="1:2" x14ac:dyDescent="0.25">
      <c r="A638" t="s">
        <v>1347</v>
      </c>
      <c r="B638">
        <v>12</v>
      </c>
    </row>
    <row r="639" spans="1:2" x14ac:dyDescent="0.25">
      <c r="A639" t="s">
        <v>1026</v>
      </c>
      <c r="B639">
        <v>12</v>
      </c>
    </row>
    <row r="640" spans="1:2" x14ac:dyDescent="0.25">
      <c r="A640" t="s">
        <v>1358</v>
      </c>
      <c r="B640">
        <v>12</v>
      </c>
    </row>
    <row r="641" spans="1:2" x14ac:dyDescent="0.25">
      <c r="A641" t="s">
        <v>564</v>
      </c>
      <c r="B641">
        <v>12</v>
      </c>
    </row>
    <row r="642" spans="1:2" x14ac:dyDescent="0.25">
      <c r="A642" t="s">
        <v>1217</v>
      </c>
      <c r="B642">
        <v>12</v>
      </c>
    </row>
    <row r="643" spans="1:2" x14ac:dyDescent="0.25">
      <c r="A643" t="s">
        <v>450</v>
      </c>
      <c r="B643">
        <v>12</v>
      </c>
    </row>
    <row r="644" spans="1:2" x14ac:dyDescent="0.25">
      <c r="A644" t="s">
        <v>1614</v>
      </c>
      <c r="B644">
        <v>12</v>
      </c>
    </row>
    <row r="645" spans="1:2" x14ac:dyDescent="0.25">
      <c r="A645" t="s">
        <v>1494</v>
      </c>
      <c r="B645">
        <v>12</v>
      </c>
    </row>
    <row r="646" spans="1:2" x14ac:dyDescent="0.25">
      <c r="A646" t="s">
        <v>497</v>
      </c>
      <c r="B646">
        <v>12</v>
      </c>
    </row>
    <row r="647" spans="1:2" x14ac:dyDescent="0.25">
      <c r="A647" t="s">
        <v>332</v>
      </c>
      <c r="B647">
        <v>12</v>
      </c>
    </row>
    <row r="648" spans="1:2" x14ac:dyDescent="0.25">
      <c r="A648" t="s">
        <v>1515</v>
      </c>
      <c r="B648">
        <v>12</v>
      </c>
    </row>
    <row r="649" spans="1:2" x14ac:dyDescent="0.25">
      <c r="A649" t="s">
        <v>1054</v>
      </c>
      <c r="B649">
        <v>12</v>
      </c>
    </row>
    <row r="650" spans="1:2" x14ac:dyDescent="0.25">
      <c r="A650" t="s">
        <v>1173</v>
      </c>
      <c r="B650">
        <v>12</v>
      </c>
    </row>
    <row r="651" spans="1:2" x14ac:dyDescent="0.25">
      <c r="A651" t="s">
        <v>1288</v>
      </c>
      <c r="B651">
        <v>12</v>
      </c>
    </row>
    <row r="652" spans="1:2" x14ac:dyDescent="0.25">
      <c r="A652" t="s">
        <v>335</v>
      </c>
      <c r="B652">
        <v>12</v>
      </c>
    </row>
    <row r="653" spans="1:2" x14ac:dyDescent="0.25">
      <c r="A653" t="s">
        <v>274</v>
      </c>
      <c r="B653">
        <v>12</v>
      </c>
    </row>
    <row r="654" spans="1:2" x14ac:dyDescent="0.25">
      <c r="A654" t="s">
        <v>375</v>
      </c>
      <c r="B654">
        <v>12</v>
      </c>
    </row>
    <row r="655" spans="1:2" x14ac:dyDescent="0.25">
      <c r="A655" t="s">
        <v>811</v>
      </c>
      <c r="B655">
        <v>12</v>
      </c>
    </row>
    <row r="656" spans="1:2" x14ac:dyDescent="0.25">
      <c r="A656" t="s">
        <v>1082</v>
      </c>
      <c r="B656">
        <v>12</v>
      </c>
    </row>
    <row r="657" spans="1:2" x14ac:dyDescent="0.25">
      <c r="A657" t="s">
        <v>167</v>
      </c>
      <c r="B657">
        <v>12</v>
      </c>
    </row>
    <row r="658" spans="1:2" x14ac:dyDescent="0.25">
      <c r="A658" t="s">
        <v>1503</v>
      </c>
      <c r="B658">
        <v>12</v>
      </c>
    </row>
    <row r="659" spans="1:2" x14ac:dyDescent="0.25">
      <c r="A659" t="s">
        <v>793</v>
      </c>
      <c r="B659">
        <v>12</v>
      </c>
    </row>
    <row r="660" spans="1:2" x14ac:dyDescent="0.25">
      <c r="A660" t="s">
        <v>1478</v>
      </c>
      <c r="B660">
        <v>12</v>
      </c>
    </row>
    <row r="661" spans="1:2" x14ac:dyDescent="0.25">
      <c r="A661" t="s">
        <v>962</v>
      </c>
      <c r="B661">
        <v>12</v>
      </c>
    </row>
    <row r="662" spans="1:2" x14ac:dyDescent="0.25">
      <c r="A662" t="s">
        <v>413</v>
      </c>
      <c r="B662">
        <v>12</v>
      </c>
    </row>
    <row r="663" spans="1:2" x14ac:dyDescent="0.25">
      <c r="A663" t="s">
        <v>6</v>
      </c>
      <c r="B663">
        <v>12</v>
      </c>
    </row>
    <row r="664" spans="1:2" x14ac:dyDescent="0.25">
      <c r="A664" t="s">
        <v>759</v>
      </c>
      <c r="B664">
        <v>12</v>
      </c>
    </row>
    <row r="665" spans="1:2" x14ac:dyDescent="0.25">
      <c r="A665" t="s">
        <v>885</v>
      </c>
      <c r="B665">
        <v>12</v>
      </c>
    </row>
    <row r="666" spans="1:2" x14ac:dyDescent="0.25">
      <c r="A666" t="s">
        <v>870</v>
      </c>
      <c r="B666">
        <v>12</v>
      </c>
    </row>
    <row r="667" spans="1:2" x14ac:dyDescent="0.25">
      <c r="A667" t="s">
        <v>1339</v>
      </c>
      <c r="B667">
        <v>12</v>
      </c>
    </row>
    <row r="668" spans="1:2" x14ac:dyDescent="0.25">
      <c r="A668" t="s">
        <v>326</v>
      </c>
      <c r="B668">
        <v>12</v>
      </c>
    </row>
    <row r="669" spans="1:2" x14ac:dyDescent="0.25">
      <c r="A669" t="s">
        <v>988</v>
      </c>
      <c r="B669">
        <v>12</v>
      </c>
    </row>
    <row r="670" spans="1:2" x14ac:dyDescent="0.25">
      <c r="A670" t="s">
        <v>138</v>
      </c>
      <c r="B670">
        <v>12</v>
      </c>
    </row>
    <row r="671" spans="1:2" x14ac:dyDescent="0.25">
      <c r="A671" t="s">
        <v>760</v>
      </c>
      <c r="B671">
        <v>12</v>
      </c>
    </row>
    <row r="672" spans="1:2" x14ac:dyDescent="0.25">
      <c r="A672" t="s">
        <v>729</v>
      </c>
      <c r="B672">
        <v>12</v>
      </c>
    </row>
    <row r="673" spans="1:2" x14ac:dyDescent="0.25">
      <c r="A673" t="s">
        <v>906</v>
      </c>
      <c r="B673">
        <v>12</v>
      </c>
    </row>
    <row r="674" spans="1:2" x14ac:dyDescent="0.25">
      <c r="A674" t="s">
        <v>1414</v>
      </c>
      <c r="B674">
        <v>12</v>
      </c>
    </row>
    <row r="675" spans="1:2" x14ac:dyDescent="0.25">
      <c r="A675" t="s">
        <v>207</v>
      </c>
      <c r="B675">
        <v>12</v>
      </c>
    </row>
    <row r="676" spans="1:2" x14ac:dyDescent="0.25">
      <c r="A676" t="s">
        <v>224</v>
      </c>
      <c r="B676">
        <v>12</v>
      </c>
    </row>
    <row r="677" spans="1:2" x14ac:dyDescent="0.25">
      <c r="A677" t="s">
        <v>1455</v>
      </c>
      <c r="B677">
        <v>12</v>
      </c>
    </row>
    <row r="678" spans="1:2" x14ac:dyDescent="0.25">
      <c r="A678" t="s">
        <v>354</v>
      </c>
      <c r="B678">
        <v>12</v>
      </c>
    </row>
    <row r="679" spans="1:2" x14ac:dyDescent="0.25">
      <c r="A679" t="s">
        <v>865</v>
      </c>
      <c r="B679">
        <v>12</v>
      </c>
    </row>
    <row r="680" spans="1:2" x14ac:dyDescent="0.25">
      <c r="A680" t="s">
        <v>181</v>
      </c>
      <c r="B680">
        <v>12</v>
      </c>
    </row>
    <row r="681" spans="1:2" x14ac:dyDescent="0.25">
      <c r="A681" t="s">
        <v>872</v>
      </c>
      <c r="B681">
        <v>12</v>
      </c>
    </row>
    <row r="682" spans="1:2" x14ac:dyDescent="0.25">
      <c r="A682" t="s">
        <v>761</v>
      </c>
      <c r="B682">
        <v>12</v>
      </c>
    </row>
    <row r="683" spans="1:2" x14ac:dyDescent="0.25">
      <c r="A683" t="s">
        <v>1168</v>
      </c>
      <c r="B683">
        <v>12</v>
      </c>
    </row>
    <row r="684" spans="1:2" x14ac:dyDescent="0.25">
      <c r="A684" t="s">
        <v>1307</v>
      </c>
      <c r="B684">
        <v>12</v>
      </c>
    </row>
    <row r="685" spans="1:2" x14ac:dyDescent="0.25">
      <c r="A685" t="s">
        <v>846</v>
      </c>
      <c r="B685">
        <v>12</v>
      </c>
    </row>
    <row r="686" spans="1:2" x14ac:dyDescent="0.25">
      <c r="A686" t="s">
        <v>469</v>
      </c>
      <c r="B686">
        <v>12</v>
      </c>
    </row>
    <row r="687" spans="1:2" x14ac:dyDescent="0.25">
      <c r="A687" t="s">
        <v>321</v>
      </c>
      <c r="B687">
        <v>12</v>
      </c>
    </row>
    <row r="688" spans="1:2" x14ac:dyDescent="0.25">
      <c r="A688" t="s">
        <v>1401</v>
      </c>
      <c r="B688">
        <v>12</v>
      </c>
    </row>
    <row r="689" spans="1:2" x14ac:dyDescent="0.25">
      <c r="A689" t="s">
        <v>1016</v>
      </c>
      <c r="B689">
        <v>12</v>
      </c>
    </row>
    <row r="690" spans="1:2" x14ac:dyDescent="0.25">
      <c r="A690" t="s">
        <v>1453</v>
      </c>
      <c r="B690">
        <v>12</v>
      </c>
    </row>
    <row r="691" spans="1:2" x14ac:dyDescent="0.25">
      <c r="A691" t="s">
        <v>748</v>
      </c>
      <c r="B691">
        <v>12</v>
      </c>
    </row>
    <row r="692" spans="1:2" x14ac:dyDescent="0.25">
      <c r="A692" t="s">
        <v>1387</v>
      </c>
      <c r="B692">
        <v>12</v>
      </c>
    </row>
    <row r="693" spans="1:2" x14ac:dyDescent="0.25">
      <c r="A693" t="s">
        <v>1342</v>
      </c>
      <c r="B693">
        <v>12</v>
      </c>
    </row>
    <row r="694" spans="1:2" x14ac:dyDescent="0.25">
      <c r="A694" t="s">
        <v>195</v>
      </c>
      <c r="B694">
        <v>12</v>
      </c>
    </row>
    <row r="695" spans="1:2" x14ac:dyDescent="0.25">
      <c r="A695" t="s">
        <v>1132</v>
      </c>
      <c r="B695">
        <v>12</v>
      </c>
    </row>
    <row r="696" spans="1:2" x14ac:dyDescent="0.25">
      <c r="A696" t="s">
        <v>1018</v>
      </c>
      <c r="B696">
        <v>12</v>
      </c>
    </row>
    <row r="697" spans="1:2" x14ac:dyDescent="0.25">
      <c r="A697" t="s">
        <v>677</v>
      </c>
      <c r="B697">
        <v>12</v>
      </c>
    </row>
    <row r="698" spans="1:2" x14ac:dyDescent="0.25">
      <c r="A698" t="s">
        <v>1186</v>
      </c>
      <c r="B698">
        <v>12</v>
      </c>
    </row>
    <row r="699" spans="1:2" x14ac:dyDescent="0.25">
      <c r="A699" t="s">
        <v>1579</v>
      </c>
      <c r="B699">
        <v>12</v>
      </c>
    </row>
    <row r="700" spans="1:2" x14ac:dyDescent="0.25">
      <c r="A700" t="s">
        <v>355</v>
      </c>
      <c r="B700">
        <v>12</v>
      </c>
    </row>
    <row r="701" spans="1:2" x14ac:dyDescent="0.25">
      <c r="A701" t="s">
        <v>1206</v>
      </c>
      <c r="B701">
        <v>12</v>
      </c>
    </row>
    <row r="702" spans="1:2" x14ac:dyDescent="0.25">
      <c r="A702" t="s">
        <v>526</v>
      </c>
      <c r="B702">
        <v>12</v>
      </c>
    </row>
    <row r="703" spans="1:2" x14ac:dyDescent="0.25">
      <c r="A703" t="s">
        <v>998</v>
      </c>
      <c r="B703">
        <v>12</v>
      </c>
    </row>
    <row r="704" spans="1:2" x14ac:dyDescent="0.25">
      <c r="A704" t="s">
        <v>624</v>
      </c>
      <c r="B704">
        <v>12</v>
      </c>
    </row>
    <row r="705" spans="1:2" x14ac:dyDescent="0.25">
      <c r="A705" t="s">
        <v>616</v>
      </c>
      <c r="B705">
        <v>12</v>
      </c>
    </row>
    <row r="706" spans="1:2" x14ac:dyDescent="0.25">
      <c r="A706" t="s">
        <v>1192</v>
      </c>
      <c r="B706">
        <v>12</v>
      </c>
    </row>
    <row r="707" spans="1:2" x14ac:dyDescent="0.25">
      <c r="A707" t="s">
        <v>1647</v>
      </c>
      <c r="B707">
        <v>12</v>
      </c>
    </row>
    <row r="708" spans="1:2" x14ac:dyDescent="0.25">
      <c r="A708" t="s">
        <v>527</v>
      </c>
      <c r="B708">
        <v>12</v>
      </c>
    </row>
    <row r="709" spans="1:2" x14ac:dyDescent="0.25">
      <c r="A709" t="s">
        <v>673</v>
      </c>
      <c r="B709">
        <v>12</v>
      </c>
    </row>
    <row r="710" spans="1:2" x14ac:dyDescent="0.25">
      <c r="A710" t="s">
        <v>555</v>
      </c>
      <c r="B710">
        <v>12</v>
      </c>
    </row>
    <row r="711" spans="1:2" x14ac:dyDescent="0.25">
      <c r="A711" t="s">
        <v>303</v>
      </c>
      <c r="B711">
        <v>12</v>
      </c>
    </row>
    <row r="712" spans="1:2" x14ac:dyDescent="0.25">
      <c r="A712" t="s">
        <v>783</v>
      </c>
      <c r="B712">
        <v>12</v>
      </c>
    </row>
    <row r="713" spans="1:2" x14ac:dyDescent="0.25">
      <c r="A713" t="s">
        <v>506</v>
      </c>
      <c r="B713">
        <v>12</v>
      </c>
    </row>
    <row r="714" spans="1:2" x14ac:dyDescent="0.25">
      <c r="A714" t="s">
        <v>1338</v>
      </c>
      <c r="B714">
        <v>12</v>
      </c>
    </row>
    <row r="715" spans="1:2" x14ac:dyDescent="0.25">
      <c r="A715" t="s">
        <v>981</v>
      </c>
      <c r="B715">
        <v>12</v>
      </c>
    </row>
    <row r="716" spans="1:2" x14ac:dyDescent="0.25">
      <c r="A716" t="s">
        <v>391</v>
      </c>
      <c r="B716">
        <v>12</v>
      </c>
    </row>
    <row r="717" spans="1:2" x14ac:dyDescent="0.25">
      <c r="A717" t="s">
        <v>924</v>
      </c>
      <c r="B717">
        <v>12</v>
      </c>
    </row>
    <row r="718" spans="1:2" x14ac:dyDescent="0.25">
      <c r="A718" t="s">
        <v>1129</v>
      </c>
      <c r="B718">
        <v>12</v>
      </c>
    </row>
    <row r="719" spans="1:2" x14ac:dyDescent="0.25">
      <c r="A719" t="s">
        <v>703</v>
      </c>
      <c r="B719">
        <v>12</v>
      </c>
    </row>
    <row r="720" spans="1:2" x14ac:dyDescent="0.25">
      <c r="A720" t="s">
        <v>1375</v>
      </c>
      <c r="B720">
        <v>12</v>
      </c>
    </row>
    <row r="721" spans="1:2" x14ac:dyDescent="0.25">
      <c r="A721" t="s">
        <v>1060</v>
      </c>
      <c r="B721">
        <v>12</v>
      </c>
    </row>
    <row r="722" spans="1:2" x14ac:dyDescent="0.25">
      <c r="A722" t="s">
        <v>730</v>
      </c>
      <c r="B722">
        <v>12</v>
      </c>
    </row>
    <row r="723" spans="1:2" x14ac:dyDescent="0.25">
      <c r="A723" t="s">
        <v>771</v>
      </c>
      <c r="B723">
        <v>12</v>
      </c>
    </row>
    <row r="724" spans="1:2" x14ac:dyDescent="0.25">
      <c r="A724" t="s">
        <v>1138</v>
      </c>
      <c r="B724">
        <v>12</v>
      </c>
    </row>
    <row r="725" spans="1:2" x14ac:dyDescent="0.25">
      <c r="A725" t="s">
        <v>1468</v>
      </c>
      <c r="B725">
        <v>12</v>
      </c>
    </row>
    <row r="726" spans="1:2" x14ac:dyDescent="0.25">
      <c r="A726" t="s">
        <v>1482</v>
      </c>
      <c r="B726">
        <v>12</v>
      </c>
    </row>
    <row r="727" spans="1:2" x14ac:dyDescent="0.25">
      <c r="A727" t="s">
        <v>447</v>
      </c>
      <c r="B727">
        <v>12</v>
      </c>
    </row>
    <row r="728" spans="1:2" x14ac:dyDescent="0.25">
      <c r="A728" t="s">
        <v>41</v>
      </c>
      <c r="B728">
        <v>12</v>
      </c>
    </row>
    <row r="729" spans="1:2" x14ac:dyDescent="0.25">
      <c r="A729" t="s">
        <v>516</v>
      </c>
      <c r="B729">
        <v>12</v>
      </c>
    </row>
    <row r="730" spans="1:2" x14ac:dyDescent="0.25">
      <c r="A730" t="s">
        <v>707</v>
      </c>
      <c r="B730">
        <v>12</v>
      </c>
    </row>
    <row r="731" spans="1:2" x14ac:dyDescent="0.25">
      <c r="A731" t="s">
        <v>651</v>
      </c>
      <c r="B731">
        <v>12</v>
      </c>
    </row>
    <row r="732" spans="1:2" x14ac:dyDescent="0.25">
      <c r="A732" t="s">
        <v>705</v>
      </c>
      <c r="B732">
        <v>12</v>
      </c>
    </row>
    <row r="733" spans="1:2" x14ac:dyDescent="0.25">
      <c r="A733" t="s">
        <v>1115</v>
      </c>
      <c r="B733">
        <v>12</v>
      </c>
    </row>
    <row r="734" spans="1:2" x14ac:dyDescent="0.25">
      <c r="A734" t="s">
        <v>808</v>
      </c>
      <c r="B734">
        <v>12</v>
      </c>
    </row>
    <row r="735" spans="1:2" x14ac:dyDescent="0.25">
      <c r="A735" t="s">
        <v>920</v>
      </c>
      <c r="B735">
        <v>12</v>
      </c>
    </row>
    <row r="736" spans="1:2" x14ac:dyDescent="0.25">
      <c r="A736" t="s">
        <v>1150</v>
      </c>
      <c r="B736">
        <v>12</v>
      </c>
    </row>
    <row r="737" spans="1:2" x14ac:dyDescent="0.25">
      <c r="A737" t="s">
        <v>362</v>
      </c>
      <c r="B737">
        <v>12</v>
      </c>
    </row>
    <row r="738" spans="1:2" x14ac:dyDescent="0.25">
      <c r="A738" t="s">
        <v>829</v>
      </c>
      <c r="B738">
        <v>12</v>
      </c>
    </row>
    <row r="739" spans="1:2" x14ac:dyDescent="0.25">
      <c r="A739" t="s">
        <v>679</v>
      </c>
      <c r="B739">
        <v>12</v>
      </c>
    </row>
    <row r="740" spans="1:2" x14ac:dyDescent="0.25">
      <c r="A740" t="s">
        <v>961</v>
      </c>
      <c r="B740">
        <v>12</v>
      </c>
    </row>
    <row r="741" spans="1:2" x14ac:dyDescent="0.25">
      <c r="A741" t="s">
        <v>821</v>
      </c>
      <c r="B741">
        <v>12</v>
      </c>
    </row>
    <row r="742" spans="1:2" x14ac:dyDescent="0.25">
      <c r="A742" t="s">
        <v>923</v>
      </c>
      <c r="B742">
        <v>12</v>
      </c>
    </row>
    <row r="743" spans="1:2" x14ac:dyDescent="0.25">
      <c r="A743" t="s">
        <v>1116</v>
      </c>
      <c r="B743">
        <v>12</v>
      </c>
    </row>
    <row r="744" spans="1:2" x14ac:dyDescent="0.25">
      <c r="A744" t="s">
        <v>681</v>
      </c>
      <c r="B744">
        <v>12</v>
      </c>
    </row>
    <row r="745" spans="1:2" x14ac:dyDescent="0.25">
      <c r="A745" t="s">
        <v>1580</v>
      </c>
      <c r="B745">
        <v>12</v>
      </c>
    </row>
    <row r="746" spans="1:2" x14ac:dyDescent="0.25">
      <c r="A746" t="s">
        <v>537</v>
      </c>
      <c r="B746">
        <v>12</v>
      </c>
    </row>
    <row r="747" spans="1:2" x14ac:dyDescent="0.25">
      <c r="A747" t="s">
        <v>852</v>
      </c>
      <c r="B747">
        <v>12</v>
      </c>
    </row>
    <row r="748" spans="1:2" x14ac:dyDescent="0.25">
      <c r="A748" t="s">
        <v>1486</v>
      </c>
      <c r="B748">
        <v>12</v>
      </c>
    </row>
    <row r="749" spans="1:2" x14ac:dyDescent="0.25">
      <c r="A749" t="s">
        <v>1472</v>
      </c>
      <c r="B749">
        <v>12</v>
      </c>
    </row>
    <row r="750" spans="1:2" x14ac:dyDescent="0.25">
      <c r="A750" t="s">
        <v>250</v>
      </c>
      <c r="B750">
        <v>12</v>
      </c>
    </row>
    <row r="751" spans="1:2" x14ac:dyDescent="0.25">
      <c r="A751" t="s">
        <v>323</v>
      </c>
      <c r="B751">
        <v>12</v>
      </c>
    </row>
    <row r="752" spans="1:2" x14ac:dyDescent="0.25">
      <c r="A752" t="s">
        <v>1389</v>
      </c>
      <c r="B752">
        <v>12</v>
      </c>
    </row>
    <row r="753" spans="1:2" x14ac:dyDescent="0.25">
      <c r="A753" t="s">
        <v>1471</v>
      </c>
      <c r="B753">
        <v>12</v>
      </c>
    </row>
    <row r="754" spans="1:2" x14ac:dyDescent="0.25">
      <c r="A754" t="s">
        <v>862</v>
      </c>
      <c r="B754">
        <v>12</v>
      </c>
    </row>
    <row r="755" spans="1:2" x14ac:dyDescent="0.25">
      <c r="A755" t="s">
        <v>596</v>
      </c>
      <c r="B755">
        <v>12</v>
      </c>
    </row>
    <row r="756" spans="1:2" x14ac:dyDescent="0.25">
      <c r="A756" t="s">
        <v>434</v>
      </c>
      <c r="B756">
        <v>12</v>
      </c>
    </row>
    <row r="757" spans="1:2" x14ac:dyDescent="0.25">
      <c r="A757" t="s">
        <v>1446</v>
      </c>
      <c r="B757">
        <v>12</v>
      </c>
    </row>
    <row r="758" spans="1:2" x14ac:dyDescent="0.25">
      <c r="A758" t="s">
        <v>871</v>
      </c>
      <c r="B758">
        <v>12</v>
      </c>
    </row>
    <row r="759" spans="1:2" x14ac:dyDescent="0.25">
      <c r="A759" t="s">
        <v>1147</v>
      </c>
      <c r="B759">
        <v>12</v>
      </c>
    </row>
    <row r="760" spans="1:2" x14ac:dyDescent="0.25">
      <c r="A760" t="s">
        <v>1075</v>
      </c>
      <c r="B760">
        <v>12</v>
      </c>
    </row>
    <row r="761" spans="1:2" x14ac:dyDescent="0.25">
      <c r="A761" t="s">
        <v>1161</v>
      </c>
      <c r="B761">
        <v>12</v>
      </c>
    </row>
    <row r="762" spans="1:2" x14ac:dyDescent="0.25">
      <c r="A762" t="s">
        <v>775</v>
      </c>
      <c r="B762">
        <v>12</v>
      </c>
    </row>
    <row r="763" spans="1:2" x14ac:dyDescent="0.25">
      <c r="A763" t="s">
        <v>356</v>
      </c>
      <c r="B763">
        <v>12</v>
      </c>
    </row>
    <row r="764" spans="1:2" x14ac:dyDescent="0.25">
      <c r="A764" t="s">
        <v>432</v>
      </c>
      <c r="B764">
        <v>12</v>
      </c>
    </row>
    <row r="765" spans="1:2" x14ac:dyDescent="0.25">
      <c r="A765" t="s">
        <v>777</v>
      </c>
      <c r="B765">
        <v>12</v>
      </c>
    </row>
    <row r="766" spans="1:2" x14ac:dyDescent="0.25">
      <c r="A766" t="s">
        <v>666</v>
      </c>
      <c r="B766">
        <v>12</v>
      </c>
    </row>
    <row r="767" spans="1:2" x14ac:dyDescent="0.25">
      <c r="A767" t="s">
        <v>1190</v>
      </c>
      <c r="B767">
        <v>12</v>
      </c>
    </row>
    <row r="768" spans="1:2" x14ac:dyDescent="0.25">
      <c r="A768" t="s">
        <v>805</v>
      </c>
      <c r="B768">
        <v>12</v>
      </c>
    </row>
    <row r="769" spans="1:2" x14ac:dyDescent="0.25">
      <c r="A769" t="s">
        <v>1429</v>
      </c>
      <c r="B769">
        <v>12</v>
      </c>
    </row>
    <row r="770" spans="1:2" x14ac:dyDescent="0.25">
      <c r="A770" t="s">
        <v>147</v>
      </c>
      <c r="B770">
        <v>12</v>
      </c>
    </row>
    <row r="771" spans="1:2" x14ac:dyDescent="0.25">
      <c r="A771" t="s">
        <v>1551</v>
      </c>
      <c r="B771">
        <v>12</v>
      </c>
    </row>
    <row r="772" spans="1:2" x14ac:dyDescent="0.25">
      <c r="A772" t="s">
        <v>525</v>
      </c>
      <c r="B772">
        <v>12</v>
      </c>
    </row>
    <row r="773" spans="1:2" x14ac:dyDescent="0.25">
      <c r="A773" t="s">
        <v>311</v>
      </c>
      <c r="B773">
        <v>12</v>
      </c>
    </row>
    <row r="774" spans="1:2" x14ac:dyDescent="0.25">
      <c r="A774" t="s">
        <v>1327</v>
      </c>
      <c r="B774">
        <v>12</v>
      </c>
    </row>
    <row r="775" spans="1:2" x14ac:dyDescent="0.25">
      <c r="A775" t="s">
        <v>1605</v>
      </c>
      <c r="B775">
        <v>12</v>
      </c>
    </row>
    <row r="776" spans="1:2" x14ac:dyDescent="0.25">
      <c r="A776" t="s">
        <v>312</v>
      </c>
      <c r="B776">
        <v>12</v>
      </c>
    </row>
    <row r="777" spans="1:2" x14ac:dyDescent="0.25">
      <c r="A777" t="s">
        <v>1297</v>
      </c>
      <c r="B777">
        <v>12</v>
      </c>
    </row>
    <row r="778" spans="1:2" x14ac:dyDescent="0.25">
      <c r="A778" t="s">
        <v>1225</v>
      </c>
      <c r="B778">
        <v>12</v>
      </c>
    </row>
    <row r="779" spans="1:2" x14ac:dyDescent="0.25">
      <c r="A779" t="s">
        <v>1424</v>
      </c>
      <c r="B779">
        <v>12</v>
      </c>
    </row>
    <row r="780" spans="1:2" x14ac:dyDescent="0.25">
      <c r="A780" t="s">
        <v>1418</v>
      </c>
      <c r="B780">
        <v>12</v>
      </c>
    </row>
    <row r="781" spans="1:2" x14ac:dyDescent="0.25">
      <c r="A781" t="s">
        <v>717</v>
      </c>
      <c r="B781">
        <v>12</v>
      </c>
    </row>
    <row r="782" spans="1:2" x14ac:dyDescent="0.25">
      <c r="A782" t="s">
        <v>1431</v>
      </c>
      <c r="B782">
        <v>12</v>
      </c>
    </row>
    <row r="783" spans="1:2" x14ac:dyDescent="0.25">
      <c r="A783" t="s">
        <v>911</v>
      </c>
      <c r="B783">
        <v>12</v>
      </c>
    </row>
    <row r="784" spans="1:2" x14ac:dyDescent="0.25">
      <c r="A784" t="s">
        <v>755</v>
      </c>
      <c r="B784">
        <v>12</v>
      </c>
    </row>
    <row r="785" spans="1:2" x14ac:dyDescent="0.25">
      <c r="A785" t="s">
        <v>379</v>
      </c>
      <c r="B785">
        <v>12</v>
      </c>
    </row>
    <row r="786" spans="1:2" x14ac:dyDescent="0.25">
      <c r="A786" t="s">
        <v>756</v>
      </c>
      <c r="B786">
        <v>12</v>
      </c>
    </row>
    <row r="787" spans="1:2" x14ac:dyDescent="0.25">
      <c r="A787" t="s">
        <v>659</v>
      </c>
      <c r="B787">
        <v>12</v>
      </c>
    </row>
    <row r="788" spans="1:2" x14ac:dyDescent="0.25">
      <c r="A788" t="s">
        <v>1328</v>
      </c>
      <c r="B788">
        <v>12</v>
      </c>
    </row>
    <row r="789" spans="1:2" x14ac:dyDescent="0.25">
      <c r="A789" t="s">
        <v>1442</v>
      </c>
      <c r="B789">
        <v>12</v>
      </c>
    </row>
    <row r="790" spans="1:2" x14ac:dyDescent="0.25">
      <c r="A790" t="s">
        <v>1616</v>
      </c>
      <c r="B790">
        <v>12</v>
      </c>
    </row>
    <row r="791" spans="1:2" x14ac:dyDescent="0.25">
      <c r="A791" t="s">
        <v>702</v>
      </c>
      <c r="B791">
        <v>12</v>
      </c>
    </row>
    <row r="792" spans="1:2" x14ac:dyDescent="0.25">
      <c r="A792" t="s">
        <v>1433</v>
      </c>
      <c r="B792">
        <v>12</v>
      </c>
    </row>
    <row r="793" spans="1:2" x14ac:dyDescent="0.25">
      <c r="A793" t="s">
        <v>317</v>
      </c>
      <c r="B793">
        <v>12</v>
      </c>
    </row>
    <row r="794" spans="1:2" x14ac:dyDescent="0.25">
      <c r="A794" t="s">
        <v>1122</v>
      </c>
      <c r="B794">
        <v>12</v>
      </c>
    </row>
    <row r="795" spans="1:2" x14ac:dyDescent="0.25">
      <c r="A795" t="s">
        <v>1326</v>
      </c>
      <c r="B795">
        <v>12</v>
      </c>
    </row>
    <row r="796" spans="1:2" x14ac:dyDescent="0.25">
      <c r="A796" t="s">
        <v>910</v>
      </c>
      <c r="B796">
        <v>12</v>
      </c>
    </row>
    <row r="797" spans="1:2" x14ac:dyDescent="0.25">
      <c r="A797" t="s">
        <v>1376</v>
      </c>
      <c r="B797">
        <v>12</v>
      </c>
    </row>
    <row r="798" spans="1:2" x14ac:dyDescent="0.25">
      <c r="A798" t="s">
        <v>1215</v>
      </c>
      <c r="B798">
        <v>12</v>
      </c>
    </row>
    <row r="799" spans="1:2" x14ac:dyDescent="0.25">
      <c r="A799" t="s">
        <v>387</v>
      </c>
      <c r="B799">
        <v>12</v>
      </c>
    </row>
    <row r="800" spans="1:2" x14ac:dyDescent="0.25">
      <c r="A800" t="s">
        <v>833</v>
      </c>
      <c r="B800">
        <v>12</v>
      </c>
    </row>
    <row r="801" spans="1:2" x14ac:dyDescent="0.25">
      <c r="A801" t="s">
        <v>975</v>
      </c>
      <c r="B801">
        <v>12</v>
      </c>
    </row>
    <row r="802" spans="1:2" x14ac:dyDescent="0.25">
      <c r="A802" t="s">
        <v>699</v>
      </c>
      <c r="B802">
        <v>12</v>
      </c>
    </row>
    <row r="803" spans="1:2" x14ac:dyDescent="0.25">
      <c r="A803" t="s">
        <v>1140</v>
      </c>
      <c r="B803">
        <v>12</v>
      </c>
    </row>
    <row r="804" spans="1:2" x14ac:dyDescent="0.25">
      <c r="A804" t="s">
        <v>1576</v>
      </c>
      <c r="B804">
        <v>12</v>
      </c>
    </row>
    <row r="805" spans="1:2" x14ac:dyDescent="0.25">
      <c r="A805" t="s">
        <v>1438</v>
      </c>
      <c r="B805">
        <v>12</v>
      </c>
    </row>
    <row r="806" spans="1:2" x14ac:dyDescent="0.25">
      <c r="A806" t="s">
        <v>639</v>
      </c>
      <c r="B806">
        <v>12</v>
      </c>
    </row>
    <row r="807" spans="1:2" x14ac:dyDescent="0.25">
      <c r="A807" t="s">
        <v>855</v>
      </c>
      <c r="B807">
        <v>12</v>
      </c>
    </row>
    <row r="808" spans="1:2" x14ac:dyDescent="0.25">
      <c r="A808" t="s">
        <v>757</v>
      </c>
      <c r="B808">
        <v>12</v>
      </c>
    </row>
    <row r="809" spans="1:2" x14ac:dyDescent="0.25">
      <c r="A809" t="s">
        <v>1149</v>
      </c>
      <c r="B809">
        <v>12</v>
      </c>
    </row>
    <row r="810" spans="1:2" x14ac:dyDescent="0.25">
      <c r="A810" t="s">
        <v>623</v>
      </c>
      <c r="B810">
        <v>12</v>
      </c>
    </row>
    <row r="811" spans="1:2" x14ac:dyDescent="0.25">
      <c r="A811" t="s">
        <v>839</v>
      </c>
      <c r="B811">
        <v>12</v>
      </c>
    </row>
    <row r="812" spans="1:2" x14ac:dyDescent="0.25">
      <c r="A812" t="s">
        <v>360</v>
      </c>
      <c r="B812">
        <v>12</v>
      </c>
    </row>
    <row r="813" spans="1:2" x14ac:dyDescent="0.25">
      <c r="A813" t="s">
        <v>1425</v>
      </c>
      <c r="B813">
        <v>12</v>
      </c>
    </row>
    <row r="814" spans="1:2" x14ac:dyDescent="0.25">
      <c r="A814" t="s">
        <v>806</v>
      </c>
      <c r="B814">
        <v>12</v>
      </c>
    </row>
    <row r="815" spans="1:2" x14ac:dyDescent="0.25">
      <c r="A815" t="s">
        <v>82</v>
      </c>
      <c r="B815">
        <v>12</v>
      </c>
    </row>
    <row r="816" spans="1:2" x14ac:dyDescent="0.25">
      <c r="A816" t="s">
        <v>638</v>
      </c>
      <c r="B816">
        <v>12</v>
      </c>
    </row>
    <row r="817" spans="1:2" x14ac:dyDescent="0.25">
      <c r="A817" t="s">
        <v>781</v>
      </c>
      <c r="B817">
        <v>12</v>
      </c>
    </row>
    <row r="818" spans="1:2" x14ac:dyDescent="0.25">
      <c r="A818" t="s">
        <v>1382</v>
      </c>
      <c r="B818">
        <v>12</v>
      </c>
    </row>
    <row r="819" spans="1:2" x14ac:dyDescent="0.25">
      <c r="A819" t="s">
        <v>863</v>
      </c>
      <c r="B819">
        <v>12</v>
      </c>
    </row>
    <row r="820" spans="1:2" x14ac:dyDescent="0.25">
      <c r="A820" t="s">
        <v>1427</v>
      </c>
      <c r="B820">
        <v>12</v>
      </c>
    </row>
    <row r="821" spans="1:2" x14ac:dyDescent="0.25">
      <c r="A821" t="s">
        <v>701</v>
      </c>
      <c r="B821">
        <v>12</v>
      </c>
    </row>
    <row r="822" spans="1:2" x14ac:dyDescent="0.25">
      <c r="A822" t="s">
        <v>645</v>
      </c>
      <c r="B822">
        <v>12</v>
      </c>
    </row>
    <row r="823" spans="1:2" x14ac:dyDescent="0.25">
      <c r="A823" t="s">
        <v>1040</v>
      </c>
      <c r="B823">
        <v>12</v>
      </c>
    </row>
    <row r="824" spans="1:2" x14ac:dyDescent="0.25">
      <c r="A824" t="s">
        <v>996</v>
      </c>
      <c r="B824">
        <v>12</v>
      </c>
    </row>
    <row r="825" spans="1:2" x14ac:dyDescent="0.25">
      <c r="A825" t="s">
        <v>1419</v>
      </c>
      <c r="B825">
        <v>12</v>
      </c>
    </row>
    <row r="826" spans="1:2" x14ac:dyDescent="0.25">
      <c r="A826" t="s">
        <v>588</v>
      </c>
      <c r="B826">
        <v>12</v>
      </c>
    </row>
    <row r="827" spans="1:2" x14ac:dyDescent="0.25">
      <c r="A827" t="s">
        <v>1434</v>
      </c>
      <c r="B827">
        <v>12</v>
      </c>
    </row>
    <row r="828" spans="1:2" x14ac:dyDescent="0.25">
      <c r="A828" t="s">
        <v>913</v>
      </c>
      <c r="B828">
        <v>12</v>
      </c>
    </row>
    <row r="829" spans="1:2" x14ac:dyDescent="0.25">
      <c r="A829" t="s">
        <v>662</v>
      </c>
      <c r="B829">
        <v>12</v>
      </c>
    </row>
    <row r="830" spans="1:2" x14ac:dyDescent="0.25">
      <c r="A830" t="s">
        <v>1107</v>
      </c>
      <c r="B830">
        <v>12</v>
      </c>
    </row>
    <row r="831" spans="1:2" x14ac:dyDescent="0.25">
      <c r="A831" t="s">
        <v>1058</v>
      </c>
      <c r="B831">
        <v>12</v>
      </c>
    </row>
    <row r="832" spans="1:2" x14ac:dyDescent="0.25">
      <c r="A832" t="s">
        <v>1554</v>
      </c>
      <c r="B832">
        <v>12</v>
      </c>
    </row>
    <row r="833" spans="1:2" x14ac:dyDescent="0.25">
      <c r="A833" t="s">
        <v>1381</v>
      </c>
      <c r="B833">
        <v>12</v>
      </c>
    </row>
    <row r="834" spans="1:2" x14ac:dyDescent="0.25">
      <c r="A834" t="s">
        <v>1335</v>
      </c>
      <c r="B834">
        <v>12</v>
      </c>
    </row>
    <row r="835" spans="1:2" x14ac:dyDescent="0.25">
      <c r="A835" t="s">
        <v>973</v>
      </c>
      <c r="B835">
        <v>12</v>
      </c>
    </row>
    <row r="836" spans="1:2" x14ac:dyDescent="0.25">
      <c r="A836" t="s">
        <v>316</v>
      </c>
      <c r="B836">
        <v>12</v>
      </c>
    </row>
    <row r="837" spans="1:2" x14ac:dyDescent="0.25">
      <c r="A837" t="s">
        <v>455</v>
      </c>
      <c r="B837">
        <v>12</v>
      </c>
    </row>
    <row r="838" spans="1:2" x14ac:dyDescent="0.25">
      <c r="A838" t="s">
        <v>1448</v>
      </c>
      <c r="B838">
        <v>12</v>
      </c>
    </row>
    <row r="839" spans="1:2" x14ac:dyDescent="0.25">
      <c r="A839" t="s">
        <v>1378</v>
      </c>
      <c r="B839">
        <v>12</v>
      </c>
    </row>
    <row r="840" spans="1:2" x14ac:dyDescent="0.25">
      <c r="A840" t="s">
        <v>697</v>
      </c>
      <c r="B840">
        <v>12</v>
      </c>
    </row>
    <row r="841" spans="1:2" x14ac:dyDescent="0.25">
      <c r="A841" t="s">
        <v>542</v>
      </c>
      <c r="B841">
        <v>12</v>
      </c>
    </row>
    <row r="842" spans="1:2" x14ac:dyDescent="0.25">
      <c r="A842" t="s">
        <v>410</v>
      </c>
      <c r="B842">
        <v>12</v>
      </c>
    </row>
    <row r="843" spans="1:2" x14ac:dyDescent="0.25">
      <c r="A843" t="s">
        <v>1216</v>
      </c>
      <c r="B843">
        <v>11.5</v>
      </c>
    </row>
    <row r="844" spans="1:2" x14ac:dyDescent="0.25">
      <c r="A844" t="s">
        <v>632</v>
      </c>
      <c r="B844">
        <v>11</v>
      </c>
    </row>
    <row r="845" spans="1:2" x14ac:dyDescent="0.25">
      <c r="A845" t="s">
        <v>1109</v>
      </c>
      <c r="B845">
        <v>11</v>
      </c>
    </row>
    <row r="846" spans="1:2" x14ac:dyDescent="0.25">
      <c r="A846" t="s">
        <v>739</v>
      </c>
      <c r="B846">
        <v>11</v>
      </c>
    </row>
    <row r="847" spans="1:2" x14ac:dyDescent="0.25">
      <c r="A847" t="s">
        <v>203</v>
      </c>
      <c r="B847">
        <v>11</v>
      </c>
    </row>
    <row r="848" spans="1:2" x14ac:dyDescent="0.25">
      <c r="A848" t="s">
        <v>735</v>
      </c>
      <c r="B848">
        <v>11</v>
      </c>
    </row>
    <row r="849" spans="1:2" x14ac:dyDescent="0.25">
      <c r="A849" t="s">
        <v>202</v>
      </c>
      <c r="B849">
        <v>11</v>
      </c>
    </row>
    <row r="850" spans="1:2" x14ac:dyDescent="0.25">
      <c r="A850" t="s">
        <v>1233</v>
      </c>
      <c r="B850">
        <v>11</v>
      </c>
    </row>
    <row r="851" spans="1:2" x14ac:dyDescent="0.25">
      <c r="A851" t="s">
        <v>1309</v>
      </c>
      <c r="B851">
        <v>11</v>
      </c>
    </row>
    <row r="852" spans="1:2" x14ac:dyDescent="0.25">
      <c r="A852" t="s">
        <v>322</v>
      </c>
      <c r="B852">
        <v>11</v>
      </c>
    </row>
    <row r="853" spans="1:2" x14ac:dyDescent="0.25">
      <c r="A853" t="s">
        <v>1251</v>
      </c>
      <c r="B853">
        <v>11</v>
      </c>
    </row>
    <row r="854" spans="1:2" x14ac:dyDescent="0.25">
      <c r="A854" t="s">
        <v>643</v>
      </c>
      <c r="B854">
        <v>11</v>
      </c>
    </row>
    <row r="855" spans="1:2" x14ac:dyDescent="0.25">
      <c r="A855" t="s">
        <v>1296</v>
      </c>
      <c r="B855">
        <v>11</v>
      </c>
    </row>
    <row r="856" spans="1:2" x14ac:dyDescent="0.25">
      <c r="A856" t="s">
        <v>848</v>
      </c>
      <c r="B856">
        <v>10.5</v>
      </c>
    </row>
    <row r="857" spans="1:2" x14ac:dyDescent="0.25">
      <c r="A857" t="s">
        <v>60</v>
      </c>
      <c r="B857">
        <v>10.5</v>
      </c>
    </row>
    <row r="858" spans="1:2" x14ac:dyDescent="0.25">
      <c r="A858" t="s">
        <v>1094</v>
      </c>
      <c r="B858">
        <v>10.5</v>
      </c>
    </row>
    <row r="859" spans="1:2" x14ac:dyDescent="0.25">
      <c r="A859" t="s">
        <v>227</v>
      </c>
      <c r="B859">
        <v>10.5</v>
      </c>
    </row>
    <row r="860" spans="1:2" x14ac:dyDescent="0.25">
      <c r="A860" t="s">
        <v>1194</v>
      </c>
      <c r="B860">
        <v>10.5</v>
      </c>
    </row>
    <row r="861" spans="1:2" x14ac:dyDescent="0.25">
      <c r="A861" t="s">
        <v>106</v>
      </c>
      <c r="B861">
        <v>10.5</v>
      </c>
    </row>
    <row r="862" spans="1:2" x14ac:dyDescent="0.25">
      <c r="A862" t="s">
        <v>1572</v>
      </c>
      <c r="B862">
        <v>10.5</v>
      </c>
    </row>
    <row r="863" spans="1:2" x14ac:dyDescent="0.25">
      <c r="A863" t="s">
        <v>433</v>
      </c>
      <c r="B863">
        <v>10.5</v>
      </c>
    </row>
    <row r="864" spans="1:2" x14ac:dyDescent="0.25">
      <c r="A864" t="s">
        <v>1246</v>
      </c>
      <c r="B864">
        <v>10</v>
      </c>
    </row>
    <row r="865" spans="1:2" x14ac:dyDescent="0.25">
      <c r="A865" t="s">
        <v>888</v>
      </c>
      <c r="B865">
        <v>10</v>
      </c>
    </row>
    <row r="866" spans="1:2" x14ac:dyDescent="0.25">
      <c r="A866" t="s">
        <v>1644</v>
      </c>
      <c r="B866">
        <v>10</v>
      </c>
    </row>
    <row r="867" spans="1:2" x14ac:dyDescent="0.25">
      <c r="A867" t="s">
        <v>1280</v>
      </c>
      <c r="B867">
        <v>10</v>
      </c>
    </row>
    <row r="868" spans="1:2" x14ac:dyDescent="0.25">
      <c r="A868" t="s">
        <v>220</v>
      </c>
      <c r="B868">
        <v>10</v>
      </c>
    </row>
    <row r="869" spans="1:2" x14ac:dyDescent="0.25">
      <c r="A869" t="s">
        <v>186</v>
      </c>
      <c r="B869">
        <v>10</v>
      </c>
    </row>
    <row r="870" spans="1:2" x14ac:dyDescent="0.25">
      <c r="A870" t="s">
        <v>945</v>
      </c>
      <c r="B870">
        <v>10</v>
      </c>
    </row>
    <row r="871" spans="1:2" x14ac:dyDescent="0.25">
      <c r="A871" t="s">
        <v>228</v>
      </c>
      <c r="B871">
        <v>10</v>
      </c>
    </row>
    <row r="872" spans="1:2" x14ac:dyDescent="0.25">
      <c r="A872" t="s">
        <v>716</v>
      </c>
      <c r="B872">
        <v>10</v>
      </c>
    </row>
    <row r="873" spans="1:2" x14ac:dyDescent="0.25">
      <c r="A873" t="s">
        <v>657</v>
      </c>
      <c r="B873">
        <v>10</v>
      </c>
    </row>
    <row r="874" spans="1:2" x14ac:dyDescent="0.25">
      <c r="A874" t="s">
        <v>1368</v>
      </c>
      <c r="B874">
        <v>10</v>
      </c>
    </row>
    <row r="875" spans="1:2" x14ac:dyDescent="0.25">
      <c r="A875" t="s">
        <v>948</v>
      </c>
      <c r="B875">
        <v>10</v>
      </c>
    </row>
    <row r="876" spans="1:2" x14ac:dyDescent="0.25">
      <c r="A876" t="s">
        <v>520</v>
      </c>
      <c r="B876">
        <v>10</v>
      </c>
    </row>
    <row r="877" spans="1:2" x14ac:dyDescent="0.25">
      <c r="A877" t="s">
        <v>1049</v>
      </c>
      <c r="B877">
        <v>10</v>
      </c>
    </row>
    <row r="878" spans="1:2" x14ac:dyDescent="0.25">
      <c r="A878" t="s">
        <v>993</v>
      </c>
      <c r="B878">
        <v>10</v>
      </c>
    </row>
    <row r="879" spans="1:2" x14ac:dyDescent="0.25">
      <c r="A879" t="s">
        <v>498</v>
      </c>
      <c r="B879">
        <v>10</v>
      </c>
    </row>
    <row r="880" spans="1:2" x14ac:dyDescent="0.25">
      <c r="A880" t="s">
        <v>682</v>
      </c>
      <c r="B880">
        <v>10</v>
      </c>
    </row>
    <row r="881" spans="1:2" x14ac:dyDescent="0.25">
      <c r="A881" t="s">
        <v>1195</v>
      </c>
      <c r="B881">
        <v>10</v>
      </c>
    </row>
    <row r="882" spans="1:2" x14ac:dyDescent="0.25">
      <c r="A882" t="s">
        <v>395</v>
      </c>
      <c r="B882">
        <v>10</v>
      </c>
    </row>
    <row r="883" spans="1:2" x14ac:dyDescent="0.25">
      <c r="A883" t="s">
        <v>1312</v>
      </c>
      <c r="B883">
        <v>10</v>
      </c>
    </row>
    <row r="884" spans="1:2" x14ac:dyDescent="0.25">
      <c r="A884" t="s">
        <v>1640</v>
      </c>
      <c r="B884">
        <v>10</v>
      </c>
    </row>
    <row r="885" spans="1:2" x14ac:dyDescent="0.25">
      <c r="A885" t="s">
        <v>1492</v>
      </c>
      <c r="B885">
        <v>10</v>
      </c>
    </row>
    <row r="886" spans="1:2" x14ac:dyDescent="0.25">
      <c r="A886" t="s">
        <v>73</v>
      </c>
      <c r="B886">
        <v>10</v>
      </c>
    </row>
    <row r="887" spans="1:2" x14ac:dyDescent="0.25">
      <c r="A887" t="s">
        <v>875</v>
      </c>
      <c r="B887">
        <v>10</v>
      </c>
    </row>
    <row r="888" spans="1:2" x14ac:dyDescent="0.25">
      <c r="A888" t="s">
        <v>223</v>
      </c>
      <c r="B888">
        <v>10</v>
      </c>
    </row>
    <row r="889" spans="1:2" x14ac:dyDescent="0.25">
      <c r="A889" t="s">
        <v>1344</v>
      </c>
      <c r="B889">
        <v>10</v>
      </c>
    </row>
    <row r="890" spans="1:2" x14ac:dyDescent="0.25">
      <c r="A890" t="s">
        <v>1337</v>
      </c>
      <c r="B890">
        <v>10</v>
      </c>
    </row>
    <row r="891" spans="1:2" x14ac:dyDescent="0.25">
      <c r="A891" t="s">
        <v>1068</v>
      </c>
      <c r="B891">
        <v>10</v>
      </c>
    </row>
    <row r="892" spans="1:2" x14ac:dyDescent="0.25">
      <c r="A892" t="s">
        <v>1637</v>
      </c>
      <c r="B892">
        <v>10</v>
      </c>
    </row>
    <row r="893" spans="1:2" x14ac:dyDescent="0.25">
      <c r="A893" t="s">
        <v>173</v>
      </c>
      <c r="B893">
        <v>10</v>
      </c>
    </row>
    <row r="894" spans="1:2" x14ac:dyDescent="0.25">
      <c r="A894" t="s">
        <v>1456</v>
      </c>
      <c r="B894">
        <v>10</v>
      </c>
    </row>
    <row r="895" spans="1:2" x14ac:dyDescent="0.25">
      <c r="A895" t="s">
        <v>1000</v>
      </c>
      <c r="B895">
        <v>10</v>
      </c>
    </row>
    <row r="896" spans="1:2" x14ac:dyDescent="0.25">
      <c r="A896" t="s">
        <v>916</v>
      </c>
      <c r="B896">
        <v>10</v>
      </c>
    </row>
    <row r="897" spans="1:2" x14ac:dyDescent="0.25">
      <c r="A897" t="s">
        <v>809</v>
      </c>
      <c r="B897">
        <v>10</v>
      </c>
    </row>
    <row r="898" spans="1:2" x14ac:dyDescent="0.25">
      <c r="A898" t="s">
        <v>187</v>
      </c>
      <c r="B898">
        <v>10</v>
      </c>
    </row>
    <row r="899" spans="1:2" x14ac:dyDescent="0.25">
      <c r="A899" t="s">
        <v>1373</v>
      </c>
      <c r="B899">
        <v>10</v>
      </c>
    </row>
    <row r="900" spans="1:2" x14ac:dyDescent="0.25">
      <c r="A900" t="s">
        <v>251</v>
      </c>
      <c r="B900">
        <v>10</v>
      </c>
    </row>
    <row r="901" spans="1:2" x14ac:dyDescent="0.25">
      <c r="A901" t="s">
        <v>559</v>
      </c>
      <c r="B901">
        <v>10</v>
      </c>
    </row>
    <row r="902" spans="1:2" x14ac:dyDescent="0.25">
      <c r="A902" t="s">
        <v>83</v>
      </c>
      <c r="B902">
        <v>10</v>
      </c>
    </row>
    <row r="903" spans="1:2" x14ac:dyDescent="0.25">
      <c r="A903" t="s">
        <v>210</v>
      </c>
      <c r="B903">
        <v>10</v>
      </c>
    </row>
    <row r="904" spans="1:2" x14ac:dyDescent="0.25">
      <c r="A904" t="s">
        <v>1095</v>
      </c>
      <c r="B904">
        <v>10</v>
      </c>
    </row>
    <row r="905" spans="1:2" x14ac:dyDescent="0.25">
      <c r="A905" t="s">
        <v>1220</v>
      </c>
      <c r="B905">
        <v>10</v>
      </c>
    </row>
    <row r="906" spans="1:2" x14ac:dyDescent="0.25">
      <c r="A906" t="s">
        <v>807</v>
      </c>
      <c r="B906">
        <v>10</v>
      </c>
    </row>
    <row r="907" spans="1:2" x14ac:dyDescent="0.25">
      <c r="A907" t="s">
        <v>160</v>
      </c>
      <c r="B907">
        <v>10</v>
      </c>
    </row>
    <row r="908" spans="1:2" x14ac:dyDescent="0.25">
      <c r="A908" t="s">
        <v>457</v>
      </c>
      <c r="B908">
        <v>10</v>
      </c>
    </row>
    <row r="909" spans="1:2" x14ac:dyDescent="0.25">
      <c r="A909" t="s">
        <v>137</v>
      </c>
      <c r="B909">
        <v>10</v>
      </c>
    </row>
    <row r="910" spans="1:2" x14ac:dyDescent="0.25">
      <c r="A910" t="s">
        <v>587</v>
      </c>
      <c r="B910">
        <v>10</v>
      </c>
    </row>
    <row r="911" spans="1:2" x14ac:dyDescent="0.25">
      <c r="A911" t="s">
        <v>164</v>
      </c>
      <c r="B911">
        <v>10</v>
      </c>
    </row>
    <row r="912" spans="1:2" x14ac:dyDescent="0.25">
      <c r="A912" t="s">
        <v>431</v>
      </c>
      <c r="B912">
        <v>10</v>
      </c>
    </row>
    <row r="913" spans="1:2" x14ac:dyDescent="0.25">
      <c r="A913" t="s">
        <v>1412</v>
      </c>
      <c r="B913">
        <v>10</v>
      </c>
    </row>
    <row r="914" spans="1:2" x14ac:dyDescent="0.25">
      <c r="A914" t="s">
        <v>226</v>
      </c>
      <c r="B914">
        <v>10</v>
      </c>
    </row>
    <row r="915" spans="1:2" x14ac:dyDescent="0.25">
      <c r="A915" t="s">
        <v>504</v>
      </c>
      <c r="B915">
        <v>10</v>
      </c>
    </row>
    <row r="916" spans="1:2" x14ac:dyDescent="0.25">
      <c r="A916" t="s">
        <v>1086</v>
      </c>
      <c r="B916">
        <v>10</v>
      </c>
    </row>
    <row r="917" spans="1:2" x14ac:dyDescent="0.25">
      <c r="A917" t="s">
        <v>1330</v>
      </c>
      <c r="B917">
        <v>10</v>
      </c>
    </row>
    <row r="918" spans="1:2" x14ac:dyDescent="0.25">
      <c r="A918" t="s">
        <v>314</v>
      </c>
      <c r="B918">
        <v>10</v>
      </c>
    </row>
    <row r="919" spans="1:2" x14ac:dyDescent="0.25">
      <c r="A919" t="s">
        <v>1155</v>
      </c>
      <c r="B919">
        <v>10</v>
      </c>
    </row>
    <row r="920" spans="1:2" x14ac:dyDescent="0.25">
      <c r="A920" t="s">
        <v>452</v>
      </c>
      <c r="B920">
        <v>9.5</v>
      </c>
    </row>
    <row r="921" spans="1:2" x14ac:dyDescent="0.25">
      <c r="A921" t="s">
        <v>8</v>
      </c>
      <c r="B921">
        <v>9.5</v>
      </c>
    </row>
    <row r="922" spans="1:2" x14ac:dyDescent="0.25">
      <c r="A922" t="s">
        <v>796</v>
      </c>
      <c r="B922">
        <v>9.5</v>
      </c>
    </row>
    <row r="923" spans="1:2" x14ac:dyDescent="0.25">
      <c r="A923" t="s">
        <v>263</v>
      </c>
      <c r="B923">
        <v>9</v>
      </c>
    </row>
    <row r="924" spans="1:2" x14ac:dyDescent="0.25">
      <c r="A924" t="s">
        <v>16</v>
      </c>
      <c r="B924">
        <v>9</v>
      </c>
    </row>
    <row r="925" spans="1:2" x14ac:dyDescent="0.25">
      <c r="A925" t="s">
        <v>209</v>
      </c>
      <c r="B925">
        <v>9</v>
      </c>
    </row>
    <row r="926" spans="1:2" x14ac:dyDescent="0.25">
      <c r="A926" t="s">
        <v>742</v>
      </c>
      <c r="B926">
        <v>9</v>
      </c>
    </row>
    <row r="927" spans="1:2" x14ac:dyDescent="0.25">
      <c r="A927" t="s">
        <v>1237</v>
      </c>
      <c r="B927">
        <v>9</v>
      </c>
    </row>
    <row r="928" spans="1:2" x14ac:dyDescent="0.25">
      <c r="A928" t="s">
        <v>33</v>
      </c>
      <c r="B928">
        <v>9</v>
      </c>
    </row>
    <row r="929" spans="1:2" x14ac:dyDescent="0.25">
      <c r="A929" t="s">
        <v>816</v>
      </c>
      <c r="B929">
        <v>9</v>
      </c>
    </row>
    <row r="930" spans="1:2" x14ac:dyDescent="0.25">
      <c r="A930" t="s">
        <v>944</v>
      </c>
      <c r="B930">
        <v>9</v>
      </c>
    </row>
    <row r="931" spans="1:2" x14ac:dyDescent="0.25">
      <c r="A931" t="s">
        <v>350</v>
      </c>
      <c r="B931">
        <v>9</v>
      </c>
    </row>
    <row r="932" spans="1:2" x14ac:dyDescent="0.25">
      <c r="A932" t="s">
        <v>1245</v>
      </c>
      <c r="B932">
        <v>9</v>
      </c>
    </row>
    <row r="933" spans="1:2" x14ac:dyDescent="0.25">
      <c r="A933" t="s">
        <v>424</v>
      </c>
      <c r="B933">
        <v>9</v>
      </c>
    </row>
    <row r="934" spans="1:2" x14ac:dyDescent="0.25">
      <c r="A934" t="s">
        <v>900</v>
      </c>
      <c r="B934">
        <v>9</v>
      </c>
    </row>
    <row r="935" spans="1:2" x14ac:dyDescent="0.25">
      <c r="A935" t="s">
        <v>229</v>
      </c>
      <c r="B935">
        <v>9</v>
      </c>
    </row>
    <row r="936" spans="1:2" x14ac:dyDescent="0.25">
      <c r="A936" t="s">
        <v>887</v>
      </c>
      <c r="B936">
        <v>9</v>
      </c>
    </row>
    <row r="937" spans="1:2" x14ac:dyDescent="0.25">
      <c r="A937" t="s">
        <v>592</v>
      </c>
      <c r="B937">
        <v>9</v>
      </c>
    </row>
    <row r="938" spans="1:2" x14ac:dyDescent="0.25">
      <c r="A938" t="s">
        <v>566</v>
      </c>
      <c r="B938">
        <v>9</v>
      </c>
    </row>
    <row r="939" spans="1:2" x14ac:dyDescent="0.25">
      <c r="A939" t="s">
        <v>1169</v>
      </c>
      <c r="B939">
        <v>9</v>
      </c>
    </row>
    <row r="940" spans="1:2" x14ac:dyDescent="0.25">
      <c r="A940" t="s">
        <v>704</v>
      </c>
      <c r="B940">
        <v>9</v>
      </c>
    </row>
    <row r="941" spans="1:2" x14ac:dyDescent="0.25">
      <c r="A941" t="s">
        <v>1271</v>
      </c>
      <c r="B941">
        <v>9</v>
      </c>
    </row>
    <row r="942" spans="1:2" x14ac:dyDescent="0.25">
      <c r="A942" t="s">
        <v>467</v>
      </c>
      <c r="B942">
        <v>9</v>
      </c>
    </row>
    <row r="943" spans="1:2" x14ac:dyDescent="0.25">
      <c r="A943" t="s">
        <v>615</v>
      </c>
      <c r="B943">
        <v>9</v>
      </c>
    </row>
    <row r="944" spans="1:2" x14ac:dyDescent="0.25">
      <c r="A944" t="s">
        <v>1467</v>
      </c>
      <c r="B944">
        <v>9</v>
      </c>
    </row>
    <row r="945" spans="1:2" x14ac:dyDescent="0.25">
      <c r="A945" t="s">
        <v>896</v>
      </c>
      <c r="B945">
        <v>9</v>
      </c>
    </row>
    <row r="946" spans="1:2" x14ac:dyDescent="0.25">
      <c r="A946" t="s">
        <v>1250</v>
      </c>
      <c r="B946">
        <v>9</v>
      </c>
    </row>
    <row r="947" spans="1:2" x14ac:dyDescent="0.25">
      <c r="A947" t="s">
        <v>1552</v>
      </c>
      <c r="B947">
        <v>9</v>
      </c>
    </row>
    <row r="948" spans="1:2" x14ac:dyDescent="0.25">
      <c r="A948" t="s">
        <v>385</v>
      </c>
      <c r="B948">
        <v>9</v>
      </c>
    </row>
    <row r="949" spans="1:2" x14ac:dyDescent="0.25">
      <c r="A949" t="s">
        <v>1301</v>
      </c>
      <c r="B949">
        <v>9</v>
      </c>
    </row>
    <row r="950" spans="1:2" x14ac:dyDescent="0.25">
      <c r="A950" t="s">
        <v>1160</v>
      </c>
      <c r="B950">
        <v>9</v>
      </c>
    </row>
    <row r="951" spans="1:2" x14ac:dyDescent="0.25">
      <c r="A951" t="s">
        <v>758</v>
      </c>
      <c r="B951">
        <v>9</v>
      </c>
    </row>
    <row r="952" spans="1:2" x14ac:dyDescent="0.25">
      <c r="A952" t="s">
        <v>170</v>
      </c>
      <c r="B952">
        <v>9</v>
      </c>
    </row>
    <row r="953" spans="1:2" x14ac:dyDescent="0.25">
      <c r="A953" t="s">
        <v>502</v>
      </c>
      <c r="B953">
        <v>9</v>
      </c>
    </row>
    <row r="954" spans="1:2" x14ac:dyDescent="0.25">
      <c r="A954" t="s">
        <v>163</v>
      </c>
      <c r="B954">
        <v>9</v>
      </c>
    </row>
    <row r="955" spans="1:2" x14ac:dyDescent="0.25">
      <c r="A955" t="s">
        <v>1413</v>
      </c>
      <c r="B955">
        <v>9</v>
      </c>
    </row>
    <row r="956" spans="1:2" x14ac:dyDescent="0.25">
      <c r="A956" t="s">
        <v>518</v>
      </c>
      <c r="B956">
        <v>8.5</v>
      </c>
    </row>
    <row r="957" spans="1:2" x14ac:dyDescent="0.25">
      <c r="A957" t="s">
        <v>208</v>
      </c>
      <c r="B957">
        <v>8.5</v>
      </c>
    </row>
    <row r="958" spans="1:2" x14ac:dyDescent="0.25">
      <c r="A958" t="s">
        <v>606</v>
      </c>
      <c r="B958">
        <v>8.5</v>
      </c>
    </row>
    <row r="959" spans="1:2" x14ac:dyDescent="0.25">
      <c r="A959" t="s">
        <v>683</v>
      </c>
      <c r="B959">
        <v>8.5</v>
      </c>
    </row>
    <row r="960" spans="1:2" x14ac:dyDescent="0.25">
      <c r="A960" t="s">
        <v>860</v>
      </c>
      <c r="B960">
        <v>8</v>
      </c>
    </row>
    <row r="961" spans="1:2" x14ac:dyDescent="0.25">
      <c r="A961" t="s">
        <v>1145</v>
      </c>
      <c r="B961">
        <v>8</v>
      </c>
    </row>
    <row r="962" spans="1:2" x14ac:dyDescent="0.25">
      <c r="A962" t="s">
        <v>513</v>
      </c>
      <c r="B962">
        <v>8</v>
      </c>
    </row>
    <row r="963" spans="1:2" x14ac:dyDescent="0.25">
      <c r="A963" t="s">
        <v>1099</v>
      </c>
      <c r="B963">
        <v>8</v>
      </c>
    </row>
    <row r="964" spans="1:2" x14ac:dyDescent="0.25">
      <c r="A964" t="s">
        <v>946</v>
      </c>
      <c r="B964">
        <v>8</v>
      </c>
    </row>
    <row r="965" spans="1:2" x14ac:dyDescent="0.25">
      <c r="A965" t="s">
        <v>593</v>
      </c>
      <c r="B965">
        <v>8</v>
      </c>
    </row>
    <row r="966" spans="1:2" x14ac:dyDescent="0.25">
      <c r="A966" t="s">
        <v>696</v>
      </c>
      <c r="B966">
        <v>8</v>
      </c>
    </row>
    <row r="967" spans="1:2" x14ac:dyDescent="0.25">
      <c r="A967" t="s">
        <v>359</v>
      </c>
      <c r="B967">
        <v>8</v>
      </c>
    </row>
    <row r="968" spans="1:2" x14ac:dyDescent="0.25">
      <c r="A968" t="s">
        <v>1587</v>
      </c>
      <c r="B968">
        <v>8</v>
      </c>
    </row>
    <row r="969" spans="1:2" x14ac:dyDescent="0.25">
      <c r="A969" t="s">
        <v>1283</v>
      </c>
      <c r="B969">
        <v>8</v>
      </c>
    </row>
    <row r="970" spans="1:2" x14ac:dyDescent="0.25">
      <c r="A970" t="s">
        <v>286</v>
      </c>
      <c r="B970">
        <v>8</v>
      </c>
    </row>
    <row r="971" spans="1:2" x14ac:dyDescent="0.25">
      <c r="A971" t="s">
        <v>403</v>
      </c>
      <c r="B971">
        <v>8</v>
      </c>
    </row>
    <row r="972" spans="1:2" x14ac:dyDescent="0.25">
      <c r="A972" t="s">
        <v>87</v>
      </c>
      <c r="B972">
        <v>8</v>
      </c>
    </row>
    <row r="973" spans="1:2" x14ac:dyDescent="0.25">
      <c r="A973" t="s">
        <v>299</v>
      </c>
      <c r="B973">
        <v>8</v>
      </c>
    </row>
    <row r="974" spans="1:2" x14ac:dyDescent="0.25">
      <c r="A974" t="s">
        <v>689</v>
      </c>
      <c r="B974">
        <v>8</v>
      </c>
    </row>
    <row r="975" spans="1:2" x14ac:dyDescent="0.25">
      <c r="A975" t="s">
        <v>1546</v>
      </c>
      <c r="B975">
        <v>8</v>
      </c>
    </row>
    <row r="976" spans="1:2" x14ac:dyDescent="0.25">
      <c r="A976" t="s">
        <v>818</v>
      </c>
      <c r="B976">
        <v>8</v>
      </c>
    </row>
    <row r="977" spans="1:2" x14ac:dyDescent="0.25">
      <c r="A977" t="s">
        <v>609</v>
      </c>
      <c r="B977">
        <v>8</v>
      </c>
    </row>
    <row r="978" spans="1:2" x14ac:dyDescent="0.25">
      <c r="A978" t="s">
        <v>1320</v>
      </c>
      <c r="B978">
        <v>8</v>
      </c>
    </row>
    <row r="979" spans="1:2" x14ac:dyDescent="0.25">
      <c r="A979" t="s">
        <v>1157</v>
      </c>
      <c r="B979">
        <v>8</v>
      </c>
    </row>
    <row r="980" spans="1:2" x14ac:dyDescent="0.25">
      <c r="A980" t="s">
        <v>603</v>
      </c>
      <c r="B980">
        <v>8</v>
      </c>
    </row>
    <row r="981" spans="1:2" x14ac:dyDescent="0.25">
      <c r="A981" t="s">
        <v>1528</v>
      </c>
      <c r="B981">
        <v>8</v>
      </c>
    </row>
    <row r="982" spans="1:2" x14ac:dyDescent="0.25">
      <c r="A982" t="s">
        <v>32</v>
      </c>
      <c r="B982">
        <v>8</v>
      </c>
    </row>
    <row r="983" spans="1:2" x14ac:dyDescent="0.25">
      <c r="A983" t="s">
        <v>305</v>
      </c>
      <c r="B983">
        <v>8</v>
      </c>
    </row>
    <row r="984" spans="1:2" x14ac:dyDescent="0.25">
      <c r="A984" t="s">
        <v>1621</v>
      </c>
      <c r="B984">
        <v>8</v>
      </c>
    </row>
    <row r="985" spans="1:2" x14ac:dyDescent="0.25">
      <c r="A985" t="s">
        <v>156</v>
      </c>
      <c r="B985">
        <v>8</v>
      </c>
    </row>
    <row r="986" spans="1:2" x14ac:dyDescent="0.25">
      <c r="A986" t="s">
        <v>1104</v>
      </c>
      <c r="B986">
        <v>8</v>
      </c>
    </row>
    <row r="987" spans="1:2" x14ac:dyDescent="0.25">
      <c r="A987" t="s">
        <v>565</v>
      </c>
      <c r="B987">
        <v>8</v>
      </c>
    </row>
    <row r="988" spans="1:2" x14ac:dyDescent="0.25">
      <c r="A988" t="s">
        <v>799</v>
      </c>
      <c r="B988">
        <v>8</v>
      </c>
    </row>
    <row r="989" spans="1:2" x14ac:dyDescent="0.25">
      <c r="A989" t="s">
        <v>252</v>
      </c>
      <c r="B989">
        <v>8</v>
      </c>
    </row>
    <row r="990" spans="1:2" x14ac:dyDescent="0.25">
      <c r="A990" t="s">
        <v>1172</v>
      </c>
      <c r="B990">
        <v>8</v>
      </c>
    </row>
    <row r="991" spans="1:2" x14ac:dyDescent="0.25">
      <c r="A991" t="s">
        <v>1516</v>
      </c>
      <c r="B991">
        <v>8</v>
      </c>
    </row>
    <row r="992" spans="1:2" x14ac:dyDescent="0.25">
      <c r="A992" t="s">
        <v>1213</v>
      </c>
      <c r="B992">
        <v>8</v>
      </c>
    </row>
    <row r="993" spans="1:2" x14ac:dyDescent="0.25">
      <c r="A993" t="s">
        <v>1618</v>
      </c>
      <c r="B993">
        <v>8</v>
      </c>
    </row>
    <row r="994" spans="1:2" x14ac:dyDescent="0.25">
      <c r="A994" t="s">
        <v>1264</v>
      </c>
      <c r="B994">
        <v>8</v>
      </c>
    </row>
    <row r="995" spans="1:2" x14ac:dyDescent="0.25">
      <c r="A995" t="s">
        <v>1207</v>
      </c>
      <c r="B995">
        <v>8</v>
      </c>
    </row>
    <row r="996" spans="1:2" x14ac:dyDescent="0.25">
      <c r="A996" t="s">
        <v>1101</v>
      </c>
      <c r="B996">
        <v>8</v>
      </c>
    </row>
    <row r="997" spans="1:2" x14ac:dyDescent="0.25">
      <c r="A997" t="s">
        <v>629</v>
      </c>
      <c r="B997">
        <v>8</v>
      </c>
    </row>
    <row r="998" spans="1:2" x14ac:dyDescent="0.25">
      <c r="A998" t="s">
        <v>736</v>
      </c>
      <c r="B998">
        <v>8</v>
      </c>
    </row>
    <row r="999" spans="1:2" x14ac:dyDescent="0.25">
      <c r="A999" t="s">
        <v>825</v>
      </c>
      <c r="B999">
        <v>8</v>
      </c>
    </row>
    <row r="1000" spans="1:2" x14ac:dyDescent="0.25">
      <c r="A1000" t="s">
        <v>628</v>
      </c>
      <c r="B1000">
        <v>8</v>
      </c>
    </row>
    <row r="1001" spans="1:2" x14ac:dyDescent="0.25">
      <c r="A1001" t="s">
        <v>438</v>
      </c>
      <c r="B1001">
        <v>8</v>
      </c>
    </row>
    <row r="1002" spans="1:2" x14ac:dyDescent="0.25">
      <c r="A1002" t="s">
        <v>599</v>
      </c>
      <c r="B1002">
        <v>8</v>
      </c>
    </row>
    <row r="1003" spans="1:2" x14ac:dyDescent="0.25">
      <c r="A1003" t="s">
        <v>474</v>
      </c>
      <c r="B1003">
        <v>8</v>
      </c>
    </row>
    <row r="1004" spans="1:2" x14ac:dyDescent="0.25">
      <c r="A1004" t="s">
        <v>1240</v>
      </c>
      <c r="B1004">
        <v>8</v>
      </c>
    </row>
    <row r="1005" spans="1:2" x14ac:dyDescent="0.25">
      <c r="A1005" t="s">
        <v>1259</v>
      </c>
      <c r="B1005">
        <v>8</v>
      </c>
    </row>
    <row r="1006" spans="1:2" x14ac:dyDescent="0.25">
      <c r="A1006" t="s">
        <v>1355</v>
      </c>
      <c r="B1006">
        <v>8</v>
      </c>
    </row>
    <row r="1007" spans="1:2" x14ac:dyDescent="0.25">
      <c r="A1007" t="s">
        <v>306</v>
      </c>
      <c r="B1007">
        <v>8</v>
      </c>
    </row>
    <row r="1008" spans="1:2" x14ac:dyDescent="0.25">
      <c r="A1008" t="s">
        <v>1489</v>
      </c>
      <c r="B1008">
        <v>8</v>
      </c>
    </row>
    <row r="1009" spans="1:2" x14ac:dyDescent="0.25">
      <c r="A1009" t="s">
        <v>797</v>
      </c>
      <c r="B1009">
        <v>8</v>
      </c>
    </row>
    <row r="1010" spans="1:2" x14ac:dyDescent="0.25">
      <c r="A1010" t="s">
        <v>327</v>
      </c>
      <c r="B1010">
        <v>8</v>
      </c>
    </row>
    <row r="1011" spans="1:2" x14ac:dyDescent="0.25">
      <c r="A1011" t="s">
        <v>1210</v>
      </c>
      <c r="B1011">
        <v>8</v>
      </c>
    </row>
    <row r="1012" spans="1:2" x14ac:dyDescent="0.25">
      <c r="A1012" t="s">
        <v>694</v>
      </c>
      <c r="B1012">
        <v>8</v>
      </c>
    </row>
    <row r="1013" spans="1:2" x14ac:dyDescent="0.25">
      <c r="A1013" t="s">
        <v>472</v>
      </c>
      <c r="B1013">
        <v>8</v>
      </c>
    </row>
    <row r="1014" spans="1:2" x14ac:dyDescent="0.25">
      <c r="A1014" t="s">
        <v>1285</v>
      </c>
      <c r="B1014">
        <v>8</v>
      </c>
    </row>
    <row r="1015" spans="1:2" x14ac:dyDescent="0.25">
      <c r="A1015" t="s">
        <v>1488</v>
      </c>
      <c r="B1015">
        <v>8</v>
      </c>
    </row>
    <row r="1016" spans="1:2" x14ac:dyDescent="0.25">
      <c r="A1016" t="s">
        <v>1232</v>
      </c>
      <c r="B1016">
        <v>8</v>
      </c>
    </row>
    <row r="1017" spans="1:2" x14ac:dyDescent="0.25">
      <c r="A1017" t="s">
        <v>964</v>
      </c>
      <c r="B1017">
        <v>8</v>
      </c>
    </row>
    <row r="1018" spans="1:2" x14ac:dyDescent="0.25">
      <c r="A1018" t="s">
        <v>562</v>
      </c>
      <c r="B1018">
        <v>8</v>
      </c>
    </row>
    <row r="1019" spans="1:2" x14ac:dyDescent="0.25">
      <c r="A1019" t="s">
        <v>1235</v>
      </c>
      <c r="B1019">
        <v>8</v>
      </c>
    </row>
    <row r="1020" spans="1:2" x14ac:dyDescent="0.25">
      <c r="A1020" t="s">
        <v>866</v>
      </c>
      <c r="B1020">
        <v>8</v>
      </c>
    </row>
    <row r="1021" spans="1:2" x14ac:dyDescent="0.25">
      <c r="A1021" t="s">
        <v>834</v>
      </c>
      <c r="B1021">
        <v>8</v>
      </c>
    </row>
    <row r="1022" spans="1:2" x14ac:dyDescent="0.25">
      <c r="A1022" t="s">
        <v>1212</v>
      </c>
      <c r="B1022">
        <v>8</v>
      </c>
    </row>
    <row r="1023" spans="1:2" x14ac:dyDescent="0.25">
      <c r="A1023" t="s">
        <v>1017</v>
      </c>
      <c r="B1023">
        <v>8</v>
      </c>
    </row>
    <row r="1024" spans="1:2" x14ac:dyDescent="0.25">
      <c r="A1024" t="s">
        <v>1126</v>
      </c>
      <c r="B1024">
        <v>8</v>
      </c>
    </row>
    <row r="1025" spans="1:2" x14ac:dyDescent="0.25">
      <c r="A1025" t="s">
        <v>830</v>
      </c>
      <c r="B1025">
        <v>8</v>
      </c>
    </row>
    <row r="1026" spans="1:2" x14ac:dyDescent="0.25">
      <c r="A1026" t="s">
        <v>552</v>
      </c>
      <c r="B1026">
        <v>8</v>
      </c>
    </row>
    <row r="1027" spans="1:2" x14ac:dyDescent="0.25">
      <c r="A1027" t="s">
        <v>1272</v>
      </c>
      <c r="B1027">
        <v>8</v>
      </c>
    </row>
    <row r="1028" spans="1:2" x14ac:dyDescent="0.25">
      <c r="A1028" t="s">
        <v>836</v>
      </c>
      <c r="B1028">
        <v>8</v>
      </c>
    </row>
    <row r="1029" spans="1:2" x14ac:dyDescent="0.25">
      <c r="A1029" t="s">
        <v>1222</v>
      </c>
      <c r="B1029">
        <v>8</v>
      </c>
    </row>
    <row r="1030" spans="1:2" x14ac:dyDescent="0.25">
      <c r="A1030" t="s">
        <v>853</v>
      </c>
      <c r="B1030">
        <v>8</v>
      </c>
    </row>
    <row r="1031" spans="1:2" x14ac:dyDescent="0.25">
      <c r="A1031" t="s">
        <v>648</v>
      </c>
      <c r="B1031">
        <v>8</v>
      </c>
    </row>
    <row r="1032" spans="1:2" x14ac:dyDescent="0.25">
      <c r="A1032" t="s">
        <v>626</v>
      </c>
      <c r="B1032">
        <v>8</v>
      </c>
    </row>
    <row r="1033" spans="1:2" x14ac:dyDescent="0.25">
      <c r="A1033" t="s">
        <v>835</v>
      </c>
      <c r="B1033">
        <v>8</v>
      </c>
    </row>
    <row r="1034" spans="1:2" x14ac:dyDescent="0.25">
      <c r="A1034" t="s">
        <v>1202</v>
      </c>
      <c r="B1034">
        <v>8</v>
      </c>
    </row>
    <row r="1035" spans="1:2" x14ac:dyDescent="0.25">
      <c r="A1035" t="s">
        <v>1008</v>
      </c>
      <c r="B1035">
        <v>8</v>
      </c>
    </row>
    <row r="1036" spans="1:2" x14ac:dyDescent="0.25">
      <c r="A1036" t="s">
        <v>1459</v>
      </c>
      <c r="B1036">
        <v>8</v>
      </c>
    </row>
    <row r="1037" spans="1:2" x14ac:dyDescent="0.25">
      <c r="A1037" t="s">
        <v>1464</v>
      </c>
      <c r="B1037">
        <v>8</v>
      </c>
    </row>
    <row r="1038" spans="1:2" x14ac:dyDescent="0.25">
      <c r="A1038" t="s">
        <v>817</v>
      </c>
      <c r="B1038">
        <v>8</v>
      </c>
    </row>
    <row r="1039" spans="1:2" x14ac:dyDescent="0.25">
      <c r="A1039" t="s">
        <v>140</v>
      </c>
      <c r="B1039">
        <v>8</v>
      </c>
    </row>
    <row r="1040" spans="1:2" x14ac:dyDescent="0.25">
      <c r="A1040" t="s">
        <v>390</v>
      </c>
      <c r="B1040">
        <v>8</v>
      </c>
    </row>
    <row r="1041" spans="1:2" x14ac:dyDescent="0.25">
      <c r="A1041" t="s">
        <v>1630</v>
      </c>
      <c r="B1041">
        <v>8</v>
      </c>
    </row>
    <row r="1042" spans="1:2" x14ac:dyDescent="0.25">
      <c r="A1042" t="s">
        <v>785</v>
      </c>
      <c r="B1042">
        <v>8</v>
      </c>
    </row>
    <row r="1043" spans="1:2" x14ac:dyDescent="0.25">
      <c r="A1043" t="s">
        <v>1103</v>
      </c>
      <c r="B1043">
        <v>8</v>
      </c>
    </row>
    <row r="1044" spans="1:2" x14ac:dyDescent="0.25">
      <c r="A1044" t="s">
        <v>1187</v>
      </c>
      <c r="B1044">
        <v>8</v>
      </c>
    </row>
    <row r="1045" spans="1:2" x14ac:dyDescent="0.25">
      <c r="A1045" t="s">
        <v>517</v>
      </c>
      <c r="B1045">
        <v>8</v>
      </c>
    </row>
    <row r="1046" spans="1:2" x14ac:dyDescent="0.25">
      <c r="A1046" t="s">
        <v>731</v>
      </c>
      <c r="B1046">
        <v>8</v>
      </c>
    </row>
    <row r="1047" spans="1:2" x14ac:dyDescent="0.25">
      <c r="A1047" t="s">
        <v>302</v>
      </c>
      <c r="B1047">
        <v>8</v>
      </c>
    </row>
    <row r="1048" spans="1:2" x14ac:dyDescent="0.25">
      <c r="A1048" t="s">
        <v>1466</v>
      </c>
      <c r="B1048">
        <v>8</v>
      </c>
    </row>
    <row r="1049" spans="1:2" x14ac:dyDescent="0.25">
      <c r="A1049" t="s">
        <v>470</v>
      </c>
      <c r="B1049">
        <v>8</v>
      </c>
    </row>
    <row r="1050" spans="1:2" x14ac:dyDescent="0.25">
      <c r="A1050" t="s">
        <v>1167</v>
      </c>
      <c r="B1050">
        <v>8</v>
      </c>
    </row>
    <row r="1051" spans="1:2" x14ac:dyDescent="0.25">
      <c r="A1051" t="s">
        <v>1089</v>
      </c>
      <c r="B1051">
        <v>8</v>
      </c>
    </row>
    <row r="1052" spans="1:2" x14ac:dyDescent="0.25">
      <c r="A1052" t="s">
        <v>864</v>
      </c>
      <c r="B1052">
        <v>8</v>
      </c>
    </row>
    <row r="1053" spans="1:2" x14ac:dyDescent="0.25">
      <c r="A1053" t="s">
        <v>1458</v>
      </c>
      <c r="B1053">
        <v>8</v>
      </c>
    </row>
    <row r="1054" spans="1:2" x14ac:dyDescent="0.25">
      <c r="A1054" t="s">
        <v>1214</v>
      </c>
      <c r="B1054">
        <v>8</v>
      </c>
    </row>
    <row r="1055" spans="1:2" x14ac:dyDescent="0.25">
      <c r="A1055" t="s">
        <v>1550</v>
      </c>
      <c r="B1055">
        <v>8</v>
      </c>
    </row>
    <row r="1056" spans="1:2" x14ac:dyDescent="0.25">
      <c r="A1056" t="s">
        <v>430</v>
      </c>
      <c r="B1056">
        <v>8</v>
      </c>
    </row>
    <row r="1057" spans="1:2" x14ac:dyDescent="0.25">
      <c r="A1057" t="s">
        <v>366</v>
      </c>
      <c r="B1057">
        <v>8</v>
      </c>
    </row>
    <row r="1058" spans="1:2" x14ac:dyDescent="0.25">
      <c r="A1058" t="s">
        <v>1555</v>
      </c>
      <c r="B1058">
        <v>8</v>
      </c>
    </row>
    <row r="1059" spans="1:2" x14ac:dyDescent="0.25">
      <c r="A1059" t="s">
        <v>644</v>
      </c>
      <c r="B1059">
        <v>8</v>
      </c>
    </row>
    <row r="1060" spans="1:2" x14ac:dyDescent="0.25">
      <c r="A1060" t="s">
        <v>1108</v>
      </c>
      <c r="B1060">
        <v>8</v>
      </c>
    </row>
    <row r="1061" spans="1:2" x14ac:dyDescent="0.25">
      <c r="A1061" t="s">
        <v>776</v>
      </c>
      <c r="B1061">
        <v>8</v>
      </c>
    </row>
    <row r="1062" spans="1:2" x14ac:dyDescent="0.25">
      <c r="A1062" t="s">
        <v>1137</v>
      </c>
      <c r="B1062">
        <v>8</v>
      </c>
    </row>
    <row r="1063" spans="1:2" x14ac:dyDescent="0.25">
      <c r="A1063" t="s">
        <v>1410</v>
      </c>
      <c r="B1063">
        <v>8</v>
      </c>
    </row>
    <row r="1064" spans="1:2" x14ac:dyDescent="0.25">
      <c r="A1064" t="s">
        <v>1634</v>
      </c>
      <c r="B1064">
        <v>8</v>
      </c>
    </row>
    <row r="1065" spans="1:2" x14ac:dyDescent="0.25">
      <c r="A1065" t="s">
        <v>539</v>
      </c>
      <c r="B1065">
        <v>8</v>
      </c>
    </row>
    <row r="1066" spans="1:2" x14ac:dyDescent="0.25">
      <c r="A1066" t="s">
        <v>1379</v>
      </c>
      <c r="B1066">
        <v>8</v>
      </c>
    </row>
    <row r="1067" spans="1:2" x14ac:dyDescent="0.25">
      <c r="A1067" t="s">
        <v>370</v>
      </c>
      <c r="B1067">
        <v>8</v>
      </c>
    </row>
    <row r="1068" spans="1:2" x14ac:dyDescent="0.25">
      <c r="A1068" t="s">
        <v>774</v>
      </c>
      <c r="B1068">
        <v>8</v>
      </c>
    </row>
    <row r="1069" spans="1:2" x14ac:dyDescent="0.25">
      <c r="A1069" t="s">
        <v>1437</v>
      </c>
      <c r="B1069">
        <v>8</v>
      </c>
    </row>
    <row r="1070" spans="1:2" x14ac:dyDescent="0.25">
      <c r="A1070" t="s">
        <v>162</v>
      </c>
      <c r="B1070">
        <v>8</v>
      </c>
    </row>
    <row r="1071" spans="1:2" x14ac:dyDescent="0.25">
      <c r="A1071" t="s">
        <v>768</v>
      </c>
      <c r="B1071">
        <v>8</v>
      </c>
    </row>
    <row r="1072" spans="1:2" x14ac:dyDescent="0.25">
      <c r="A1072" t="s">
        <v>503</v>
      </c>
      <c r="B1072">
        <v>8</v>
      </c>
    </row>
    <row r="1073" spans="1:2" x14ac:dyDescent="0.25">
      <c r="A1073" t="s">
        <v>233</v>
      </c>
      <c r="B1073">
        <v>8</v>
      </c>
    </row>
    <row r="1074" spans="1:2" x14ac:dyDescent="0.25">
      <c r="A1074" t="s">
        <v>1411</v>
      </c>
      <c r="B1074">
        <v>8</v>
      </c>
    </row>
    <row r="1075" spans="1:2" x14ac:dyDescent="0.25">
      <c r="A1075" t="s">
        <v>372</v>
      </c>
      <c r="B1075">
        <v>8</v>
      </c>
    </row>
    <row r="1076" spans="1:2" x14ac:dyDescent="0.25">
      <c r="A1076" t="s">
        <v>17</v>
      </c>
      <c r="B1076">
        <v>8</v>
      </c>
    </row>
    <row r="1077" spans="1:2" x14ac:dyDescent="0.25">
      <c r="A1077" t="s">
        <v>1249</v>
      </c>
      <c r="B1077">
        <v>8</v>
      </c>
    </row>
    <row r="1078" spans="1:2" x14ac:dyDescent="0.25">
      <c r="A1078" t="s">
        <v>1221</v>
      </c>
      <c r="B1078">
        <v>8</v>
      </c>
    </row>
    <row r="1079" spans="1:2" x14ac:dyDescent="0.25">
      <c r="A1079" t="s">
        <v>1298</v>
      </c>
      <c r="B1079">
        <v>8</v>
      </c>
    </row>
    <row r="1080" spans="1:2" x14ac:dyDescent="0.25">
      <c r="A1080" t="s">
        <v>318</v>
      </c>
      <c r="B1080">
        <v>8</v>
      </c>
    </row>
    <row r="1081" spans="1:2" x14ac:dyDescent="0.25">
      <c r="A1081" t="s">
        <v>1154</v>
      </c>
      <c r="B1081">
        <v>8</v>
      </c>
    </row>
    <row r="1082" spans="1:2" x14ac:dyDescent="0.25">
      <c r="A1082" t="s">
        <v>838</v>
      </c>
      <c r="B1082">
        <v>8</v>
      </c>
    </row>
    <row r="1083" spans="1:2" x14ac:dyDescent="0.25">
      <c r="A1083" t="s">
        <v>1162</v>
      </c>
      <c r="B1083">
        <v>8</v>
      </c>
    </row>
    <row r="1084" spans="1:2" x14ac:dyDescent="0.25">
      <c r="A1084" t="s">
        <v>1004</v>
      </c>
      <c r="B1084">
        <v>7.5</v>
      </c>
    </row>
    <row r="1085" spans="1:2" x14ac:dyDescent="0.25">
      <c r="A1085" t="s">
        <v>1635</v>
      </c>
      <c r="B1085">
        <v>7</v>
      </c>
    </row>
    <row r="1086" spans="1:2" x14ac:dyDescent="0.25">
      <c r="A1086" t="s">
        <v>485</v>
      </c>
      <c r="B1086">
        <v>7</v>
      </c>
    </row>
    <row r="1087" spans="1:2" x14ac:dyDescent="0.25">
      <c r="A1087" t="s">
        <v>109</v>
      </c>
      <c r="B1087">
        <v>7</v>
      </c>
    </row>
    <row r="1088" spans="1:2" x14ac:dyDescent="0.25">
      <c r="A1088" t="s">
        <v>349</v>
      </c>
      <c r="B1088">
        <v>7</v>
      </c>
    </row>
    <row r="1089" spans="1:2" x14ac:dyDescent="0.25">
      <c r="A1089" t="s">
        <v>1513</v>
      </c>
      <c r="B1089">
        <v>7</v>
      </c>
    </row>
    <row r="1090" spans="1:2" x14ac:dyDescent="0.25">
      <c r="A1090" t="s">
        <v>886</v>
      </c>
      <c r="B1090">
        <v>7</v>
      </c>
    </row>
    <row r="1091" spans="1:2" x14ac:dyDescent="0.25">
      <c r="A1091" t="s">
        <v>1244</v>
      </c>
      <c r="B1091">
        <v>7</v>
      </c>
    </row>
    <row r="1092" spans="1:2" x14ac:dyDescent="0.25">
      <c r="A1092" t="s">
        <v>989</v>
      </c>
      <c r="B1092">
        <v>7</v>
      </c>
    </row>
    <row r="1093" spans="1:2" x14ac:dyDescent="0.25">
      <c r="A1093" t="s">
        <v>1450</v>
      </c>
      <c r="B1093">
        <v>7</v>
      </c>
    </row>
    <row r="1094" spans="1:2" x14ac:dyDescent="0.25">
      <c r="A1094" t="s">
        <v>408</v>
      </c>
      <c r="B1094">
        <v>7</v>
      </c>
    </row>
    <row r="1095" spans="1:2" x14ac:dyDescent="0.25">
      <c r="A1095" t="s">
        <v>671</v>
      </c>
      <c r="B1095">
        <v>7</v>
      </c>
    </row>
    <row r="1096" spans="1:2" x14ac:dyDescent="0.25">
      <c r="A1096" t="s">
        <v>543</v>
      </c>
      <c r="B1096">
        <v>7</v>
      </c>
    </row>
    <row r="1097" spans="1:2" x14ac:dyDescent="0.25">
      <c r="A1097" t="s">
        <v>1076</v>
      </c>
      <c r="B1097">
        <v>7</v>
      </c>
    </row>
    <row r="1098" spans="1:2" x14ac:dyDescent="0.25">
      <c r="A1098" t="s">
        <v>196</v>
      </c>
      <c r="B1098">
        <v>6.5</v>
      </c>
    </row>
    <row r="1099" spans="1:2" x14ac:dyDescent="0.25">
      <c r="A1099" t="s">
        <v>382</v>
      </c>
      <c r="B1099">
        <v>6.5</v>
      </c>
    </row>
    <row r="1100" spans="1:2" x14ac:dyDescent="0.25">
      <c r="A1100" t="s">
        <v>342</v>
      </c>
      <c r="B1100">
        <v>6</v>
      </c>
    </row>
    <row r="1101" spans="1:2" x14ac:dyDescent="0.25">
      <c r="A1101" t="s">
        <v>631</v>
      </c>
      <c r="B1101">
        <v>6</v>
      </c>
    </row>
    <row r="1102" spans="1:2" x14ac:dyDescent="0.25">
      <c r="A1102" t="s">
        <v>1547</v>
      </c>
      <c r="B1102">
        <v>6</v>
      </c>
    </row>
    <row r="1103" spans="1:2" x14ac:dyDescent="0.25">
      <c r="A1103" t="s">
        <v>1128</v>
      </c>
      <c r="B1103">
        <v>6</v>
      </c>
    </row>
    <row r="1104" spans="1:2" x14ac:dyDescent="0.25">
      <c r="A1104" t="s">
        <v>1396</v>
      </c>
      <c r="B1104">
        <v>6</v>
      </c>
    </row>
    <row r="1105" spans="1:2" x14ac:dyDescent="0.25">
      <c r="A1105" t="s">
        <v>769</v>
      </c>
      <c r="B1105">
        <v>6</v>
      </c>
    </row>
    <row r="1106" spans="1:2" x14ac:dyDescent="0.25">
      <c r="A1106" t="s">
        <v>1638</v>
      </c>
      <c r="B1106">
        <v>6</v>
      </c>
    </row>
    <row r="1107" spans="1:2" x14ac:dyDescent="0.25">
      <c r="A1107" t="s">
        <v>1286</v>
      </c>
      <c r="B1107">
        <v>6</v>
      </c>
    </row>
    <row r="1108" spans="1:2" x14ac:dyDescent="0.25">
      <c r="A1108" t="s">
        <v>1641</v>
      </c>
      <c r="B1108">
        <v>6</v>
      </c>
    </row>
    <row r="1109" spans="1:2" x14ac:dyDescent="0.25">
      <c r="A1109" t="s">
        <v>1529</v>
      </c>
      <c r="B1109">
        <v>6</v>
      </c>
    </row>
    <row r="1110" spans="1:2" x14ac:dyDescent="0.25">
      <c r="A1110" t="s">
        <v>574</v>
      </c>
      <c r="B1110">
        <v>6</v>
      </c>
    </row>
    <row r="1111" spans="1:2" x14ac:dyDescent="0.25">
      <c r="A1111" t="s">
        <v>581</v>
      </c>
      <c r="B1111">
        <v>6</v>
      </c>
    </row>
    <row r="1112" spans="1:2" x14ac:dyDescent="0.25">
      <c r="A1112" t="s">
        <v>898</v>
      </c>
      <c r="B1112">
        <v>6</v>
      </c>
    </row>
    <row r="1113" spans="1:2" x14ac:dyDescent="0.25">
      <c r="A1113" t="s">
        <v>584</v>
      </c>
      <c r="B1113">
        <v>6</v>
      </c>
    </row>
    <row r="1114" spans="1:2" x14ac:dyDescent="0.25">
      <c r="A1114" t="s">
        <v>77</v>
      </c>
      <c r="B1114">
        <v>6</v>
      </c>
    </row>
    <row r="1115" spans="1:2" x14ac:dyDescent="0.25">
      <c r="A1115" t="s">
        <v>619</v>
      </c>
      <c r="B1115">
        <v>6</v>
      </c>
    </row>
    <row r="1116" spans="1:2" x14ac:dyDescent="0.25">
      <c r="A1116" t="s">
        <v>406</v>
      </c>
      <c r="B1116">
        <v>6</v>
      </c>
    </row>
    <row r="1117" spans="1:2" x14ac:dyDescent="0.25">
      <c r="A1117" t="s">
        <v>986</v>
      </c>
      <c r="B1117">
        <v>6</v>
      </c>
    </row>
    <row r="1118" spans="1:2" x14ac:dyDescent="0.25">
      <c r="A1118" t="s">
        <v>1651</v>
      </c>
      <c r="B1118">
        <v>6</v>
      </c>
    </row>
    <row r="1119" spans="1:2" x14ac:dyDescent="0.25">
      <c r="A1119" t="s">
        <v>1084</v>
      </c>
      <c r="B1119">
        <v>6</v>
      </c>
    </row>
    <row r="1120" spans="1:2" x14ac:dyDescent="0.25">
      <c r="A1120" t="s">
        <v>723</v>
      </c>
      <c r="B1120">
        <v>6</v>
      </c>
    </row>
    <row r="1121" spans="1:2" x14ac:dyDescent="0.25">
      <c r="A1121" t="s">
        <v>994</v>
      </c>
      <c r="B1121">
        <v>6</v>
      </c>
    </row>
    <row r="1122" spans="1:2" x14ac:dyDescent="0.25">
      <c r="A1122" t="s">
        <v>1056</v>
      </c>
      <c r="B1122">
        <v>6</v>
      </c>
    </row>
    <row r="1123" spans="1:2" x14ac:dyDescent="0.25">
      <c r="A1123" t="s">
        <v>297</v>
      </c>
      <c r="B1123">
        <v>6</v>
      </c>
    </row>
    <row r="1124" spans="1:2" x14ac:dyDescent="0.25">
      <c r="A1124" t="s">
        <v>1588</v>
      </c>
      <c r="B1124">
        <v>6</v>
      </c>
    </row>
    <row r="1125" spans="1:2" x14ac:dyDescent="0.25">
      <c r="A1125" t="s">
        <v>1223</v>
      </c>
      <c r="B1125">
        <v>6</v>
      </c>
    </row>
    <row r="1126" spans="1:2" x14ac:dyDescent="0.25">
      <c r="A1126" t="s">
        <v>751</v>
      </c>
      <c r="B1126">
        <v>6</v>
      </c>
    </row>
    <row r="1127" spans="1:2" x14ac:dyDescent="0.25">
      <c r="A1127" t="s">
        <v>346</v>
      </c>
      <c r="B1127">
        <v>6</v>
      </c>
    </row>
    <row r="1128" spans="1:2" x14ac:dyDescent="0.25">
      <c r="A1128" t="s">
        <v>709</v>
      </c>
      <c r="B1128">
        <v>6</v>
      </c>
    </row>
    <row r="1129" spans="1:2" x14ac:dyDescent="0.25">
      <c r="A1129" t="s">
        <v>511</v>
      </c>
      <c r="B1129">
        <v>6</v>
      </c>
    </row>
    <row r="1130" spans="1:2" x14ac:dyDescent="0.25">
      <c r="A1130" t="s">
        <v>29</v>
      </c>
      <c r="B1130">
        <v>6</v>
      </c>
    </row>
    <row r="1131" spans="1:2" x14ac:dyDescent="0.25">
      <c r="A1131" t="s">
        <v>740</v>
      </c>
      <c r="B1131">
        <v>6</v>
      </c>
    </row>
    <row r="1132" spans="1:2" x14ac:dyDescent="0.25">
      <c r="A1132" t="s">
        <v>1589</v>
      </c>
      <c r="B1132">
        <v>6</v>
      </c>
    </row>
    <row r="1133" spans="1:2" x14ac:dyDescent="0.25">
      <c r="A1133" t="s">
        <v>744</v>
      </c>
      <c r="B1133">
        <v>6</v>
      </c>
    </row>
    <row r="1134" spans="1:2" x14ac:dyDescent="0.25">
      <c r="A1134" t="s">
        <v>1066</v>
      </c>
      <c r="B1134">
        <v>6</v>
      </c>
    </row>
    <row r="1135" spans="1:2" x14ac:dyDescent="0.25">
      <c r="A1135" t="s">
        <v>1531</v>
      </c>
      <c r="B1135">
        <v>6</v>
      </c>
    </row>
    <row r="1136" spans="1:2" x14ac:dyDescent="0.25">
      <c r="A1136" t="s">
        <v>1152</v>
      </c>
      <c r="B1136">
        <v>6</v>
      </c>
    </row>
    <row r="1137" spans="1:2" x14ac:dyDescent="0.25">
      <c r="A1137" t="s">
        <v>1111</v>
      </c>
      <c r="B1137">
        <v>6</v>
      </c>
    </row>
    <row r="1138" spans="1:2" x14ac:dyDescent="0.25">
      <c r="A1138" t="s">
        <v>1323</v>
      </c>
      <c r="B1138">
        <v>6</v>
      </c>
    </row>
    <row r="1139" spans="1:2" x14ac:dyDescent="0.25">
      <c r="A1139" t="s">
        <v>1135</v>
      </c>
      <c r="B1139">
        <v>6</v>
      </c>
    </row>
    <row r="1140" spans="1:2" x14ac:dyDescent="0.25">
      <c r="A1140" t="s">
        <v>845</v>
      </c>
      <c r="B1140">
        <v>6</v>
      </c>
    </row>
    <row r="1141" spans="1:2" x14ac:dyDescent="0.25">
      <c r="A1141" t="s">
        <v>1612</v>
      </c>
      <c r="B1141">
        <v>6</v>
      </c>
    </row>
    <row r="1142" spans="1:2" x14ac:dyDescent="0.25">
      <c r="A1142" t="s">
        <v>58</v>
      </c>
      <c r="B1142">
        <v>6</v>
      </c>
    </row>
    <row r="1143" spans="1:2" x14ac:dyDescent="0.25">
      <c r="A1143" t="s">
        <v>1562</v>
      </c>
      <c r="B1143">
        <v>6</v>
      </c>
    </row>
    <row r="1144" spans="1:2" x14ac:dyDescent="0.25">
      <c r="A1144" t="s">
        <v>1106</v>
      </c>
      <c r="B1144">
        <v>6</v>
      </c>
    </row>
    <row r="1145" spans="1:2" x14ac:dyDescent="0.25">
      <c r="A1145" t="s">
        <v>569</v>
      </c>
      <c r="B1145">
        <v>6</v>
      </c>
    </row>
    <row r="1146" spans="1:2" x14ac:dyDescent="0.25">
      <c r="A1146" t="s">
        <v>722</v>
      </c>
      <c r="B1146">
        <v>6</v>
      </c>
    </row>
    <row r="1147" spans="1:2" x14ac:dyDescent="0.25">
      <c r="A1147" t="s">
        <v>132</v>
      </c>
      <c r="B1147">
        <v>6</v>
      </c>
    </row>
    <row r="1148" spans="1:2" x14ac:dyDescent="0.25">
      <c r="A1148" t="s">
        <v>488</v>
      </c>
      <c r="B1148">
        <v>6</v>
      </c>
    </row>
    <row r="1149" spans="1:2" x14ac:dyDescent="0.25">
      <c r="A1149" t="s">
        <v>861</v>
      </c>
      <c r="B1149">
        <v>6</v>
      </c>
    </row>
    <row r="1150" spans="1:2" x14ac:dyDescent="0.25">
      <c r="A1150" t="s">
        <v>969</v>
      </c>
      <c r="B1150">
        <v>6</v>
      </c>
    </row>
    <row r="1151" spans="1:2" x14ac:dyDescent="0.25">
      <c r="A1151" t="s">
        <v>428</v>
      </c>
      <c r="B1151">
        <v>6</v>
      </c>
    </row>
    <row r="1152" spans="1:2" x14ac:dyDescent="0.25">
      <c r="A1152" t="s">
        <v>568</v>
      </c>
      <c r="B1152">
        <v>6</v>
      </c>
    </row>
    <row r="1153" spans="1:2" x14ac:dyDescent="0.25">
      <c r="A1153" t="s">
        <v>877</v>
      </c>
      <c r="B1153">
        <v>6</v>
      </c>
    </row>
    <row r="1154" spans="1:2" x14ac:dyDescent="0.25">
      <c r="A1154" t="s">
        <v>1574</v>
      </c>
      <c r="B1154">
        <v>6</v>
      </c>
    </row>
    <row r="1155" spans="1:2" x14ac:dyDescent="0.25">
      <c r="A1155" t="s">
        <v>741</v>
      </c>
      <c r="B1155">
        <v>6</v>
      </c>
    </row>
    <row r="1156" spans="1:2" x14ac:dyDescent="0.25">
      <c r="A1156" t="s">
        <v>1316</v>
      </c>
      <c r="B1156">
        <v>6</v>
      </c>
    </row>
    <row r="1157" spans="1:2" x14ac:dyDescent="0.25">
      <c r="A1157" t="s">
        <v>1088</v>
      </c>
      <c r="B1157">
        <v>6</v>
      </c>
    </row>
    <row r="1158" spans="1:2" x14ac:dyDescent="0.25">
      <c r="A1158" t="s">
        <v>1501</v>
      </c>
      <c r="B1158">
        <v>6</v>
      </c>
    </row>
    <row r="1159" spans="1:2" x14ac:dyDescent="0.25">
      <c r="A1159" t="s">
        <v>107</v>
      </c>
      <c r="B1159">
        <v>6</v>
      </c>
    </row>
    <row r="1160" spans="1:2" x14ac:dyDescent="0.25">
      <c r="A1160" t="s">
        <v>1263</v>
      </c>
      <c r="B1160">
        <v>6</v>
      </c>
    </row>
    <row r="1161" spans="1:2" x14ac:dyDescent="0.25">
      <c r="A1161" t="s">
        <v>509</v>
      </c>
      <c r="B1161">
        <v>6</v>
      </c>
    </row>
    <row r="1162" spans="1:2" x14ac:dyDescent="0.25">
      <c r="A1162" t="s">
        <v>478</v>
      </c>
      <c r="B1162">
        <v>6</v>
      </c>
    </row>
    <row r="1163" spans="1:2" x14ac:dyDescent="0.25">
      <c r="A1163" t="s">
        <v>841</v>
      </c>
      <c r="B1163">
        <v>6</v>
      </c>
    </row>
    <row r="1164" spans="1:2" x14ac:dyDescent="0.25">
      <c r="A1164" t="s">
        <v>330</v>
      </c>
      <c r="B1164">
        <v>6</v>
      </c>
    </row>
    <row r="1165" spans="1:2" x14ac:dyDescent="0.25">
      <c r="A1165" t="s">
        <v>205</v>
      </c>
      <c r="B1165">
        <v>6</v>
      </c>
    </row>
    <row r="1166" spans="1:2" x14ac:dyDescent="0.25">
      <c r="A1166" t="s">
        <v>1514</v>
      </c>
      <c r="B1166">
        <v>6</v>
      </c>
    </row>
    <row r="1167" spans="1:2" x14ac:dyDescent="0.25">
      <c r="A1167" t="s">
        <v>802</v>
      </c>
      <c r="B1167">
        <v>6</v>
      </c>
    </row>
    <row r="1168" spans="1:2" x14ac:dyDescent="0.25">
      <c r="A1168" t="s">
        <v>798</v>
      </c>
      <c r="B1168">
        <v>6</v>
      </c>
    </row>
    <row r="1169" spans="1:2" x14ac:dyDescent="0.25">
      <c r="A1169" t="s">
        <v>146</v>
      </c>
      <c r="B1169">
        <v>6</v>
      </c>
    </row>
    <row r="1170" spans="1:2" x14ac:dyDescent="0.25">
      <c r="A1170" t="s">
        <v>496</v>
      </c>
      <c r="B1170">
        <v>6</v>
      </c>
    </row>
    <row r="1171" spans="1:2" x14ac:dyDescent="0.25">
      <c r="A1171" t="s">
        <v>1196</v>
      </c>
      <c r="B1171">
        <v>6</v>
      </c>
    </row>
    <row r="1172" spans="1:2" x14ac:dyDescent="0.25">
      <c r="A1172" t="s">
        <v>854</v>
      </c>
      <c r="B1172">
        <v>6</v>
      </c>
    </row>
    <row r="1173" spans="1:2" x14ac:dyDescent="0.25">
      <c r="A1173" t="s">
        <v>340</v>
      </c>
      <c r="B1173">
        <v>6</v>
      </c>
    </row>
    <row r="1174" spans="1:2" x14ac:dyDescent="0.25">
      <c r="A1174" t="s">
        <v>396</v>
      </c>
      <c r="B1174">
        <v>6</v>
      </c>
    </row>
    <row r="1175" spans="1:2" x14ac:dyDescent="0.25">
      <c r="A1175" t="s">
        <v>763</v>
      </c>
      <c r="B1175">
        <v>6</v>
      </c>
    </row>
    <row r="1176" spans="1:2" x14ac:dyDescent="0.25">
      <c r="A1176" t="s">
        <v>859</v>
      </c>
      <c r="B1176">
        <v>6</v>
      </c>
    </row>
    <row r="1177" spans="1:2" x14ac:dyDescent="0.25">
      <c r="A1177" t="s">
        <v>1029</v>
      </c>
      <c r="B1177">
        <v>6</v>
      </c>
    </row>
    <row r="1178" spans="1:2" x14ac:dyDescent="0.25">
      <c r="A1178" t="s">
        <v>364</v>
      </c>
      <c r="B1178">
        <v>6</v>
      </c>
    </row>
    <row r="1179" spans="1:2" x14ac:dyDescent="0.25">
      <c r="A1179" t="s">
        <v>393</v>
      </c>
      <c r="B1179">
        <v>6</v>
      </c>
    </row>
    <row r="1180" spans="1:2" x14ac:dyDescent="0.25">
      <c r="A1180" t="s">
        <v>23</v>
      </c>
      <c r="B1180">
        <v>6</v>
      </c>
    </row>
    <row r="1181" spans="1:2" x14ac:dyDescent="0.25">
      <c r="A1181" t="s">
        <v>790</v>
      </c>
      <c r="B1181">
        <v>6</v>
      </c>
    </row>
    <row r="1182" spans="1:2" x14ac:dyDescent="0.25">
      <c r="A1182" t="s">
        <v>479</v>
      </c>
      <c r="B1182">
        <v>6</v>
      </c>
    </row>
    <row r="1183" spans="1:2" x14ac:dyDescent="0.25">
      <c r="A1183" t="s">
        <v>1393</v>
      </c>
      <c r="B1183">
        <v>6</v>
      </c>
    </row>
    <row r="1184" spans="1:2" x14ac:dyDescent="0.25">
      <c r="A1184" t="s">
        <v>652</v>
      </c>
      <c r="B1184">
        <v>6</v>
      </c>
    </row>
    <row r="1185" spans="1:2" x14ac:dyDescent="0.25">
      <c r="A1185" t="s">
        <v>1521</v>
      </c>
      <c r="B1185">
        <v>6</v>
      </c>
    </row>
    <row r="1186" spans="1:2" x14ac:dyDescent="0.25">
      <c r="A1186" t="s">
        <v>1071</v>
      </c>
      <c r="B1186">
        <v>6</v>
      </c>
    </row>
    <row r="1187" spans="1:2" x14ac:dyDescent="0.25">
      <c r="A1187" t="s">
        <v>695</v>
      </c>
      <c r="B1187">
        <v>6</v>
      </c>
    </row>
    <row r="1188" spans="1:2" x14ac:dyDescent="0.25">
      <c r="A1188" t="s">
        <v>507</v>
      </c>
      <c r="B1188">
        <v>6</v>
      </c>
    </row>
    <row r="1189" spans="1:2" x14ac:dyDescent="0.25">
      <c r="A1189" t="s">
        <v>476</v>
      </c>
      <c r="B1189">
        <v>6</v>
      </c>
    </row>
    <row r="1190" spans="1:2" x14ac:dyDescent="0.25">
      <c r="A1190" t="s">
        <v>1133</v>
      </c>
      <c r="B1190">
        <v>6</v>
      </c>
    </row>
    <row r="1191" spans="1:2" x14ac:dyDescent="0.25">
      <c r="A1191" t="s">
        <v>1504</v>
      </c>
      <c r="B1191">
        <v>6</v>
      </c>
    </row>
    <row r="1192" spans="1:2" x14ac:dyDescent="0.25">
      <c r="A1192" t="s">
        <v>789</v>
      </c>
      <c r="B1192">
        <v>6</v>
      </c>
    </row>
    <row r="1193" spans="1:2" x14ac:dyDescent="0.25">
      <c r="A1193" t="s">
        <v>618</v>
      </c>
      <c r="B1193">
        <v>6</v>
      </c>
    </row>
    <row r="1194" spans="1:2" x14ac:dyDescent="0.25">
      <c r="A1194" t="s">
        <v>418</v>
      </c>
      <c r="B1194">
        <v>6</v>
      </c>
    </row>
    <row r="1195" spans="1:2" x14ac:dyDescent="0.25">
      <c r="A1195" t="s">
        <v>1487</v>
      </c>
      <c r="B1195">
        <v>6</v>
      </c>
    </row>
    <row r="1196" spans="1:2" x14ac:dyDescent="0.25">
      <c r="A1196" t="s">
        <v>591</v>
      </c>
      <c r="B1196">
        <v>6</v>
      </c>
    </row>
    <row r="1197" spans="1:2" x14ac:dyDescent="0.25">
      <c r="A1197" t="s">
        <v>1174</v>
      </c>
      <c r="B1197">
        <v>6</v>
      </c>
    </row>
    <row r="1198" spans="1:2" x14ac:dyDescent="0.25">
      <c r="A1198" t="s">
        <v>1391</v>
      </c>
      <c r="B1198">
        <v>6</v>
      </c>
    </row>
    <row r="1199" spans="1:2" x14ac:dyDescent="0.25">
      <c r="A1199" t="s">
        <v>1318</v>
      </c>
      <c r="B1199">
        <v>6</v>
      </c>
    </row>
    <row r="1200" spans="1:2" x14ac:dyDescent="0.25">
      <c r="A1200" t="s">
        <v>523</v>
      </c>
      <c r="B1200">
        <v>6</v>
      </c>
    </row>
    <row r="1201" spans="1:2" x14ac:dyDescent="0.25">
      <c r="A1201" t="s">
        <v>1141</v>
      </c>
      <c r="B1201">
        <v>6</v>
      </c>
    </row>
    <row r="1202" spans="1:2" x14ac:dyDescent="0.25">
      <c r="A1202" t="s">
        <v>812</v>
      </c>
      <c r="B1202">
        <v>6</v>
      </c>
    </row>
    <row r="1203" spans="1:2" x14ac:dyDescent="0.25">
      <c r="A1203" t="s">
        <v>477</v>
      </c>
      <c r="B1203">
        <v>6</v>
      </c>
    </row>
    <row r="1204" spans="1:2" x14ac:dyDescent="0.25">
      <c r="A1204" t="s">
        <v>1269</v>
      </c>
      <c r="B1204">
        <v>6</v>
      </c>
    </row>
    <row r="1205" spans="1:2" x14ac:dyDescent="0.25">
      <c r="A1205" t="s">
        <v>721</v>
      </c>
      <c r="B1205">
        <v>6</v>
      </c>
    </row>
    <row r="1206" spans="1:2" x14ac:dyDescent="0.25">
      <c r="A1206" t="s">
        <v>823</v>
      </c>
      <c r="B1206">
        <v>6</v>
      </c>
    </row>
    <row r="1207" spans="1:2" x14ac:dyDescent="0.25">
      <c r="A1207" t="s">
        <v>941</v>
      </c>
      <c r="B1207">
        <v>6</v>
      </c>
    </row>
    <row r="1208" spans="1:2" x14ac:dyDescent="0.25">
      <c r="A1208" t="s">
        <v>1586</v>
      </c>
      <c r="B1208">
        <v>6</v>
      </c>
    </row>
    <row r="1209" spans="1:2" x14ac:dyDescent="0.25">
      <c r="A1209" t="s">
        <v>425</v>
      </c>
      <c r="B1209">
        <v>6</v>
      </c>
    </row>
    <row r="1210" spans="1:2" x14ac:dyDescent="0.25">
      <c r="A1210" t="s">
        <v>563</v>
      </c>
      <c r="B1210">
        <v>6</v>
      </c>
    </row>
    <row r="1211" spans="1:2" x14ac:dyDescent="0.25">
      <c r="A1211" t="s">
        <v>1463</v>
      </c>
      <c r="B1211">
        <v>6</v>
      </c>
    </row>
    <row r="1212" spans="1:2" x14ac:dyDescent="0.25">
      <c r="A1212" t="s">
        <v>893</v>
      </c>
      <c r="B1212">
        <v>6</v>
      </c>
    </row>
    <row r="1213" spans="1:2" x14ac:dyDescent="0.25">
      <c r="A1213" t="s">
        <v>549</v>
      </c>
      <c r="B1213">
        <v>6</v>
      </c>
    </row>
    <row r="1214" spans="1:2" x14ac:dyDescent="0.25">
      <c r="A1214" t="s">
        <v>954</v>
      </c>
      <c r="B1214">
        <v>6</v>
      </c>
    </row>
    <row r="1215" spans="1:2" x14ac:dyDescent="0.25">
      <c r="A1215" t="s">
        <v>850</v>
      </c>
      <c r="B1215">
        <v>6</v>
      </c>
    </row>
    <row r="1216" spans="1:2" x14ac:dyDescent="0.25">
      <c r="A1216" t="s">
        <v>1461</v>
      </c>
      <c r="B1216">
        <v>6</v>
      </c>
    </row>
    <row r="1217" spans="1:2" x14ac:dyDescent="0.25">
      <c r="A1217" t="s">
        <v>979</v>
      </c>
      <c r="B1217">
        <v>6</v>
      </c>
    </row>
    <row r="1218" spans="1:2" x14ac:dyDescent="0.25">
      <c r="A1218" t="s">
        <v>1474</v>
      </c>
      <c r="B1218">
        <v>6</v>
      </c>
    </row>
    <row r="1219" spans="1:2" x14ac:dyDescent="0.25">
      <c r="A1219" t="s">
        <v>78</v>
      </c>
      <c r="B1219">
        <v>6</v>
      </c>
    </row>
    <row r="1220" spans="1:2" x14ac:dyDescent="0.25">
      <c r="A1220" t="s">
        <v>1021</v>
      </c>
      <c r="B1220">
        <v>6</v>
      </c>
    </row>
    <row r="1221" spans="1:2" x14ac:dyDescent="0.25">
      <c r="A1221" t="s">
        <v>822</v>
      </c>
      <c r="B1221">
        <v>6</v>
      </c>
    </row>
    <row r="1222" spans="1:2" x14ac:dyDescent="0.25">
      <c r="A1222" t="s">
        <v>1238</v>
      </c>
      <c r="B1222">
        <v>6</v>
      </c>
    </row>
    <row r="1223" spans="1:2" x14ac:dyDescent="0.25">
      <c r="A1223" t="s">
        <v>810</v>
      </c>
      <c r="B1223">
        <v>6</v>
      </c>
    </row>
    <row r="1224" spans="1:2" x14ac:dyDescent="0.25">
      <c r="A1224" t="s">
        <v>505</v>
      </c>
      <c r="B1224">
        <v>6</v>
      </c>
    </row>
    <row r="1225" spans="1:2" x14ac:dyDescent="0.25">
      <c r="A1225" t="s">
        <v>558</v>
      </c>
      <c r="B1225">
        <v>6</v>
      </c>
    </row>
    <row r="1226" spans="1:2" x14ac:dyDescent="0.25">
      <c r="A1226" t="s">
        <v>1256</v>
      </c>
      <c r="B1226">
        <v>6</v>
      </c>
    </row>
    <row r="1227" spans="1:2" x14ac:dyDescent="0.25">
      <c r="A1227" t="s">
        <v>1087</v>
      </c>
      <c r="B1227">
        <v>6</v>
      </c>
    </row>
    <row r="1228" spans="1:2" x14ac:dyDescent="0.25">
      <c r="A1228" t="s">
        <v>897</v>
      </c>
      <c r="B1228">
        <v>6</v>
      </c>
    </row>
    <row r="1229" spans="1:2" x14ac:dyDescent="0.25">
      <c r="A1229" t="s">
        <v>784</v>
      </c>
      <c r="B1229">
        <v>6</v>
      </c>
    </row>
    <row r="1230" spans="1:2" x14ac:dyDescent="0.25">
      <c r="A1230" t="s">
        <v>1019</v>
      </c>
      <c r="B1230">
        <v>6</v>
      </c>
    </row>
    <row r="1231" spans="1:2" x14ac:dyDescent="0.25">
      <c r="A1231" t="s">
        <v>1567</v>
      </c>
      <c r="B1231">
        <v>6</v>
      </c>
    </row>
    <row r="1232" spans="1:2" x14ac:dyDescent="0.25">
      <c r="A1232" t="s">
        <v>1166</v>
      </c>
      <c r="B1232">
        <v>6</v>
      </c>
    </row>
    <row r="1233" spans="1:2" x14ac:dyDescent="0.25">
      <c r="A1233" t="s">
        <v>922</v>
      </c>
      <c r="B1233">
        <v>6</v>
      </c>
    </row>
    <row r="1234" spans="1:2" x14ac:dyDescent="0.25">
      <c r="A1234" t="s">
        <v>1622</v>
      </c>
      <c r="B1234">
        <v>6</v>
      </c>
    </row>
    <row r="1235" spans="1:2" x14ac:dyDescent="0.25">
      <c r="A1235" t="s">
        <v>1102</v>
      </c>
      <c r="B1235">
        <v>6</v>
      </c>
    </row>
    <row r="1236" spans="1:2" x14ac:dyDescent="0.25">
      <c r="A1236" t="s">
        <v>617</v>
      </c>
      <c r="B1236">
        <v>6</v>
      </c>
    </row>
    <row r="1237" spans="1:2" x14ac:dyDescent="0.25">
      <c r="A1237" t="s">
        <v>1255</v>
      </c>
      <c r="B1237">
        <v>6</v>
      </c>
    </row>
    <row r="1238" spans="1:2" x14ac:dyDescent="0.25">
      <c r="A1238" t="s">
        <v>449</v>
      </c>
      <c r="B1238">
        <v>6</v>
      </c>
    </row>
    <row r="1239" spans="1:2" x14ac:dyDescent="0.25">
      <c r="A1239" t="s">
        <v>466</v>
      </c>
      <c r="B1239">
        <v>6</v>
      </c>
    </row>
    <row r="1240" spans="1:2" x14ac:dyDescent="0.25">
      <c r="A1240" t="s">
        <v>858</v>
      </c>
      <c r="B1240">
        <v>6</v>
      </c>
    </row>
    <row r="1241" spans="1:2" x14ac:dyDescent="0.25">
      <c r="A1241" t="s">
        <v>1252</v>
      </c>
      <c r="B1241">
        <v>6</v>
      </c>
    </row>
    <row r="1242" spans="1:2" x14ac:dyDescent="0.25">
      <c r="A1242" t="s">
        <v>590</v>
      </c>
      <c r="B1242">
        <v>6</v>
      </c>
    </row>
    <row r="1243" spans="1:2" x14ac:dyDescent="0.25">
      <c r="A1243" t="s">
        <v>551</v>
      </c>
      <c r="B1243">
        <v>6</v>
      </c>
    </row>
    <row r="1244" spans="1:2" x14ac:dyDescent="0.25">
      <c r="A1244" t="s">
        <v>1253</v>
      </c>
      <c r="B1244">
        <v>6</v>
      </c>
    </row>
    <row r="1245" spans="1:2" x14ac:dyDescent="0.25">
      <c r="A1245" t="s">
        <v>180</v>
      </c>
      <c r="B1245">
        <v>6</v>
      </c>
    </row>
    <row r="1246" spans="1:2" x14ac:dyDescent="0.25">
      <c r="A1246" t="s">
        <v>840</v>
      </c>
      <c r="B1246">
        <v>6</v>
      </c>
    </row>
    <row r="1247" spans="1:2" x14ac:dyDescent="0.25">
      <c r="A1247" t="s">
        <v>782</v>
      </c>
      <c r="B1247">
        <v>6</v>
      </c>
    </row>
    <row r="1248" spans="1:2" x14ac:dyDescent="0.25">
      <c r="A1248" t="s">
        <v>557</v>
      </c>
      <c r="B1248">
        <v>6</v>
      </c>
    </row>
    <row r="1249" spans="1:2" x14ac:dyDescent="0.25">
      <c r="A1249" t="s">
        <v>1258</v>
      </c>
      <c r="B1249">
        <v>6</v>
      </c>
    </row>
    <row r="1250" spans="1:2" x14ac:dyDescent="0.25">
      <c r="A1250" t="s">
        <v>56</v>
      </c>
      <c r="B1250">
        <v>6</v>
      </c>
    </row>
    <row r="1251" spans="1:2" x14ac:dyDescent="0.25">
      <c r="A1251" t="s">
        <v>550</v>
      </c>
      <c r="B1251">
        <v>6</v>
      </c>
    </row>
    <row r="1252" spans="1:2" x14ac:dyDescent="0.25">
      <c r="A1252" t="s">
        <v>1583</v>
      </c>
      <c r="B1252">
        <v>6</v>
      </c>
    </row>
    <row r="1253" spans="1:2" x14ac:dyDescent="0.25">
      <c r="A1253" t="s">
        <v>980</v>
      </c>
      <c r="B1253">
        <v>6</v>
      </c>
    </row>
    <row r="1254" spans="1:2" x14ac:dyDescent="0.25">
      <c r="A1254" t="s">
        <v>960</v>
      </c>
      <c r="B1254">
        <v>6</v>
      </c>
    </row>
    <row r="1255" spans="1:2" x14ac:dyDescent="0.25">
      <c r="A1255" t="s">
        <v>1577</v>
      </c>
      <c r="B1255">
        <v>6</v>
      </c>
    </row>
    <row r="1256" spans="1:2" x14ac:dyDescent="0.25">
      <c r="A1256" t="s">
        <v>1254</v>
      </c>
      <c r="B1256">
        <v>6</v>
      </c>
    </row>
    <row r="1257" spans="1:2" x14ac:dyDescent="0.25">
      <c r="A1257" t="s">
        <v>179</v>
      </c>
      <c r="B1257">
        <v>6</v>
      </c>
    </row>
    <row r="1258" spans="1:2" x14ac:dyDescent="0.25">
      <c r="A1258" t="s">
        <v>610</v>
      </c>
      <c r="B1258">
        <v>6</v>
      </c>
    </row>
    <row r="1259" spans="1:2" x14ac:dyDescent="0.25">
      <c r="A1259" t="s">
        <v>1185</v>
      </c>
      <c r="B1259">
        <v>6</v>
      </c>
    </row>
    <row r="1260" spans="1:2" x14ac:dyDescent="0.25">
      <c r="A1260" t="s">
        <v>319</v>
      </c>
      <c r="B1260">
        <v>6</v>
      </c>
    </row>
    <row r="1261" spans="1:2" x14ac:dyDescent="0.25">
      <c r="A1261" t="s">
        <v>1480</v>
      </c>
      <c r="B1261">
        <v>6</v>
      </c>
    </row>
    <row r="1262" spans="1:2" x14ac:dyDescent="0.25">
      <c r="A1262" t="s">
        <v>546</v>
      </c>
      <c r="B1262">
        <v>6</v>
      </c>
    </row>
    <row r="1263" spans="1:2" x14ac:dyDescent="0.25">
      <c r="A1263" t="s">
        <v>883</v>
      </c>
      <c r="B1263">
        <v>6</v>
      </c>
    </row>
    <row r="1264" spans="1:2" x14ac:dyDescent="0.25">
      <c r="A1264" t="s">
        <v>995</v>
      </c>
      <c r="B1264">
        <v>6</v>
      </c>
    </row>
    <row r="1265" spans="1:2" x14ac:dyDescent="0.25">
      <c r="A1265" t="s">
        <v>409</v>
      </c>
      <c r="B1265">
        <v>6</v>
      </c>
    </row>
    <row r="1266" spans="1:2" x14ac:dyDescent="0.25">
      <c r="A1266" t="s">
        <v>1575</v>
      </c>
      <c r="B1266">
        <v>6</v>
      </c>
    </row>
    <row r="1267" spans="1:2" x14ac:dyDescent="0.25">
      <c r="A1267" t="s">
        <v>1331</v>
      </c>
      <c r="B1267">
        <v>6</v>
      </c>
    </row>
    <row r="1268" spans="1:2" x14ac:dyDescent="0.25">
      <c r="A1268" t="s">
        <v>1113</v>
      </c>
      <c r="B1268">
        <v>6</v>
      </c>
    </row>
    <row r="1269" spans="1:2" x14ac:dyDescent="0.25">
      <c r="A1269" t="s">
        <v>780</v>
      </c>
      <c r="B1269">
        <v>6</v>
      </c>
    </row>
    <row r="1270" spans="1:2" x14ac:dyDescent="0.25">
      <c r="A1270" t="s">
        <v>1417</v>
      </c>
      <c r="B1270">
        <v>6</v>
      </c>
    </row>
    <row r="1271" spans="1:2" x14ac:dyDescent="0.25">
      <c r="A1271" t="s">
        <v>371</v>
      </c>
      <c r="B1271">
        <v>6</v>
      </c>
    </row>
    <row r="1272" spans="1:2" x14ac:dyDescent="0.25">
      <c r="A1272" t="s">
        <v>972</v>
      </c>
      <c r="B1272">
        <v>6</v>
      </c>
    </row>
    <row r="1273" spans="1:2" x14ac:dyDescent="0.25">
      <c r="A1273" t="s">
        <v>754</v>
      </c>
      <c r="B1273">
        <v>6</v>
      </c>
    </row>
    <row r="1274" spans="1:2" x14ac:dyDescent="0.25">
      <c r="A1274" t="s">
        <v>309</v>
      </c>
      <c r="B1274">
        <v>6</v>
      </c>
    </row>
    <row r="1275" spans="1:2" x14ac:dyDescent="0.25">
      <c r="A1275" t="s">
        <v>462</v>
      </c>
      <c r="B1275">
        <v>6</v>
      </c>
    </row>
    <row r="1276" spans="1:2" x14ac:dyDescent="0.25">
      <c r="A1276" t="s">
        <v>971</v>
      </c>
      <c r="B1276">
        <v>6</v>
      </c>
    </row>
    <row r="1277" spans="1:2" x14ac:dyDescent="0.25">
      <c r="A1277" t="s">
        <v>301</v>
      </c>
      <c r="B1277">
        <v>6</v>
      </c>
    </row>
    <row r="1278" spans="1:2" x14ac:dyDescent="0.25">
      <c r="A1278" t="s">
        <v>1422</v>
      </c>
      <c r="B1278">
        <v>6</v>
      </c>
    </row>
    <row r="1279" spans="1:2" x14ac:dyDescent="0.25">
      <c r="A1279" t="s">
        <v>1077</v>
      </c>
      <c r="B1279">
        <v>6</v>
      </c>
    </row>
    <row r="1280" spans="1:2" x14ac:dyDescent="0.25">
      <c r="A1280" t="s">
        <v>1270</v>
      </c>
      <c r="B1280">
        <v>6</v>
      </c>
    </row>
    <row r="1281" spans="1:2" x14ac:dyDescent="0.25">
      <c r="A1281" t="s">
        <v>300</v>
      </c>
      <c r="B1281">
        <v>6</v>
      </c>
    </row>
    <row r="1282" spans="1:2" x14ac:dyDescent="0.25">
      <c r="A1282" t="s">
        <v>881</v>
      </c>
      <c r="B1282">
        <v>6</v>
      </c>
    </row>
    <row r="1283" spans="1:2" x14ac:dyDescent="0.25">
      <c r="A1283" t="s">
        <v>1578</v>
      </c>
      <c r="B1283">
        <v>6</v>
      </c>
    </row>
    <row r="1284" spans="1:2" x14ac:dyDescent="0.25">
      <c r="A1284" t="s">
        <v>389</v>
      </c>
      <c r="B1284">
        <v>6</v>
      </c>
    </row>
    <row r="1285" spans="1:2" x14ac:dyDescent="0.25">
      <c r="A1285" t="s">
        <v>1219</v>
      </c>
      <c r="B1285">
        <v>6</v>
      </c>
    </row>
    <row r="1286" spans="1:2" x14ac:dyDescent="0.25">
      <c r="A1286" t="s">
        <v>1274</v>
      </c>
      <c r="B1286">
        <v>6</v>
      </c>
    </row>
    <row r="1287" spans="1:2" x14ac:dyDescent="0.25">
      <c r="A1287" t="s">
        <v>368</v>
      </c>
      <c r="B1287">
        <v>6</v>
      </c>
    </row>
    <row r="1288" spans="1:2" x14ac:dyDescent="0.25">
      <c r="A1288" t="s">
        <v>1163</v>
      </c>
      <c r="B1288">
        <v>6</v>
      </c>
    </row>
    <row r="1289" spans="1:2" x14ac:dyDescent="0.25">
      <c r="A1289" t="s">
        <v>1585</v>
      </c>
      <c r="B1289">
        <v>6</v>
      </c>
    </row>
    <row r="1290" spans="1:2" x14ac:dyDescent="0.25">
      <c r="A1290" t="s">
        <v>545</v>
      </c>
      <c r="B1290">
        <v>6</v>
      </c>
    </row>
    <row r="1291" spans="1:2" x14ac:dyDescent="0.25">
      <c r="A1291" t="s">
        <v>803</v>
      </c>
      <c r="B1291">
        <v>6</v>
      </c>
    </row>
    <row r="1292" spans="1:2" x14ac:dyDescent="0.25">
      <c r="A1292" t="s">
        <v>1228</v>
      </c>
      <c r="B1292">
        <v>6</v>
      </c>
    </row>
    <row r="1293" spans="1:2" x14ac:dyDescent="0.25">
      <c r="A1293" t="s">
        <v>719</v>
      </c>
      <c r="B1293">
        <v>6</v>
      </c>
    </row>
    <row r="1294" spans="1:2" x14ac:dyDescent="0.25">
      <c r="A1294" t="s">
        <v>1445</v>
      </c>
      <c r="B1294">
        <v>6</v>
      </c>
    </row>
    <row r="1295" spans="1:2" x14ac:dyDescent="0.25">
      <c r="A1295" t="s">
        <v>1201</v>
      </c>
      <c r="B1295">
        <v>6</v>
      </c>
    </row>
    <row r="1296" spans="1:2" x14ac:dyDescent="0.25">
      <c r="A1296" t="s">
        <v>750</v>
      </c>
      <c r="B1296">
        <v>6</v>
      </c>
    </row>
    <row r="1297" spans="1:2" x14ac:dyDescent="0.25">
      <c r="A1297" t="s">
        <v>1441</v>
      </c>
      <c r="B1297">
        <v>6</v>
      </c>
    </row>
    <row r="1298" spans="1:2" x14ac:dyDescent="0.25">
      <c r="A1298" t="s">
        <v>1627</v>
      </c>
      <c r="B1298">
        <v>6</v>
      </c>
    </row>
    <row r="1299" spans="1:2" x14ac:dyDescent="0.25">
      <c r="A1299" t="s">
        <v>1247</v>
      </c>
      <c r="B1299">
        <v>6</v>
      </c>
    </row>
    <row r="1300" spans="1:2" x14ac:dyDescent="0.25">
      <c r="A1300" t="s">
        <v>1242</v>
      </c>
      <c r="B1300">
        <v>6</v>
      </c>
    </row>
    <row r="1301" spans="1:2" x14ac:dyDescent="0.25">
      <c r="A1301" t="s">
        <v>882</v>
      </c>
      <c r="B1301">
        <v>6</v>
      </c>
    </row>
    <row r="1302" spans="1:2" x14ac:dyDescent="0.25">
      <c r="A1302" t="s">
        <v>856</v>
      </c>
      <c r="B1302">
        <v>6</v>
      </c>
    </row>
    <row r="1303" spans="1:2" x14ac:dyDescent="0.25">
      <c r="A1303" t="s">
        <v>308</v>
      </c>
      <c r="B1303">
        <v>6</v>
      </c>
    </row>
    <row r="1304" spans="1:2" x14ac:dyDescent="0.25">
      <c r="A1304" t="s">
        <v>1447</v>
      </c>
      <c r="B1304">
        <v>6</v>
      </c>
    </row>
    <row r="1305" spans="1:2" x14ac:dyDescent="0.25">
      <c r="A1305" t="s">
        <v>978</v>
      </c>
      <c r="B1305">
        <v>6</v>
      </c>
    </row>
    <row r="1306" spans="1:2" x14ac:dyDescent="0.25">
      <c r="A1306" t="s">
        <v>521</v>
      </c>
      <c r="B1306">
        <v>6</v>
      </c>
    </row>
    <row r="1307" spans="1:2" x14ac:dyDescent="0.25">
      <c r="A1307" t="s">
        <v>456</v>
      </c>
      <c r="B1307">
        <v>6</v>
      </c>
    </row>
    <row r="1308" spans="1:2" x14ac:dyDescent="0.25">
      <c r="A1308" t="s">
        <v>1012</v>
      </c>
      <c r="B1308">
        <v>6</v>
      </c>
    </row>
    <row r="1309" spans="1:2" x14ac:dyDescent="0.25">
      <c r="A1309" t="s">
        <v>604</v>
      </c>
      <c r="B1309">
        <v>6</v>
      </c>
    </row>
    <row r="1310" spans="1:2" x14ac:dyDescent="0.25">
      <c r="A1310" t="s">
        <v>1435</v>
      </c>
      <c r="B1310">
        <v>6</v>
      </c>
    </row>
    <row r="1311" spans="1:2" x14ac:dyDescent="0.25">
      <c r="A1311" t="s">
        <v>613</v>
      </c>
      <c r="B1311">
        <v>6</v>
      </c>
    </row>
    <row r="1312" spans="1:2" x14ac:dyDescent="0.25">
      <c r="A1312" t="s">
        <v>1158</v>
      </c>
      <c r="B1312">
        <v>6</v>
      </c>
    </row>
    <row r="1313" spans="1:2" x14ac:dyDescent="0.25">
      <c r="A1313" t="s">
        <v>974</v>
      </c>
      <c r="B1313">
        <v>6</v>
      </c>
    </row>
    <row r="1314" spans="1:2" x14ac:dyDescent="0.25">
      <c r="A1314" t="s">
        <v>1148</v>
      </c>
      <c r="B1314">
        <v>6</v>
      </c>
    </row>
    <row r="1315" spans="1:2" x14ac:dyDescent="0.25">
      <c r="A1315" t="s">
        <v>1443</v>
      </c>
      <c r="B1315">
        <v>6</v>
      </c>
    </row>
    <row r="1316" spans="1:2" x14ac:dyDescent="0.25">
      <c r="A1316" t="s">
        <v>665</v>
      </c>
      <c r="B1316">
        <v>6</v>
      </c>
    </row>
    <row r="1317" spans="1:2" x14ac:dyDescent="0.25">
      <c r="A1317" t="s">
        <v>640</v>
      </c>
      <c r="B1317">
        <v>6</v>
      </c>
    </row>
    <row r="1318" spans="1:2" x14ac:dyDescent="0.25">
      <c r="A1318" t="s">
        <v>646</v>
      </c>
      <c r="B1318">
        <v>6</v>
      </c>
    </row>
    <row r="1319" spans="1:2" x14ac:dyDescent="0.25">
      <c r="A1319" t="s">
        <v>1430</v>
      </c>
      <c r="B1319">
        <v>6</v>
      </c>
    </row>
    <row r="1320" spans="1:2" x14ac:dyDescent="0.25">
      <c r="A1320" t="s">
        <v>977</v>
      </c>
      <c r="B1320">
        <v>6</v>
      </c>
    </row>
    <row r="1321" spans="1:2" x14ac:dyDescent="0.25">
      <c r="A1321" t="s">
        <v>819</v>
      </c>
      <c r="B1321">
        <v>6</v>
      </c>
    </row>
    <row r="1322" spans="1:2" x14ac:dyDescent="0.25">
      <c r="A1322" t="s">
        <v>1570</v>
      </c>
      <c r="B1322">
        <v>5</v>
      </c>
    </row>
    <row r="1323" spans="1:2" x14ac:dyDescent="0.25">
      <c r="A1323" t="s">
        <v>533</v>
      </c>
      <c r="B1323">
        <v>5</v>
      </c>
    </row>
    <row r="1324" spans="1:2" x14ac:dyDescent="0.25">
      <c r="A1324" t="s">
        <v>1110</v>
      </c>
      <c r="B1324">
        <v>5</v>
      </c>
    </row>
    <row r="1325" spans="1:2" x14ac:dyDescent="0.25">
      <c r="A1325" t="s">
        <v>567</v>
      </c>
      <c r="B1325">
        <v>5</v>
      </c>
    </row>
    <row r="1326" spans="1:2" x14ac:dyDescent="0.25">
      <c r="A1326" t="s">
        <v>990</v>
      </c>
      <c r="B1326">
        <v>5</v>
      </c>
    </row>
    <row r="1327" spans="1:2" x14ac:dyDescent="0.25">
      <c r="A1327" t="s">
        <v>437</v>
      </c>
      <c r="B1327">
        <v>5</v>
      </c>
    </row>
    <row r="1328" spans="1:2" x14ac:dyDescent="0.25">
      <c r="A1328" t="s">
        <v>143</v>
      </c>
      <c r="B1328">
        <v>5</v>
      </c>
    </row>
    <row r="1329" spans="1:2" x14ac:dyDescent="0.25">
      <c r="A1329" t="s">
        <v>419</v>
      </c>
      <c r="B1329">
        <v>5</v>
      </c>
    </row>
    <row r="1330" spans="1:2" x14ac:dyDescent="0.25">
      <c r="A1330" t="s">
        <v>12</v>
      </c>
      <c r="B1330">
        <v>5</v>
      </c>
    </row>
    <row r="1331" spans="1:2" x14ac:dyDescent="0.25">
      <c r="A1331" t="s">
        <v>20</v>
      </c>
      <c r="B1331">
        <v>5</v>
      </c>
    </row>
    <row r="1332" spans="1:2" x14ac:dyDescent="0.25">
      <c r="A1332" t="s">
        <v>532</v>
      </c>
      <c r="B1332">
        <v>5</v>
      </c>
    </row>
    <row r="1333" spans="1:2" x14ac:dyDescent="0.25">
      <c r="A1333" t="s">
        <v>1454</v>
      </c>
      <c r="B1333">
        <v>5</v>
      </c>
    </row>
    <row r="1334" spans="1:2" x14ac:dyDescent="0.25">
      <c r="A1334" t="s">
        <v>917</v>
      </c>
      <c r="B1334">
        <v>5</v>
      </c>
    </row>
    <row r="1335" spans="1:2" x14ac:dyDescent="0.25">
      <c r="A1335" t="s">
        <v>412</v>
      </c>
      <c r="B1335">
        <v>5</v>
      </c>
    </row>
    <row r="1336" spans="1:2" x14ac:dyDescent="0.25">
      <c r="A1336" t="s">
        <v>464</v>
      </c>
      <c r="B1336">
        <v>5</v>
      </c>
    </row>
    <row r="1337" spans="1:2" x14ac:dyDescent="0.25">
      <c r="A1337" t="s">
        <v>1308</v>
      </c>
      <c r="B1337">
        <v>5</v>
      </c>
    </row>
    <row r="1338" spans="1:2" x14ac:dyDescent="0.25">
      <c r="A1338" t="s">
        <v>851</v>
      </c>
      <c r="B1338">
        <v>5</v>
      </c>
    </row>
    <row r="1339" spans="1:2" x14ac:dyDescent="0.25">
      <c r="A1339" t="s">
        <v>405</v>
      </c>
      <c r="B1339">
        <v>5</v>
      </c>
    </row>
    <row r="1340" spans="1:2" x14ac:dyDescent="0.25">
      <c r="A1340" t="s">
        <v>459</v>
      </c>
      <c r="B1340">
        <v>5</v>
      </c>
    </row>
    <row r="1341" spans="1:2" x14ac:dyDescent="0.25">
      <c r="A1341" t="s">
        <v>1409</v>
      </c>
      <c r="B1341">
        <v>5</v>
      </c>
    </row>
    <row r="1342" spans="1:2" x14ac:dyDescent="0.25">
      <c r="A1342" t="s">
        <v>1230</v>
      </c>
      <c r="B1342">
        <v>4.5</v>
      </c>
    </row>
    <row r="1343" spans="1:2" x14ac:dyDescent="0.25">
      <c r="A1343" t="s">
        <v>1006</v>
      </c>
      <c r="B1343">
        <v>4.5</v>
      </c>
    </row>
    <row r="1344" spans="1:2" x14ac:dyDescent="0.25">
      <c r="A1344" t="s">
        <v>341</v>
      </c>
      <c r="B1344">
        <v>4.5</v>
      </c>
    </row>
    <row r="1345" spans="1:2" x14ac:dyDescent="0.25">
      <c r="A1345" t="s">
        <v>1569</v>
      </c>
      <c r="B1345">
        <v>4.5</v>
      </c>
    </row>
    <row r="1346" spans="1:2" x14ac:dyDescent="0.25">
      <c r="A1346" t="s">
        <v>1257</v>
      </c>
      <c r="B1346">
        <v>4.5</v>
      </c>
    </row>
    <row r="1347" spans="1:2" x14ac:dyDescent="0.25">
      <c r="A1347" t="s">
        <v>62</v>
      </c>
      <c r="B1347">
        <v>4.5</v>
      </c>
    </row>
    <row r="1348" spans="1:2" x14ac:dyDescent="0.25">
      <c r="A1348" t="s">
        <v>1650</v>
      </c>
      <c r="B1348">
        <v>4</v>
      </c>
    </row>
    <row r="1349" spans="1:2" x14ac:dyDescent="0.25">
      <c r="A1349" t="s">
        <v>1371</v>
      </c>
      <c r="B1349">
        <v>4</v>
      </c>
    </row>
    <row r="1350" spans="1:2" x14ac:dyDescent="0.25">
      <c r="A1350" t="s">
        <v>880</v>
      </c>
      <c r="B1350">
        <v>4</v>
      </c>
    </row>
    <row r="1351" spans="1:2" x14ac:dyDescent="0.25">
      <c r="A1351" t="s">
        <v>1051</v>
      </c>
      <c r="B1351">
        <v>4</v>
      </c>
    </row>
    <row r="1352" spans="1:2" x14ac:dyDescent="0.25">
      <c r="A1352" t="s">
        <v>111</v>
      </c>
      <c r="B1352">
        <v>4</v>
      </c>
    </row>
    <row r="1353" spans="1:2" x14ac:dyDescent="0.25">
      <c r="A1353" t="s">
        <v>585</v>
      </c>
      <c r="B1353">
        <v>4</v>
      </c>
    </row>
    <row r="1354" spans="1:2" x14ac:dyDescent="0.25">
      <c r="A1354" t="s">
        <v>1050</v>
      </c>
      <c r="B1354">
        <v>4</v>
      </c>
    </row>
    <row r="1355" spans="1:2" x14ac:dyDescent="0.25">
      <c r="A1355" t="s">
        <v>145</v>
      </c>
      <c r="B1355">
        <v>4</v>
      </c>
    </row>
    <row r="1356" spans="1:2" x14ac:dyDescent="0.25">
      <c r="A1356" t="s">
        <v>1189</v>
      </c>
      <c r="B1356">
        <v>4</v>
      </c>
    </row>
    <row r="1357" spans="1:2" x14ac:dyDescent="0.25">
      <c r="A1357" t="s">
        <v>1134</v>
      </c>
      <c r="B1357">
        <v>4</v>
      </c>
    </row>
    <row r="1358" spans="1:2" x14ac:dyDescent="0.25">
      <c r="A1358" t="s">
        <v>343</v>
      </c>
      <c r="B1358">
        <v>4</v>
      </c>
    </row>
    <row r="1359" spans="1:2" x14ac:dyDescent="0.25">
      <c r="A1359" t="s">
        <v>1282</v>
      </c>
      <c r="B1359">
        <v>4</v>
      </c>
    </row>
    <row r="1360" spans="1:2" x14ac:dyDescent="0.25">
      <c r="A1360" t="s">
        <v>1038</v>
      </c>
      <c r="B1360">
        <v>4</v>
      </c>
    </row>
    <row r="1361" spans="1:2" x14ac:dyDescent="0.25">
      <c r="A1361" t="s">
        <v>956</v>
      </c>
      <c r="B1361">
        <v>4</v>
      </c>
    </row>
    <row r="1362" spans="1:2" x14ac:dyDescent="0.25">
      <c r="A1362" t="s">
        <v>1200</v>
      </c>
      <c r="B1362">
        <v>4</v>
      </c>
    </row>
    <row r="1363" spans="1:2" x14ac:dyDescent="0.25">
      <c r="A1363" t="s">
        <v>601</v>
      </c>
      <c r="B1363">
        <v>4</v>
      </c>
    </row>
    <row r="1364" spans="1:2" x14ac:dyDescent="0.25">
      <c r="A1364" t="s">
        <v>1571</v>
      </c>
      <c r="B1364">
        <v>4</v>
      </c>
    </row>
    <row r="1365" spans="1:2" x14ac:dyDescent="0.25">
      <c r="A1365" t="s">
        <v>582</v>
      </c>
      <c r="B1365">
        <v>4</v>
      </c>
    </row>
    <row r="1366" spans="1:2" x14ac:dyDescent="0.25">
      <c r="A1366" t="s">
        <v>583</v>
      </c>
      <c r="B1366">
        <v>4</v>
      </c>
    </row>
    <row r="1367" spans="1:2" x14ac:dyDescent="0.25">
      <c r="A1367" t="s">
        <v>1208</v>
      </c>
      <c r="B1367">
        <v>4</v>
      </c>
    </row>
    <row r="1368" spans="1:2" x14ac:dyDescent="0.25">
      <c r="A1368" t="s">
        <v>1319</v>
      </c>
      <c r="B1368">
        <v>4</v>
      </c>
    </row>
    <row r="1369" spans="1:2" x14ac:dyDescent="0.25">
      <c r="A1369" t="s">
        <v>376</v>
      </c>
      <c r="B1369">
        <v>4</v>
      </c>
    </row>
    <row r="1370" spans="1:2" x14ac:dyDescent="0.25">
      <c r="A1370" t="s">
        <v>745</v>
      </c>
      <c r="B1370">
        <v>4</v>
      </c>
    </row>
    <row r="1371" spans="1:2" x14ac:dyDescent="0.25">
      <c r="A1371" t="s">
        <v>1366</v>
      </c>
      <c r="B1371">
        <v>4</v>
      </c>
    </row>
    <row r="1372" spans="1:2" x14ac:dyDescent="0.25">
      <c r="A1372" t="s">
        <v>985</v>
      </c>
      <c r="B1372">
        <v>4</v>
      </c>
    </row>
    <row r="1373" spans="1:2" x14ac:dyDescent="0.25">
      <c r="A1373" t="s">
        <v>837</v>
      </c>
      <c r="B1373">
        <v>4</v>
      </c>
    </row>
    <row r="1374" spans="1:2" x14ac:dyDescent="0.25">
      <c r="A1374" t="s">
        <v>345</v>
      </c>
      <c r="B1374">
        <v>4</v>
      </c>
    </row>
    <row r="1375" spans="1:2" x14ac:dyDescent="0.25">
      <c r="A1375" t="s">
        <v>772</v>
      </c>
      <c r="B1375">
        <v>4</v>
      </c>
    </row>
    <row r="1376" spans="1:2" x14ac:dyDescent="0.25">
      <c r="A1376" t="s">
        <v>1317</v>
      </c>
      <c r="B1376">
        <v>4</v>
      </c>
    </row>
    <row r="1377" spans="1:2" x14ac:dyDescent="0.25">
      <c r="A1377" t="s">
        <v>331</v>
      </c>
      <c r="B1377">
        <v>4</v>
      </c>
    </row>
    <row r="1378" spans="1:2" x14ac:dyDescent="0.25">
      <c r="A1378" t="s">
        <v>765</v>
      </c>
      <c r="B1378">
        <v>4</v>
      </c>
    </row>
    <row r="1379" spans="1:2" x14ac:dyDescent="0.25">
      <c r="A1379" t="s">
        <v>482</v>
      </c>
      <c r="B1379">
        <v>4</v>
      </c>
    </row>
    <row r="1380" spans="1:2" x14ac:dyDescent="0.25">
      <c r="A1380" t="s">
        <v>484</v>
      </c>
      <c r="B1380">
        <v>4</v>
      </c>
    </row>
    <row r="1381" spans="1:2" x14ac:dyDescent="0.25">
      <c r="A1381" t="s">
        <v>1314</v>
      </c>
      <c r="B1381">
        <v>4</v>
      </c>
    </row>
    <row r="1382" spans="1:2" x14ac:dyDescent="0.25">
      <c r="A1382" t="s">
        <v>937</v>
      </c>
      <c r="B1382">
        <v>4</v>
      </c>
    </row>
    <row r="1383" spans="1:2" x14ac:dyDescent="0.25">
      <c r="A1383" t="s">
        <v>1498</v>
      </c>
      <c r="B1383">
        <v>4</v>
      </c>
    </row>
    <row r="1384" spans="1:2" x14ac:dyDescent="0.25">
      <c r="A1384" t="s">
        <v>157</v>
      </c>
      <c r="B1384">
        <v>4</v>
      </c>
    </row>
    <row r="1385" spans="1:2" x14ac:dyDescent="0.25">
      <c r="A1385" t="s">
        <v>1357</v>
      </c>
      <c r="B1385">
        <v>4</v>
      </c>
    </row>
    <row r="1386" spans="1:2" x14ac:dyDescent="0.25">
      <c r="A1386" t="s">
        <v>787</v>
      </c>
      <c r="B1386">
        <v>4</v>
      </c>
    </row>
    <row r="1387" spans="1:2" x14ac:dyDescent="0.25">
      <c r="A1387" t="s">
        <v>932</v>
      </c>
      <c r="B1387">
        <v>4</v>
      </c>
    </row>
    <row r="1388" spans="1:2" x14ac:dyDescent="0.25">
      <c r="A1388" t="s">
        <v>842</v>
      </c>
      <c r="B1388">
        <v>4</v>
      </c>
    </row>
    <row r="1389" spans="1:2" x14ac:dyDescent="0.25">
      <c r="A1389" t="s">
        <v>420</v>
      </c>
      <c r="B1389">
        <v>4</v>
      </c>
    </row>
    <row r="1390" spans="1:2" x14ac:dyDescent="0.25">
      <c r="A1390" t="s">
        <v>934</v>
      </c>
      <c r="B1390">
        <v>4</v>
      </c>
    </row>
    <row r="1391" spans="1:2" x14ac:dyDescent="0.25">
      <c r="A1391" t="s">
        <v>936</v>
      </c>
      <c r="B1391">
        <v>4</v>
      </c>
    </row>
    <row r="1392" spans="1:2" x14ac:dyDescent="0.25">
      <c r="A1392" t="s">
        <v>161</v>
      </c>
      <c r="B1392">
        <v>4</v>
      </c>
    </row>
    <row r="1393" spans="1:2" x14ac:dyDescent="0.25">
      <c r="A1393" t="s">
        <v>216</v>
      </c>
      <c r="B1393">
        <v>4</v>
      </c>
    </row>
    <row r="1394" spans="1:2" x14ac:dyDescent="0.25">
      <c r="A1394" t="s">
        <v>1310</v>
      </c>
      <c r="B1394">
        <v>4</v>
      </c>
    </row>
    <row r="1395" spans="1:2" x14ac:dyDescent="0.25">
      <c r="A1395" t="s">
        <v>813</v>
      </c>
      <c r="B1395">
        <v>4</v>
      </c>
    </row>
    <row r="1396" spans="1:2" x14ac:dyDescent="0.25">
      <c r="A1396" t="s">
        <v>1079</v>
      </c>
      <c r="B1396">
        <v>4</v>
      </c>
    </row>
    <row r="1397" spans="1:2" x14ac:dyDescent="0.25">
      <c r="A1397" t="s">
        <v>868</v>
      </c>
      <c r="B1397">
        <v>4</v>
      </c>
    </row>
    <row r="1398" spans="1:2" x14ac:dyDescent="0.25">
      <c r="A1398" t="s">
        <v>414</v>
      </c>
      <c r="B1398">
        <v>4</v>
      </c>
    </row>
    <row r="1399" spans="1:2" x14ac:dyDescent="0.25">
      <c r="A1399" t="s">
        <v>141</v>
      </c>
      <c r="B1399">
        <v>4</v>
      </c>
    </row>
    <row r="1400" spans="1:2" x14ac:dyDescent="0.25">
      <c r="A1400" t="s">
        <v>290</v>
      </c>
      <c r="B1400">
        <v>4</v>
      </c>
    </row>
    <row r="1401" spans="1:2" x14ac:dyDescent="0.25">
      <c r="A1401" t="s">
        <v>1131</v>
      </c>
      <c r="B1401">
        <v>4</v>
      </c>
    </row>
    <row r="1402" spans="1:2" x14ac:dyDescent="0.25">
      <c r="A1402" t="s">
        <v>1343</v>
      </c>
      <c r="B1402">
        <v>4</v>
      </c>
    </row>
    <row r="1403" spans="1:2" x14ac:dyDescent="0.25">
      <c r="A1403" t="s">
        <v>874</v>
      </c>
      <c r="B1403">
        <v>4</v>
      </c>
    </row>
    <row r="1404" spans="1:2" x14ac:dyDescent="0.25">
      <c r="A1404" t="s">
        <v>1203</v>
      </c>
      <c r="B1404">
        <v>4</v>
      </c>
    </row>
    <row r="1405" spans="1:2" x14ac:dyDescent="0.25">
      <c r="A1405" t="s">
        <v>1484</v>
      </c>
      <c r="B1405">
        <v>4</v>
      </c>
    </row>
    <row r="1406" spans="1:2" x14ac:dyDescent="0.25">
      <c r="A1406" t="s">
        <v>999</v>
      </c>
      <c r="B1406">
        <v>4</v>
      </c>
    </row>
    <row r="1407" spans="1:2" x14ac:dyDescent="0.25">
      <c r="A1407" t="s">
        <v>304</v>
      </c>
      <c r="B1407">
        <v>4</v>
      </c>
    </row>
    <row r="1408" spans="1:2" x14ac:dyDescent="0.25">
      <c r="A1408" t="s">
        <v>706</v>
      </c>
      <c r="B1408">
        <v>4</v>
      </c>
    </row>
    <row r="1409" spans="1:2" x14ac:dyDescent="0.25">
      <c r="A1409" t="s">
        <v>270</v>
      </c>
      <c r="B1409">
        <v>4</v>
      </c>
    </row>
    <row r="1410" spans="1:2" x14ac:dyDescent="0.25">
      <c r="A1410" t="s">
        <v>1035</v>
      </c>
      <c r="B1410">
        <v>4</v>
      </c>
    </row>
    <row r="1411" spans="1:2" x14ac:dyDescent="0.25">
      <c r="A1411" t="s">
        <v>676</v>
      </c>
      <c r="B1411">
        <v>4</v>
      </c>
    </row>
    <row r="1412" spans="1:2" x14ac:dyDescent="0.25">
      <c r="A1412" t="s">
        <v>1568</v>
      </c>
      <c r="B1412">
        <v>4</v>
      </c>
    </row>
    <row r="1413" spans="1:2" x14ac:dyDescent="0.25">
      <c r="A1413" t="s">
        <v>315</v>
      </c>
      <c r="B1413">
        <v>4</v>
      </c>
    </row>
    <row r="1414" spans="1:2" x14ac:dyDescent="0.25">
      <c r="A1414" t="s">
        <v>353</v>
      </c>
      <c r="B1414">
        <v>4</v>
      </c>
    </row>
    <row r="1415" spans="1:2" x14ac:dyDescent="0.25">
      <c r="A1415" t="s">
        <v>891</v>
      </c>
      <c r="B1415">
        <v>4</v>
      </c>
    </row>
    <row r="1416" spans="1:2" x14ac:dyDescent="0.25">
      <c r="A1416" t="s">
        <v>1014</v>
      </c>
      <c r="B1416">
        <v>4</v>
      </c>
    </row>
    <row r="1417" spans="1:2" x14ac:dyDescent="0.25">
      <c r="A1417" t="s">
        <v>1074</v>
      </c>
      <c r="B1417">
        <v>4</v>
      </c>
    </row>
    <row r="1418" spans="1:2" x14ac:dyDescent="0.25">
      <c r="A1418" t="s">
        <v>1165</v>
      </c>
      <c r="B1418">
        <v>4</v>
      </c>
    </row>
    <row r="1419" spans="1:2" x14ac:dyDescent="0.25">
      <c r="A1419" t="s">
        <v>1042</v>
      </c>
      <c r="B1419">
        <v>4</v>
      </c>
    </row>
    <row r="1420" spans="1:2" x14ac:dyDescent="0.25">
      <c r="A1420" t="s">
        <v>1009</v>
      </c>
      <c r="B1420">
        <v>4</v>
      </c>
    </row>
    <row r="1421" spans="1:2" x14ac:dyDescent="0.25">
      <c r="A1421" t="s">
        <v>310</v>
      </c>
      <c r="B1421">
        <v>4</v>
      </c>
    </row>
    <row r="1422" spans="1:2" x14ac:dyDescent="0.25">
      <c r="A1422" t="s">
        <v>458</v>
      </c>
      <c r="B1422">
        <v>4</v>
      </c>
    </row>
    <row r="1423" spans="1:2" x14ac:dyDescent="0.25">
      <c r="A1423" t="s">
        <v>1143</v>
      </c>
      <c r="B1423">
        <v>4</v>
      </c>
    </row>
    <row r="1424" spans="1:2" x14ac:dyDescent="0.25">
      <c r="A1424" t="s">
        <v>997</v>
      </c>
      <c r="B1424">
        <v>4</v>
      </c>
    </row>
    <row r="1425" spans="1:2" x14ac:dyDescent="0.25">
      <c r="A1425" t="s">
        <v>435</v>
      </c>
      <c r="B1425">
        <v>4</v>
      </c>
    </row>
    <row r="1426" spans="1:2" x14ac:dyDescent="0.25">
      <c r="A1426" t="s">
        <v>1164</v>
      </c>
      <c r="B1426">
        <v>4</v>
      </c>
    </row>
    <row r="1427" spans="1:2" x14ac:dyDescent="0.25">
      <c r="A1427" t="s">
        <v>661</v>
      </c>
      <c r="B1427">
        <v>4</v>
      </c>
    </row>
    <row r="1428" spans="1:2" x14ac:dyDescent="0.25">
      <c r="A1428" t="s">
        <v>1183</v>
      </c>
      <c r="B1428">
        <v>4</v>
      </c>
    </row>
    <row r="1429" spans="1:2" x14ac:dyDescent="0.25">
      <c r="A1429" t="s">
        <v>1639</v>
      </c>
      <c r="B1429">
        <v>4</v>
      </c>
    </row>
    <row r="1430" spans="1:2" x14ac:dyDescent="0.25">
      <c r="A1430" t="s">
        <v>1303</v>
      </c>
      <c r="B1430">
        <v>4</v>
      </c>
    </row>
    <row r="1431" spans="1:2" x14ac:dyDescent="0.25">
      <c r="A1431" t="s">
        <v>292</v>
      </c>
      <c r="B1431">
        <v>4</v>
      </c>
    </row>
    <row r="1432" spans="1:2" x14ac:dyDescent="0.25">
      <c r="A1432" t="s">
        <v>384</v>
      </c>
      <c r="B1432">
        <v>4</v>
      </c>
    </row>
    <row r="1433" spans="1:2" x14ac:dyDescent="0.25">
      <c r="A1433" t="s">
        <v>1304</v>
      </c>
      <c r="B1433">
        <v>4</v>
      </c>
    </row>
    <row r="1434" spans="1:2" x14ac:dyDescent="0.25">
      <c r="A1434" t="s">
        <v>373</v>
      </c>
      <c r="B1434">
        <v>4</v>
      </c>
    </row>
    <row r="1435" spans="1:2" x14ac:dyDescent="0.25">
      <c r="A1435" t="s">
        <v>611</v>
      </c>
      <c r="B1435">
        <v>4</v>
      </c>
    </row>
    <row r="1436" spans="1:2" x14ac:dyDescent="0.25">
      <c r="A1436" t="s">
        <v>957</v>
      </c>
      <c r="B1436">
        <v>4</v>
      </c>
    </row>
    <row r="1437" spans="1:2" x14ac:dyDescent="0.25">
      <c r="A1437" t="s">
        <v>1421</v>
      </c>
      <c r="B1437">
        <v>4</v>
      </c>
    </row>
    <row r="1438" spans="1:2" x14ac:dyDescent="0.25">
      <c r="A1438" t="s">
        <v>1209</v>
      </c>
      <c r="B1438">
        <v>4</v>
      </c>
    </row>
    <row r="1439" spans="1:2" x14ac:dyDescent="0.25">
      <c r="A1439" t="s">
        <v>541</v>
      </c>
      <c r="B1439">
        <v>4</v>
      </c>
    </row>
    <row r="1440" spans="1:2" x14ac:dyDescent="0.25">
      <c r="A1440" t="s">
        <v>535</v>
      </c>
      <c r="B1440">
        <v>4</v>
      </c>
    </row>
    <row r="1441" spans="1:2" x14ac:dyDescent="0.25">
      <c r="A1441" t="s">
        <v>892</v>
      </c>
      <c r="B1441">
        <v>4</v>
      </c>
    </row>
    <row r="1442" spans="1:2" x14ac:dyDescent="0.25">
      <c r="A1442" t="s">
        <v>820</v>
      </c>
      <c r="B1442">
        <v>4</v>
      </c>
    </row>
    <row r="1443" spans="1:2" x14ac:dyDescent="0.25">
      <c r="A1443" t="s">
        <v>753</v>
      </c>
      <c r="B1443">
        <v>4</v>
      </c>
    </row>
    <row r="1444" spans="1:2" x14ac:dyDescent="0.25">
      <c r="A1444" t="s">
        <v>1224</v>
      </c>
      <c r="B1444">
        <v>3.5</v>
      </c>
    </row>
    <row r="1445" spans="1:2" x14ac:dyDescent="0.25">
      <c r="A1445" t="s">
        <v>352</v>
      </c>
      <c r="B1445">
        <v>3</v>
      </c>
    </row>
    <row r="1446" spans="1:2" x14ac:dyDescent="0.25">
      <c r="A1446" t="s">
        <v>426</v>
      </c>
      <c r="B1446">
        <v>3</v>
      </c>
    </row>
    <row r="1447" spans="1:2" x14ac:dyDescent="0.25">
      <c r="A1447" t="s">
        <v>367</v>
      </c>
      <c r="B1447">
        <v>3</v>
      </c>
    </row>
    <row r="1448" spans="1:2" x14ac:dyDescent="0.25">
      <c r="A1448" t="s">
        <v>1532</v>
      </c>
      <c r="B1448">
        <v>3</v>
      </c>
    </row>
    <row r="1449" spans="1:2" x14ac:dyDescent="0.25">
      <c r="A1449" t="s">
        <v>486</v>
      </c>
      <c r="B1449">
        <v>3</v>
      </c>
    </row>
    <row r="1450" spans="1:2" x14ac:dyDescent="0.25">
      <c r="A1450" t="s">
        <v>487</v>
      </c>
      <c r="B1450">
        <v>3</v>
      </c>
    </row>
    <row r="1451" spans="1:2" x14ac:dyDescent="0.25">
      <c r="A1451" t="s">
        <v>1565</v>
      </c>
      <c r="B1451">
        <v>3</v>
      </c>
    </row>
    <row r="1452" spans="1:2" x14ac:dyDescent="0.25">
      <c r="A1452" t="s">
        <v>607</v>
      </c>
      <c r="B1452">
        <v>3</v>
      </c>
    </row>
    <row r="1453" spans="1:2" x14ac:dyDescent="0.25">
      <c r="A1453" t="s">
        <v>1153</v>
      </c>
      <c r="B1453">
        <v>3</v>
      </c>
    </row>
    <row r="1454" spans="1:2" x14ac:dyDescent="0.25">
      <c r="A1454" t="s">
        <v>929</v>
      </c>
      <c r="B1454">
        <v>3</v>
      </c>
    </row>
    <row r="1455" spans="1:2" x14ac:dyDescent="0.25">
      <c r="A1455" t="s">
        <v>338</v>
      </c>
      <c r="B1455">
        <v>3</v>
      </c>
    </row>
    <row r="1456" spans="1:2" x14ac:dyDescent="0.25">
      <c r="A1456" t="s">
        <v>200</v>
      </c>
      <c r="B1456">
        <v>3</v>
      </c>
    </row>
    <row r="1457" spans="1:2" x14ac:dyDescent="0.25">
      <c r="A1457" t="s">
        <v>732</v>
      </c>
      <c r="B1457">
        <v>3</v>
      </c>
    </row>
    <row r="1458" spans="1:2" x14ac:dyDescent="0.25">
      <c r="A1458" t="s">
        <v>650</v>
      </c>
      <c r="B1458">
        <v>3</v>
      </c>
    </row>
    <row r="1459" spans="1:2" x14ac:dyDescent="0.25">
      <c r="A1459" t="s">
        <v>1479</v>
      </c>
      <c r="B1459">
        <v>3</v>
      </c>
    </row>
    <row r="1460" spans="1:2" x14ac:dyDescent="0.25">
      <c r="A1460" t="s">
        <v>182</v>
      </c>
      <c r="B1460">
        <v>3</v>
      </c>
    </row>
    <row r="1461" spans="1:2" x14ac:dyDescent="0.25">
      <c r="A1461" t="s">
        <v>918</v>
      </c>
      <c r="B1461">
        <v>3</v>
      </c>
    </row>
    <row r="1462" spans="1:2" x14ac:dyDescent="0.25">
      <c r="A1462" t="s">
        <v>1239</v>
      </c>
      <c r="B1462">
        <v>3</v>
      </c>
    </row>
    <row r="1463" spans="1:2" x14ac:dyDescent="0.25">
      <c r="A1463" t="s">
        <v>1015</v>
      </c>
      <c r="B1463">
        <v>3</v>
      </c>
    </row>
    <row r="1464" spans="1:2" x14ac:dyDescent="0.25">
      <c r="A1464" t="s">
        <v>176</v>
      </c>
      <c r="B1464">
        <v>3</v>
      </c>
    </row>
    <row r="1465" spans="1:2" x14ac:dyDescent="0.25">
      <c r="A1465" t="s">
        <v>1037</v>
      </c>
      <c r="B1465">
        <v>3</v>
      </c>
    </row>
    <row r="1466" spans="1:2" x14ac:dyDescent="0.25">
      <c r="A1466" t="s">
        <v>493</v>
      </c>
      <c r="B1466">
        <v>3</v>
      </c>
    </row>
    <row r="1467" spans="1:2" x14ac:dyDescent="0.25">
      <c r="A1467" t="s">
        <v>1243</v>
      </c>
      <c r="B1467">
        <v>3</v>
      </c>
    </row>
    <row r="1468" spans="1:2" x14ac:dyDescent="0.25">
      <c r="A1468" t="s">
        <v>313</v>
      </c>
      <c r="B1468">
        <v>3</v>
      </c>
    </row>
    <row r="1469" spans="1:2" x14ac:dyDescent="0.25">
      <c r="A1469" t="s">
        <v>976</v>
      </c>
      <c r="B1469">
        <v>3</v>
      </c>
    </row>
    <row r="1470" spans="1:2" x14ac:dyDescent="0.25">
      <c r="A1470" t="s">
        <v>544</v>
      </c>
      <c r="B1470">
        <v>3</v>
      </c>
    </row>
    <row r="1471" spans="1:2" x14ac:dyDescent="0.25">
      <c r="A1471" t="s">
        <v>501</v>
      </c>
      <c r="B1471">
        <v>3</v>
      </c>
    </row>
    <row r="1472" spans="1:2" x14ac:dyDescent="0.25">
      <c r="A1472" t="s">
        <v>1449</v>
      </c>
      <c r="B1472">
        <v>3</v>
      </c>
    </row>
    <row r="1473" spans="1:2" x14ac:dyDescent="0.25">
      <c r="A1473" t="s">
        <v>269</v>
      </c>
      <c r="B1473">
        <v>3</v>
      </c>
    </row>
    <row r="1474" spans="1:2" x14ac:dyDescent="0.25">
      <c r="A1474" t="s">
        <v>1300</v>
      </c>
      <c r="B1474">
        <v>3</v>
      </c>
    </row>
    <row r="1475" spans="1:2" x14ac:dyDescent="0.25">
      <c r="A1475" t="s">
        <v>30</v>
      </c>
      <c r="B1475">
        <v>2.5</v>
      </c>
    </row>
    <row r="1476" spans="1:2" x14ac:dyDescent="0.25">
      <c r="A1476" t="s">
        <v>1608</v>
      </c>
      <c r="B1476">
        <v>2</v>
      </c>
    </row>
    <row r="1477" spans="1:2" x14ac:dyDescent="0.25">
      <c r="A1477" t="s">
        <v>955</v>
      </c>
      <c r="B1477">
        <v>2</v>
      </c>
    </row>
    <row r="1478" spans="1:2" x14ac:dyDescent="0.25">
      <c r="A1478" t="s">
        <v>752</v>
      </c>
      <c r="B1478">
        <v>2</v>
      </c>
    </row>
    <row r="1479" spans="1:2" x14ac:dyDescent="0.25">
      <c r="A1479" t="s">
        <v>831</v>
      </c>
      <c r="B1479">
        <v>2</v>
      </c>
    </row>
    <row r="1480" spans="1:2" x14ac:dyDescent="0.25">
      <c r="A1480" t="s">
        <v>943</v>
      </c>
      <c r="B1480">
        <v>2</v>
      </c>
    </row>
    <row r="1481" spans="1:2" x14ac:dyDescent="0.25">
      <c r="A1481" t="s">
        <v>879</v>
      </c>
      <c r="B1481">
        <v>2</v>
      </c>
    </row>
    <row r="1482" spans="1:2" x14ac:dyDescent="0.25">
      <c r="A1482" t="s">
        <v>1119</v>
      </c>
      <c r="B1482">
        <v>2</v>
      </c>
    </row>
    <row r="1483" spans="1:2" x14ac:dyDescent="0.25">
      <c r="A1483" t="s">
        <v>847</v>
      </c>
      <c r="B1483">
        <v>2</v>
      </c>
    </row>
    <row r="1484" spans="1:2" x14ac:dyDescent="0.25">
      <c r="A1484" t="s">
        <v>534</v>
      </c>
      <c r="B1484">
        <v>2</v>
      </c>
    </row>
    <row r="1485" spans="1:2" x14ac:dyDescent="0.25">
      <c r="A1485" t="s">
        <v>453</v>
      </c>
      <c r="B1485">
        <v>2</v>
      </c>
    </row>
    <row r="1486" spans="1:2" x14ac:dyDescent="0.25">
      <c r="A1486" t="s">
        <v>1007</v>
      </c>
      <c r="B1486">
        <v>2</v>
      </c>
    </row>
    <row r="1487" spans="1:2" x14ac:dyDescent="0.25">
      <c r="A1487" t="s">
        <v>1005</v>
      </c>
      <c r="B1487">
        <v>2</v>
      </c>
    </row>
    <row r="1488" spans="1:2" x14ac:dyDescent="0.25">
      <c r="A1488" t="s">
        <v>602</v>
      </c>
      <c r="B1488">
        <v>2</v>
      </c>
    </row>
    <row r="1489" spans="1:2" x14ac:dyDescent="0.25">
      <c r="A1489" t="s">
        <v>399</v>
      </c>
      <c r="B1489">
        <v>2</v>
      </c>
    </row>
    <row r="1490" spans="1:2" x14ac:dyDescent="0.25">
      <c r="A1490" t="s">
        <v>903</v>
      </c>
      <c r="B1490">
        <v>2</v>
      </c>
    </row>
    <row r="1491" spans="1:2" x14ac:dyDescent="0.25">
      <c r="A1491" t="s">
        <v>1490</v>
      </c>
      <c r="B1491">
        <v>2</v>
      </c>
    </row>
    <row r="1492" spans="1:2" x14ac:dyDescent="0.25">
      <c r="A1492" t="s">
        <v>1045</v>
      </c>
      <c r="B1492">
        <v>2</v>
      </c>
    </row>
    <row r="1493" spans="1:2" x14ac:dyDescent="0.25">
      <c r="A1493" t="s">
        <v>1518</v>
      </c>
      <c r="B1493">
        <v>2</v>
      </c>
    </row>
    <row r="1494" spans="1:2" x14ac:dyDescent="0.25">
      <c r="A1494" t="s">
        <v>421</v>
      </c>
      <c r="B1494">
        <v>2</v>
      </c>
    </row>
    <row r="1495" spans="1:2" x14ac:dyDescent="0.25">
      <c r="A1495" t="s">
        <v>231</v>
      </c>
      <c r="B1495">
        <v>2</v>
      </c>
    </row>
    <row r="1496" spans="1:2" x14ac:dyDescent="0.25">
      <c r="A1496" t="s">
        <v>1510</v>
      </c>
      <c r="B1496">
        <v>2</v>
      </c>
    </row>
    <row r="1497" spans="1:2" x14ac:dyDescent="0.25">
      <c r="A1497" t="s">
        <v>965</v>
      </c>
      <c r="B1497">
        <v>2</v>
      </c>
    </row>
    <row r="1498" spans="1:2" x14ac:dyDescent="0.25">
      <c r="A1498" t="s">
        <v>952</v>
      </c>
      <c r="B1498">
        <v>2</v>
      </c>
    </row>
    <row r="1499" spans="1:2" x14ac:dyDescent="0.25">
      <c r="A1499" t="s">
        <v>334</v>
      </c>
      <c r="B1499">
        <v>2</v>
      </c>
    </row>
    <row r="1500" spans="1:2" x14ac:dyDescent="0.25">
      <c r="A1500" t="s">
        <v>1234</v>
      </c>
      <c r="B1500">
        <v>2</v>
      </c>
    </row>
    <row r="1501" spans="1:2" x14ac:dyDescent="0.25">
      <c r="A1501" t="s">
        <v>1631</v>
      </c>
      <c r="B1501">
        <v>2</v>
      </c>
    </row>
    <row r="1502" spans="1:2" x14ac:dyDescent="0.25">
      <c r="A1502" t="s">
        <v>1505</v>
      </c>
      <c r="B1502">
        <v>2</v>
      </c>
    </row>
    <row r="1503" spans="1:2" x14ac:dyDescent="0.25">
      <c r="A1503" t="s">
        <v>876</v>
      </c>
      <c r="B1503">
        <v>2</v>
      </c>
    </row>
    <row r="1504" spans="1:2" x14ac:dyDescent="0.25">
      <c r="A1504" t="s">
        <v>1652</v>
      </c>
      <c r="B1504">
        <v>2</v>
      </c>
    </row>
    <row r="1505" spans="1:2" x14ac:dyDescent="0.25">
      <c r="A1505" t="s">
        <v>1229</v>
      </c>
      <c r="B1505">
        <v>2</v>
      </c>
    </row>
    <row r="1506" spans="1:2" x14ac:dyDescent="0.25">
      <c r="A1506" t="s">
        <v>1177</v>
      </c>
      <c r="B1506">
        <v>2</v>
      </c>
    </row>
    <row r="1507" spans="1:2" x14ac:dyDescent="0.25">
      <c r="A1507" t="s">
        <v>547</v>
      </c>
      <c r="B1507">
        <v>2</v>
      </c>
    </row>
    <row r="1508" spans="1:2" x14ac:dyDescent="0.25">
      <c r="A1508" t="s">
        <v>448</v>
      </c>
      <c r="B1508">
        <v>2</v>
      </c>
    </row>
    <row r="1509" spans="1:2" x14ac:dyDescent="0.25">
      <c r="A1509" t="s">
        <v>867</v>
      </c>
      <c r="B1509">
        <v>2</v>
      </c>
    </row>
    <row r="1510" spans="1:2" x14ac:dyDescent="0.25">
      <c r="A1510" t="s">
        <v>1306</v>
      </c>
      <c r="B1510">
        <v>2</v>
      </c>
    </row>
    <row r="1511" spans="1:2" x14ac:dyDescent="0.25">
      <c r="A1511" t="s">
        <v>1386</v>
      </c>
      <c r="B1511">
        <v>2</v>
      </c>
    </row>
    <row r="1512" spans="1:2" x14ac:dyDescent="0.25">
      <c r="A1512" t="s">
        <v>1594</v>
      </c>
      <c r="B1512">
        <v>2</v>
      </c>
    </row>
    <row r="1513" spans="1:2" x14ac:dyDescent="0.25">
      <c r="A1513" t="s">
        <v>324</v>
      </c>
      <c r="B1513">
        <v>2</v>
      </c>
    </row>
    <row r="1514" spans="1:2" x14ac:dyDescent="0.25">
      <c r="A1514" t="s">
        <v>258</v>
      </c>
      <c r="B1514">
        <v>2</v>
      </c>
    </row>
    <row r="1515" spans="1:2" x14ac:dyDescent="0.25">
      <c r="A1515" t="s">
        <v>1061</v>
      </c>
      <c r="B1515">
        <v>2</v>
      </c>
    </row>
    <row r="1516" spans="1:2" x14ac:dyDescent="0.25">
      <c r="A1516" t="s">
        <v>1460</v>
      </c>
      <c r="B1516">
        <v>2</v>
      </c>
    </row>
    <row r="1517" spans="1:2" x14ac:dyDescent="0.25">
      <c r="A1517" t="s">
        <v>1581</v>
      </c>
      <c r="B1517">
        <v>2</v>
      </c>
    </row>
    <row r="1518" spans="1:2" x14ac:dyDescent="0.25">
      <c r="A1518" t="s">
        <v>1591</v>
      </c>
      <c r="B1518">
        <v>2</v>
      </c>
    </row>
    <row r="1519" spans="1:2" x14ac:dyDescent="0.25">
      <c r="A1519" t="s">
        <v>1001</v>
      </c>
      <c r="B1519">
        <v>2</v>
      </c>
    </row>
    <row r="1520" spans="1:2" x14ac:dyDescent="0.25">
      <c r="A1520" t="s">
        <v>1649</v>
      </c>
      <c r="B1520">
        <v>2</v>
      </c>
    </row>
    <row r="1521" spans="1:2" x14ac:dyDescent="0.25">
      <c r="A1521" t="s">
        <v>560</v>
      </c>
      <c r="B1521">
        <v>2</v>
      </c>
    </row>
    <row r="1522" spans="1:2" x14ac:dyDescent="0.25">
      <c r="A1522" t="s">
        <v>411</v>
      </c>
      <c r="B1522">
        <v>2</v>
      </c>
    </row>
    <row r="1523" spans="1:2" x14ac:dyDescent="0.25">
      <c r="A1523" t="s">
        <v>669</v>
      </c>
      <c r="B1523">
        <v>2</v>
      </c>
    </row>
    <row r="1524" spans="1:2" x14ac:dyDescent="0.25">
      <c r="A1524" t="s">
        <v>1226</v>
      </c>
      <c r="B1524">
        <v>2</v>
      </c>
    </row>
    <row r="1525" spans="1:2" x14ac:dyDescent="0.25">
      <c r="A1525" t="s">
        <v>377</v>
      </c>
      <c r="B1525">
        <v>2</v>
      </c>
    </row>
    <row r="1526" spans="1:2" x14ac:dyDescent="0.25">
      <c r="A1526" t="s">
        <v>747</v>
      </c>
      <c r="B1526">
        <v>2</v>
      </c>
    </row>
    <row r="1527" spans="1:2" x14ac:dyDescent="0.25">
      <c r="A1527" t="s">
        <v>204</v>
      </c>
      <c r="B1527">
        <v>2</v>
      </c>
    </row>
    <row r="1528" spans="1:2" x14ac:dyDescent="0.25">
      <c r="A1528" t="s">
        <v>622</v>
      </c>
      <c r="B1528">
        <v>2</v>
      </c>
    </row>
    <row r="1529" spans="1:2" x14ac:dyDescent="0.25">
      <c r="A1529" t="s">
        <v>778</v>
      </c>
      <c r="B1529">
        <v>2</v>
      </c>
    </row>
    <row r="1530" spans="1:2" x14ac:dyDescent="0.25">
      <c r="A1530" t="s">
        <v>586</v>
      </c>
      <c r="B1530">
        <v>2</v>
      </c>
    </row>
    <row r="1531" spans="1:2" x14ac:dyDescent="0.25">
      <c r="A1531" t="s">
        <v>531</v>
      </c>
      <c r="B1531">
        <v>2</v>
      </c>
    </row>
    <row r="1532" spans="1:2" x14ac:dyDescent="0.25">
      <c r="A1532" t="s">
        <v>1085</v>
      </c>
      <c r="B1532">
        <v>2</v>
      </c>
    </row>
    <row r="1533" spans="1:2" x14ac:dyDescent="0.25">
      <c r="A1533" t="s">
        <v>724</v>
      </c>
      <c r="B1533">
        <v>1.5</v>
      </c>
    </row>
    <row r="1534" spans="1:2" x14ac:dyDescent="0.25">
      <c r="A1534" t="s">
        <v>925</v>
      </c>
      <c r="B1534">
        <v>1.5</v>
      </c>
    </row>
    <row r="1535" spans="1:2" x14ac:dyDescent="0.25">
      <c r="A1535" t="s">
        <v>889</v>
      </c>
      <c r="B1535">
        <v>1</v>
      </c>
    </row>
    <row r="1536" spans="1:2" x14ac:dyDescent="0.25">
      <c r="A1536" t="s">
        <v>1293</v>
      </c>
      <c r="B1536">
        <v>1</v>
      </c>
    </row>
    <row r="1537" spans="1:2" x14ac:dyDescent="0.25">
      <c r="A1537" t="s">
        <v>1592</v>
      </c>
      <c r="B1537">
        <v>1</v>
      </c>
    </row>
    <row r="1538" spans="1:2" x14ac:dyDescent="0.25">
      <c r="A1538" t="s">
        <v>417</v>
      </c>
      <c r="B1538">
        <v>1</v>
      </c>
    </row>
    <row r="1539" spans="1:2" x14ac:dyDescent="0.25">
      <c r="A1539" t="s">
        <v>328</v>
      </c>
      <c r="B1539">
        <v>1</v>
      </c>
    </row>
    <row r="1540" spans="1:2" x14ac:dyDescent="0.25">
      <c r="A1540" t="s">
        <v>1144</v>
      </c>
      <c r="B1540">
        <v>1</v>
      </c>
    </row>
    <row r="1541" spans="1:2" x14ac:dyDescent="0.25">
      <c r="A1541" t="s">
        <v>1485</v>
      </c>
      <c r="B1541">
        <v>1</v>
      </c>
    </row>
    <row r="1542" spans="1:2" x14ac:dyDescent="0.25">
      <c r="A1542" t="s">
        <v>415</v>
      </c>
      <c r="B1542">
        <v>1</v>
      </c>
    </row>
    <row r="1543" spans="1:2" x14ac:dyDescent="0.25">
      <c r="A1543" t="s">
        <v>1590</v>
      </c>
      <c r="B1543">
        <v>1</v>
      </c>
    </row>
    <row r="1544" spans="1:2" x14ac:dyDescent="0.25">
      <c r="A1544" t="s">
        <v>828</v>
      </c>
      <c r="B1544">
        <v>1</v>
      </c>
    </row>
    <row r="1545" spans="1:2" x14ac:dyDescent="0.25">
      <c r="A1545" t="s">
        <v>1336</v>
      </c>
      <c r="B1545">
        <v>1</v>
      </c>
    </row>
    <row r="1546" spans="1:2" x14ac:dyDescent="0.25">
      <c r="A1546" t="s">
        <v>320</v>
      </c>
      <c r="B1546">
        <v>1</v>
      </c>
    </row>
    <row r="1547" spans="1:2" x14ac:dyDescent="0.25">
      <c r="A1547" t="s">
        <v>869</v>
      </c>
      <c r="B1547">
        <v>1</v>
      </c>
    </row>
    <row r="1548" spans="1:2" x14ac:dyDescent="0.25">
      <c r="A1548" t="s">
        <v>1451</v>
      </c>
      <c r="B1548">
        <v>1</v>
      </c>
    </row>
    <row r="1549" spans="1:2" x14ac:dyDescent="0.25">
      <c r="A1549" t="s">
        <v>1623</v>
      </c>
      <c r="B1549">
        <v>1</v>
      </c>
    </row>
    <row r="1550" spans="1:2" x14ac:dyDescent="0.25">
      <c r="A1550" t="s">
        <v>1052</v>
      </c>
      <c r="B1550">
        <v>1</v>
      </c>
    </row>
    <row r="1551" spans="1:2" x14ac:dyDescent="0.25">
      <c r="A1551" t="s">
        <v>1601</v>
      </c>
      <c r="B1551">
        <v>1</v>
      </c>
    </row>
    <row r="1552" spans="1:2" x14ac:dyDescent="0.25">
      <c r="A1552" t="s">
        <v>1136</v>
      </c>
      <c r="B1552">
        <v>0</v>
      </c>
    </row>
    <row r="1553" spans="1:2" x14ac:dyDescent="0.25">
      <c r="A1553" t="s">
        <v>1653</v>
      </c>
      <c r="B1553">
        <v>0</v>
      </c>
    </row>
    <row r="1554" spans="1:2" x14ac:dyDescent="0.25">
      <c r="A1554" t="s">
        <v>801</v>
      </c>
      <c r="B1554">
        <v>0</v>
      </c>
    </row>
    <row r="1555" spans="1:2" x14ac:dyDescent="0.25">
      <c r="A1555" t="s">
        <v>1600</v>
      </c>
      <c r="B1555">
        <v>0</v>
      </c>
    </row>
    <row r="1556" spans="1:2" x14ac:dyDescent="0.25">
      <c r="A1556" t="s">
        <v>36</v>
      </c>
      <c r="B1556">
        <v>0</v>
      </c>
    </row>
    <row r="1557" spans="1:2" x14ac:dyDescent="0.25">
      <c r="A1557" t="s">
        <v>59</v>
      </c>
      <c r="B1557">
        <v>0</v>
      </c>
    </row>
    <row r="1558" spans="1:2" x14ac:dyDescent="0.25">
      <c r="A1558" t="s">
        <v>1636</v>
      </c>
      <c r="B1558">
        <v>0</v>
      </c>
    </row>
    <row r="1559" spans="1:2" x14ac:dyDescent="0.25">
      <c r="A1559" t="s">
        <v>1633</v>
      </c>
      <c r="B1559">
        <v>0</v>
      </c>
    </row>
    <row r="1560" spans="1:2" x14ac:dyDescent="0.25">
      <c r="A1560" t="s">
        <v>1267</v>
      </c>
      <c r="B1560">
        <v>0</v>
      </c>
    </row>
    <row r="1561" spans="1:2" x14ac:dyDescent="0.25">
      <c r="A1561" t="s">
        <v>1645</v>
      </c>
      <c r="B1561">
        <v>0</v>
      </c>
    </row>
    <row r="1562" spans="1:2" x14ac:dyDescent="0.25">
      <c r="A1562" t="s">
        <v>1609</v>
      </c>
      <c r="B1562">
        <v>0</v>
      </c>
    </row>
    <row r="1563" spans="1:2" x14ac:dyDescent="0.25">
      <c r="A1563" t="s">
        <v>21</v>
      </c>
      <c r="B1563">
        <v>0</v>
      </c>
    </row>
    <row r="1564" spans="1:2" x14ac:dyDescent="0.25">
      <c r="A1564" t="s">
        <v>1619</v>
      </c>
      <c r="B1564">
        <v>0</v>
      </c>
    </row>
    <row r="1565" spans="1:2" x14ac:dyDescent="0.25">
      <c r="A1565" t="s">
        <v>144</v>
      </c>
      <c r="B1565">
        <v>0</v>
      </c>
    </row>
    <row r="1566" spans="1:2" x14ac:dyDescent="0.25">
      <c r="A1566" t="s">
        <v>738</v>
      </c>
      <c r="B1566">
        <v>0</v>
      </c>
    </row>
    <row r="1567" spans="1:2" x14ac:dyDescent="0.25">
      <c r="A1567" t="s">
        <v>1595</v>
      </c>
      <c r="B1567">
        <v>0</v>
      </c>
    </row>
    <row r="1568" spans="1:2" x14ac:dyDescent="0.25">
      <c r="A1568" t="s">
        <v>800</v>
      </c>
      <c r="B1568">
        <v>0</v>
      </c>
    </row>
    <row r="1569" spans="1:2" x14ac:dyDescent="0.25">
      <c r="A1569" t="s">
        <v>1080</v>
      </c>
      <c r="B1569">
        <v>0</v>
      </c>
    </row>
    <row r="1570" spans="1:2" x14ac:dyDescent="0.25">
      <c r="A1570" t="s">
        <v>1655</v>
      </c>
      <c r="B1570">
        <v>0</v>
      </c>
    </row>
    <row r="1571" spans="1:2" x14ac:dyDescent="0.25">
      <c r="A1571" t="s">
        <v>1118</v>
      </c>
      <c r="B1571">
        <v>0</v>
      </c>
    </row>
    <row r="1572" spans="1:2" x14ac:dyDescent="0.25">
      <c r="A1572" t="s">
        <v>27</v>
      </c>
      <c r="B1572">
        <v>0</v>
      </c>
    </row>
    <row r="1573" spans="1:2" x14ac:dyDescent="0.25">
      <c r="A1573" t="s">
        <v>1028</v>
      </c>
      <c r="B1573">
        <v>0</v>
      </c>
    </row>
    <row r="1574" spans="1:2" x14ac:dyDescent="0.25">
      <c r="A1574" t="s">
        <v>795</v>
      </c>
      <c r="B1574">
        <v>0</v>
      </c>
    </row>
    <row r="1575" spans="1:2" x14ac:dyDescent="0.25">
      <c r="A1575" t="s">
        <v>786</v>
      </c>
      <c r="B1575">
        <v>0</v>
      </c>
    </row>
    <row r="1576" spans="1:2" x14ac:dyDescent="0.25">
      <c r="A1576" t="s">
        <v>792</v>
      </c>
      <c r="B1576">
        <v>0</v>
      </c>
    </row>
    <row r="1577" spans="1:2" x14ac:dyDescent="0.25">
      <c r="A1577" t="s">
        <v>843</v>
      </c>
      <c r="B1577">
        <v>0</v>
      </c>
    </row>
    <row r="1578" spans="1:2" x14ac:dyDescent="0.25">
      <c r="A1578" t="s">
        <v>1607</v>
      </c>
      <c r="B1578">
        <v>0</v>
      </c>
    </row>
    <row r="1579" spans="1:2" x14ac:dyDescent="0.25">
      <c r="A1579" t="s">
        <v>791</v>
      </c>
      <c r="B1579">
        <v>0</v>
      </c>
    </row>
    <row r="1580" spans="1:2" x14ac:dyDescent="0.25">
      <c r="A1580" t="s">
        <v>1523</v>
      </c>
      <c r="B1580">
        <v>0</v>
      </c>
    </row>
    <row r="1581" spans="1:2" x14ac:dyDescent="0.25">
      <c r="A1581" t="s">
        <v>1606</v>
      </c>
      <c r="B1581">
        <v>0</v>
      </c>
    </row>
    <row r="1582" spans="1:2" x14ac:dyDescent="0.25">
      <c r="A1582" t="s">
        <v>1610</v>
      </c>
      <c r="B1582">
        <v>0</v>
      </c>
    </row>
    <row r="1583" spans="1:2" x14ac:dyDescent="0.25">
      <c r="A1583" t="s">
        <v>1278</v>
      </c>
      <c r="B1583">
        <v>0</v>
      </c>
    </row>
    <row r="1584" spans="1:2" x14ac:dyDescent="0.25">
      <c r="A1584" t="s">
        <v>284</v>
      </c>
      <c r="B1584">
        <v>0</v>
      </c>
    </row>
    <row r="1585" spans="1:2" x14ac:dyDescent="0.25">
      <c r="A1585" t="s">
        <v>857</v>
      </c>
      <c r="B1585">
        <v>0</v>
      </c>
    </row>
    <row r="1586" spans="1:2" x14ac:dyDescent="0.25">
      <c r="A1586" t="s">
        <v>363</v>
      </c>
      <c r="B1586">
        <v>0</v>
      </c>
    </row>
    <row r="1587" spans="1:2" x14ac:dyDescent="0.25">
      <c r="A1587" t="s">
        <v>374</v>
      </c>
      <c r="B1587">
        <v>0</v>
      </c>
    </row>
    <row r="1588" spans="1:2" x14ac:dyDescent="0.25">
      <c r="A1588" t="s">
        <v>1642</v>
      </c>
      <c r="B1588">
        <v>0</v>
      </c>
    </row>
    <row r="1589" spans="1:2" x14ac:dyDescent="0.25">
      <c r="A1589" t="s">
        <v>1284</v>
      </c>
      <c r="B1589">
        <v>0</v>
      </c>
    </row>
    <row r="1590" spans="1:2" x14ac:dyDescent="0.25">
      <c r="A1590" t="s">
        <v>540</v>
      </c>
      <c r="B1590">
        <v>0</v>
      </c>
    </row>
    <row r="1591" spans="1:2" x14ac:dyDescent="0.25">
      <c r="A1591" t="s">
        <v>407</v>
      </c>
      <c r="B1591">
        <v>0</v>
      </c>
    </row>
    <row r="1592" spans="1:2" x14ac:dyDescent="0.25">
      <c r="A1592" t="s">
        <v>142</v>
      </c>
      <c r="B1592">
        <v>0</v>
      </c>
    </row>
    <row r="1593" spans="1:2" x14ac:dyDescent="0.25">
      <c r="A1593" t="s">
        <v>779</v>
      </c>
      <c r="B1593">
        <v>0</v>
      </c>
    </row>
    <row r="1594" spans="1:2" x14ac:dyDescent="0.25">
      <c r="A1594" t="s">
        <v>22</v>
      </c>
      <c r="B1594">
        <v>0</v>
      </c>
    </row>
    <row r="1595" spans="1:2" x14ac:dyDescent="0.25">
      <c r="A1595" t="s">
        <v>970</v>
      </c>
      <c r="B1595">
        <v>0</v>
      </c>
    </row>
    <row r="1596" spans="1:2" x14ac:dyDescent="0.25">
      <c r="A1596" t="s">
        <v>641</v>
      </c>
      <c r="B1596">
        <v>0</v>
      </c>
    </row>
    <row r="1597" spans="1:2" x14ac:dyDescent="0.25">
      <c r="A1597" t="s">
        <v>1070</v>
      </c>
      <c r="B1597">
        <v>0</v>
      </c>
    </row>
    <row r="1598" spans="1:2" x14ac:dyDescent="0.25">
      <c r="A1598" t="s">
        <v>1615</v>
      </c>
      <c r="B1598">
        <v>0</v>
      </c>
    </row>
    <row r="1599" spans="1:2" x14ac:dyDescent="0.25">
      <c r="A1599" t="s">
        <v>1643</v>
      </c>
      <c r="B1599">
        <v>0</v>
      </c>
    </row>
    <row r="1600" spans="1:2" x14ac:dyDescent="0.25">
      <c r="A1600" t="s">
        <v>1073</v>
      </c>
      <c r="B1600">
        <v>0</v>
      </c>
    </row>
    <row r="1601" spans="1:2" x14ac:dyDescent="0.25">
      <c r="A1601" t="s">
        <v>728</v>
      </c>
      <c r="B1601">
        <v>0</v>
      </c>
    </row>
    <row r="1602" spans="1:2" x14ac:dyDescent="0.25">
      <c r="A1602" t="s">
        <v>404</v>
      </c>
      <c r="B1602">
        <v>0</v>
      </c>
    </row>
    <row r="1603" spans="1:2" x14ac:dyDescent="0.25">
      <c r="A1603" t="s">
        <v>770</v>
      </c>
      <c r="B1603">
        <v>0</v>
      </c>
    </row>
    <row r="1604" spans="1:2" x14ac:dyDescent="0.25">
      <c r="A1604" t="s">
        <v>1593</v>
      </c>
      <c r="B1604">
        <v>0</v>
      </c>
    </row>
    <row r="1605" spans="1:2" x14ac:dyDescent="0.25">
      <c r="A1605" t="s">
        <v>1657</v>
      </c>
      <c r="B1605">
        <v>19584.5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70"/>
  <sheetViews>
    <sheetView topLeftCell="A2" zoomScaleNormal="100" workbookViewId="0">
      <selection activeCell="I24" sqref="I24"/>
    </sheetView>
  </sheetViews>
  <sheetFormatPr defaultRowHeight="15" x14ac:dyDescent="0.25"/>
  <cols>
    <col min="1" max="1" width="38.28515625" customWidth="1"/>
    <col min="2" max="2" width="7" style="1" customWidth="1"/>
    <col min="3" max="3" width="28.28515625" customWidth="1"/>
    <col min="4" max="4" width="27.5703125" bestFit="1" customWidth="1"/>
  </cols>
  <sheetData>
    <row r="3" spans="1:2" x14ac:dyDescent="0.25">
      <c r="A3" s="4" t="s">
        <v>1687</v>
      </c>
    </row>
    <row r="4" spans="1:2" x14ac:dyDescent="0.25">
      <c r="A4" s="4" t="s">
        <v>1</v>
      </c>
      <c r="B4" t="s">
        <v>1659</v>
      </c>
    </row>
    <row r="5" spans="1:2" x14ac:dyDescent="0.25">
      <c r="A5">
        <v>0</v>
      </c>
      <c r="B5" s="1">
        <v>119</v>
      </c>
    </row>
    <row r="6" spans="1:2" x14ac:dyDescent="0.25">
      <c r="A6" t="s">
        <v>63</v>
      </c>
      <c r="B6" s="1">
        <v>380</v>
      </c>
    </row>
    <row r="7" spans="1:2" x14ac:dyDescent="0.25">
      <c r="A7" t="s">
        <v>7</v>
      </c>
      <c r="B7" s="1">
        <v>802.5</v>
      </c>
    </row>
    <row r="8" spans="1:2" x14ac:dyDescent="0.25">
      <c r="A8" t="s">
        <v>70</v>
      </c>
      <c r="B8" s="1">
        <v>181</v>
      </c>
    </row>
    <row r="9" spans="1:2" x14ac:dyDescent="0.25">
      <c r="A9" t="s">
        <v>9</v>
      </c>
      <c r="B9" s="1">
        <v>129.5</v>
      </c>
    </row>
    <row r="10" spans="1:2" x14ac:dyDescent="0.25">
      <c r="A10" t="s">
        <v>1685</v>
      </c>
      <c r="B10" s="1">
        <v>219</v>
      </c>
    </row>
    <row r="11" spans="1:2" x14ac:dyDescent="0.25">
      <c r="A11" t="s">
        <v>1681</v>
      </c>
      <c r="B11" s="1">
        <v>1333</v>
      </c>
    </row>
    <row r="12" spans="1:2" x14ac:dyDescent="0.25">
      <c r="A12" t="s">
        <v>378</v>
      </c>
      <c r="B12" s="1">
        <v>0</v>
      </c>
    </row>
    <row r="13" spans="1:2" x14ac:dyDescent="0.25">
      <c r="A13" t="s">
        <v>13</v>
      </c>
      <c r="B13" s="1">
        <v>0</v>
      </c>
    </row>
    <row r="14" spans="1:2" x14ac:dyDescent="0.25">
      <c r="A14" t="s">
        <v>444</v>
      </c>
      <c r="B14" s="1">
        <v>13</v>
      </c>
    </row>
    <row r="15" spans="1:2" x14ac:dyDescent="0.25">
      <c r="A15" t="s">
        <v>446</v>
      </c>
      <c r="B15" s="1">
        <v>18</v>
      </c>
    </row>
    <row r="16" spans="1:2" x14ac:dyDescent="0.25">
      <c r="A16" t="s">
        <v>86</v>
      </c>
      <c r="B16" s="1">
        <v>204</v>
      </c>
    </row>
    <row r="17" spans="1:2" x14ac:dyDescent="0.25">
      <c r="A17" t="s">
        <v>15</v>
      </c>
      <c r="B17" s="1">
        <v>1084.5</v>
      </c>
    </row>
    <row r="18" spans="1:2" x14ac:dyDescent="0.25">
      <c r="A18" t="s">
        <v>1679</v>
      </c>
      <c r="B18" s="1">
        <v>1002.5</v>
      </c>
    </row>
    <row r="19" spans="1:2" x14ac:dyDescent="0.25">
      <c r="A19" t="s">
        <v>105</v>
      </c>
      <c r="B19" s="1">
        <v>158</v>
      </c>
    </row>
    <row r="20" spans="1:2" x14ac:dyDescent="0.25">
      <c r="A20" t="s">
        <v>19</v>
      </c>
      <c r="B20" s="1">
        <v>111.5</v>
      </c>
    </row>
    <row r="21" spans="1:2" x14ac:dyDescent="0.25">
      <c r="A21" t="s">
        <v>536</v>
      </c>
      <c r="B21" s="1">
        <v>64</v>
      </c>
    </row>
    <row r="22" spans="1:2" x14ac:dyDescent="0.25">
      <c r="A22" t="s">
        <v>1674</v>
      </c>
      <c r="B22" s="1">
        <v>1617</v>
      </c>
    </row>
    <row r="23" spans="1:2" x14ac:dyDescent="0.25">
      <c r="A23" t="s">
        <v>597</v>
      </c>
      <c r="B23" s="1">
        <v>0</v>
      </c>
    </row>
    <row r="24" spans="1:2" x14ac:dyDescent="0.25">
      <c r="A24" t="s">
        <v>1686</v>
      </c>
      <c r="B24" s="1">
        <v>263.5</v>
      </c>
    </row>
    <row r="25" spans="1:2" x14ac:dyDescent="0.25">
      <c r="A25" t="s">
        <v>634</v>
      </c>
      <c r="B25" s="1">
        <v>12</v>
      </c>
    </row>
    <row r="26" spans="1:2" x14ac:dyDescent="0.25">
      <c r="A26" t="s">
        <v>636</v>
      </c>
      <c r="B26" s="1">
        <v>2405</v>
      </c>
    </row>
    <row r="27" spans="1:2" x14ac:dyDescent="0.25">
      <c r="A27" t="s">
        <v>1675</v>
      </c>
      <c r="B27" s="1">
        <v>672</v>
      </c>
    </row>
    <row r="28" spans="1:2" x14ac:dyDescent="0.25">
      <c r="A28" t="s">
        <v>1673</v>
      </c>
      <c r="B28" s="1">
        <v>1316.5</v>
      </c>
    </row>
    <row r="29" spans="1:2" x14ac:dyDescent="0.25">
      <c r="A29" t="s">
        <v>31</v>
      </c>
      <c r="B29" s="1">
        <v>0</v>
      </c>
    </row>
    <row r="30" spans="1:2" x14ac:dyDescent="0.25">
      <c r="A30" t="s">
        <v>148</v>
      </c>
      <c r="B30" s="1">
        <v>0</v>
      </c>
    </row>
    <row r="31" spans="1:2" x14ac:dyDescent="0.25">
      <c r="A31" t="s">
        <v>827</v>
      </c>
      <c r="B31" s="1">
        <v>482</v>
      </c>
    </row>
    <row r="32" spans="1:2" x14ac:dyDescent="0.25">
      <c r="A32" t="s">
        <v>1680</v>
      </c>
      <c r="B32" s="1">
        <v>1094.5</v>
      </c>
    </row>
    <row r="33" spans="1:2" x14ac:dyDescent="0.25">
      <c r="A33" t="s">
        <v>159</v>
      </c>
      <c r="B33" s="1">
        <v>0</v>
      </c>
    </row>
    <row r="34" spans="1:2" x14ac:dyDescent="0.25">
      <c r="A34" t="s">
        <v>1676</v>
      </c>
      <c r="B34" s="1">
        <v>1160</v>
      </c>
    </row>
    <row r="35" spans="1:2" x14ac:dyDescent="0.25">
      <c r="A35" t="s">
        <v>174</v>
      </c>
      <c r="B35" s="1">
        <v>0</v>
      </c>
    </row>
    <row r="36" spans="1:2" x14ac:dyDescent="0.25">
      <c r="A36" t="s">
        <v>953</v>
      </c>
      <c r="B36" s="1">
        <v>1136</v>
      </c>
    </row>
    <row r="37" spans="1:2" x14ac:dyDescent="0.25">
      <c r="A37" t="s">
        <v>188</v>
      </c>
      <c r="B37" s="1">
        <v>590</v>
      </c>
    </row>
    <row r="38" spans="1:2" x14ac:dyDescent="0.25">
      <c r="A38" t="s">
        <v>1036</v>
      </c>
      <c r="B38" s="1">
        <v>7</v>
      </c>
    </row>
    <row r="39" spans="1:2" x14ac:dyDescent="0.25">
      <c r="A39" t="s">
        <v>191</v>
      </c>
      <c r="B39" s="1">
        <v>61</v>
      </c>
    </row>
    <row r="40" spans="1:2" x14ac:dyDescent="0.25">
      <c r="A40" t="s">
        <v>1625</v>
      </c>
      <c r="B40" s="1">
        <v>14</v>
      </c>
    </row>
    <row r="41" spans="1:2" x14ac:dyDescent="0.25">
      <c r="A41" t="s">
        <v>1041</v>
      </c>
      <c r="B41" s="1">
        <v>493.5</v>
      </c>
    </row>
    <row r="42" spans="1:2" x14ac:dyDescent="0.25">
      <c r="A42" t="s">
        <v>1683</v>
      </c>
      <c r="B42" s="1">
        <v>1165</v>
      </c>
    </row>
    <row r="43" spans="1:2" x14ac:dyDescent="0.25">
      <c r="A43" t="s">
        <v>1677</v>
      </c>
      <c r="B43" s="1">
        <v>980.5</v>
      </c>
    </row>
    <row r="44" spans="1:2" x14ac:dyDescent="0.25">
      <c r="A44" t="s">
        <v>1156</v>
      </c>
      <c r="B44" s="1">
        <v>0</v>
      </c>
    </row>
    <row r="45" spans="1:2" x14ac:dyDescent="0.25">
      <c r="A45" t="s">
        <v>1159</v>
      </c>
      <c r="B45" s="1">
        <v>21</v>
      </c>
    </row>
    <row r="46" spans="1:2" x14ac:dyDescent="0.25">
      <c r="A46" t="s">
        <v>38</v>
      </c>
      <c r="B46" s="1">
        <v>446</v>
      </c>
    </row>
    <row r="47" spans="1:2" x14ac:dyDescent="0.25">
      <c r="A47" t="s">
        <v>40</v>
      </c>
      <c r="B47" s="1">
        <v>73</v>
      </c>
    </row>
    <row r="48" spans="1:2" x14ac:dyDescent="0.25">
      <c r="A48" t="s">
        <v>215</v>
      </c>
      <c r="B48" s="1">
        <v>178</v>
      </c>
    </row>
    <row r="49" spans="1:2" x14ac:dyDescent="0.25">
      <c r="A49" t="s">
        <v>217</v>
      </c>
      <c r="B49" s="1">
        <v>44</v>
      </c>
    </row>
    <row r="50" spans="1:2" x14ac:dyDescent="0.25">
      <c r="A50" t="s">
        <v>1184</v>
      </c>
      <c r="B50" s="1">
        <v>87</v>
      </c>
    </row>
    <row r="51" spans="1:2" x14ac:dyDescent="0.25">
      <c r="A51" t="s">
        <v>219</v>
      </c>
      <c r="B51" s="1">
        <v>195</v>
      </c>
    </row>
    <row r="52" spans="1:2" x14ac:dyDescent="0.25">
      <c r="A52" t="s">
        <v>42</v>
      </c>
      <c r="B52" s="1">
        <v>382</v>
      </c>
    </row>
    <row r="53" spans="1:2" x14ac:dyDescent="0.25">
      <c r="A53" t="s">
        <v>1684</v>
      </c>
      <c r="B53" s="1">
        <v>1246.5</v>
      </c>
    </row>
    <row r="54" spans="1:2" x14ac:dyDescent="0.25">
      <c r="A54" t="s">
        <v>1211</v>
      </c>
      <c r="B54" s="1">
        <v>0</v>
      </c>
    </row>
    <row r="55" spans="1:2" x14ac:dyDescent="0.25">
      <c r="A55" t="s">
        <v>230</v>
      </c>
      <c r="B55" s="1">
        <v>0</v>
      </c>
    </row>
    <row r="56" spans="1:2" x14ac:dyDescent="0.25">
      <c r="A56" t="s">
        <v>1682</v>
      </c>
      <c r="B56" s="1">
        <v>220.5</v>
      </c>
    </row>
    <row r="57" spans="1:2" x14ac:dyDescent="0.25">
      <c r="A57" t="s">
        <v>1275</v>
      </c>
      <c r="B57" s="1">
        <v>0</v>
      </c>
    </row>
    <row r="58" spans="1:2" x14ac:dyDescent="0.25">
      <c r="A58" t="s">
        <v>1289</v>
      </c>
      <c r="B58" s="1">
        <v>36</v>
      </c>
    </row>
    <row r="59" spans="1:2" x14ac:dyDescent="0.25">
      <c r="A59" t="s">
        <v>1292</v>
      </c>
      <c r="B59" s="1">
        <v>17</v>
      </c>
    </row>
    <row r="60" spans="1:2" x14ac:dyDescent="0.25">
      <c r="A60" t="s">
        <v>1295</v>
      </c>
      <c r="B60" s="1">
        <v>6741.5</v>
      </c>
    </row>
    <row r="61" spans="1:2" x14ac:dyDescent="0.25">
      <c r="A61" t="s">
        <v>46</v>
      </c>
      <c r="B61" s="1">
        <v>0</v>
      </c>
    </row>
    <row r="62" spans="1:2" x14ac:dyDescent="0.25">
      <c r="A62" t="s">
        <v>54</v>
      </c>
      <c r="B62" s="1">
        <v>0</v>
      </c>
    </row>
    <row r="63" spans="1:2" x14ac:dyDescent="0.25">
      <c r="A63" t="s">
        <v>61</v>
      </c>
      <c r="B63" s="1">
        <v>412.5</v>
      </c>
    </row>
    <row r="64" spans="1:2" x14ac:dyDescent="0.25">
      <c r="A64" t="s">
        <v>1563</v>
      </c>
      <c r="B64" s="1">
        <v>10</v>
      </c>
    </row>
    <row r="65" spans="1:2" x14ac:dyDescent="0.25">
      <c r="A65" t="s">
        <v>1678</v>
      </c>
      <c r="B65" s="1">
        <v>406</v>
      </c>
    </row>
    <row r="66" spans="1:2" x14ac:dyDescent="0.25">
      <c r="A66" t="s">
        <v>293</v>
      </c>
      <c r="B66" s="1">
        <v>0</v>
      </c>
    </row>
    <row r="67" spans="1:2" x14ac:dyDescent="0.25">
      <c r="A67" t="s">
        <v>1582</v>
      </c>
      <c r="B67" s="1">
        <v>10</v>
      </c>
    </row>
    <row r="68" spans="1:2" x14ac:dyDescent="0.25">
      <c r="A68" t="s">
        <v>296</v>
      </c>
      <c r="B68" s="1">
        <v>60</v>
      </c>
    </row>
    <row r="69" spans="1:2" x14ac:dyDescent="0.25">
      <c r="A69" t="s">
        <v>298</v>
      </c>
      <c r="B69" s="1">
        <v>108</v>
      </c>
    </row>
    <row r="70" spans="1:2" x14ac:dyDescent="0.25">
      <c r="A70" t="s">
        <v>1657</v>
      </c>
      <c r="B70" s="1">
        <v>29983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C70"/>
  <sheetViews>
    <sheetView zoomScaleNormal="100" workbookViewId="0">
      <selection activeCell="D21" sqref="D21"/>
    </sheetView>
  </sheetViews>
  <sheetFormatPr defaultRowHeight="15" x14ac:dyDescent="0.25"/>
  <cols>
    <col min="1" max="1" width="38.28515625" customWidth="1"/>
    <col min="2" max="2" width="28.28515625" customWidth="1"/>
    <col min="3" max="4" width="27.5703125" customWidth="1"/>
  </cols>
  <sheetData>
    <row r="3" spans="1:3" x14ac:dyDescent="0.25">
      <c r="B3" s="4" t="s">
        <v>1670</v>
      </c>
    </row>
    <row r="4" spans="1:3" x14ac:dyDescent="0.25">
      <c r="A4" s="4" t="s">
        <v>1</v>
      </c>
      <c r="B4" t="s">
        <v>1671</v>
      </c>
      <c r="C4" t="s">
        <v>1672</v>
      </c>
    </row>
    <row r="5" spans="1:3" x14ac:dyDescent="0.25">
      <c r="A5">
        <v>0</v>
      </c>
      <c r="B5">
        <v>119</v>
      </c>
      <c r="C5">
        <v>0</v>
      </c>
    </row>
    <row r="6" spans="1:3" x14ac:dyDescent="0.25">
      <c r="A6" t="s">
        <v>63</v>
      </c>
      <c r="B6">
        <v>301</v>
      </c>
      <c r="C6">
        <v>79</v>
      </c>
    </row>
    <row r="7" spans="1:3" x14ac:dyDescent="0.25">
      <c r="A7" t="s">
        <v>7</v>
      </c>
      <c r="B7">
        <v>774.5</v>
      </c>
      <c r="C7">
        <v>28</v>
      </c>
    </row>
    <row r="8" spans="1:3" x14ac:dyDescent="0.25">
      <c r="A8" t="s">
        <v>70</v>
      </c>
      <c r="B8">
        <v>145</v>
      </c>
      <c r="C8">
        <v>36</v>
      </c>
    </row>
    <row r="9" spans="1:3" x14ac:dyDescent="0.25">
      <c r="A9" t="s">
        <v>9</v>
      </c>
      <c r="B9">
        <v>109</v>
      </c>
      <c r="C9">
        <v>20.5</v>
      </c>
    </row>
    <row r="10" spans="1:3" x14ac:dyDescent="0.25">
      <c r="A10" t="s">
        <v>1685</v>
      </c>
      <c r="B10">
        <v>193</v>
      </c>
      <c r="C10">
        <v>26</v>
      </c>
    </row>
    <row r="11" spans="1:3" x14ac:dyDescent="0.25">
      <c r="A11" t="s">
        <v>1681</v>
      </c>
      <c r="B11">
        <v>1269</v>
      </c>
      <c r="C11">
        <v>64</v>
      </c>
    </row>
    <row r="12" spans="1:3" x14ac:dyDescent="0.25">
      <c r="A12" t="s">
        <v>378</v>
      </c>
      <c r="B12">
        <v>0</v>
      </c>
      <c r="C12">
        <v>0</v>
      </c>
    </row>
    <row r="13" spans="1:3" x14ac:dyDescent="0.25">
      <c r="A13" t="s">
        <v>13</v>
      </c>
      <c r="B13">
        <v>0</v>
      </c>
      <c r="C13">
        <v>0</v>
      </c>
    </row>
    <row r="14" spans="1:3" x14ac:dyDescent="0.25">
      <c r="A14" t="s">
        <v>444</v>
      </c>
      <c r="B14">
        <v>13</v>
      </c>
      <c r="C14">
        <v>0</v>
      </c>
    </row>
    <row r="15" spans="1:3" x14ac:dyDescent="0.25">
      <c r="A15" t="s">
        <v>446</v>
      </c>
      <c r="B15">
        <v>12</v>
      </c>
      <c r="C15">
        <v>6</v>
      </c>
    </row>
    <row r="16" spans="1:3" x14ac:dyDescent="0.25">
      <c r="A16" t="s">
        <v>86</v>
      </c>
      <c r="B16">
        <v>196</v>
      </c>
      <c r="C16">
        <v>8</v>
      </c>
    </row>
    <row r="17" spans="1:3" x14ac:dyDescent="0.25">
      <c r="A17" t="s">
        <v>15</v>
      </c>
      <c r="B17">
        <v>984.5</v>
      </c>
      <c r="C17">
        <v>100</v>
      </c>
    </row>
    <row r="18" spans="1:3" x14ac:dyDescent="0.25">
      <c r="A18" t="s">
        <v>1679</v>
      </c>
      <c r="B18">
        <v>877.5</v>
      </c>
      <c r="C18">
        <v>125</v>
      </c>
    </row>
    <row r="19" spans="1:3" x14ac:dyDescent="0.25">
      <c r="A19" t="s">
        <v>105</v>
      </c>
      <c r="B19">
        <v>144</v>
      </c>
      <c r="C19">
        <v>14</v>
      </c>
    </row>
    <row r="20" spans="1:3" x14ac:dyDescent="0.25">
      <c r="A20" t="s">
        <v>19</v>
      </c>
      <c r="B20">
        <v>78.5</v>
      </c>
      <c r="C20">
        <v>33</v>
      </c>
    </row>
    <row r="21" spans="1:3" x14ac:dyDescent="0.25">
      <c r="A21" t="s">
        <v>536</v>
      </c>
      <c r="B21">
        <v>64</v>
      </c>
      <c r="C21">
        <v>0</v>
      </c>
    </row>
    <row r="22" spans="1:3" x14ac:dyDescent="0.25">
      <c r="A22" t="s">
        <v>1674</v>
      </c>
      <c r="B22">
        <v>1568</v>
      </c>
      <c r="C22">
        <v>49</v>
      </c>
    </row>
    <row r="23" spans="1:3" x14ac:dyDescent="0.25">
      <c r="A23" t="s">
        <v>597</v>
      </c>
      <c r="B23">
        <v>0</v>
      </c>
      <c r="C23">
        <v>0</v>
      </c>
    </row>
    <row r="24" spans="1:3" x14ac:dyDescent="0.25">
      <c r="A24" t="s">
        <v>1686</v>
      </c>
      <c r="B24">
        <v>243.5</v>
      </c>
      <c r="C24">
        <v>20</v>
      </c>
    </row>
    <row r="25" spans="1:3" x14ac:dyDescent="0.25">
      <c r="A25" t="s">
        <v>634</v>
      </c>
      <c r="B25">
        <v>12</v>
      </c>
      <c r="C25">
        <v>0</v>
      </c>
    </row>
    <row r="26" spans="1:3" x14ac:dyDescent="0.25">
      <c r="A26" t="s">
        <v>636</v>
      </c>
      <c r="B26">
        <v>2111.5</v>
      </c>
      <c r="C26">
        <v>293.5</v>
      </c>
    </row>
    <row r="27" spans="1:3" x14ac:dyDescent="0.25">
      <c r="A27" t="s">
        <v>1675</v>
      </c>
      <c r="B27">
        <v>638</v>
      </c>
      <c r="C27">
        <v>34</v>
      </c>
    </row>
    <row r="28" spans="1:3" x14ac:dyDescent="0.25">
      <c r="A28" t="s">
        <v>1673</v>
      </c>
      <c r="B28">
        <v>1239.5</v>
      </c>
      <c r="C28">
        <v>77</v>
      </c>
    </row>
    <row r="29" spans="1:3" x14ac:dyDescent="0.25">
      <c r="A29" t="s">
        <v>31</v>
      </c>
      <c r="B29">
        <v>0</v>
      </c>
      <c r="C29">
        <v>0</v>
      </c>
    </row>
    <row r="30" spans="1:3" x14ac:dyDescent="0.25">
      <c r="A30" t="s">
        <v>148</v>
      </c>
      <c r="B30">
        <v>0</v>
      </c>
      <c r="C30">
        <v>0</v>
      </c>
    </row>
    <row r="31" spans="1:3" x14ac:dyDescent="0.25">
      <c r="A31" t="s">
        <v>827</v>
      </c>
      <c r="B31">
        <v>433</v>
      </c>
      <c r="C31">
        <v>49</v>
      </c>
    </row>
    <row r="32" spans="1:3" x14ac:dyDescent="0.25">
      <c r="A32" t="s">
        <v>1680</v>
      </c>
      <c r="B32">
        <v>1019.5</v>
      </c>
      <c r="C32">
        <v>75</v>
      </c>
    </row>
    <row r="33" spans="1:3" x14ac:dyDescent="0.25">
      <c r="A33" t="s">
        <v>159</v>
      </c>
      <c r="B33">
        <v>0</v>
      </c>
      <c r="C33">
        <v>0</v>
      </c>
    </row>
    <row r="34" spans="1:3" x14ac:dyDescent="0.25">
      <c r="A34" t="s">
        <v>1676</v>
      </c>
      <c r="B34">
        <v>1085</v>
      </c>
      <c r="C34">
        <v>75</v>
      </c>
    </row>
    <row r="35" spans="1:3" x14ac:dyDescent="0.25">
      <c r="A35" t="s">
        <v>174</v>
      </c>
      <c r="B35">
        <v>0</v>
      </c>
      <c r="C35">
        <v>0</v>
      </c>
    </row>
    <row r="36" spans="1:3" x14ac:dyDescent="0.25">
      <c r="A36" t="s">
        <v>953</v>
      </c>
      <c r="B36">
        <v>1069</v>
      </c>
      <c r="C36">
        <v>67</v>
      </c>
    </row>
    <row r="37" spans="1:3" x14ac:dyDescent="0.25">
      <c r="A37" t="s">
        <v>188</v>
      </c>
      <c r="B37">
        <v>568</v>
      </c>
      <c r="C37">
        <v>22</v>
      </c>
    </row>
    <row r="38" spans="1:3" x14ac:dyDescent="0.25">
      <c r="A38" t="s">
        <v>1036</v>
      </c>
      <c r="B38">
        <v>7</v>
      </c>
      <c r="C38">
        <v>0</v>
      </c>
    </row>
    <row r="39" spans="1:3" x14ac:dyDescent="0.25">
      <c r="A39" t="s">
        <v>1688</v>
      </c>
      <c r="B39">
        <v>49</v>
      </c>
      <c r="C39">
        <v>12</v>
      </c>
    </row>
    <row r="40" spans="1:3" x14ac:dyDescent="0.25">
      <c r="A40" t="s">
        <v>1625</v>
      </c>
      <c r="B40">
        <v>14</v>
      </c>
      <c r="C40">
        <v>0</v>
      </c>
    </row>
    <row r="41" spans="1:3" x14ac:dyDescent="0.25">
      <c r="A41" t="s">
        <v>1041</v>
      </c>
      <c r="B41">
        <v>467.5</v>
      </c>
      <c r="C41">
        <v>26</v>
      </c>
    </row>
    <row r="42" spans="1:3" x14ac:dyDescent="0.25">
      <c r="A42" t="s">
        <v>1683</v>
      </c>
      <c r="B42">
        <v>1077</v>
      </c>
      <c r="C42">
        <v>88</v>
      </c>
    </row>
    <row r="43" spans="1:3" x14ac:dyDescent="0.25">
      <c r="A43" t="s">
        <v>1677</v>
      </c>
      <c r="B43">
        <v>926.5</v>
      </c>
      <c r="C43">
        <v>54</v>
      </c>
    </row>
    <row r="44" spans="1:3" x14ac:dyDescent="0.25">
      <c r="A44" t="s">
        <v>1156</v>
      </c>
      <c r="B44">
        <v>0</v>
      </c>
      <c r="C44">
        <v>0</v>
      </c>
    </row>
    <row r="45" spans="1:3" x14ac:dyDescent="0.25">
      <c r="A45" t="s">
        <v>1159</v>
      </c>
      <c r="B45">
        <v>21</v>
      </c>
      <c r="C45">
        <v>0</v>
      </c>
    </row>
    <row r="46" spans="1:3" x14ac:dyDescent="0.25">
      <c r="A46" t="s">
        <v>38</v>
      </c>
      <c r="B46">
        <v>398</v>
      </c>
      <c r="C46">
        <v>48</v>
      </c>
    </row>
    <row r="47" spans="1:3" x14ac:dyDescent="0.25">
      <c r="A47" t="s">
        <v>40</v>
      </c>
      <c r="B47">
        <v>41</v>
      </c>
      <c r="C47">
        <v>32</v>
      </c>
    </row>
    <row r="48" spans="1:3" x14ac:dyDescent="0.25">
      <c r="A48" t="s">
        <v>215</v>
      </c>
      <c r="B48">
        <v>152</v>
      </c>
      <c r="C48">
        <v>26</v>
      </c>
    </row>
    <row r="49" spans="1:3" x14ac:dyDescent="0.25">
      <c r="A49" t="s">
        <v>217</v>
      </c>
      <c r="B49">
        <v>42</v>
      </c>
      <c r="C49">
        <v>2</v>
      </c>
    </row>
    <row r="50" spans="1:3" x14ac:dyDescent="0.25">
      <c r="A50" t="s">
        <v>1184</v>
      </c>
      <c r="B50">
        <v>75</v>
      </c>
      <c r="C50">
        <v>12</v>
      </c>
    </row>
    <row r="51" spans="1:3" x14ac:dyDescent="0.25">
      <c r="A51" t="s">
        <v>219</v>
      </c>
      <c r="B51">
        <v>190</v>
      </c>
      <c r="C51">
        <v>5</v>
      </c>
    </row>
    <row r="52" spans="1:3" x14ac:dyDescent="0.25">
      <c r="A52" t="s">
        <v>42</v>
      </c>
      <c r="B52">
        <v>355</v>
      </c>
      <c r="C52">
        <v>27</v>
      </c>
    </row>
    <row r="53" spans="1:3" x14ac:dyDescent="0.25">
      <c r="A53" t="s">
        <v>1684</v>
      </c>
      <c r="B53">
        <v>1200.5</v>
      </c>
      <c r="C53">
        <v>46</v>
      </c>
    </row>
    <row r="54" spans="1:3" x14ac:dyDescent="0.25">
      <c r="A54" t="s">
        <v>1211</v>
      </c>
      <c r="B54">
        <v>0</v>
      </c>
      <c r="C54">
        <v>0</v>
      </c>
    </row>
    <row r="55" spans="1:3" x14ac:dyDescent="0.25">
      <c r="A55" t="s">
        <v>230</v>
      </c>
      <c r="B55">
        <v>0</v>
      </c>
      <c r="C55">
        <v>0</v>
      </c>
    </row>
    <row r="56" spans="1:3" x14ac:dyDescent="0.25">
      <c r="A56" t="s">
        <v>1682</v>
      </c>
      <c r="B56">
        <v>220.5</v>
      </c>
      <c r="C56">
        <v>0</v>
      </c>
    </row>
    <row r="57" spans="1:3" x14ac:dyDescent="0.25">
      <c r="A57" t="s">
        <v>1275</v>
      </c>
      <c r="B57">
        <v>0</v>
      </c>
      <c r="C57">
        <v>0</v>
      </c>
    </row>
    <row r="58" spans="1:3" x14ac:dyDescent="0.25">
      <c r="A58" t="s">
        <v>1289</v>
      </c>
      <c r="B58">
        <v>36</v>
      </c>
      <c r="C58">
        <v>0</v>
      </c>
    </row>
    <row r="59" spans="1:3" x14ac:dyDescent="0.25">
      <c r="A59" t="s">
        <v>1292</v>
      </c>
      <c r="B59">
        <v>17</v>
      </c>
      <c r="C59">
        <v>0</v>
      </c>
    </row>
    <row r="60" spans="1:3" x14ac:dyDescent="0.25">
      <c r="A60" t="s">
        <v>1295</v>
      </c>
      <c r="B60">
        <v>5892.5</v>
      </c>
      <c r="C60">
        <v>849</v>
      </c>
    </row>
    <row r="61" spans="1:3" x14ac:dyDescent="0.25">
      <c r="A61" t="s">
        <v>46</v>
      </c>
      <c r="B61">
        <v>0</v>
      </c>
      <c r="C61">
        <v>0</v>
      </c>
    </row>
    <row r="62" spans="1:3" x14ac:dyDescent="0.25">
      <c r="A62" t="s">
        <v>54</v>
      </c>
      <c r="B62">
        <v>0</v>
      </c>
      <c r="C62">
        <v>0</v>
      </c>
    </row>
    <row r="63" spans="1:3" x14ac:dyDescent="0.25">
      <c r="A63" t="s">
        <v>61</v>
      </c>
      <c r="B63">
        <v>364.5</v>
      </c>
      <c r="C63">
        <v>48</v>
      </c>
    </row>
    <row r="64" spans="1:3" x14ac:dyDescent="0.25">
      <c r="A64" t="s">
        <v>1563</v>
      </c>
      <c r="B64">
        <v>10</v>
      </c>
      <c r="C64">
        <v>0</v>
      </c>
    </row>
    <row r="65" spans="1:3" x14ac:dyDescent="0.25">
      <c r="A65" t="s">
        <v>1678</v>
      </c>
      <c r="B65">
        <v>374</v>
      </c>
      <c r="C65">
        <v>32</v>
      </c>
    </row>
    <row r="66" spans="1:3" x14ac:dyDescent="0.25">
      <c r="A66" t="s">
        <v>293</v>
      </c>
      <c r="B66">
        <v>0</v>
      </c>
      <c r="C66">
        <v>0</v>
      </c>
    </row>
    <row r="67" spans="1:3" x14ac:dyDescent="0.25">
      <c r="A67" t="s">
        <v>1582</v>
      </c>
      <c r="B67">
        <v>10</v>
      </c>
      <c r="C67">
        <v>0</v>
      </c>
    </row>
    <row r="68" spans="1:3" x14ac:dyDescent="0.25">
      <c r="A68" t="s">
        <v>296</v>
      </c>
      <c r="B68">
        <v>56</v>
      </c>
      <c r="C68">
        <v>4</v>
      </c>
    </row>
    <row r="69" spans="1:3" x14ac:dyDescent="0.25">
      <c r="A69" t="s">
        <v>298</v>
      </c>
      <c r="B69">
        <v>106</v>
      </c>
      <c r="C69">
        <v>2</v>
      </c>
    </row>
    <row r="70" spans="1:3" x14ac:dyDescent="0.25">
      <c r="A70" t="s">
        <v>1657</v>
      </c>
      <c r="B70">
        <v>27369</v>
      </c>
      <c r="C70">
        <v>2614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S1602"/>
  <sheetViews>
    <sheetView topLeftCell="B1" zoomScale="85" zoomScaleNormal="85" workbookViewId="0">
      <pane ySplit="1" topLeftCell="A1582" activePane="bottomLeft" state="frozen"/>
      <selection activeCell="B1" sqref="B1"/>
      <selection pane="bottomLeft" activeCell="I2" sqref="I2:I1602"/>
    </sheetView>
  </sheetViews>
  <sheetFormatPr defaultRowHeight="15" x14ac:dyDescent="0.25"/>
  <cols>
    <col min="1" max="1" width="53.5703125" customWidth="1"/>
    <col min="2" max="2" width="38.28515625" style="1" bestFit="1" customWidth="1"/>
    <col min="3" max="3" width="10.42578125" style="1" customWidth="1"/>
    <col min="4" max="4" width="10" style="1" customWidth="1"/>
    <col min="5" max="5" width="9.140625" style="1"/>
    <col min="6" max="6" width="10" style="1" customWidth="1"/>
    <col min="7" max="7" width="9.140625" style="1"/>
    <col min="8" max="8" width="13.28515625" bestFit="1" customWidth="1"/>
    <col min="9" max="9" width="10" customWidth="1"/>
    <col min="11" max="11" width="9.140625" style="1"/>
    <col min="12" max="12" width="12.140625" bestFit="1" customWidth="1"/>
    <col min="13" max="13" width="11.28515625" style="1" customWidth="1"/>
    <col min="18" max="18" width="26.140625" bestFit="1" customWidth="1"/>
    <col min="19" max="19" width="9.7109375" bestFit="1" customWidth="1"/>
  </cols>
  <sheetData>
    <row r="1" spans="1:19" ht="60" x14ac:dyDescent="0.25">
      <c r="A1" s="3" t="s">
        <v>0</v>
      </c>
      <c r="B1" s="3" t="s">
        <v>1</v>
      </c>
      <c r="C1" s="56" t="s">
        <v>2</v>
      </c>
      <c r="D1" s="56" t="s">
        <v>4</v>
      </c>
      <c r="E1" s="52" t="s">
        <v>1656</v>
      </c>
      <c r="F1" s="56" t="s">
        <v>3</v>
      </c>
      <c r="G1" s="56" t="s">
        <v>5</v>
      </c>
      <c r="H1" s="52" t="s">
        <v>1663</v>
      </c>
      <c r="I1" s="53" t="s">
        <v>1665</v>
      </c>
      <c r="J1" s="54" t="s">
        <v>1666</v>
      </c>
      <c r="K1" s="55" t="s">
        <v>1664</v>
      </c>
      <c r="L1" s="56" t="s">
        <v>1667</v>
      </c>
      <c r="M1" s="56" t="s">
        <v>1667</v>
      </c>
      <c r="N1" s="13"/>
    </row>
    <row r="2" spans="1:19" x14ac:dyDescent="0.25">
      <c r="A2" t="s">
        <v>66</v>
      </c>
      <c r="B2" s="1" t="s">
        <v>63</v>
      </c>
      <c r="C2" s="1">
        <v>51</v>
      </c>
      <c r="D2" s="1">
        <v>51</v>
      </c>
      <c r="E2" s="1">
        <f t="shared" ref="E2:E65" si="0">SUM(C2:D2)</f>
        <v>102</v>
      </c>
      <c r="F2" s="1">
        <v>51</v>
      </c>
      <c r="G2" s="1">
        <v>0</v>
      </c>
      <c r="H2">
        <f>SUM(F2:G2)</f>
        <v>51</v>
      </c>
      <c r="I2">
        <f>SUM(C2+F2)</f>
        <v>102</v>
      </c>
      <c r="J2">
        <f>SUM(D2+G2)</f>
        <v>51</v>
      </c>
      <c r="K2" s="1">
        <f>SUM(E2+H2)</f>
        <v>153</v>
      </c>
      <c r="L2" t="b">
        <f>I2&gt;J2</f>
        <v>1</v>
      </c>
      <c r="M2" s="1" t="str">
        <f>IF(I2&gt;J2,"YES","NO")</f>
        <v>YES</v>
      </c>
    </row>
    <row r="3" spans="1:19" x14ac:dyDescent="0.25">
      <c r="A3" t="s">
        <v>171</v>
      </c>
      <c r="B3" s="1" t="s">
        <v>1676</v>
      </c>
      <c r="C3" s="1">
        <v>32.5</v>
      </c>
      <c r="D3" s="1">
        <v>35</v>
      </c>
      <c r="E3" s="1">
        <f t="shared" si="0"/>
        <v>67.5</v>
      </c>
      <c r="F3" s="1">
        <v>0</v>
      </c>
      <c r="G3" s="1">
        <v>0</v>
      </c>
      <c r="H3">
        <f t="shared" ref="H3:H66" si="1">SUM(F3:G3)</f>
        <v>0</v>
      </c>
      <c r="I3">
        <f t="shared" ref="I3:I66" si="2">SUM(C3+F3)</f>
        <v>32.5</v>
      </c>
      <c r="J3">
        <f t="shared" ref="J3:J66" si="3">SUM(D3+G3)</f>
        <v>35</v>
      </c>
      <c r="K3" s="1">
        <f t="shared" ref="K3:K66" si="4">SUM(E3+H3)</f>
        <v>67.5</v>
      </c>
      <c r="L3" t="b">
        <f>I3&gt;J3</f>
        <v>0</v>
      </c>
      <c r="M3" s="1" t="str">
        <f>IF(I3&gt;J3,"YES","NO")</f>
        <v>NO</v>
      </c>
    </row>
    <row r="4" spans="1:19" x14ac:dyDescent="0.25">
      <c r="A4" t="s">
        <v>151</v>
      </c>
      <c r="B4" s="1" t="s">
        <v>1673</v>
      </c>
      <c r="C4" s="1">
        <v>30</v>
      </c>
      <c r="D4" s="1">
        <v>30</v>
      </c>
      <c r="E4" s="1">
        <f t="shared" si="0"/>
        <v>60</v>
      </c>
      <c r="F4" s="1">
        <v>15</v>
      </c>
      <c r="G4" s="1">
        <v>0</v>
      </c>
      <c r="H4">
        <f t="shared" si="1"/>
        <v>15</v>
      </c>
      <c r="I4">
        <f t="shared" si="2"/>
        <v>45</v>
      </c>
      <c r="J4">
        <f t="shared" si="3"/>
        <v>30</v>
      </c>
      <c r="K4" s="1">
        <f t="shared" si="4"/>
        <v>75</v>
      </c>
      <c r="L4" t="b">
        <f t="shared" ref="L4:L66" si="5">I4&gt;J4</f>
        <v>1</v>
      </c>
      <c r="M4" s="1" t="str">
        <f t="shared" ref="M4:M66" si="6">IF(I4&gt;J4,"YES","NO")</f>
        <v>YES</v>
      </c>
    </row>
    <row r="5" spans="1:19" x14ac:dyDescent="0.25">
      <c r="A5" t="s">
        <v>214</v>
      </c>
      <c r="B5" s="1" t="s">
        <v>215</v>
      </c>
      <c r="C5" s="1">
        <v>26</v>
      </c>
      <c r="D5" s="1">
        <v>26</v>
      </c>
      <c r="E5" s="1">
        <f t="shared" si="0"/>
        <v>52</v>
      </c>
      <c r="F5" s="1">
        <v>11</v>
      </c>
      <c r="G5" s="1">
        <v>0</v>
      </c>
      <c r="H5">
        <f t="shared" si="1"/>
        <v>11</v>
      </c>
      <c r="I5">
        <f t="shared" si="2"/>
        <v>37</v>
      </c>
      <c r="J5">
        <f t="shared" si="3"/>
        <v>26</v>
      </c>
      <c r="K5" s="1">
        <f t="shared" si="4"/>
        <v>63</v>
      </c>
      <c r="L5" t="b">
        <f t="shared" si="5"/>
        <v>1</v>
      </c>
      <c r="M5" s="1" t="str">
        <f t="shared" si="6"/>
        <v>YES</v>
      </c>
    </row>
    <row r="6" spans="1:19" x14ac:dyDescent="0.25">
      <c r="A6" t="s">
        <v>237</v>
      </c>
      <c r="B6" s="1" t="s">
        <v>1295</v>
      </c>
      <c r="C6" s="1">
        <v>26</v>
      </c>
      <c r="D6" s="1">
        <v>26</v>
      </c>
      <c r="E6" s="1">
        <f t="shared" si="0"/>
        <v>52</v>
      </c>
      <c r="F6" s="1">
        <v>6</v>
      </c>
      <c r="G6" s="1">
        <v>0</v>
      </c>
      <c r="H6">
        <f t="shared" si="1"/>
        <v>6</v>
      </c>
      <c r="I6">
        <f t="shared" si="2"/>
        <v>32</v>
      </c>
      <c r="J6">
        <f t="shared" si="3"/>
        <v>26</v>
      </c>
      <c r="K6" s="1">
        <f t="shared" si="4"/>
        <v>58</v>
      </c>
      <c r="L6" t="b">
        <f t="shared" si="5"/>
        <v>1</v>
      </c>
      <c r="M6" s="1" t="str">
        <f t="shared" si="6"/>
        <v>YES</v>
      </c>
    </row>
    <row r="7" spans="1:19" ht="15" customHeight="1" x14ac:dyDescent="0.25">
      <c r="A7" t="s">
        <v>278</v>
      </c>
      <c r="B7" s="1" t="s">
        <v>1295</v>
      </c>
      <c r="C7" s="1">
        <v>26</v>
      </c>
      <c r="D7" s="1">
        <v>26</v>
      </c>
      <c r="E7" s="1">
        <f t="shared" si="0"/>
        <v>52</v>
      </c>
      <c r="F7" s="1">
        <v>0</v>
      </c>
      <c r="G7" s="1">
        <v>0</v>
      </c>
      <c r="H7">
        <f t="shared" si="1"/>
        <v>0</v>
      </c>
      <c r="I7">
        <f t="shared" si="2"/>
        <v>26</v>
      </c>
      <c r="J7">
        <f t="shared" si="3"/>
        <v>26</v>
      </c>
      <c r="K7" s="1">
        <f t="shared" si="4"/>
        <v>52</v>
      </c>
      <c r="L7" t="b">
        <f t="shared" si="5"/>
        <v>0</v>
      </c>
      <c r="M7" s="1" t="str">
        <f t="shared" si="6"/>
        <v>NO</v>
      </c>
    </row>
    <row r="8" spans="1:19" ht="15.75" x14ac:dyDescent="0.25">
      <c r="A8" t="s">
        <v>451</v>
      </c>
      <c r="B8" s="1" t="s">
        <v>86</v>
      </c>
      <c r="C8" s="1">
        <v>52</v>
      </c>
      <c r="D8" s="1">
        <v>0</v>
      </c>
      <c r="E8" s="1">
        <f t="shared" si="0"/>
        <v>52</v>
      </c>
      <c r="F8" s="1">
        <v>24</v>
      </c>
      <c r="G8" s="1">
        <v>0</v>
      </c>
      <c r="H8">
        <f t="shared" si="1"/>
        <v>24</v>
      </c>
      <c r="I8">
        <f t="shared" si="2"/>
        <v>76</v>
      </c>
      <c r="J8">
        <f t="shared" si="3"/>
        <v>0</v>
      </c>
      <c r="K8" s="1">
        <f t="shared" si="4"/>
        <v>76</v>
      </c>
      <c r="L8" t="b">
        <f t="shared" si="5"/>
        <v>1</v>
      </c>
      <c r="M8" s="1" t="str">
        <f t="shared" si="6"/>
        <v>YES</v>
      </c>
      <c r="R8" s="24" t="s">
        <v>1843</v>
      </c>
      <c r="S8" s="24">
        <f>COUNTIF(M2:M1602,M2)</f>
        <v>1503</v>
      </c>
    </row>
    <row r="9" spans="1:19" ht="15.75" x14ac:dyDescent="0.25">
      <c r="A9" t="s">
        <v>475</v>
      </c>
      <c r="B9" s="1" t="s">
        <v>15</v>
      </c>
      <c r="C9" s="1">
        <v>52</v>
      </c>
      <c r="D9" s="1">
        <v>0</v>
      </c>
      <c r="E9" s="1">
        <f t="shared" si="0"/>
        <v>52</v>
      </c>
      <c r="F9" s="1">
        <v>0</v>
      </c>
      <c r="G9" s="1">
        <v>0</v>
      </c>
      <c r="H9">
        <f t="shared" si="1"/>
        <v>0</v>
      </c>
      <c r="I9">
        <f t="shared" si="2"/>
        <v>52</v>
      </c>
      <c r="J9">
        <f t="shared" si="3"/>
        <v>0</v>
      </c>
      <c r="K9" s="1">
        <f t="shared" si="4"/>
        <v>52</v>
      </c>
      <c r="L9" t="b">
        <f t="shared" si="5"/>
        <v>1</v>
      </c>
      <c r="M9" s="1" t="str">
        <f t="shared" si="6"/>
        <v>YES</v>
      </c>
      <c r="R9" s="25" t="s">
        <v>1844</v>
      </c>
      <c r="S9" s="25">
        <f>COUNTIF(M2:M1602,M3)</f>
        <v>98</v>
      </c>
    </row>
    <row r="10" spans="1:19" x14ac:dyDescent="0.25">
      <c r="A10" t="s">
        <v>575</v>
      </c>
      <c r="B10" s="1" t="s">
        <v>1674</v>
      </c>
      <c r="C10" s="1">
        <v>52</v>
      </c>
      <c r="D10" s="1">
        <v>0</v>
      </c>
      <c r="E10" s="1">
        <f t="shared" si="0"/>
        <v>52</v>
      </c>
      <c r="F10" s="1">
        <v>0</v>
      </c>
      <c r="G10" s="1">
        <v>0</v>
      </c>
      <c r="H10">
        <f t="shared" si="1"/>
        <v>0</v>
      </c>
      <c r="I10">
        <f t="shared" si="2"/>
        <v>52</v>
      </c>
      <c r="J10">
        <f t="shared" si="3"/>
        <v>0</v>
      </c>
      <c r="K10" s="1">
        <f t="shared" si="4"/>
        <v>52</v>
      </c>
      <c r="L10" t="b">
        <f t="shared" si="5"/>
        <v>1</v>
      </c>
      <c r="M10" s="1" t="str">
        <f t="shared" si="6"/>
        <v>YES</v>
      </c>
    </row>
    <row r="11" spans="1:19" x14ac:dyDescent="0.25">
      <c r="A11" t="s">
        <v>727</v>
      </c>
      <c r="B11" s="1" t="s">
        <v>1675</v>
      </c>
      <c r="C11" s="1">
        <v>52</v>
      </c>
      <c r="D11" s="1">
        <v>0</v>
      </c>
      <c r="E11" s="1">
        <f t="shared" si="0"/>
        <v>52</v>
      </c>
      <c r="F11" s="1">
        <v>26</v>
      </c>
      <c r="G11" s="1">
        <v>0</v>
      </c>
      <c r="H11">
        <f t="shared" si="1"/>
        <v>26</v>
      </c>
      <c r="I11">
        <f t="shared" si="2"/>
        <v>78</v>
      </c>
      <c r="J11">
        <f t="shared" si="3"/>
        <v>0</v>
      </c>
      <c r="K11" s="1">
        <f t="shared" si="4"/>
        <v>78</v>
      </c>
      <c r="L11" t="b">
        <f t="shared" si="5"/>
        <v>1</v>
      </c>
      <c r="M11" s="1" t="str">
        <f t="shared" si="6"/>
        <v>YES</v>
      </c>
    </row>
    <row r="12" spans="1:19" x14ac:dyDescent="0.25">
      <c r="A12" t="s">
        <v>927</v>
      </c>
      <c r="B12" s="1" t="s">
        <v>1676</v>
      </c>
      <c r="C12" s="1">
        <v>52</v>
      </c>
      <c r="D12" s="1">
        <v>0</v>
      </c>
      <c r="E12" s="1">
        <f t="shared" si="0"/>
        <v>52</v>
      </c>
      <c r="F12" s="1">
        <v>0</v>
      </c>
      <c r="G12" s="1">
        <v>0</v>
      </c>
      <c r="H12">
        <f t="shared" si="1"/>
        <v>0</v>
      </c>
      <c r="I12">
        <f t="shared" si="2"/>
        <v>52</v>
      </c>
      <c r="J12">
        <f t="shared" si="3"/>
        <v>0</v>
      </c>
      <c r="K12" s="1">
        <f t="shared" si="4"/>
        <v>52</v>
      </c>
      <c r="L12" t="b">
        <f t="shared" si="5"/>
        <v>1</v>
      </c>
      <c r="M12" s="1" t="str">
        <f t="shared" si="6"/>
        <v>YES</v>
      </c>
      <c r="S12" s="38"/>
    </row>
    <row r="13" spans="1:19" x14ac:dyDescent="0.25">
      <c r="A13" t="s">
        <v>987</v>
      </c>
      <c r="B13" s="1" t="s">
        <v>953</v>
      </c>
      <c r="C13" s="1">
        <v>52</v>
      </c>
      <c r="D13" s="1">
        <v>0</v>
      </c>
      <c r="E13" s="1">
        <f t="shared" si="0"/>
        <v>52</v>
      </c>
      <c r="F13" s="1">
        <v>0</v>
      </c>
      <c r="G13" s="1">
        <v>0</v>
      </c>
      <c r="H13">
        <f t="shared" si="1"/>
        <v>0</v>
      </c>
      <c r="I13">
        <f t="shared" si="2"/>
        <v>52</v>
      </c>
      <c r="J13">
        <f t="shared" si="3"/>
        <v>0</v>
      </c>
      <c r="K13" s="1">
        <f t="shared" si="4"/>
        <v>52</v>
      </c>
      <c r="L13" t="b">
        <f t="shared" si="5"/>
        <v>1</v>
      </c>
      <c r="M13" s="1" t="str">
        <f t="shared" si="6"/>
        <v>YES</v>
      </c>
    </row>
    <row r="14" spans="1:19" x14ac:dyDescent="0.25">
      <c r="A14" t="s">
        <v>1002</v>
      </c>
      <c r="B14" s="1" t="s">
        <v>953</v>
      </c>
      <c r="C14" s="1">
        <v>52</v>
      </c>
      <c r="D14" s="1">
        <v>0</v>
      </c>
      <c r="E14" s="1">
        <f t="shared" si="0"/>
        <v>52</v>
      </c>
      <c r="F14" s="1">
        <v>0</v>
      </c>
      <c r="G14" s="1">
        <v>0</v>
      </c>
      <c r="H14">
        <f t="shared" si="1"/>
        <v>0</v>
      </c>
      <c r="I14">
        <f t="shared" si="2"/>
        <v>52</v>
      </c>
      <c r="J14">
        <f t="shared" si="3"/>
        <v>0</v>
      </c>
      <c r="K14" s="1">
        <f t="shared" si="4"/>
        <v>52</v>
      </c>
      <c r="L14" t="b">
        <f t="shared" si="5"/>
        <v>1</v>
      </c>
      <c r="M14" s="1" t="str">
        <f t="shared" si="6"/>
        <v>YES</v>
      </c>
    </row>
    <row r="15" spans="1:19" x14ac:dyDescent="0.25">
      <c r="A15" t="s">
        <v>1033</v>
      </c>
      <c r="B15" s="1" t="s">
        <v>188</v>
      </c>
      <c r="C15" s="1">
        <v>52</v>
      </c>
      <c r="D15" s="1">
        <v>0</v>
      </c>
      <c r="E15" s="1">
        <f t="shared" si="0"/>
        <v>52</v>
      </c>
      <c r="F15" s="1">
        <v>0</v>
      </c>
      <c r="G15" s="1">
        <v>0</v>
      </c>
      <c r="H15">
        <f t="shared" si="1"/>
        <v>0</v>
      </c>
      <c r="I15">
        <f t="shared" si="2"/>
        <v>52</v>
      </c>
      <c r="J15">
        <f t="shared" si="3"/>
        <v>0</v>
      </c>
      <c r="K15" s="1">
        <f t="shared" si="4"/>
        <v>52</v>
      </c>
      <c r="L15" t="b">
        <f t="shared" si="5"/>
        <v>1</v>
      </c>
      <c r="M15" s="1" t="str">
        <f t="shared" si="6"/>
        <v>YES</v>
      </c>
    </row>
    <row r="16" spans="1:19" x14ac:dyDescent="0.25">
      <c r="A16" t="s">
        <v>1067</v>
      </c>
      <c r="B16" s="26" t="s">
        <v>1833</v>
      </c>
      <c r="C16" s="1">
        <v>52</v>
      </c>
      <c r="D16" s="1">
        <v>0</v>
      </c>
      <c r="E16" s="1">
        <f>SUM(C16:D16)</f>
        <v>52</v>
      </c>
      <c r="F16" s="1">
        <v>40</v>
      </c>
      <c r="G16" s="1">
        <v>0</v>
      </c>
      <c r="H16">
        <f t="shared" si="1"/>
        <v>40</v>
      </c>
      <c r="I16">
        <f t="shared" si="2"/>
        <v>92</v>
      </c>
      <c r="J16">
        <f t="shared" si="3"/>
        <v>0</v>
      </c>
      <c r="K16" s="1">
        <f t="shared" si="4"/>
        <v>92</v>
      </c>
      <c r="L16" t="b">
        <f t="shared" si="5"/>
        <v>1</v>
      </c>
      <c r="M16" s="1" t="str">
        <f t="shared" si="6"/>
        <v>YES</v>
      </c>
    </row>
    <row r="17" spans="1:13" x14ac:dyDescent="0.25">
      <c r="A17" t="s">
        <v>1112</v>
      </c>
      <c r="B17" s="1" t="s">
        <v>1677</v>
      </c>
      <c r="C17" s="1">
        <v>52</v>
      </c>
      <c r="D17" s="1">
        <v>0</v>
      </c>
      <c r="E17" s="1">
        <f t="shared" si="0"/>
        <v>52</v>
      </c>
      <c r="F17" s="1">
        <v>0</v>
      </c>
      <c r="G17" s="1">
        <v>0</v>
      </c>
      <c r="H17">
        <f t="shared" si="1"/>
        <v>0</v>
      </c>
      <c r="I17">
        <f t="shared" si="2"/>
        <v>52</v>
      </c>
      <c r="J17">
        <f t="shared" si="3"/>
        <v>0</v>
      </c>
      <c r="K17" s="1">
        <f t="shared" si="4"/>
        <v>52</v>
      </c>
      <c r="L17" t="b">
        <f t="shared" si="5"/>
        <v>1</v>
      </c>
      <c r="M17" s="1" t="str">
        <f t="shared" si="6"/>
        <v>YES</v>
      </c>
    </row>
    <row r="18" spans="1:13" x14ac:dyDescent="0.25">
      <c r="A18" t="s">
        <v>1120</v>
      </c>
      <c r="B18" s="1" t="s">
        <v>1677</v>
      </c>
      <c r="C18" s="1">
        <v>52</v>
      </c>
      <c r="D18" s="1">
        <v>0</v>
      </c>
      <c r="E18" s="1">
        <f t="shared" si="0"/>
        <v>52</v>
      </c>
      <c r="F18" s="1">
        <v>2</v>
      </c>
      <c r="G18" s="1">
        <v>0</v>
      </c>
      <c r="H18">
        <f t="shared" si="1"/>
        <v>2</v>
      </c>
      <c r="I18">
        <f t="shared" si="2"/>
        <v>54</v>
      </c>
      <c r="J18">
        <f t="shared" si="3"/>
        <v>0</v>
      </c>
      <c r="K18" s="1">
        <f t="shared" si="4"/>
        <v>54</v>
      </c>
      <c r="L18" t="b">
        <f t="shared" si="5"/>
        <v>1</v>
      </c>
      <c r="M18" s="1" t="str">
        <f t="shared" si="6"/>
        <v>YES</v>
      </c>
    </row>
    <row r="19" spans="1:13" x14ac:dyDescent="0.25">
      <c r="A19" t="s">
        <v>1334</v>
      </c>
      <c r="B19" s="1" t="s">
        <v>1295</v>
      </c>
      <c r="C19" s="1">
        <v>52</v>
      </c>
      <c r="D19" s="1">
        <v>0</v>
      </c>
      <c r="E19" s="1">
        <f t="shared" si="0"/>
        <v>52</v>
      </c>
      <c r="F19" s="1">
        <v>0</v>
      </c>
      <c r="G19" s="1">
        <v>0</v>
      </c>
      <c r="H19">
        <f t="shared" si="1"/>
        <v>0</v>
      </c>
      <c r="I19">
        <f t="shared" si="2"/>
        <v>52</v>
      </c>
      <c r="J19">
        <f t="shared" si="3"/>
        <v>0</v>
      </c>
      <c r="K19" s="1">
        <f t="shared" si="4"/>
        <v>52</v>
      </c>
      <c r="L19" t="b">
        <f t="shared" si="5"/>
        <v>1</v>
      </c>
      <c r="M19" s="1" t="str">
        <f t="shared" si="6"/>
        <v>YES</v>
      </c>
    </row>
    <row r="20" spans="1:13" x14ac:dyDescent="0.25">
      <c r="A20" t="s">
        <v>1353</v>
      </c>
      <c r="B20" s="1" t="s">
        <v>1295</v>
      </c>
      <c r="C20" s="1">
        <v>52</v>
      </c>
      <c r="D20" s="1">
        <v>0</v>
      </c>
      <c r="E20" s="1">
        <f t="shared" si="0"/>
        <v>52</v>
      </c>
      <c r="F20" s="1">
        <v>0</v>
      </c>
      <c r="G20" s="1">
        <v>0</v>
      </c>
      <c r="H20">
        <f t="shared" si="1"/>
        <v>0</v>
      </c>
      <c r="I20">
        <f t="shared" si="2"/>
        <v>52</v>
      </c>
      <c r="J20">
        <f t="shared" si="3"/>
        <v>0</v>
      </c>
      <c r="K20" s="1">
        <f t="shared" si="4"/>
        <v>52</v>
      </c>
      <c r="L20" t="b">
        <f t="shared" si="5"/>
        <v>1</v>
      </c>
      <c r="M20" s="1" t="str">
        <f t="shared" si="6"/>
        <v>YES</v>
      </c>
    </row>
    <row r="21" spans="1:13" x14ac:dyDescent="0.25">
      <c r="A21" t="s">
        <v>1432</v>
      </c>
      <c r="B21" s="1" t="s">
        <v>1295</v>
      </c>
      <c r="C21" s="1">
        <v>52</v>
      </c>
      <c r="D21" s="1">
        <v>0</v>
      </c>
      <c r="E21" s="1">
        <f t="shared" si="0"/>
        <v>52</v>
      </c>
      <c r="F21" s="1">
        <v>52</v>
      </c>
      <c r="G21" s="1">
        <v>0</v>
      </c>
      <c r="H21">
        <f t="shared" si="1"/>
        <v>52</v>
      </c>
      <c r="I21">
        <f t="shared" si="2"/>
        <v>104</v>
      </c>
      <c r="J21">
        <f t="shared" si="3"/>
        <v>0</v>
      </c>
      <c r="K21" s="1">
        <f t="shared" si="4"/>
        <v>104</v>
      </c>
      <c r="L21" t="b">
        <f t="shared" si="5"/>
        <v>1</v>
      </c>
      <c r="M21" s="1" t="str">
        <f t="shared" si="6"/>
        <v>YES</v>
      </c>
    </row>
    <row r="22" spans="1:13" x14ac:dyDescent="0.25">
      <c r="A22" t="s">
        <v>1457</v>
      </c>
      <c r="B22" s="1" t="s">
        <v>1295</v>
      </c>
      <c r="C22" s="1">
        <v>52</v>
      </c>
      <c r="D22" s="1">
        <v>0</v>
      </c>
      <c r="E22" s="1">
        <f t="shared" si="0"/>
        <v>52</v>
      </c>
      <c r="F22" s="1">
        <v>52</v>
      </c>
      <c r="G22" s="1">
        <v>0</v>
      </c>
      <c r="H22">
        <f t="shared" si="1"/>
        <v>52</v>
      </c>
      <c r="I22">
        <f t="shared" si="2"/>
        <v>104</v>
      </c>
      <c r="J22">
        <f t="shared" si="3"/>
        <v>0</v>
      </c>
      <c r="K22" s="1">
        <f t="shared" si="4"/>
        <v>104</v>
      </c>
      <c r="L22" t="b">
        <f t="shared" si="5"/>
        <v>1</v>
      </c>
      <c r="M22" s="1" t="str">
        <f t="shared" si="6"/>
        <v>YES</v>
      </c>
    </row>
    <row r="23" spans="1:13" x14ac:dyDescent="0.25">
      <c r="A23" t="s">
        <v>1483</v>
      </c>
      <c r="B23" s="1" t="s">
        <v>1295</v>
      </c>
      <c r="C23" s="1">
        <v>52</v>
      </c>
      <c r="D23" s="1">
        <v>0</v>
      </c>
      <c r="E23" s="1">
        <f t="shared" si="0"/>
        <v>52</v>
      </c>
      <c r="F23" s="1">
        <v>0</v>
      </c>
      <c r="G23" s="1">
        <v>0</v>
      </c>
      <c r="H23">
        <f t="shared" si="1"/>
        <v>0</v>
      </c>
      <c r="I23">
        <f t="shared" si="2"/>
        <v>52</v>
      </c>
      <c r="J23">
        <f t="shared" si="3"/>
        <v>0</v>
      </c>
      <c r="K23" s="1">
        <f t="shared" si="4"/>
        <v>52</v>
      </c>
      <c r="L23" t="b">
        <f t="shared" si="5"/>
        <v>1</v>
      </c>
      <c r="M23" s="1" t="str">
        <f t="shared" si="6"/>
        <v>YES</v>
      </c>
    </row>
    <row r="24" spans="1:13" x14ac:dyDescent="0.25">
      <c r="A24" t="s">
        <v>1522</v>
      </c>
      <c r="B24" s="1" t="s">
        <v>1295</v>
      </c>
      <c r="C24" s="1">
        <v>52</v>
      </c>
      <c r="D24" s="1">
        <v>0</v>
      </c>
      <c r="E24" s="1">
        <f t="shared" si="0"/>
        <v>52</v>
      </c>
      <c r="F24" s="1">
        <v>0</v>
      </c>
      <c r="G24" s="1">
        <v>0</v>
      </c>
      <c r="H24">
        <f t="shared" si="1"/>
        <v>0</v>
      </c>
      <c r="I24">
        <f t="shared" si="2"/>
        <v>52</v>
      </c>
      <c r="J24">
        <f t="shared" si="3"/>
        <v>0</v>
      </c>
      <c r="K24" s="1">
        <f t="shared" si="4"/>
        <v>52</v>
      </c>
      <c r="L24" t="b">
        <f t="shared" si="5"/>
        <v>1</v>
      </c>
      <c r="M24" s="1" t="str">
        <f t="shared" si="6"/>
        <v>YES</v>
      </c>
    </row>
    <row r="25" spans="1:13" x14ac:dyDescent="0.25">
      <c r="A25" t="s">
        <v>1545</v>
      </c>
      <c r="B25" s="1" t="s">
        <v>1295</v>
      </c>
      <c r="C25" s="1">
        <v>52</v>
      </c>
      <c r="D25" s="1">
        <v>0</v>
      </c>
      <c r="E25" s="1">
        <f t="shared" si="0"/>
        <v>52</v>
      </c>
      <c r="F25" s="1">
        <v>0</v>
      </c>
      <c r="G25" s="1">
        <v>0</v>
      </c>
      <c r="H25">
        <f t="shared" si="1"/>
        <v>0</v>
      </c>
      <c r="I25">
        <f t="shared" si="2"/>
        <v>52</v>
      </c>
      <c r="J25">
        <f t="shared" si="3"/>
        <v>0</v>
      </c>
      <c r="K25" s="1">
        <f t="shared" si="4"/>
        <v>52</v>
      </c>
      <c r="L25" t="b">
        <f t="shared" si="5"/>
        <v>1</v>
      </c>
      <c r="M25" s="1" t="str">
        <f t="shared" si="6"/>
        <v>YES</v>
      </c>
    </row>
    <row r="26" spans="1:13" x14ac:dyDescent="0.25">
      <c r="A26" t="s">
        <v>1564</v>
      </c>
      <c r="B26" s="1" t="s">
        <v>1678</v>
      </c>
      <c r="C26" s="1">
        <v>52</v>
      </c>
      <c r="D26" s="1">
        <v>0</v>
      </c>
      <c r="E26" s="1">
        <f t="shared" si="0"/>
        <v>52</v>
      </c>
      <c r="F26" s="1">
        <v>0</v>
      </c>
      <c r="G26" s="1">
        <v>0</v>
      </c>
      <c r="H26">
        <f t="shared" si="1"/>
        <v>0</v>
      </c>
      <c r="I26">
        <f t="shared" si="2"/>
        <v>52</v>
      </c>
      <c r="J26">
        <f t="shared" si="3"/>
        <v>0</v>
      </c>
      <c r="K26" s="1">
        <f t="shared" si="4"/>
        <v>52</v>
      </c>
      <c r="L26" t="b">
        <f t="shared" si="5"/>
        <v>1</v>
      </c>
      <c r="M26" s="1" t="str">
        <f t="shared" si="6"/>
        <v>YES</v>
      </c>
    </row>
    <row r="27" spans="1:13" x14ac:dyDescent="0.25">
      <c r="A27" t="s">
        <v>1597</v>
      </c>
      <c r="B27" s="1" t="s">
        <v>1679</v>
      </c>
      <c r="C27" s="1">
        <v>52</v>
      </c>
      <c r="D27" s="1">
        <v>0</v>
      </c>
      <c r="E27" s="1">
        <f t="shared" si="0"/>
        <v>52</v>
      </c>
      <c r="F27" s="1">
        <v>0</v>
      </c>
      <c r="G27" s="1">
        <v>0</v>
      </c>
      <c r="H27">
        <f t="shared" si="1"/>
        <v>0</v>
      </c>
      <c r="I27">
        <f t="shared" si="2"/>
        <v>52</v>
      </c>
      <c r="J27">
        <f t="shared" si="3"/>
        <v>0</v>
      </c>
      <c r="K27" s="1">
        <f t="shared" si="4"/>
        <v>52</v>
      </c>
      <c r="L27" t="b">
        <f t="shared" si="5"/>
        <v>1</v>
      </c>
      <c r="M27" s="1" t="str">
        <f t="shared" si="6"/>
        <v>YES</v>
      </c>
    </row>
    <row r="28" spans="1:13" x14ac:dyDescent="0.25">
      <c r="A28" t="s">
        <v>1611</v>
      </c>
      <c r="B28" s="1" t="s">
        <v>827</v>
      </c>
      <c r="C28" s="1">
        <v>50</v>
      </c>
      <c r="D28" s="1">
        <v>0</v>
      </c>
      <c r="E28" s="1">
        <f t="shared" si="0"/>
        <v>50</v>
      </c>
      <c r="F28" s="1">
        <v>0</v>
      </c>
      <c r="G28" s="1">
        <v>0</v>
      </c>
      <c r="H28">
        <f t="shared" si="1"/>
        <v>0</v>
      </c>
      <c r="I28">
        <f t="shared" si="2"/>
        <v>50</v>
      </c>
      <c r="J28">
        <f t="shared" si="3"/>
        <v>0</v>
      </c>
      <c r="K28" s="1">
        <f t="shared" si="4"/>
        <v>50</v>
      </c>
      <c r="L28" t="b">
        <f t="shared" si="5"/>
        <v>1</v>
      </c>
      <c r="M28" s="1" t="str">
        <f t="shared" si="6"/>
        <v>YES</v>
      </c>
    </row>
    <row r="29" spans="1:13" x14ac:dyDescent="0.25">
      <c r="A29" t="s">
        <v>1617</v>
      </c>
      <c r="B29" s="1" t="s">
        <v>1680</v>
      </c>
      <c r="C29" s="1">
        <v>50</v>
      </c>
      <c r="D29" s="1">
        <v>0</v>
      </c>
      <c r="E29" s="1">
        <f t="shared" si="0"/>
        <v>50</v>
      </c>
      <c r="F29" s="1">
        <v>0</v>
      </c>
      <c r="G29" s="1">
        <v>0</v>
      </c>
      <c r="H29">
        <f t="shared" si="1"/>
        <v>0</v>
      </c>
      <c r="I29">
        <f t="shared" si="2"/>
        <v>50</v>
      </c>
      <c r="J29">
        <f t="shared" si="3"/>
        <v>0</v>
      </c>
      <c r="K29" s="1">
        <f t="shared" si="4"/>
        <v>50</v>
      </c>
      <c r="L29" t="b">
        <f t="shared" si="5"/>
        <v>1</v>
      </c>
      <c r="M29" s="1" t="str">
        <f t="shared" si="6"/>
        <v>YES</v>
      </c>
    </row>
    <row r="30" spans="1:13" hidden="1" x14ac:dyDescent="0.25">
      <c r="A30" t="s">
        <v>47</v>
      </c>
      <c r="B30" t="s">
        <v>1295</v>
      </c>
      <c r="C30" s="1">
        <v>24</v>
      </c>
      <c r="D30" s="1">
        <v>24</v>
      </c>
      <c r="E30" s="1">
        <f t="shared" si="0"/>
        <v>48</v>
      </c>
      <c r="F30" s="1">
        <v>0</v>
      </c>
      <c r="G30" s="1">
        <v>24</v>
      </c>
      <c r="H30">
        <f t="shared" si="1"/>
        <v>24</v>
      </c>
      <c r="I30">
        <f t="shared" si="2"/>
        <v>24</v>
      </c>
      <c r="J30">
        <f t="shared" si="3"/>
        <v>48</v>
      </c>
      <c r="K30" s="1">
        <f t="shared" si="4"/>
        <v>72</v>
      </c>
      <c r="L30" t="b">
        <f t="shared" si="5"/>
        <v>0</v>
      </c>
      <c r="M30" t="str">
        <f t="shared" si="6"/>
        <v>NO</v>
      </c>
    </row>
    <row r="31" spans="1:13" hidden="1" x14ac:dyDescent="0.25">
      <c r="A31" t="s">
        <v>1123</v>
      </c>
      <c r="B31" t="s">
        <v>1677</v>
      </c>
      <c r="C31" s="1">
        <v>24</v>
      </c>
      <c r="D31" s="1">
        <v>24</v>
      </c>
      <c r="E31" s="1">
        <f t="shared" si="0"/>
        <v>48</v>
      </c>
      <c r="F31" s="1">
        <v>0</v>
      </c>
      <c r="G31" s="1">
        <v>0</v>
      </c>
      <c r="H31">
        <f t="shared" si="1"/>
        <v>0</v>
      </c>
      <c r="I31">
        <f t="shared" si="2"/>
        <v>24</v>
      </c>
      <c r="J31">
        <f t="shared" si="3"/>
        <v>24</v>
      </c>
      <c r="K31" s="1">
        <f t="shared" si="4"/>
        <v>48</v>
      </c>
      <c r="L31" t="b">
        <f t="shared" si="5"/>
        <v>0</v>
      </c>
      <c r="M31" t="str">
        <f t="shared" si="6"/>
        <v>NO</v>
      </c>
    </row>
    <row r="32" spans="1:13" x14ac:dyDescent="0.25">
      <c r="A32" t="s">
        <v>333</v>
      </c>
      <c r="B32" s="1" t="s">
        <v>7</v>
      </c>
      <c r="C32" s="1">
        <v>48</v>
      </c>
      <c r="D32" s="1">
        <v>0</v>
      </c>
      <c r="E32" s="1">
        <f t="shared" si="0"/>
        <v>48</v>
      </c>
      <c r="F32" s="1">
        <v>4</v>
      </c>
      <c r="G32" s="1">
        <v>0</v>
      </c>
      <c r="H32">
        <f t="shared" si="1"/>
        <v>4</v>
      </c>
      <c r="I32">
        <f t="shared" si="2"/>
        <v>52</v>
      </c>
      <c r="J32">
        <f t="shared" si="3"/>
        <v>0</v>
      </c>
      <c r="K32" s="1">
        <f t="shared" si="4"/>
        <v>52</v>
      </c>
      <c r="L32" t="b">
        <f t="shared" si="5"/>
        <v>1</v>
      </c>
      <c r="M32" s="1" t="str">
        <f t="shared" si="6"/>
        <v>YES</v>
      </c>
    </row>
    <row r="33" spans="1:13" x14ac:dyDescent="0.25">
      <c r="A33" t="s">
        <v>734</v>
      </c>
      <c r="B33" s="1" t="s">
        <v>1675</v>
      </c>
      <c r="C33" s="1">
        <v>46</v>
      </c>
      <c r="D33" s="1">
        <v>0</v>
      </c>
      <c r="E33" s="1">
        <f t="shared" si="0"/>
        <v>46</v>
      </c>
      <c r="F33" s="1">
        <v>0</v>
      </c>
      <c r="G33" s="1">
        <v>0</v>
      </c>
      <c r="H33">
        <f t="shared" si="1"/>
        <v>0</v>
      </c>
      <c r="I33">
        <f t="shared" si="2"/>
        <v>46</v>
      </c>
      <c r="J33">
        <f t="shared" si="3"/>
        <v>0</v>
      </c>
      <c r="K33" s="1">
        <f t="shared" si="4"/>
        <v>46</v>
      </c>
      <c r="L33" t="b">
        <f t="shared" si="5"/>
        <v>1</v>
      </c>
      <c r="M33" s="1" t="str">
        <f t="shared" si="6"/>
        <v>YES</v>
      </c>
    </row>
    <row r="34" spans="1:13" x14ac:dyDescent="0.25">
      <c r="A34" t="s">
        <v>129</v>
      </c>
      <c r="B34" s="1" t="s">
        <v>636</v>
      </c>
      <c r="C34" s="1">
        <v>24</v>
      </c>
      <c r="D34" s="1">
        <v>20</v>
      </c>
      <c r="E34" s="1">
        <f t="shared" si="0"/>
        <v>44</v>
      </c>
      <c r="F34" s="1">
        <v>24</v>
      </c>
      <c r="G34" s="1">
        <v>0</v>
      </c>
      <c r="H34">
        <f t="shared" si="1"/>
        <v>24</v>
      </c>
      <c r="I34">
        <f t="shared" si="2"/>
        <v>48</v>
      </c>
      <c r="J34">
        <f t="shared" si="3"/>
        <v>20</v>
      </c>
      <c r="K34" s="1">
        <f t="shared" si="4"/>
        <v>68</v>
      </c>
      <c r="L34" t="b">
        <f t="shared" si="5"/>
        <v>1</v>
      </c>
      <c r="M34" s="1" t="str">
        <f t="shared" si="6"/>
        <v>YES</v>
      </c>
    </row>
    <row r="35" spans="1:13" x14ac:dyDescent="0.25">
      <c r="A35" t="s">
        <v>254</v>
      </c>
      <c r="B35" s="1" t="s">
        <v>1295</v>
      </c>
      <c r="C35" s="1">
        <v>26</v>
      </c>
      <c r="D35" s="1">
        <v>18</v>
      </c>
      <c r="E35" s="1">
        <f t="shared" si="0"/>
        <v>44</v>
      </c>
      <c r="F35" s="1">
        <v>0</v>
      </c>
      <c r="G35" s="1">
        <v>0</v>
      </c>
      <c r="H35">
        <f t="shared" si="1"/>
        <v>0</v>
      </c>
      <c r="I35">
        <f t="shared" si="2"/>
        <v>26</v>
      </c>
      <c r="J35">
        <f t="shared" si="3"/>
        <v>18</v>
      </c>
      <c r="K35" s="1">
        <f t="shared" si="4"/>
        <v>44</v>
      </c>
      <c r="L35" t="b">
        <f t="shared" si="5"/>
        <v>1</v>
      </c>
      <c r="M35" s="1" t="str">
        <f t="shared" si="6"/>
        <v>YES</v>
      </c>
    </row>
    <row r="36" spans="1:13" x14ac:dyDescent="0.25">
      <c r="A36" t="s">
        <v>135</v>
      </c>
      <c r="B36" s="1" t="s">
        <v>636</v>
      </c>
      <c r="C36" s="1">
        <v>28</v>
      </c>
      <c r="D36" s="1">
        <v>16</v>
      </c>
      <c r="E36" s="1">
        <f t="shared" si="0"/>
        <v>44</v>
      </c>
      <c r="F36" s="1">
        <v>0</v>
      </c>
      <c r="G36" s="1">
        <v>0</v>
      </c>
      <c r="H36">
        <f t="shared" si="1"/>
        <v>0</v>
      </c>
      <c r="I36">
        <f t="shared" si="2"/>
        <v>28</v>
      </c>
      <c r="J36">
        <f t="shared" si="3"/>
        <v>16</v>
      </c>
      <c r="K36" s="1">
        <f t="shared" si="4"/>
        <v>44</v>
      </c>
      <c r="L36" t="b">
        <f t="shared" si="5"/>
        <v>1</v>
      </c>
      <c r="M36" s="1" t="str">
        <f t="shared" si="6"/>
        <v>YES</v>
      </c>
    </row>
    <row r="37" spans="1:13" x14ac:dyDescent="0.25">
      <c r="A37" t="s">
        <v>245</v>
      </c>
      <c r="B37" s="1" t="s">
        <v>1295</v>
      </c>
      <c r="C37" s="1">
        <v>24</v>
      </c>
      <c r="D37" s="1">
        <v>18</v>
      </c>
      <c r="E37" s="1">
        <f t="shared" si="0"/>
        <v>42</v>
      </c>
      <c r="F37" s="1">
        <v>0</v>
      </c>
      <c r="G37" s="1">
        <v>0</v>
      </c>
      <c r="H37">
        <f t="shared" si="1"/>
        <v>0</v>
      </c>
      <c r="I37">
        <f t="shared" si="2"/>
        <v>24</v>
      </c>
      <c r="J37">
        <f t="shared" si="3"/>
        <v>18</v>
      </c>
      <c r="K37" s="1">
        <f t="shared" si="4"/>
        <v>42</v>
      </c>
      <c r="L37" t="b">
        <f t="shared" si="5"/>
        <v>1</v>
      </c>
      <c r="M37" s="1" t="str">
        <f t="shared" si="6"/>
        <v>YES</v>
      </c>
    </row>
    <row r="38" spans="1:13" x14ac:dyDescent="0.25">
      <c r="A38" t="s">
        <v>612</v>
      </c>
      <c r="B38" s="1" t="s">
        <v>1674</v>
      </c>
      <c r="C38" s="1">
        <v>42</v>
      </c>
      <c r="D38" s="1">
        <v>0</v>
      </c>
      <c r="E38" s="1">
        <f t="shared" si="0"/>
        <v>42</v>
      </c>
      <c r="F38" s="1">
        <v>14</v>
      </c>
      <c r="G38" s="1">
        <v>0</v>
      </c>
      <c r="H38">
        <f t="shared" si="1"/>
        <v>14</v>
      </c>
      <c r="I38">
        <f t="shared" si="2"/>
        <v>56</v>
      </c>
      <c r="J38">
        <f t="shared" si="3"/>
        <v>0</v>
      </c>
      <c r="K38" s="1">
        <f t="shared" si="4"/>
        <v>56</v>
      </c>
      <c r="L38" t="b">
        <f t="shared" si="5"/>
        <v>1</v>
      </c>
      <c r="M38" s="1" t="str">
        <f t="shared" si="6"/>
        <v>YES</v>
      </c>
    </row>
    <row r="39" spans="1:13" hidden="1" x14ac:dyDescent="0.25">
      <c r="A39" t="s">
        <v>14</v>
      </c>
      <c r="B39" t="s">
        <v>15</v>
      </c>
      <c r="C39" s="1">
        <v>20.5</v>
      </c>
      <c r="D39" s="1">
        <v>21</v>
      </c>
      <c r="E39" s="1">
        <f t="shared" si="0"/>
        <v>41.5</v>
      </c>
      <c r="F39" s="1">
        <v>5</v>
      </c>
      <c r="G39" s="1">
        <v>5</v>
      </c>
      <c r="H39">
        <f t="shared" si="1"/>
        <v>10</v>
      </c>
      <c r="I39">
        <f t="shared" si="2"/>
        <v>25.5</v>
      </c>
      <c r="J39">
        <f t="shared" si="3"/>
        <v>26</v>
      </c>
      <c r="K39" s="1">
        <f t="shared" si="4"/>
        <v>51.5</v>
      </c>
      <c r="L39" t="b">
        <f t="shared" si="5"/>
        <v>0</v>
      </c>
      <c r="M39" t="str">
        <f t="shared" si="6"/>
        <v>NO</v>
      </c>
    </row>
    <row r="40" spans="1:13" hidden="1" x14ac:dyDescent="0.25">
      <c r="A40" t="s">
        <v>172</v>
      </c>
      <c r="B40" t="s">
        <v>1676</v>
      </c>
      <c r="C40" s="1">
        <v>18</v>
      </c>
      <c r="D40" s="1">
        <v>23</v>
      </c>
      <c r="E40" s="1">
        <f t="shared" si="0"/>
        <v>41</v>
      </c>
      <c r="F40" s="1">
        <v>0</v>
      </c>
      <c r="G40" s="1">
        <v>0</v>
      </c>
      <c r="H40">
        <f t="shared" si="1"/>
        <v>0</v>
      </c>
      <c r="I40">
        <f t="shared" si="2"/>
        <v>18</v>
      </c>
      <c r="J40">
        <f t="shared" si="3"/>
        <v>23</v>
      </c>
      <c r="K40" s="1">
        <f t="shared" si="4"/>
        <v>41</v>
      </c>
      <c r="L40" t="b">
        <f t="shared" si="5"/>
        <v>0</v>
      </c>
      <c r="M40" t="str">
        <f t="shared" si="6"/>
        <v>NO</v>
      </c>
    </row>
    <row r="41" spans="1:13" x14ac:dyDescent="0.25">
      <c r="A41" t="s">
        <v>123</v>
      </c>
      <c r="B41" s="1" t="s">
        <v>636</v>
      </c>
      <c r="C41" s="1">
        <v>20</v>
      </c>
      <c r="D41" s="1">
        <v>20</v>
      </c>
      <c r="E41" s="1">
        <f t="shared" si="0"/>
        <v>40</v>
      </c>
      <c r="F41" s="1">
        <v>3</v>
      </c>
      <c r="G41" s="1">
        <v>0</v>
      </c>
      <c r="H41">
        <f t="shared" si="1"/>
        <v>3</v>
      </c>
      <c r="I41">
        <f t="shared" si="2"/>
        <v>23</v>
      </c>
      <c r="J41">
        <f t="shared" si="3"/>
        <v>20</v>
      </c>
      <c r="K41" s="1">
        <f t="shared" si="4"/>
        <v>43</v>
      </c>
      <c r="L41" t="b">
        <f t="shared" si="5"/>
        <v>1</v>
      </c>
      <c r="M41" s="1" t="str">
        <f t="shared" si="6"/>
        <v>YES</v>
      </c>
    </row>
    <row r="42" spans="1:13" x14ac:dyDescent="0.25">
      <c r="A42" t="s">
        <v>272</v>
      </c>
      <c r="B42" s="1" t="s">
        <v>1295</v>
      </c>
      <c r="C42" s="1">
        <v>20</v>
      </c>
      <c r="D42" s="1">
        <v>20</v>
      </c>
      <c r="E42" s="1">
        <f t="shared" si="0"/>
        <v>40</v>
      </c>
      <c r="F42" s="1">
        <v>4</v>
      </c>
      <c r="G42" s="1">
        <v>0</v>
      </c>
      <c r="H42">
        <f t="shared" si="1"/>
        <v>4</v>
      </c>
      <c r="I42">
        <f t="shared" si="2"/>
        <v>24</v>
      </c>
      <c r="J42">
        <f t="shared" si="3"/>
        <v>20</v>
      </c>
      <c r="K42" s="1">
        <f t="shared" si="4"/>
        <v>44</v>
      </c>
      <c r="L42" t="b">
        <f t="shared" si="5"/>
        <v>1</v>
      </c>
      <c r="M42" s="1" t="str">
        <f t="shared" si="6"/>
        <v>YES</v>
      </c>
    </row>
    <row r="43" spans="1:13" x14ac:dyDescent="0.25">
      <c r="A43" t="s">
        <v>218</v>
      </c>
      <c r="B43" s="1" t="s">
        <v>219</v>
      </c>
      <c r="C43" s="1">
        <v>39</v>
      </c>
      <c r="D43" s="1">
        <v>1</v>
      </c>
      <c r="E43" s="1">
        <f t="shared" si="0"/>
        <v>40</v>
      </c>
      <c r="F43" s="1">
        <v>0.5</v>
      </c>
      <c r="G43" s="1">
        <v>0</v>
      </c>
      <c r="H43">
        <f t="shared" si="1"/>
        <v>0.5</v>
      </c>
      <c r="I43">
        <f t="shared" si="2"/>
        <v>39.5</v>
      </c>
      <c r="J43">
        <f t="shared" si="3"/>
        <v>1</v>
      </c>
      <c r="K43" s="1">
        <f t="shared" si="4"/>
        <v>40.5</v>
      </c>
      <c r="L43" t="b">
        <f t="shared" si="5"/>
        <v>1</v>
      </c>
      <c r="M43" s="1" t="str">
        <f t="shared" si="6"/>
        <v>YES</v>
      </c>
    </row>
    <row r="44" spans="1:13" x14ac:dyDescent="0.25">
      <c r="A44" t="s">
        <v>1596</v>
      </c>
      <c r="B44" s="1" t="s">
        <v>86</v>
      </c>
      <c r="C44" s="1">
        <v>40</v>
      </c>
      <c r="D44" s="1">
        <v>0</v>
      </c>
      <c r="E44" s="1">
        <f t="shared" si="0"/>
        <v>40</v>
      </c>
      <c r="F44" s="1">
        <v>0</v>
      </c>
      <c r="G44" s="1">
        <v>0</v>
      </c>
      <c r="H44">
        <f t="shared" si="1"/>
        <v>0</v>
      </c>
      <c r="I44">
        <f t="shared" si="2"/>
        <v>40</v>
      </c>
      <c r="J44">
        <f t="shared" si="3"/>
        <v>0</v>
      </c>
      <c r="K44" s="1">
        <f t="shared" si="4"/>
        <v>40</v>
      </c>
      <c r="L44" t="b">
        <f t="shared" si="5"/>
        <v>1</v>
      </c>
      <c r="M44" s="1" t="str">
        <f t="shared" si="6"/>
        <v>YES</v>
      </c>
    </row>
    <row r="45" spans="1:13" x14ac:dyDescent="0.25">
      <c r="A45" t="s">
        <v>1613</v>
      </c>
      <c r="B45" s="1" t="s">
        <v>827</v>
      </c>
      <c r="C45" s="1">
        <v>40</v>
      </c>
      <c r="D45" s="1">
        <v>0</v>
      </c>
      <c r="E45" s="1">
        <f t="shared" si="0"/>
        <v>40</v>
      </c>
      <c r="F45" s="1">
        <v>0</v>
      </c>
      <c r="G45" s="1">
        <v>0</v>
      </c>
      <c r="H45">
        <f t="shared" si="1"/>
        <v>0</v>
      </c>
      <c r="I45">
        <f t="shared" si="2"/>
        <v>40</v>
      </c>
      <c r="J45">
        <f t="shared" si="3"/>
        <v>0</v>
      </c>
      <c r="K45" s="1">
        <f t="shared" si="4"/>
        <v>40</v>
      </c>
      <c r="L45" t="b">
        <f t="shared" si="5"/>
        <v>1</v>
      </c>
      <c r="M45" s="1" t="str">
        <f t="shared" si="6"/>
        <v>YES</v>
      </c>
    </row>
    <row r="46" spans="1:13" x14ac:dyDescent="0.25">
      <c r="A46" t="s">
        <v>189</v>
      </c>
      <c r="B46" s="1" t="s">
        <v>188</v>
      </c>
      <c r="C46" s="1">
        <v>23</v>
      </c>
      <c r="D46" s="1">
        <v>16</v>
      </c>
      <c r="E46" s="1">
        <f t="shared" si="0"/>
        <v>39</v>
      </c>
      <c r="F46" s="1">
        <v>2</v>
      </c>
      <c r="G46" s="1">
        <v>0</v>
      </c>
      <c r="H46">
        <f t="shared" si="1"/>
        <v>2</v>
      </c>
      <c r="I46">
        <f t="shared" si="2"/>
        <v>25</v>
      </c>
      <c r="J46">
        <f t="shared" si="3"/>
        <v>16</v>
      </c>
      <c r="K46" s="1">
        <f t="shared" si="4"/>
        <v>41</v>
      </c>
      <c r="L46" t="b">
        <f t="shared" si="5"/>
        <v>1</v>
      </c>
      <c r="M46" s="1" t="str">
        <f t="shared" si="6"/>
        <v>YES</v>
      </c>
    </row>
    <row r="47" spans="1:13" x14ac:dyDescent="0.25">
      <c r="A47" t="s">
        <v>423</v>
      </c>
      <c r="B47" s="1" t="s">
        <v>1681</v>
      </c>
      <c r="C47" s="1">
        <v>39</v>
      </c>
      <c r="D47" s="1">
        <v>0</v>
      </c>
      <c r="E47" s="1">
        <f t="shared" si="0"/>
        <v>39</v>
      </c>
      <c r="F47" s="1">
        <v>13</v>
      </c>
      <c r="G47" s="1">
        <v>0</v>
      </c>
      <c r="H47">
        <f t="shared" si="1"/>
        <v>13</v>
      </c>
      <c r="I47">
        <f t="shared" si="2"/>
        <v>52</v>
      </c>
      <c r="J47">
        <f t="shared" si="3"/>
        <v>0</v>
      </c>
      <c r="K47" s="1">
        <f t="shared" si="4"/>
        <v>52</v>
      </c>
      <c r="L47" t="b">
        <f t="shared" si="5"/>
        <v>1</v>
      </c>
      <c r="M47" s="1" t="str">
        <f t="shared" si="6"/>
        <v>YES</v>
      </c>
    </row>
    <row r="48" spans="1:13" x14ac:dyDescent="0.25">
      <c r="A48" t="s">
        <v>656</v>
      </c>
      <c r="B48" s="1" t="s">
        <v>636</v>
      </c>
      <c r="C48" s="1">
        <v>39</v>
      </c>
      <c r="D48" s="1">
        <v>0</v>
      </c>
      <c r="E48" s="1">
        <f t="shared" si="0"/>
        <v>39</v>
      </c>
      <c r="F48" s="1">
        <v>13</v>
      </c>
      <c r="G48" s="1">
        <v>0</v>
      </c>
      <c r="H48">
        <f t="shared" si="1"/>
        <v>13</v>
      </c>
      <c r="I48">
        <f t="shared" si="2"/>
        <v>52</v>
      </c>
      <c r="J48">
        <f t="shared" si="3"/>
        <v>0</v>
      </c>
      <c r="K48" s="1">
        <f t="shared" si="4"/>
        <v>52</v>
      </c>
      <c r="L48" t="b">
        <f t="shared" si="5"/>
        <v>1</v>
      </c>
      <c r="M48" s="1" t="str">
        <f t="shared" si="6"/>
        <v>YES</v>
      </c>
    </row>
    <row r="49" spans="1:13" x14ac:dyDescent="0.25">
      <c r="A49" t="s">
        <v>804</v>
      </c>
      <c r="B49" s="1" t="s">
        <v>1673</v>
      </c>
      <c r="C49" s="1">
        <v>39</v>
      </c>
      <c r="D49" s="1">
        <v>0</v>
      </c>
      <c r="E49" s="1">
        <f t="shared" si="0"/>
        <v>39</v>
      </c>
      <c r="F49" s="1">
        <v>13</v>
      </c>
      <c r="G49" s="1">
        <v>0</v>
      </c>
      <c r="H49">
        <f t="shared" si="1"/>
        <v>13</v>
      </c>
      <c r="I49">
        <f t="shared" si="2"/>
        <v>52</v>
      </c>
      <c r="J49">
        <f t="shared" si="3"/>
        <v>0</v>
      </c>
      <c r="K49" s="1">
        <f t="shared" si="4"/>
        <v>52</v>
      </c>
      <c r="L49" t="b">
        <f t="shared" si="5"/>
        <v>1</v>
      </c>
      <c r="M49" s="1" t="str">
        <f t="shared" si="6"/>
        <v>YES</v>
      </c>
    </row>
    <row r="50" spans="1:13" x14ac:dyDescent="0.25">
      <c r="A50" t="s">
        <v>101</v>
      </c>
      <c r="B50" s="1" t="s">
        <v>1679</v>
      </c>
      <c r="C50" s="1">
        <v>21</v>
      </c>
      <c r="D50" s="1">
        <v>16</v>
      </c>
      <c r="E50" s="1">
        <f t="shared" si="0"/>
        <v>37</v>
      </c>
      <c r="F50" s="1">
        <v>31</v>
      </c>
      <c r="G50" s="1">
        <v>0</v>
      </c>
      <c r="H50">
        <f t="shared" si="1"/>
        <v>31</v>
      </c>
      <c r="I50">
        <f t="shared" si="2"/>
        <v>52</v>
      </c>
      <c r="J50">
        <f t="shared" si="3"/>
        <v>16</v>
      </c>
      <c r="K50" s="1">
        <f t="shared" si="4"/>
        <v>68</v>
      </c>
      <c r="L50" t="b">
        <f t="shared" si="5"/>
        <v>1</v>
      </c>
      <c r="M50" s="1" t="str">
        <f t="shared" si="6"/>
        <v>YES</v>
      </c>
    </row>
    <row r="51" spans="1:13" x14ac:dyDescent="0.25">
      <c r="A51" t="s">
        <v>248</v>
      </c>
      <c r="B51" s="1" t="s">
        <v>1295</v>
      </c>
      <c r="C51" s="1">
        <v>18</v>
      </c>
      <c r="D51" s="1">
        <v>18</v>
      </c>
      <c r="E51" s="1">
        <f t="shared" si="0"/>
        <v>36</v>
      </c>
      <c r="F51" s="1">
        <v>0</v>
      </c>
      <c r="G51" s="1">
        <v>0</v>
      </c>
      <c r="H51">
        <f t="shared" si="1"/>
        <v>0</v>
      </c>
      <c r="I51">
        <f t="shared" si="2"/>
        <v>18</v>
      </c>
      <c r="J51">
        <f t="shared" si="3"/>
        <v>18</v>
      </c>
      <c r="K51" s="1">
        <f t="shared" si="4"/>
        <v>36</v>
      </c>
      <c r="L51" t="b">
        <f t="shared" si="5"/>
        <v>0</v>
      </c>
      <c r="M51" s="1" t="str">
        <f t="shared" si="6"/>
        <v>NO</v>
      </c>
    </row>
    <row r="52" spans="1:13" x14ac:dyDescent="0.25">
      <c r="A52" t="s">
        <v>249</v>
      </c>
      <c r="B52" s="1" t="s">
        <v>1295</v>
      </c>
      <c r="C52" s="1">
        <v>18</v>
      </c>
      <c r="D52" s="1">
        <v>18</v>
      </c>
      <c r="E52" s="1">
        <f t="shared" si="0"/>
        <v>36</v>
      </c>
      <c r="F52" s="1">
        <v>0</v>
      </c>
      <c r="G52" s="1">
        <v>0</v>
      </c>
      <c r="H52">
        <f t="shared" si="1"/>
        <v>0</v>
      </c>
      <c r="I52">
        <f t="shared" si="2"/>
        <v>18</v>
      </c>
      <c r="J52">
        <f t="shared" si="3"/>
        <v>18</v>
      </c>
      <c r="K52" s="1">
        <f t="shared" si="4"/>
        <v>36</v>
      </c>
      <c r="L52" t="b">
        <f t="shared" si="5"/>
        <v>0</v>
      </c>
      <c r="M52" s="1" t="str">
        <f t="shared" si="6"/>
        <v>NO</v>
      </c>
    </row>
    <row r="53" spans="1:13" x14ac:dyDescent="0.25">
      <c r="A53" t="s">
        <v>718</v>
      </c>
      <c r="B53" s="1" t="s">
        <v>636</v>
      </c>
      <c r="C53" s="1">
        <v>18</v>
      </c>
      <c r="D53" s="1">
        <v>18</v>
      </c>
      <c r="E53" s="1">
        <f t="shared" si="0"/>
        <v>36</v>
      </c>
      <c r="F53" s="1">
        <v>0</v>
      </c>
      <c r="G53" s="1">
        <v>0</v>
      </c>
      <c r="H53">
        <f t="shared" si="1"/>
        <v>0</v>
      </c>
      <c r="I53">
        <f t="shared" si="2"/>
        <v>18</v>
      </c>
      <c r="J53">
        <f t="shared" si="3"/>
        <v>18</v>
      </c>
      <c r="K53" s="1">
        <f t="shared" si="4"/>
        <v>36</v>
      </c>
      <c r="L53" t="b">
        <f t="shared" si="5"/>
        <v>0</v>
      </c>
      <c r="M53" s="1" t="str">
        <f t="shared" si="6"/>
        <v>NO</v>
      </c>
    </row>
    <row r="54" spans="1:13" x14ac:dyDescent="0.25">
      <c r="A54" t="s">
        <v>325</v>
      </c>
      <c r="B54" s="1" t="s">
        <v>7</v>
      </c>
      <c r="C54" s="1">
        <v>36</v>
      </c>
      <c r="D54" s="1">
        <v>0</v>
      </c>
      <c r="E54" s="1">
        <f t="shared" si="0"/>
        <v>36</v>
      </c>
      <c r="F54" s="1">
        <v>36</v>
      </c>
      <c r="G54" s="1">
        <v>0</v>
      </c>
      <c r="H54">
        <f t="shared" si="1"/>
        <v>36</v>
      </c>
      <c r="I54">
        <f t="shared" si="2"/>
        <v>72</v>
      </c>
      <c r="J54">
        <f t="shared" si="3"/>
        <v>0</v>
      </c>
      <c r="K54" s="1">
        <f t="shared" si="4"/>
        <v>72</v>
      </c>
      <c r="L54" t="b">
        <f t="shared" si="5"/>
        <v>1</v>
      </c>
      <c r="M54" s="1" t="str">
        <f t="shared" si="6"/>
        <v>YES</v>
      </c>
    </row>
    <row r="55" spans="1:13" x14ac:dyDescent="0.25">
      <c r="A55" t="s">
        <v>383</v>
      </c>
      <c r="B55" s="1" t="s">
        <v>1681</v>
      </c>
      <c r="C55" s="1">
        <v>36</v>
      </c>
      <c r="D55" s="1">
        <v>0</v>
      </c>
      <c r="E55" s="1">
        <f t="shared" si="0"/>
        <v>36</v>
      </c>
      <c r="F55" s="1">
        <v>12</v>
      </c>
      <c r="G55" s="1">
        <v>0</v>
      </c>
      <c r="H55">
        <f t="shared" si="1"/>
        <v>12</v>
      </c>
      <c r="I55">
        <f t="shared" si="2"/>
        <v>48</v>
      </c>
      <c r="J55">
        <f t="shared" si="3"/>
        <v>0</v>
      </c>
      <c r="K55" s="1">
        <f t="shared" si="4"/>
        <v>48</v>
      </c>
      <c r="L55" t="b">
        <f t="shared" si="5"/>
        <v>1</v>
      </c>
      <c r="M55" s="1" t="str">
        <f t="shared" si="6"/>
        <v>YES</v>
      </c>
    </row>
    <row r="56" spans="1:13" x14ac:dyDescent="0.25">
      <c r="A56" t="s">
        <v>48</v>
      </c>
      <c r="B56" s="1" t="s">
        <v>1295</v>
      </c>
      <c r="C56" s="1">
        <v>12</v>
      </c>
      <c r="D56" s="1">
        <v>21</v>
      </c>
      <c r="E56" s="1">
        <f t="shared" si="0"/>
        <v>33</v>
      </c>
      <c r="F56" s="1">
        <v>0</v>
      </c>
      <c r="G56" s="1">
        <v>3</v>
      </c>
      <c r="H56">
        <f t="shared" si="1"/>
        <v>3</v>
      </c>
      <c r="I56">
        <f t="shared" si="2"/>
        <v>12</v>
      </c>
      <c r="J56">
        <f t="shared" si="3"/>
        <v>24</v>
      </c>
      <c r="K56" s="1">
        <f t="shared" si="4"/>
        <v>36</v>
      </c>
      <c r="L56" t="b">
        <f t="shared" si="5"/>
        <v>0</v>
      </c>
      <c r="M56" s="1" t="str">
        <f t="shared" si="6"/>
        <v>NO</v>
      </c>
    </row>
    <row r="57" spans="1:13" x14ac:dyDescent="0.25">
      <c r="A57" t="s">
        <v>267</v>
      </c>
      <c r="B57" s="1" t="s">
        <v>1295</v>
      </c>
      <c r="C57" s="1">
        <v>17</v>
      </c>
      <c r="D57" s="1">
        <v>16</v>
      </c>
      <c r="E57" s="1">
        <f t="shared" si="0"/>
        <v>33</v>
      </c>
      <c r="F57" s="1">
        <v>15</v>
      </c>
      <c r="G57" s="1">
        <v>0</v>
      </c>
      <c r="H57">
        <f t="shared" si="1"/>
        <v>15</v>
      </c>
      <c r="I57">
        <f t="shared" si="2"/>
        <v>32</v>
      </c>
      <c r="J57">
        <f t="shared" si="3"/>
        <v>16</v>
      </c>
      <c r="K57" s="1">
        <f t="shared" si="4"/>
        <v>48</v>
      </c>
      <c r="L57" t="b">
        <f t="shared" si="5"/>
        <v>1</v>
      </c>
      <c r="M57" s="1" t="str">
        <f t="shared" si="6"/>
        <v>YES</v>
      </c>
    </row>
    <row r="58" spans="1:13" x14ac:dyDescent="0.25">
      <c r="A58" t="s">
        <v>18</v>
      </c>
      <c r="B58" s="1" t="s">
        <v>19</v>
      </c>
      <c r="C58" s="1">
        <v>16</v>
      </c>
      <c r="D58" s="1">
        <v>16</v>
      </c>
      <c r="E58" s="1">
        <f t="shared" si="0"/>
        <v>32</v>
      </c>
      <c r="F58" s="1">
        <v>0</v>
      </c>
      <c r="G58" s="1">
        <v>0</v>
      </c>
      <c r="H58">
        <f t="shared" si="1"/>
        <v>0</v>
      </c>
      <c r="I58">
        <f t="shared" si="2"/>
        <v>16</v>
      </c>
      <c r="J58">
        <f t="shared" si="3"/>
        <v>16</v>
      </c>
      <c r="K58" s="1">
        <f t="shared" si="4"/>
        <v>32</v>
      </c>
      <c r="L58" t="b">
        <f t="shared" si="5"/>
        <v>0</v>
      </c>
      <c r="M58" s="1" t="str">
        <f t="shared" si="6"/>
        <v>NO</v>
      </c>
    </row>
    <row r="59" spans="1:13" x14ac:dyDescent="0.25">
      <c r="A59" t="s">
        <v>45</v>
      </c>
      <c r="B59" s="1" t="s">
        <v>1295</v>
      </c>
      <c r="C59" s="1">
        <v>16</v>
      </c>
      <c r="D59" s="1">
        <v>16</v>
      </c>
      <c r="E59" s="1">
        <f t="shared" si="0"/>
        <v>32</v>
      </c>
      <c r="F59" s="1">
        <v>8</v>
      </c>
      <c r="G59" s="1">
        <v>8</v>
      </c>
      <c r="H59">
        <f t="shared" si="1"/>
        <v>16</v>
      </c>
      <c r="I59">
        <f t="shared" si="2"/>
        <v>24</v>
      </c>
      <c r="J59">
        <f t="shared" si="3"/>
        <v>24</v>
      </c>
      <c r="K59" s="1">
        <f t="shared" si="4"/>
        <v>48</v>
      </c>
      <c r="L59" t="b">
        <f t="shared" si="5"/>
        <v>0</v>
      </c>
      <c r="M59" s="1" t="str">
        <f t="shared" si="6"/>
        <v>NO</v>
      </c>
    </row>
    <row r="60" spans="1:13" x14ac:dyDescent="0.25">
      <c r="A60" t="s">
        <v>50</v>
      </c>
      <c r="B60" s="1" t="s">
        <v>1295</v>
      </c>
      <c r="C60" s="1">
        <v>16</v>
      </c>
      <c r="D60" s="1">
        <v>16</v>
      </c>
      <c r="E60" s="1">
        <f t="shared" si="0"/>
        <v>32</v>
      </c>
      <c r="F60" s="1">
        <v>0</v>
      </c>
      <c r="G60" s="1">
        <v>8</v>
      </c>
      <c r="H60">
        <f t="shared" si="1"/>
        <v>8</v>
      </c>
      <c r="I60">
        <f t="shared" si="2"/>
        <v>16</v>
      </c>
      <c r="J60">
        <f t="shared" si="3"/>
        <v>24</v>
      </c>
      <c r="K60" s="1">
        <f t="shared" si="4"/>
        <v>40</v>
      </c>
      <c r="L60" t="b">
        <f t="shared" si="5"/>
        <v>0</v>
      </c>
      <c r="M60" s="1" t="str">
        <f t="shared" si="6"/>
        <v>NO</v>
      </c>
    </row>
    <row r="61" spans="1:13" x14ac:dyDescent="0.25">
      <c r="A61" t="s">
        <v>57</v>
      </c>
      <c r="B61" s="1" t="s">
        <v>1295</v>
      </c>
      <c r="C61" s="1">
        <v>16</v>
      </c>
      <c r="D61" s="1">
        <v>16</v>
      </c>
      <c r="E61" s="1">
        <f t="shared" si="0"/>
        <v>32</v>
      </c>
      <c r="F61" s="1">
        <v>24</v>
      </c>
      <c r="G61" s="1">
        <v>24</v>
      </c>
      <c r="H61">
        <f t="shared" si="1"/>
        <v>48</v>
      </c>
      <c r="I61">
        <f t="shared" si="2"/>
        <v>40</v>
      </c>
      <c r="J61">
        <f t="shared" si="3"/>
        <v>40</v>
      </c>
      <c r="K61" s="1">
        <f t="shared" si="4"/>
        <v>80</v>
      </c>
      <c r="L61" t="b">
        <f t="shared" si="5"/>
        <v>0</v>
      </c>
      <c r="M61" s="1" t="str">
        <f t="shared" si="6"/>
        <v>NO</v>
      </c>
    </row>
    <row r="62" spans="1:13" x14ac:dyDescent="0.25">
      <c r="A62" t="s">
        <v>68</v>
      </c>
      <c r="B62" s="1" t="s">
        <v>7</v>
      </c>
      <c r="C62" s="1">
        <v>16</v>
      </c>
      <c r="D62" s="1">
        <v>16</v>
      </c>
      <c r="E62" s="1">
        <f t="shared" si="0"/>
        <v>32</v>
      </c>
      <c r="F62" s="1">
        <v>6</v>
      </c>
      <c r="G62" s="1">
        <v>0</v>
      </c>
      <c r="H62">
        <f t="shared" si="1"/>
        <v>6</v>
      </c>
      <c r="I62">
        <f t="shared" si="2"/>
        <v>22</v>
      </c>
      <c r="J62">
        <f t="shared" si="3"/>
        <v>16</v>
      </c>
      <c r="K62" s="1">
        <f t="shared" si="4"/>
        <v>38</v>
      </c>
      <c r="L62" t="b">
        <f t="shared" si="5"/>
        <v>1</v>
      </c>
      <c r="M62" s="1" t="str">
        <f t="shared" si="6"/>
        <v>YES</v>
      </c>
    </row>
    <row r="63" spans="1:13" x14ac:dyDescent="0.25">
      <c r="A63" t="s">
        <v>97</v>
      </c>
      <c r="B63" s="1" t="s">
        <v>1679</v>
      </c>
      <c r="C63" s="1">
        <v>16</v>
      </c>
      <c r="D63" s="1">
        <v>16</v>
      </c>
      <c r="E63" s="1">
        <f t="shared" si="0"/>
        <v>32</v>
      </c>
      <c r="F63" s="1">
        <v>34</v>
      </c>
      <c r="G63" s="1">
        <v>0</v>
      </c>
      <c r="H63">
        <f t="shared" si="1"/>
        <v>34</v>
      </c>
      <c r="I63">
        <f t="shared" si="2"/>
        <v>50</v>
      </c>
      <c r="J63">
        <f t="shared" si="3"/>
        <v>16</v>
      </c>
      <c r="K63" s="1">
        <f t="shared" si="4"/>
        <v>66</v>
      </c>
      <c r="L63" t="b">
        <f t="shared" si="5"/>
        <v>1</v>
      </c>
      <c r="M63" s="1" t="str">
        <f t="shared" si="6"/>
        <v>YES</v>
      </c>
    </row>
    <row r="64" spans="1:13" x14ac:dyDescent="0.25">
      <c r="A64" t="s">
        <v>116</v>
      </c>
      <c r="B64" s="1" t="s">
        <v>636</v>
      </c>
      <c r="C64" s="1">
        <v>16</v>
      </c>
      <c r="D64" s="1">
        <v>16</v>
      </c>
      <c r="E64" s="1">
        <f t="shared" si="0"/>
        <v>32</v>
      </c>
      <c r="F64" s="1">
        <v>0</v>
      </c>
      <c r="G64" s="1">
        <v>0</v>
      </c>
      <c r="H64">
        <f t="shared" si="1"/>
        <v>0</v>
      </c>
      <c r="I64">
        <f t="shared" si="2"/>
        <v>16</v>
      </c>
      <c r="J64">
        <f t="shared" si="3"/>
        <v>16</v>
      </c>
      <c r="K64" s="1">
        <f t="shared" si="4"/>
        <v>32</v>
      </c>
      <c r="L64" t="b">
        <f t="shared" si="5"/>
        <v>0</v>
      </c>
      <c r="M64" s="1" t="str">
        <f t="shared" si="6"/>
        <v>NO</v>
      </c>
    </row>
    <row r="65" spans="1:13" x14ac:dyDescent="0.25">
      <c r="A65" t="s">
        <v>121</v>
      </c>
      <c r="B65" s="1" t="s">
        <v>636</v>
      </c>
      <c r="C65" s="1">
        <v>16</v>
      </c>
      <c r="D65" s="1">
        <v>16</v>
      </c>
      <c r="E65" s="1">
        <f t="shared" si="0"/>
        <v>32</v>
      </c>
      <c r="F65" s="1">
        <v>5</v>
      </c>
      <c r="G65" s="1">
        <v>0</v>
      </c>
      <c r="H65">
        <f t="shared" si="1"/>
        <v>5</v>
      </c>
      <c r="I65">
        <f t="shared" si="2"/>
        <v>21</v>
      </c>
      <c r="J65">
        <f t="shared" si="3"/>
        <v>16</v>
      </c>
      <c r="K65" s="1">
        <f t="shared" si="4"/>
        <v>37</v>
      </c>
      <c r="L65" t="b">
        <f t="shared" si="5"/>
        <v>1</v>
      </c>
      <c r="M65" s="1" t="str">
        <f t="shared" si="6"/>
        <v>YES</v>
      </c>
    </row>
    <row r="66" spans="1:13" x14ac:dyDescent="0.25">
      <c r="A66" t="s">
        <v>122</v>
      </c>
      <c r="B66" s="1" t="s">
        <v>636</v>
      </c>
      <c r="C66" s="1">
        <v>16</v>
      </c>
      <c r="D66" s="1">
        <v>16</v>
      </c>
      <c r="E66" s="1">
        <f t="shared" ref="E66:E129" si="7">SUM(C66:D66)</f>
        <v>32</v>
      </c>
      <c r="F66" s="1">
        <v>4</v>
      </c>
      <c r="G66" s="1">
        <v>0</v>
      </c>
      <c r="H66">
        <f t="shared" si="1"/>
        <v>4</v>
      </c>
      <c r="I66">
        <f t="shared" si="2"/>
        <v>20</v>
      </c>
      <c r="J66">
        <f t="shared" si="3"/>
        <v>16</v>
      </c>
      <c r="K66" s="1">
        <f t="shared" si="4"/>
        <v>36</v>
      </c>
      <c r="L66" t="b">
        <f t="shared" si="5"/>
        <v>1</v>
      </c>
      <c r="M66" s="1" t="str">
        <f t="shared" si="6"/>
        <v>YES</v>
      </c>
    </row>
    <row r="67" spans="1:13" x14ac:dyDescent="0.25">
      <c r="A67" t="s">
        <v>134</v>
      </c>
      <c r="B67" s="1" t="s">
        <v>636</v>
      </c>
      <c r="C67" s="1">
        <v>16</v>
      </c>
      <c r="D67" s="1">
        <v>16</v>
      </c>
      <c r="E67" s="1">
        <f t="shared" si="7"/>
        <v>32</v>
      </c>
      <c r="F67" s="1">
        <v>13</v>
      </c>
      <c r="G67" s="1">
        <v>0</v>
      </c>
      <c r="H67">
        <f t="shared" ref="H67:H130" si="8">SUM(F67:G67)</f>
        <v>13</v>
      </c>
      <c r="I67">
        <f t="shared" ref="I67:I130" si="9">SUM(C67+F67)</f>
        <v>29</v>
      </c>
      <c r="J67">
        <f t="shared" ref="J67:J130" si="10">SUM(D67+G67)</f>
        <v>16</v>
      </c>
      <c r="K67" s="1">
        <f t="shared" ref="K67:K130" si="11">SUM(E67+H67)</f>
        <v>45</v>
      </c>
      <c r="L67" t="b">
        <f t="shared" ref="L67:L130" si="12">I67&gt;J67</f>
        <v>1</v>
      </c>
      <c r="M67" s="1" t="str">
        <f t="shared" ref="M67:M130" si="13">IF(I67&gt;J67,"YES","NO")</f>
        <v>YES</v>
      </c>
    </row>
    <row r="68" spans="1:13" x14ac:dyDescent="0.25">
      <c r="A68" t="s">
        <v>235</v>
      </c>
      <c r="B68" s="1" t="s">
        <v>1295</v>
      </c>
      <c r="C68" s="1">
        <v>16</v>
      </c>
      <c r="D68" s="1">
        <v>16</v>
      </c>
      <c r="E68" s="1">
        <f t="shared" si="7"/>
        <v>32</v>
      </c>
      <c r="F68" s="1">
        <v>0</v>
      </c>
      <c r="G68" s="1">
        <v>0</v>
      </c>
      <c r="H68">
        <f t="shared" si="8"/>
        <v>0</v>
      </c>
      <c r="I68">
        <f t="shared" si="9"/>
        <v>16</v>
      </c>
      <c r="J68">
        <f t="shared" si="10"/>
        <v>16</v>
      </c>
      <c r="K68" s="1">
        <f t="shared" si="11"/>
        <v>32</v>
      </c>
      <c r="L68" t="b">
        <f t="shared" si="12"/>
        <v>0</v>
      </c>
      <c r="M68" s="1" t="str">
        <f t="shared" si="13"/>
        <v>NO</v>
      </c>
    </row>
    <row r="69" spans="1:13" x14ac:dyDescent="0.25">
      <c r="A69" t="s">
        <v>246</v>
      </c>
      <c r="B69" s="1" t="s">
        <v>1295</v>
      </c>
      <c r="C69" s="1">
        <v>16</v>
      </c>
      <c r="D69" s="1">
        <v>16</v>
      </c>
      <c r="E69" s="1">
        <f t="shared" si="7"/>
        <v>32</v>
      </c>
      <c r="F69" s="1">
        <v>0</v>
      </c>
      <c r="G69" s="1">
        <v>0</v>
      </c>
      <c r="H69">
        <f t="shared" si="8"/>
        <v>0</v>
      </c>
      <c r="I69">
        <f t="shared" si="9"/>
        <v>16</v>
      </c>
      <c r="J69">
        <f t="shared" si="10"/>
        <v>16</v>
      </c>
      <c r="K69" s="1">
        <f t="shared" si="11"/>
        <v>32</v>
      </c>
      <c r="L69" t="b">
        <f t="shared" si="12"/>
        <v>0</v>
      </c>
      <c r="M69" s="1" t="str">
        <f t="shared" si="13"/>
        <v>NO</v>
      </c>
    </row>
    <row r="70" spans="1:13" x14ac:dyDescent="0.25">
      <c r="A70" t="s">
        <v>273</v>
      </c>
      <c r="B70" s="1" t="s">
        <v>1295</v>
      </c>
      <c r="C70" s="1">
        <v>16</v>
      </c>
      <c r="D70" s="1">
        <v>16</v>
      </c>
      <c r="E70" s="1">
        <f t="shared" si="7"/>
        <v>32</v>
      </c>
      <c r="F70" s="1">
        <v>0</v>
      </c>
      <c r="G70" s="1">
        <v>0</v>
      </c>
      <c r="H70">
        <f t="shared" si="8"/>
        <v>0</v>
      </c>
      <c r="I70">
        <f t="shared" si="9"/>
        <v>16</v>
      </c>
      <c r="J70">
        <f t="shared" si="10"/>
        <v>16</v>
      </c>
      <c r="K70" s="1">
        <f t="shared" si="11"/>
        <v>32</v>
      </c>
      <c r="L70" t="b">
        <f t="shared" si="12"/>
        <v>0</v>
      </c>
      <c r="M70" s="1" t="str">
        <f t="shared" si="13"/>
        <v>NO</v>
      </c>
    </row>
    <row r="71" spans="1:13" x14ac:dyDescent="0.25">
      <c r="A71" t="s">
        <v>294</v>
      </c>
      <c r="B71" s="1" t="s">
        <v>1678</v>
      </c>
      <c r="C71" s="1">
        <v>16</v>
      </c>
      <c r="D71" s="1">
        <v>16</v>
      </c>
      <c r="E71" s="1">
        <f t="shared" si="7"/>
        <v>32</v>
      </c>
      <c r="F71" s="1">
        <v>2</v>
      </c>
      <c r="G71" s="1">
        <v>0</v>
      </c>
      <c r="H71">
        <f t="shared" si="8"/>
        <v>2</v>
      </c>
      <c r="I71">
        <f t="shared" si="9"/>
        <v>18</v>
      </c>
      <c r="J71">
        <f t="shared" si="10"/>
        <v>16</v>
      </c>
      <c r="K71" s="1">
        <f t="shared" si="11"/>
        <v>34</v>
      </c>
      <c r="L71" t="b">
        <f t="shared" si="12"/>
        <v>1</v>
      </c>
      <c r="M71" s="1" t="str">
        <f t="shared" si="13"/>
        <v>YES</v>
      </c>
    </row>
    <row r="72" spans="1:13" x14ac:dyDescent="0.25">
      <c r="A72" t="s">
        <v>522</v>
      </c>
      <c r="B72" s="1" t="s">
        <v>1679</v>
      </c>
      <c r="C72" s="1">
        <v>16</v>
      </c>
      <c r="D72" s="1">
        <v>16</v>
      </c>
      <c r="E72" s="1">
        <f t="shared" si="7"/>
        <v>32</v>
      </c>
      <c r="F72" s="1">
        <v>0</v>
      </c>
      <c r="G72" s="1">
        <v>0</v>
      </c>
      <c r="H72">
        <f t="shared" si="8"/>
        <v>0</v>
      </c>
      <c r="I72">
        <f t="shared" si="9"/>
        <v>16</v>
      </c>
      <c r="J72">
        <f t="shared" si="10"/>
        <v>16</v>
      </c>
      <c r="K72" s="1">
        <f t="shared" si="11"/>
        <v>32</v>
      </c>
      <c r="L72" t="b">
        <f t="shared" si="12"/>
        <v>0</v>
      </c>
      <c r="M72" s="1" t="str">
        <f t="shared" si="13"/>
        <v>NO</v>
      </c>
    </row>
    <row r="73" spans="1:13" x14ac:dyDescent="0.25">
      <c r="A73" t="s">
        <v>1359</v>
      </c>
      <c r="B73" s="1" t="s">
        <v>1295</v>
      </c>
      <c r="C73" s="1">
        <v>16</v>
      </c>
      <c r="D73" s="1">
        <v>16</v>
      </c>
      <c r="E73" s="1">
        <f t="shared" si="7"/>
        <v>32</v>
      </c>
      <c r="F73" s="1">
        <v>0</v>
      </c>
      <c r="G73" s="1">
        <v>0</v>
      </c>
      <c r="H73">
        <f t="shared" si="8"/>
        <v>0</v>
      </c>
      <c r="I73">
        <f t="shared" si="9"/>
        <v>16</v>
      </c>
      <c r="J73">
        <f t="shared" si="10"/>
        <v>16</v>
      </c>
      <c r="K73" s="1">
        <f t="shared" si="11"/>
        <v>32</v>
      </c>
      <c r="L73" t="b">
        <f t="shared" si="12"/>
        <v>0</v>
      </c>
      <c r="M73" s="1" t="str">
        <f t="shared" si="13"/>
        <v>NO</v>
      </c>
    </row>
    <row r="74" spans="1:13" x14ac:dyDescent="0.25">
      <c r="A74" t="s">
        <v>1361</v>
      </c>
      <c r="B74" s="1" t="s">
        <v>1295</v>
      </c>
      <c r="C74" s="1">
        <v>16</v>
      </c>
      <c r="D74" s="1">
        <v>16</v>
      </c>
      <c r="E74" s="1">
        <f t="shared" si="7"/>
        <v>32</v>
      </c>
      <c r="F74" s="1">
        <v>0</v>
      </c>
      <c r="G74" s="1">
        <v>0</v>
      </c>
      <c r="H74">
        <f t="shared" si="8"/>
        <v>0</v>
      </c>
      <c r="I74">
        <f t="shared" si="9"/>
        <v>16</v>
      </c>
      <c r="J74">
        <f t="shared" si="10"/>
        <v>16</v>
      </c>
      <c r="K74" s="1">
        <f t="shared" si="11"/>
        <v>32</v>
      </c>
      <c r="L74" t="b">
        <f t="shared" si="12"/>
        <v>0</v>
      </c>
      <c r="M74" s="1" t="str">
        <f t="shared" si="13"/>
        <v>NO</v>
      </c>
    </row>
    <row r="75" spans="1:13" x14ac:dyDescent="0.25">
      <c r="A75" t="s">
        <v>244</v>
      </c>
      <c r="B75" s="1" t="s">
        <v>1295</v>
      </c>
      <c r="C75" s="1">
        <v>20</v>
      </c>
      <c r="D75" s="1">
        <v>12</v>
      </c>
      <c r="E75" s="1">
        <f t="shared" si="7"/>
        <v>32</v>
      </c>
      <c r="F75" s="1">
        <v>0</v>
      </c>
      <c r="G75" s="1">
        <v>0</v>
      </c>
      <c r="H75">
        <f t="shared" si="8"/>
        <v>0</v>
      </c>
      <c r="I75">
        <f t="shared" si="9"/>
        <v>20</v>
      </c>
      <c r="J75">
        <f t="shared" si="10"/>
        <v>12</v>
      </c>
      <c r="K75" s="1">
        <f t="shared" si="11"/>
        <v>32</v>
      </c>
      <c r="L75" t="b">
        <f t="shared" si="12"/>
        <v>1</v>
      </c>
      <c r="M75" s="1" t="str">
        <f t="shared" si="13"/>
        <v>YES</v>
      </c>
    </row>
    <row r="76" spans="1:13" x14ac:dyDescent="0.25">
      <c r="A76" t="s">
        <v>247</v>
      </c>
      <c r="B76" s="1" t="s">
        <v>1295</v>
      </c>
      <c r="C76" s="1">
        <v>20</v>
      </c>
      <c r="D76" s="1">
        <v>12</v>
      </c>
      <c r="E76" s="1">
        <f t="shared" si="7"/>
        <v>32</v>
      </c>
      <c r="F76" s="1">
        <v>4</v>
      </c>
      <c r="G76" s="1">
        <v>0</v>
      </c>
      <c r="H76">
        <f t="shared" si="8"/>
        <v>4</v>
      </c>
      <c r="I76">
        <f t="shared" si="9"/>
        <v>24</v>
      </c>
      <c r="J76">
        <f t="shared" si="10"/>
        <v>12</v>
      </c>
      <c r="K76" s="1">
        <f t="shared" si="11"/>
        <v>36</v>
      </c>
      <c r="L76" t="b">
        <f t="shared" si="12"/>
        <v>1</v>
      </c>
      <c r="M76" s="1" t="str">
        <f t="shared" si="13"/>
        <v>YES</v>
      </c>
    </row>
    <row r="77" spans="1:13" x14ac:dyDescent="0.25">
      <c r="A77" t="s">
        <v>279</v>
      </c>
      <c r="B77" s="1" t="s">
        <v>1295</v>
      </c>
      <c r="C77" s="1">
        <v>20</v>
      </c>
      <c r="D77" s="1">
        <v>12</v>
      </c>
      <c r="E77" s="1">
        <f t="shared" si="7"/>
        <v>32</v>
      </c>
      <c r="F77" s="1">
        <v>0</v>
      </c>
      <c r="G77" s="1">
        <v>0</v>
      </c>
      <c r="H77">
        <f t="shared" si="8"/>
        <v>0</v>
      </c>
      <c r="I77">
        <f t="shared" si="9"/>
        <v>20</v>
      </c>
      <c r="J77">
        <f t="shared" si="10"/>
        <v>12</v>
      </c>
      <c r="K77" s="1">
        <f t="shared" si="11"/>
        <v>32</v>
      </c>
      <c r="L77" t="b">
        <f t="shared" si="12"/>
        <v>1</v>
      </c>
      <c r="M77" s="1" t="str">
        <f t="shared" si="13"/>
        <v>YES</v>
      </c>
    </row>
    <row r="78" spans="1:13" x14ac:dyDescent="0.25">
      <c r="A78" t="s">
        <v>280</v>
      </c>
      <c r="B78" s="1" t="s">
        <v>1295</v>
      </c>
      <c r="C78" s="1">
        <v>20</v>
      </c>
      <c r="D78" s="1">
        <v>12</v>
      </c>
      <c r="E78" s="1">
        <f t="shared" si="7"/>
        <v>32</v>
      </c>
      <c r="F78" s="1">
        <v>0</v>
      </c>
      <c r="G78" s="1">
        <v>0</v>
      </c>
      <c r="H78">
        <f t="shared" si="8"/>
        <v>0</v>
      </c>
      <c r="I78">
        <f t="shared" si="9"/>
        <v>20</v>
      </c>
      <c r="J78">
        <f t="shared" si="10"/>
        <v>12</v>
      </c>
      <c r="K78" s="1">
        <f t="shared" si="11"/>
        <v>32</v>
      </c>
      <c r="L78" t="b">
        <f t="shared" si="12"/>
        <v>1</v>
      </c>
      <c r="M78" s="1" t="str">
        <f t="shared" si="13"/>
        <v>YES</v>
      </c>
    </row>
    <row r="79" spans="1:13" x14ac:dyDescent="0.25">
      <c r="A79" t="s">
        <v>1046</v>
      </c>
      <c r="B79" s="1" t="s">
        <v>1041</v>
      </c>
      <c r="C79" s="1">
        <v>26</v>
      </c>
      <c r="D79" s="1">
        <v>6</v>
      </c>
      <c r="E79" s="1">
        <f t="shared" si="7"/>
        <v>32</v>
      </c>
      <c r="F79" s="1">
        <v>0</v>
      </c>
      <c r="G79" s="1">
        <v>0</v>
      </c>
      <c r="H79">
        <f t="shared" si="8"/>
        <v>0</v>
      </c>
      <c r="I79">
        <f t="shared" si="9"/>
        <v>26</v>
      </c>
      <c r="J79">
        <f t="shared" si="10"/>
        <v>6</v>
      </c>
      <c r="K79" s="1">
        <f t="shared" si="11"/>
        <v>32</v>
      </c>
      <c r="L79" t="b">
        <f t="shared" si="12"/>
        <v>1</v>
      </c>
      <c r="M79" s="1" t="str">
        <f t="shared" si="13"/>
        <v>YES</v>
      </c>
    </row>
    <row r="80" spans="1:13" x14ac:dyDescent="0.25">
      <c r="A80" t="s">
        <v>589</v>
      </c>
      <c r="B80" s="1" t="s">
        <v>1674</v>
      </c>
      <c r="C80" s="1">
        <v>32</v>
      </c>
      <c r="D80" s="1">
        <v>0</v>
      </c>
      <c r="E80" s="1">
        <f t="shared" si="7"/>
        <v>32</v>
      </c>
      <c r="F80" s="1">
        <v>46</v>
      </c>
      <c r="G80" s="1">
        <v>0</v>
      </c>
      <c r="H80">
        <f t="shared" si="8"/>
        <v>46</v>
      </c>
      <c r="I80">
        <f t="shared" si="9"/>
        <v>78</v>
      </c>
      <c r="J80">
        <f t="shared" si="10"/>
        <v>0</v>
      </c>
      <c r="K80" s="1">
        <f t="shared" si="11"/>
        <v>78</v>
      </c>
      <c r="L80" t="b">
        <f t="shared" si="12"/>
        <v>1</v>
      </c>
      <c r="M80" s="1" t="str">
        <f t="shared" si="13"/>
        <v>YES</v>
      </c>
    </row>
    <row r="81" spans="1:13" x14ac:dyDescent="0.25">
      <c r="A81" t="s">
        <v>1182</v>
      </c>
      <c r="B81" s="1" t="s">
        <v>215</v>
      </c>
      <c r="C81" s="1">
        <v>32</v>
      </c>
      <c r="D81" s="1">
        <v>0</v>
      </c>
      <c r="E81" s="1">
        <f t="shared" si="7"/>
        <v>32</v>
      </c>
      <c r="F81" s="1">
        <v>0</v>
      </c>
      <c r="G81" s="1">
        <v>0</v>
      </c>
      <c r="H81">
        <f t="shared" si="8"/>
        <v>0</v>
      </c>
      <c r="I81">
        <f t="shared" si="9"/>
        <v>32</v>
      </c>
      <c r="J81">
        <f t="shared" si="10"/>
        <v>0</v>
      </c>
      <c r="K81" s="1">
        <f t="shared" si="11"/>
        <v>32</v>
      </c>
      <c r="L81" t="b">
        <f t="shared" si="12"/>
        <v>1</v>
      </c>
      <c r="M81" s="1" t="str">
        <f t="shared" si="13"/>
        <v>YES</v>
      </c>
    </row>
    <row r="82" spans="1:13" x14ac:dyDescent="0.25">
      <c r="A82" t="s">
        <v>1465</v>
      </c>
      <c r="B82" s="1" t="s">
        <v>1295</v>
      </c>
      <c r="C82" s="1">
        <v>32</v>
      </c>
      <c r="D82" s="1">
        <v>0</v>
      </c>
      <c r="E82" s="1">
        <f t="shared" si="7"/>
        <v>32</v>
      </c>
      <c r="F82" s="1">
        <v>0</v>
      </c>
      <c r="G82" s="1">
        <v>0</v>
      </c>
      <c r="H82">
        <f t="shared" si="8"/>
        <v>0</v>
      </c>
      <c r="I82">
        <f t="shared" si="9"/>
        <v>32</v>
      </c>
      <c r="J82">
        <f t="shared" si="10"/>
        <v>0</v>
      </c>
      <c r="K82" s="1">
        <f t="shared" si="11"/>
        <v>32</v>
      </c>
      <c r="L82" t="b">
        <f t="shared" si="12"/>
        <v>1</v>
      </c>
      <c r="M82" s="1" t="str">
        <f t="shared" si="13"/>
        <v>YES</v>
      </c>
    </row>
    <row r="83" spans="1:13" x14ac:dyDescent="0.25">
      <c r="A83" t="s">
        <v>113</v>
      </c>
      <c r="B83" s="1" t="s">
        <v>636</v>
      </c>
      <c r="C83" s="1">
        <v>12</v>
      </c>
      <c r="D83" s="1">
        <v>18</v>
      </c>
      <c r="E83" s="1">
        <f t="shared" si="7"/>
        <v>30</v>
      </c>
      <c r="F83" s="1">
        <v>0</v>
      </c>
      <c r="G83" s="1">
        <v>0</v>
      </c>
      <c r="H83">
        <f t="shared" si="8"/>
        <v>0</v>
      </c>
      <c r="I83">
        <f t="shared" si="9"/>
        <v>12</v>
      </c>
      <c r="J83">
        <f t="shared" si="10"/>
        <v>18</v>
      </c>
      <c r="K83" s="1">
        <f t="shared" si="11"/>
        <v>30</v>
      </c>
      <c r="L83" t="b">
        <f t="shared" si="12"/>
        <v>0</v>
      </c>
      <c r="M83" s="1" t="str">
        <f t="shared" si="13"/>
        <v>NO</v>
      </c>
    </row>
    <row r="84" spans="1:13" x14ac:dyDescent="0.25">
      <c r="A84" t="s">
        <v>11</v>
      </c>
      <c r="B84" s="1" t="s">
        <v>1681</v>
      </c>
      <c r="C84" s="1">
        <v>14</v>
      </c>
      <c r="D84" s="1">
        <v>16</v>
      </c>
      <c r="E84" s="1">
        <f t="shared" si="7"/>
        <v>30</v>
      </c>
      <c r="F84" s="1">
        <v>2</v>
      </c>
      <c r="G84" s="1">
        <v>4</v>
      </c>
      <c r="H84">
        <f t="shared" si="8"/>
        <v>6</v>
      </c>
      <c r="I84">
        <f t="shared" si="9"/>
        <v>16</v>
      </c>
      <c r="J84">
        <f t="shared" si="10"/>
        <v>20</v>
      </c>
      <c r="K84" s="1">
        <f t="shared" si="11"/>
        <v>36</v>
      </c>
      <c r="L84" t="b">
        <f t="shared" si="12"/>
        <v>0</v>
      </c>
      <c r="M84" s="1" t="str">
        <f t="shared" si="13"/>
        <v>NO</v>
      </c>
    </row>
    <row r="85" spans="1:13" x14ac:dyDescent="0.25">
      <c r="A85" t="s">
        <v>98</v>
      </c>
      <c r="B85" s="1" t="s">
        <v>1679</v>
      </c>
      <c r="C85" s="1">
        <v>18</v>
      </c>
      <c r="D85" s="1">
        <v>12</v>
      </c>
      <c r="E85" s="1">
        <f t="shared" si="7"/>
        <v>30</v>
      </c>
      <c r="F85" s="1">
        <v>12</v>
      </c>
      <c r="G85" s="1">
        <v>0</v>
      </c>
      <c r="H85">
        <f t="shared" si="8"/>
        <v>12</v>
      </c>
      <c r="I85">
        <f t="shared" si="9"/>
        <v>30</v>
      </c>
      <c r="J85">
        <f t="shared" si="10"/>
        <v>12</v>
      </c>
      <c r="K85" s="1">
        <f t="shared" si="11"/>
        <v>42</v>
      </c>
      <c r="L85" t="b">
        <f t="shared" si="12"/>
        <v>1</v>
      </c>
      <c r="M85" s="1" t="str">
        <f t="shared" si="13"/>
        <v>YES</v>
      </c>
    </row>
    <row r="86" spans="1:13" x14ac:dyDescent="0.25">
      <c r="A86" t="s">
        <v>190</v>
      </c>
      <c r="B86" s="1" t="s">
        <v>1688</v>
      </c>
      <c r="C86" s="1">
        <v>18</v>
      </c>
      <c r="D86" s="1">
        <v>12</v>
      </c>
      <c r="E86" s="1">
        <f t="shared" si="7"/>
        <v>30</v>
      </c>
      <c r="F86" s="1">
        <v>4</v>
      </c>
      <c r="G86" s="1">
        <v>0</v>
      </c>
      <c r="H86">
        <f t="shared" si="8"/>
        <v>4</v>
      </c>
      <c r="I86">
        <f t="shared" si="9"/>
        <v>22</v>
      </c>
      <c r="J86">
        <f t="shared" si="10"/>
        <v>12</v>
      </c>
      <c r="K86" s="1">
        <f t="shared" si="11"/>
        <v>34</v>
      </c>
      <c r="L86" t="b">
        <f t="shared" si="12"/>
        <v>1</v>
      </c>
      <c r="M86" s="1" t="str">
        <f t="shared" si="13"/>
        <v>YES</v>
      </c>
    </row>
    <row r="87" spans="1:13" x14ac:dyDescent="0.25">
      <c r="A87" t="s">
        <v>242</v>
      </c>
      <c r="B87" s="1" t="s">
        <v>1295</v>
      </c>
      <c r="C87" s="1">
        <v>18</v>
      </c>
      <c r="D87" s="1">
        <v>12</v>
      </c>
      <c r="E87" s="1">
        <f t="shared" si="7"/>
        <v>30</v>
      </c>
      <c r="F87" s="1">
        <v>1</v>
      </c>
      <c r="G87" s="1">
        <v>0</v>
      </c>
      <c r="H87">
        <f t="shared" si="8"/>
        <v>1</v>
      </c>
      <c r="I87">
        <f t="shared" si="9"/>
        <v>19</v>
      </c>
      <c r="J87">
        <f t="shared" si="10"/>
        <v>12</v>
      </c>
      <c r="K87" s="1">
        <f t="shared" si="11"/>
        <v>31</v>
      </c>
      <c r="L87" t="b">
        <f t="shared" si="12"/>
        <v>1</v>
      </c>
      <c r="M87" s="1" t="str">
        <f t="shared" si="13"/>
        <v>YES</v>
      </c>
    </row>
    <row r="88" spans="1:13" x14ac:dyDescent="0.25">
      <c r="A88" t="s">
        <v>1276</v>
      </c>
      <c r="B88" s="1" t="s">
        <v>1682</v>
      </c>
      <c r="C88" s="1">
        <v>30</v>
      </c>
      <c r="D88" s="1">
        <v>0</v>
      </c>
      <c r="E88" s="1">
        <f t="shared" si="7"/>
        <v>30</v>
      </c>
      <c r="F88" s="1">
        <v>5</v>
      </c>
      <c r="G88" s="1">
        <v>0</v>
      </c>
      <c r="H88">
        <f t="shared" si="8"/>
        <v>5</v>
      </c>
      <c r="I88">
        <f t="shared" si="9"/>
        <v>35</v>
      </c>
      <c r="J88">
        <f t="shared" si="10"/>
        <v>0</v>
      </c>
      <c r="K88" s="1">
        <f t="shared" si="11"/>
        <v>35</v>
      </c>
      <c r="L88" t="b">
        <f t="shared" si="12"/>
        <v>1</v>
      </c>
      <c r="M88" s="1" t="str">
        <f t="shared" si="13"/>
        <v>YES</v>
      </c>
    </row>
    <row r="89" spans="1:13" x14ac:dyDescent="0.25">
      <c r="A89" t="s">
        <v>1508</v>
      </c>
      <c r="B89" s="1" t="s">
        <v>1295</v>
      </c>
      <c r="C89" s="1">
        <v>30</v>
      </c>
      <c r="D89" s="1">
        <v>0</v>
      </c>
      <c r="E89" s="1">
        <f t="shared" si="7"/>
        <v>30</v>
      </c>
      <c r="F89" s="1">
        <v>38</v>
      </c>
      <c r="G89" s="1">
        <v>0</v>
      </c>
      <c r="H89">
        <f t="shared" si="8"/>
        <v>38</v>
      </c>
      <c r="I89">
        <f t="shared" si="9"/>
        <v>68</v>
      </c>
      <c r="J89">
        <f t="shared" si="10"/>
        <v>0</v>
      </c>
      <c r="K89" s="1">
        <f t="shared" si="11"/>
        <v>68</v>
      </c>
      <c r="L89" t="b">
        <f t="shared" si="12"/>
        <v>1</v>
      </c>
      <c r="M89" s="1" t="str">
        <f t="shared" si="13"/>
        <v>YES</v>
      </c>
    </row>
    <row r="90" spans="1:13" x14ac:dyDescent="0.25">
      <c r="A90" t="s">
        <v>1628</v>
      </c>
      <c r="B90" s="1" t="s">
        <v>1683</v>
      </c>
      <c r="C90" s="1">
        <v>30</v>
      </c>
      <c r="D90" s="1">
        <v>0</v>
      </c>
      <c r="E90" s="1">
        <f t="shared" si="7"/>
        <v>30</v>
      </c>
      <c r="F90" s="1">
        <v>0</v>
      </c>
      <c r="G90" s="1">
        <v>0</v>
      </c>
      <c r="H90">
        <f t="shared" si="8"/>
        <v>0</v>
      </c>
      <c r="I90">
        <f t="shared" si="9"/>
        <v>30</v>
      </c>
      <c r="J90">
        <f t="shared" si="10"/>
        <v>0</v>
      </c>
      <c r="K90" s="1">
        <f t="shared" si="11"/>
        <v>30</v>
      </c>
      <c r="L90" t="b">
        <f t="shared" si="12"/>
        <v>1</v>
      </c>
      <c r="M90" s="1" t="str">
        <f t="shared" si="13"/>
        <v>YES</v>
      </c>
    </row>
    <row r="91" spans="1:13" x14ac:dyDescent="0.25">
      <c r="A91" t="s">
        <v>266</v>
      </c>
      <c r="B91" s="1" t="s">
        <v>1295</v>
      </c>
      <c r="C91" s="1">
        <v>19</v>
      </c>
      <c r="D91" s="1">
        <v>10</v>
      </c>
      <c r="E91" s="1">
        <f t="shared" si="7"/>
        <v>29</v>
      </c>
      <c r="F91" s="1">
        <v>0</v>
      </c>
      <c r="G91" s="1">
        <v>0</v>
      </c>
      <c r="H91">
        <f t="shared" si="8"/>
        <v>0</v>
      </c>
      <c r="I91">
        <f t="shared" si="9"/>
        <v>19</v>
      </c>
      <c r="J91">
        <f t="shared" si="10"/>
        <v>10</v>
      </c>
      <c r="K91" s="1">
        <f t="shared" si="11"/>
        <v>29</v>
      </c>
      <c r="L91" t="b">
        <f t="shared" si="12"/>
        <v>1</v>
      </c>
      <c r="M91" s="1" t="str">
        <f t="shared" si="13"/>
        <v>YES</v>
      </c>
    </row>
    <row r="92" spans="1:13" hidden="1" x14ac:dyDescent="0.25">
      <c r="A92" t="s">
        <v>49</v>
      </c>
      <c r="B92" t="s">
        <v>1295</v>
      </c>
      <c r="C92" s="1">
        <v>14</v>
      </c>
      <c r="D92" s="1">
        <v>14</v>
      </c>
      <c r="E92" s="1">
        <f t="shared" si="7"/>
        <v>28</v>
      </c>
      <c r="F92" s="1">
        <v>0</v>
      </c>
      <c r="G92" s="1">
        <v>2</v>
      </c>
      <c r="H92">
        <f t="shared" si="8"/>
        <v>2</v>
      </c>
      <c r="I92">
        <f t="shared" si="9"/>
        <v>14</v>
      </c>
      <c r="J92">
        <f t="shared" si="10"/>
        <v>16</v>
      </c>
      <c r="K92" s="1">
        <f t="shared" si="11"/>
        <v>30</v>
      </c>
      <c r="L92" t="b">
        <f t="shared" si="12"/>
        <v>0</v>
      </c>
      <c r="M92" t="str">
        <f t="shared" si="13"/>
        <v>NO</v>
      </c>
    </row>
    <row r="93" spans="1:13" x14ac:dyDescent="0.25">
      <c r="A93" t="s">
        <v>24</v>
      </c>
      <c r="B93" s="1" t="s">
        <v>636</v>
      </c>
      <c r="C93" s="1">
        <v>16</v>
      </c>
      <c r="D93" s="1">
        <v>12</v>
      </c>
      <c r="E93" s="1">
        <f t="shared" si="7"/>
        <v>28</v>
      </c>
      <c r="F93" s="1">
        <v>2</v>
      </c>
      <c r="G93" s="1">
        <v>0</v>
      </c>
      <c r="H93">
        <f t="shared" si="8"/>
        <v>2</v>
      </c>
      <c r="I93">
        <f t="shared" si="9"/>
        <v>18</v>
      </c>
      <c r="J93">
        <f t="shared" si="10"/>
        <v>12</v>
      </c>
      <c r="K93" s="1">
        <f t="shared" si="11"/>
        <v>30</v>
      </c>
      <c r="L93" t="b">
        <f t="shared" si="12"/>
        <v>1</v>
      </c>
      <c r="M93" s="1" t="str">
        <f t="shared" si="13"/>
        <v>YES</v>
      </c>
    </row>
    <row r="94" spans="1:13" x14ac:dyDescent="0.25">
      <c r="A94" t="s">
        <v>268</v>
      </c>
      <c r="B94" s="1" t="s">
        <v>1295</v>
      </c>
      <c r="C94" s="1">
        <v>16</v>
      </c>
      <c r="D94" s="1">
        <v>12</v>
      </c>
      <c r="E94" s="1">
        <f t="shared" si="7"/>
        <v>28</v>
      </c>
      <c r="F94" s="1">
        <v>0</v>
      </c>
      <c r="G94" s="1">
        <v>0</v>
      </c>
      <c r="H94">
        <f t="shared" si="8"/>
        <v>0</v>
      </c>
      <c r="I94">
        <f t="shared" si="9"/>
        <v>16</v>
      </c>
      <c r="J94">
        <f t="shared" si="10"/>
        <v>12</v>
      </c>
      <c r="K94" s="1">
        <f t="shared" si="11"/>
        <v>28</v>
      </c>
      <c r="L94" t="b">
        <f t="shared" si="12"/>
        <v>1</v>
      </c>
      <c r="M94" s="1" t="str">
        <f t="shared" si="13"/>
        <v>YES</v>
      </c>
    </row>
    <row r="95" spans="1:13" x14ac:dyDescent="0.25">
      <c r="A95" t="s">
        <v>291</v>
      </c>
      <c r="B95" s="1" t="s">
        <v>1678</v>
      </c>
      <c r="C95" s="1">
        <v>16</v>
      </c>
      <c r="D95" s="1">
        <v>12</v>
      </c>
      <c r="E95" s="1">
        <f t="shared" si="7"/>
        <v>28</v>
      </c>
      <c r="F95" s="1">
        <v>4</v>
      </c>
      <c r="G95" s="1">
        <v>0</v>
      </c>
      <c r="H95">
        <f t="shared" si="8"/>
        <v>4</v>
      </c>
      <c r="I95">
        <f t="shared" si="9"/>
        <v>20</v>
      </c>
      <c r="J95">
        <f t="shared" si="10"/>
        <v>12</v>
      </c>
      <c r="K95" s="1">
        <f t="shared" si="11"/>
        <v>32</v>
      </c>
      <c r="L95" t="b">
        <f t="shared" si="12"/>
        <v>1</v>
      </c>
      <c r="M95" s="1" t="str">
        <f t="shared" si="13"/>
        <v>YES</v>
      </c>
    </row>
    <row r="96" spans="1:13" x14ac:dyDescent="0.25">
      <c r="A96" t="s">
        <v>80</v>
      </c>
      <c r="B96" s="1" t="s">
        <v>1681</v>
      </c>
      <c r="C96" s="1">
        <v>26</v>
      </c>
      <c r="D96" s="1">
        <v>2</v>
      </c>
      <c r="E96" s="1">
        <f t="shared" si="7"/>
        <v>28</v>
      </c>
      <c r="F96" s="1">
        <v>13</v>
      </c>
      <c r="G96" s="1">
        <v>0</v>
      </c>
      <c r="H96">
        <f t="shared" si="8"/>
        <v>13</v>
      </c>
      <c r="I96">
        <f t="shared" si="9"/>
        <v>39</v>
      </c>
      <c r="J96">
        <f t="shared" si="10"/>
        <v>2</v>
      </c>
      <c r="K96" s="1">
        <f t="shared" si="11"/>
        <v>41</v>
      </c>
      <c r="L96" t="b">
        <f t="shared" si="12"/>
        <v>1</v>
      </c>
      <c r="M96" s="1" t="str">
        <f t="shared" si="13"/>
        <v>YES</v>
      </c>
    </row>
    <row r="97" spans="1:13" x14ac:dyDescent="0.25">
      <c r="A97" t="s">
        <v>114</v>
      </c>
      <c r="B97" s="1" t="s">
        <v>636</v>
      </c>
      <c r="C97" s="1">
        <v>11</v>
      </c>
      <c r="D97" s="1">
        <v>16</v>
      </c>
      <c r="E97" s="1">
        <f t="shared" si="7"/>
        <v>27</v>
      </c>
      <c r="F97" s="1">
        <v>6</v>
      </c>
      <c r="G97" s="1">
        <v>0</v>
      </c>
      <c r="H97">
        <f t="shared" si="8"/>
        <v>6</v>
      </c>
      <c r="I97">
        <f t="shared" si="9"/>
        <v>17</v>
      </c>
      <c r="J97">
        <f t="shared" si="10"/>
        <v>16</v>
      </c>
      <c r="K97" s="1">
        <f t="shared" si="11"/>
        <v>33</v>
      </c>
      <c r="L97" t="b">
        <f t="shared" si="12"/>
        <v>1</v>
      </c>
      <c r="M97" s="1" t="str">
        <f t="shared" si="13"/>
        <v>YES</v>
      </c>
    </row>
    <row r="98" spans="1:13" x14ac:dyDescent="0.25">
      <c r="A98" t="s">
        <v>289</v>
      </c>
      <c r="B98" s="1" t="s">
        <v>61</v>
      </c>
      <c r="C98" s="1">
        <v>11</v>
      </c>
      <c r="D98" s="1">
        <v>16</v>
      </c>
      <c r="E98" s="1">
        <f t="shared" si="7"/>
        <v>27</v>
      </c>
      <c r="F98" s="1">
        <v>6</v>
      </c>
      <c r="G98" s="1">
        <v>0</v>
      </c>
      <c r="H98">
        <f t="shared" si="8"/>
        <v>6</v>
      </c>
      <c r="I98">
        <f t="shared" si="9"/>
        <v>17</v>
      </c>
      <c r="J98">
        <f t="shared" si="10"/>
        <v>16</v>
      </c>
      <c r="K98" s="1">
        <f t="shared" si="11"/>
        <v>33</v>
      </c>
      <c r="L98" t="b">
        <f t="shared" si="12"/>
        <v>1</v>
      </c>
      <c r="M98" s="1" t="str">
        <f t="shared" si="13"/>
        <v>YES</v>
      </c>
    </row>
    <row r="99" spans="1:13" x14ac:dyDescent="0.25">
      <c r="A99" t="s">
        <v>1236</v>
      </c>
      <c r="B99" s="1" t="s">
        <v>1684</v>
      </c>
      <c r="C99" s="1">
        <v>27</v>
      </c>
      <c r="D99" s="1">
        <v>0</v>
      </c>
      <c r="E99" s="1">
        <f t="shared" si="7"/>
        <v>27</v>
      </c>
      <c r="F99" s="1">
        <v>18</v>
      </c>
      <c r="G99" s="1">
        <v>0</v>
      </c>
      <c r="H99">
        <f t="shared" si="8"/>
        <v>18</v>
      </c>
      <c r="I99">
        <f t="shared" si="9"/>
        <v>45</v>
      </c>
      <c r="J99">
        <f t="shared" si="10"/>
        <v>0</v>
      </c>
      <c r="K99" s="1">
        <f t="shared" si="11"/>
        <v>45</v>
      </c>
      <c r="L99" t="b">
        <f t="shared" si="12"/>
        <v>1</v>
      </c>
      <c r="M99" s="1" t="str">
        <f t="shared" si="13"/>
        <v>YES</v>
      </c>
    </row>
    <row r="100" spans="1:13" x14ac:dyDescent="0.25">
      <c r="A100" t="s">
        <v>275</v>
      </c>
      <c r="B100" s="1" t="s">
        <v>1295</v>
      </c>
      <c r="C100" s="1">
        <v>13</v>
      </c>
      <c r="D100" s="1">
        <v>13</v>
      </c>
      <c r="E100" s="1">
        <f t="shared" si="7"/>
        <v>26</v>
      </c>
      <c r="F100" s="1">
        <v>52</v>
      </c>
      <c r="G100" s="1">
        <v>0</v>
      </c>
      <c r="H100">
        <f t="shared" si="8"/>
        <v>52</v>
      </c>
      <c r="I100">
        <f t="shared" si="9"/>
        <v>65</v>
      </c>
      <c r="J100">
        <f t="shared" si="10"/>
        <v>13</v>
      </c>
      <c r="K100" s="1">
        <f t="shared" si="11"/>
        <v>78</v>
      </c>
      <c r="L100" t="b">
        <f t="shared" si="12"/>
        <v>1</v>
      </c>
      <c r="M100" s="1" t="str">
        <f t="shared" si="13"/>
        <v>YES</v>
      </c>
    </row>
    <row r="101" spans="1:13" x14ac:dyDescent="0.25">
      <c r="A101" t="s">
        <v>241</v>
      </c>
      <c r="B101" s="1" t="s">
        <v>1295</v>
      </c>
      <c r="C101" s="1">
        <v>14</v>
      </c>
      <c r="D101" s="1">
        <v>12</v>
      </c>
      <c r="E101" s="1">
        <f t="shared" si="7"/>
        <v>26</v>
      </c>
      <c r="F101" s="1">
        <v>0</v>
      </c>
      <c r="G101" s="1">
        <v>0</v>
      </c>
      <c r="H101">
        <f t="shared" si="8"/>
        <v>0</v>
      </c>
      <c r="I101">
        <f t="shared" si="9"/>
        <v>14</v>
      </c>
      <c r="J101">
        <f t="shared" si="10"/>
        <v>12</v>
      </c>
      <c r="K101" s="1">
        <f t="shared" si="11"/>
        <v>26</v>
      </c>
      <c r="L101" t="b">
        <f t="shared" si="12"/>
        <v>1</v>
      </c>
      <c r="M101" s="1" t="str">
        <f t="shared" si="13"/>
        <v>YES</v>
      </c>
    </row>
    <row r="102" spans="1:13" x14ac:dyDescent="0.25">
      <c r="A102" t="s">
        <v>277</v>
      </c>
      <c r="B102" s="1" t="s">
        <v>1295</v>
      </c>
      <c r="C102" s="1">
        <v>26</v>
      </c>
      <c r="D102" s="1">
        <v>0</v>
      </c>
      <c r="E102" s="1">
        <f t="shared" si="7"/>
        <v>26</v>
      </c>
      <c r="F102" s="1">
        <v>0</v>
      </c>
      <c r="G102" s="1">
        <v>0</v>
      </c>
      <c r="H102">
        <f t="shared" si="8"/>
        <v>0</v>
      </c>
      <c r="I102">
        <f t="shared" si="9"/>
        <v>26</v>
      </c>
      <c r="J102">
        <f t="shared" si="10"/>
        <v>0</v>
      </c>
      <c r="K102" s="1">
        <f t="shared" si="11"/>
        <v>26</v>
      </c>
      <c r="L102" t="b">
        <f t="shared" si="12"/>
        <v>1</v>
      </c>
      <c r="M102" s="1" t="str">
        <f t="shared" si="13"/>
        <v>YES</v>
      </c>
    </row>
    <row r="103" spans="1:13" x14ac:dyDescent="0.25">
      <c r="A103" t="s">
        <v>380</v>
      </c>
      <c r="B103" s="1" t="s">
        <v>1681</v>
      </c>
      <c r="C103" s="1">
        <v>26</v>
      </c>
      <c r="D103" s="1">
        <v>0</v>
      </c>
      <c r="E103" s="1">
        <f t="shared" si="7"/>
        <v>26</v>
      </c>
      <c r="F103" s="1">
        <v>4</v>
      </c>
      <c r="G103" s="1">
        <v>0</v>
      </c>
      <c r="H103">
        <f t="shared" si="8"/>
        <v>4</v>
      </c>
      <c r="I103">
        <f t="shared" si="9"/>
        <v>30</v>
      </c>
      <c r="J103">
        <f t="shared" si="10"/>
        <v>0</v>
      </c>
      <c r="K103" s="1">
        <f t="shared" si="11"/>
        <v>30</v>
      </c>
      <c r="L103" t="b">
        <f t="shared" si="12"/>
        <v>1</v>
      </c>
      <c r="M103" s="1" t="str">
        <f t="shared" si="13"/>
        <v>YES</v>
      </c>
    </row>
    <row r="104" spans="1:13" x14ac:dyDescent="0.25">
      <c r="A104" t="s">
        <v>388</v>
      </c>
      <c r="B104" s="1" t="s">
        <v>1681</v>
      </c>
      <c r="C104" s="1">
        <v>26</v>
      </c>
      <c r="D104" s="1">
        <v>0</v>
      </c>
      <c r="E104" s="1">
        <f t="shared" si="7"/>
        <v>26</v>
      </c>
      <c r="F104" s="1">
        <v>26</v>
      </c>
      <c r="G104" s="1">
        <v>0</v>
      </c>
      <c r="H104">
        <f t="shared" si="8"/>
        <v>26</v>
      </c>
      <c r="I104">
        <f t="shared" si="9"/>
        <v>52</v>
      </c>
      <c r="J104">
        <f t="shared" si="10"/>
        <v>0</v>
      </c>
      <c r="K104" s="1">
        <f t="shared" si="11"/>
        <v>52</v>
      </c>
      <c r="L104" t="b">
        <f t="shared" si="12"/>
        <v>1</v>
      </c>
      <c r="M104" s="1" t="str">
        <f t="shared" si="13"/>
        <v>YES</v>
      </c>
    </row>
    <row r="105" spans="1:13" x14ac:dyDescent="0.25">
      <c r="A105" t="s">
        <v>429</v>
      </c>
      <c r="B105" s="1" t="s">
        <v>1681</v>
      </c>
      <c r="C105" s="1">
        <v>26</v>
      </c>
      <c r="D105" s="1">
        <v>0</v>
      </c>
      <c r="E105" s="1">
        <f t="shared" si="7"/>
        <v>26</v>
      </c>
      <c r="F105" s="1">
        <v>26</v>
      </c>
      <c r="G105" s="1">
        <v>0</v>
      </c>
      <c r="H105">
        <f t="shared" si="8"/>
        <v>26</v>
      </c>
      <c r="I105">
        <f t="shared" si="9"/>
        <v>52</v>
      </c>
      <c r="J105">
        <f t="shared" si="10"/>
        <v>0</v>
      </c>
      <c r="K105" s="1">
        <f t="shared" si="11"/>
        <v>52</v>
      </c>
      <c r="L105" t="b">
        <f t="shared" si="12"/>
        <v>1</v>
      </c>
      <c r="M105" s="1" t="str">
        <f t="shared" si="13"/>
        <v>YES</v>
      </c>
    </row>
    <row r="106" spans="1:13" x14ac:dyDescent="0.25">
      <c r="A106" t="s">
        <v>463</v>
      </c>
      <c r="B106" s="1" t="s">
        <v>15</v>
      </c>
      <c r="C106" s="1">
        <v>26</v>
      </c>
      <c r="D106" s="1">
        <v>0</v>
      </c>
      <c r="E106" s="1">
        <f t="shared" si="7"/>
        <v>26</v>
      </c>
      <c r="F106" s="1">
        <v>26</v>
      </c>
      <c r="G106" s="1">
        <v>0</v>
      </c>
      <c r="H106">
        <f t="shared" si="8"/>
        <v>26</v>
      </c>
      <c r="I106">
        <f t="shared" si="9"/>
        <v>52</v>
      </c>
      <c r="J106">
        <f t="shared" si="10"/>
        <v>0</v>
      </c>
      <c r="K106" s="1">
        <f t="shared" si="11"/>
        <v>52</v>
      </c>
      <c r="L106" t="b">
        <f t="shared" si="12"/>
        <v>1</v>
      </c>
      <c r="M106" s="1" t="str">
        <f t="shared" si="13"/>
        <v>YES</v>
      </c>
    </row>
    <row r="107" spans="1:13" x14ac:dyDescent="0.25">
      <c r="A107" t="s">
        <v>480</v>
      </c>
      <c r="B107" s="1" t="s">
        <v>15</v>
      </c>
      <c r="C107" s="1">
        <v>26</v>
      </c>
      <c r="D107" s="1">
        <v>0</v>
      </c>
      <c r="E107" s="1">
        <f t="shared" si="7"/>
        <v>26</v>
      </c>
      <c r="F107" s="1">
        <v>26</v>
      </c>
      <c r="G107" s="1">
        <v>0</v>
      </c>
      <c r="H107">
        <f t="shared" si="8"/>
        <v>26</v>
      </c>
      <c r="I107">
        <f t="shared" si="9"/>
        <v>52</v>
      </c>
      <c r="J107">
        <f t="shared" si="10"/>
        <v>0</v>
      </c>
      <c r="K107" s="1">
        <f t="shared" si="11"/>
        <v>52</v>
      </c>
      <c r="L107" t="b">
        <f t="shared" si="12"/>
        <v>1</v>
      </c>
      <c r="M107" s="1" t="str">
        <f t="shared" si="13"/>
        <v>YES</v>
      </c>
    </row>
    <row r="108" spans="1:13" x14ac:dyDescent="0.25">
      <c r="A108" t="s">
        <v>491</v>
      </c>
      <c r="B108" s="1" t="s">
        <v>1679</v>
      </c>
      <c r="C108" s="1">
        <v>26</v>
      </c>
      <c r="D108" s="1">
        <v>0</v>
      </c>
      <c r="E108" s="1">
        <f t="shared" si="7"/>
        <v>26</v>
      </c>
      <c r="F108" s="1">
        <v>0</v>
      </c>
      <c r="G108" s="1">
        <v>0</v>
      </c>
      <c r="H108">
        <f t="shared" si="8"/>
        <v>0</v>
      </c>
      <c r="I108">
        <f t="shared" si="9"/>
        <v>26</v>
      </c>
      <c r="J108">
        <f t="shared" si="10"/>
        <v>0</v>
      </c>
      <c r="K108" s="1">
        <f t="shared" si="11"/>
        <v>26</v>
      </c>
      <c r="L108" t="b">
        <f t="shared" si="12"/>
        <v>1</v>
      </c>
      <c r="M108" s="1" t="str">
        <f t="shared" si="13"/>
        <v>YES</v>
      </c>
    </row>
    <row r="109" spans="1:13" x14ac:dyDescent="0.25">
      <c r="A109" t="s">
        <v>492</v>
      </c>
      <c r="B109" s="1" t="s">
        <v>1679</v>
      </c>
      <c r="C109" s="1">
        <v>26</v>
      </c>
      <c r="D109" s="1">
        <v>0</v>
      </c>
      <c r="E109" s="1">
        <f t="shared" si="7"/>
        <v>26</v>
      </c>
      <c r="F109" s="1">
        <v>0</v>
      </c>
      <c r="G109" s="1">
        <v>0</v>
      </c>
      <c r="H109">
        <f t="shared" si="8"/>
        <v>0</v>
      </c>
      <c r="I109">
        <f t="shared" si="9"/>
        <v>26</v>
      </c>
      <c r="J109">
        <f t="shared" si="10"/>
        <v>0</v>
      </c>
      <c r="K109" s="1">
        <f t="shared" si="11"/>
        <v>26</v>
      </c>
      <c r="L109" t="b">
        <f t="shared" si="12"/>
        <v>1</v>
      </c>
      <c r="M109" s="1" t="str">
        <f t="shared" si="13"/>
        <v>YES</v>
      </c>
    </row>
    <row r="110" spans="1:13" x14ac:dyDescent="0.25">
      <c r="A110" t="s">
        <v>510</v>
      </c>
      <c r="B110" s="1" t="s">
        <v>1679</v>
      </c>
      <c r="C110" s="1">
        <v>26</v>
      </c>
      <c r="D110" s="1">
        <v>0</v>
      </c>
      <c r="E110" s="1">
        <f t="shared" si="7"/>
        <v>26</v>
      </c>
      <c r="F110" s="1">
        <v>0</v>
      </c>
      <c r="G110" s="1">
        <v>0</v>
      </c>
      <c r="H110">
        <f t="shared" si="8"/>
        <v>0</v>
      </c>
      <c r="I110">
        <f t="shared" si="9"/>
        <v>26</v>
      </c>
      <c r="J110">
        <f t="shared" si="10"/>
        <v>0</v>
      </c>
      <c r="K110" s="1">
        <f t="shared" si="11"/>
        <v>26</v>
      </c>
      <c r="L110" t="b">
        <f t="shared" si="12"/>
        <v>1</v>
      </c>
      <c r="M110" s="1" t="str">
        <f t="shared" si="13"/>
        <v>YES</v>
      </c>
    </row>
    <row r="111" spans="1:13" x14ac:dyDescent="0.25">
      <c r="A111" t="s">
        <v>553</v>
      </c>
      <c r="B111" s="1" t="s">
        <v>1674</v>
      </c>
      <c r="C111" s="1">
        <v>26</v>
      </c>
      <c r="D111" s="1">
        <v>0</v>
      </c>
      <c r="E111" s="1">
        <f t="shared" si="7"/>
        <v>26</v>
      </c>
      <c r="F111" s="1">
        <v>26</v>
      </c>
      <c r="G111" s="1">
        <v>0</v>
      </c>
      <c r="H111">
        <f t="shared" si="8"/>
        <v>26</v>
      </c>
      <c r="I111">
        <f t="shared" si="9"/>
        <v>52</v>
      </c>
      <c r="J111">
        <f t="shared" si="10"/>
        <v>0</v>
      </c>
      <c r="K111" s="1">
        <f t="shared" si="11"/>
        <v>52</v>
      </c>
      <c r="L111" t="b">
        <f t="shared" si="12"/>
        <v>1</v>
      </c>
      <c r="M111" s="1" t="str">
        <f t="shared" si="13"/>
        <v>YES</v>
      </c>
    </row>
    <row r="112" spans="1:13" x14ac:dyDescent="0.25">
      <c r="A112" t="s">
        <v>605</v>
      </c>
      <c r="B112" s="1" t="s">
        <v>1674</v>
      </c>
      <c r="C112" s="1">
        <v>26</v>
      </c>
      <c r="D112" s="1">
        <v>0</v>
      </c>
      <c r="E112" s="1">
        <f t="shared" si="7"/>
        <v>26</v>
      </c>
      <c r="F112" s="1">
        <v>0</v>
      </c>
      <c r="G112" s="1">
        <v>0</v>
      </c>
      <c r="H112">
        <f t="shared" si="8"/>
        <v>0</v>
      </c>
      <c r="I112">
        <f t="shared" si="9"/>
        <v>26</v>
      </c>
      <c r="J112">
        <f t="shared" si="10"/>
        <v>0</v>
      </c>
      <c r="K112" s="1">
        <f t="shared" si="11"/>
        <v>26</v>
      </c>
      <c r="L112" t="b">
        <f t="shared" si="12"/>
        <v>1</v>
      </c>
      <c r="M112" s="1" t="str">
        <f t="shared" si="13"/>
        <v>YES</v>
      </c>
    </row>
    <row r="113" spans="1:13" x14ac:dyDescent="0.25">
      <c r="A113" t="s">
        <v>608</v>
      </c>
      <c r="B113" s="1" t="s">
        <v>1674</v>
      </c>
      <c r="C113" s="1">
        <v>26</v>
      </c>
      <c r="D113" s="1">
        <v>0</v>
      </c>
      <c r="E113" s="1">
        <f t="shared" si="7"/>
        <v>26</v>
      </c>
      <c r="F113" s="1">
        <v>0</v>
      </c>
      <c r="G113" s="1">
        <v>0</v>
      </c>
      <c r="H113">
        <f t="shared" si="8"/>
        <v>0</v>
      </c>
      <c r="I113">
        <f t="shared" si="9"/>
        <v>26</v>
      </c>
      <c r="J113">
        <f t="shared" si="10"/>
        <v>0</v>
      </c>
      <c r="K113" s="1">
        <f t="shared" si="11"/>
        <v>26</v>
      </c>
      <c r="L113" t="b">
        <f t="shared" si="12"/>
        <v>1</v>
      </c>
      <c r="M113" s="1" t="str">
        <f t="shared" si="13"/>
        <v>YES</v>
      </c>
    </row>
    <row r="114" spans="1:13" x14ac:dyDescent="0.25">
      <c r="A114" t="s">
        <v>663</v>
      </c>
      <c r="B114" s="1" t="s">
        <v>636</v>
      </c>
      <c r="C114" s="1">
        <v>26</v>
      </c>
      <c r="D114" s="1">
        <v>0</v>
      </c>
      <c r="E114" s="1">
        <f t="shared" si="7"/>
        <v>26</v>
      </c>
      <c r="F114" s="1">
        <v>26</v>
      </c>
      <c r="G114" s="1">
        <v>0</v>
      </c>
      <c r="H114">
        <f t="shared" si="8"/>
        <v>26</v>
      </c>
      <c r="I114">
        <f t="shared" si="9"/>
        <v>52</v>
      </c>
      <c r="J114">
        <f t="shared" si="10"/>
        <v>0</v>
      </c>
      <c r="K114" s="1">
        <f t="shared" si="11"/>
        <v>52</v>
      </c>
      <c r="L114" t="b">
        <f t="shared" si="12"/>
        <v>1</v>
      </c>
      <c r="M114" s="1" t="str">
        <f t="shared" si="13"/>
        <v>YES</v>
      </c>
    </row>
    <row r="115" spans="1:13" x14ac:dyDescent="0.25">
      <c r="A115" t="s">
        <v>899</v>
      </c>
      <c r="B115" s="1" t="s">
        <v>1676</v>
      </c>
      <c r="C115" s="1">
        <v>26</v>
      </c>
      <c r="D115" s="1">
        <v>0</v>
      </c>
      <c r="E115" s="1">
        <f t="shared" si="7"/>
        <v>26</v>
      </c>
      <c r="F115" s="1">
        <v>0</v>
      </c>
      <c r="G115" s="1">
        <v>0</v>
      </c>
      <c r="H115">
        <f t="shared" si="8"/>
        <v>0</v>
      </c>
      <c r="I115">
        <f t="shared" si="9"/>
        <v>26</v>
      </c>
      <c r="J115">
        <f t="shared" si="10"/>
        <v>0</v>
      </c>
      <c r="K115" s="1">
        <f t="shared" si="11"/>
        <v>26</v>
      </c>
      <c r="L115" t="b">
        <f t="shared" si="12"/>
        <v>1</v>
      </c>
      <c r="M115" s="1" t="str">
        <f t="shared" si="13"/>
        <v>YES</v>
      </c>
    </row>
    <row r="116" spans="1:13" x14ac:dyDescent="0.25">
      <c r="A116" t="s">
        <v>919</v>
      </c>
      <c r="B116" s="1" t="s">
        <v>1676</v>
      </c>
      <c r="C116" s="1">
        <v>26</v>
      </c>
      <c r="D116" s="1">
        <v>0</v>
      </c>
      <c r="E116" s="1">
        <f t="shared" si="7"/>
        <v>26</v>
      </c>
      <c r="F116" s="1">
        <v>0</v>
      </c>
      <c r="G116" s="1">
        <v>0</v>
      </c>
      <c r="H116">
        <f t="shared" si="8"/>
        <v>0</v>
      </c>
      <c r="I116">
        <f t="shared" si="9"/>
        <v>26</v>
      </c>
      <c r="J116">
        <f t="shared" si="10"/>
        <v>0</v>
      </c>
      <c r="K116" s="1">
        <f t="shared" si="11"/>
        <v>26</v>
      </c>
      <c r="L116" t="b">
        <f t="shared" si="12"/>
        <v>1</v>
      </c>
      <c r="M116" s="1" t="str">
        <f t="shared" si="13"/>
        <v>YES</v>
      </c>
    </row>
    <row r="117" spans="1:13" x14ac:dyDescent="0.25">
      <c r="A117" t="s">
        <v>1034</v>
      </c>
      <c r="B117" s="1" t="s">
        <v>188</v>
      </c>
      <c r="C117" s="1">
        <v>26</v>
      </c>
      <c r="D117" s="1">
        <v>0</v>
      </c>
      <c r="E117" s="1">
        <f t="shared" si="7"/>
        <v>26</v>
      </c>
      <c r="F117" s="1">
        <v>52</v>
      </c>
      <c r="G117" s="1">
        <v>0</v>
      </c>
      <c r="H117">
        <f t="shared" si="8"/>
        <v>52</v>
      </c>
      <c r="I117">
        <f t="shared" si="9"/>
        <v>78</v>
      </c>
      <c r="J117">
        <f t="shared" si="10"/>
        <v>0</v>
      </c>
      <c r="K117" s="1">
        <f t="shared" si="11"/>
        <v>78</v>
      </c>
      <c r="L117" t="b">
        <f t="shared" si="12"/>
        <v>1</v>
      </c>
      <c r="M117" s="1" t="str">
        <f t="shared" si="13"/>
        <v>YES</v>
      </c>
    </row>
    <row r="118" spans="1:13" x14ac:dyDescent="0.25">
      <c r="A118" t="s">
        <v>1091</v>
      </c>
      <c r="B118" s="1" t="s">
        <v>1683</v>
      </c>
      <c r="C118" s="1">
        <v>26</v>
      </c>
      <c r="D118" s="1">
        <v>0</v>
      </c>
      <c r="E118" s="1">
        <f t="shared" si="7"/>
        <v>26</v>
      </c>
      <c r="F118" s="1">
        <v>13</v>
      </c>
      <c r="G118" s="1">
        <v>0</v>
      </c>
      <c r="H118">
        <f t="shared" si="8"/>
        <v>13</v>
      </c>
      <c r="I118">
        <f t="shared" si="9"/>
        <v>39</v>
      </c>
      <c r="J118">
        <f t="shared" si="10"/>
        <v>0</v>
      </c>
      <c r="K118" s="1">
        <f t="shared" si="11"/>
        <v>39</v>
      </c>
      <c r="L118" t="b">
        <f t="shared" si="12"/>
        <v>1</v>
      </c>
      <c r="M118" s="1" t="str">
        <f t="shared" si="13"/>
        <v>YES</v>
      </c>
    </row>
    <row r="119" spans="1:13" x14ac:dyDescent="0.25">
      <c r="A119" t="s">
        <v>1092</v>
      </c>
      <c r="B119" s="1" t="s">
        <v>1683</v>
      </c>
      <c r="C119" s="1">
        <v>26</v>
      </c>
      <c r="D119" s="1">
        <v>0</v>
      </c>
      <c r="E119" s="1">
        <f t="shared" si="7"/>
        <v>26</v>
      </c>
      <c r="F119" s="1">
        <v>26</v>
      </c>
      <c r="G119" s="1">
        <v>0</v>
      </c>
      <c r="H119">
        <f t="shared" si="8"/>
        <v>26</v>
      </c>
      <c r="I119">
        <f t="shared" si="9"/>
        <v>52</v>
      </c>
      <c r="J119">
        <f t="shared" si="10"/>
        <v>0</v>
      </c>
      <c r="K119" s="1">
        <f t="shared" si="11"/>
        <v>52</v>
      </c>
      <c r="L119" t="b">
        <f t="shared" si="12"/>
        <v>1</v>
      </c>
      <c r="M119" s="1" t="str">
        <f t="shared" si="13"/>
        <v>YES</v>
      </c>
    </row>
    <row r="120" spans="1:13" x14ac:dyDescent="0.25">
      <c r="A120" t="s">
        <v>1100</v>
      </c>
      <c r="B120" s="1" t="s">
        <v>1683</v>
      </c>
      <c r="C120" s="1">
        <v>26</v>
      </c>
      <c r="D120" s="1">
        <v>0</v>
      </c>
      <c r="E120" s="1">
        <f t="shared" si="7"/>
        <v>26</v>
      </c>
      <c r="F120" s="1">
        <v>0</v>
      </c>
      <c r="G120" s="1">
        <v>0</v>
      </c>
      <c r="H120">
        <f t="shared" si="8"/>
        <v>0</v>
      </c>
      <c r="I120">
        <f t="shared" si="9"/>
        <v>26</v>
      </c>
      <c r="J120">
        <f t="shared" si="10"/>
        <v>0</v>
      </c>
      <c r="K120" s="1">
        <f t="shared" si="11"/>
        <v>26</v>
      </c>
      <c r="L120" t="b">
        <f t="shared" si="12"/>
        <v>1</v>
      </c>
      <c r="M120" s="1" t="str">
        <f t="shared" si="13"/>
        <v>YES</v>
      </c>
    </row>
    <row r="121" spans="1:13" x14ac:dyDescent="0.25">
      <c r="A121" t="s">
        <v>1114</v>
      </c>
      <c r="B121" s="1" t="s">
        <v>1677</v>
      </c>
      <c r="C121" s="1">
        <v>26</v>
      </c>
      <c r="D121" s="1">
        <v>0</v>
      </c>
      <c r="E121" s="1">
        <f t="shared" si="7"/>
        <v>26</v>
      </c>
      <c r="F121" s="1">
        <v>26</v>
      </c>
      <c r="G121" s="1">
        <v>0</v>
      </c>
      <c r="H121">
        <f t="shared" si="8"/>
        <v>26</v>
      </c>
      <c r="I121">
        <f t="shared" si="9"/>
        <v>52</v>
      </c>
      <c r="J121">
        <f t="shared" si="10"/>
        <v>0</v>
      </c>
      <c r="K121" s="1">
        <f t="shared" si="11"/>
        <v>52</v>
      </c>
      <c r="L121" t="b">
        <f t="shared" si="12"/>
        <v>1</v>
      </c>
      <c r="M121" s="1" t="str">
        <f t="shared" si="13"/>
        <v>YES</v>
      </c>
    </row>
    <row r="122" spans="1:13" x14ac:dyDescent="0.25">
      <c r="A122" t="s">
        <v>1130</v>
      </c>
      <c r="B122" s="1" t="s">
        <v>1677</v>
      </c>
      <c r="C122" s="1">
        <v>26</v>
      </c>
      <c r="D122" s="1">
        <v>0</v>
      </c>
      <c r="E122" s="1">
        <f t="shared" si="7"/>
        <v>26</v>
      </c>
      <c r="F122" s="1">
        <v>12</v>
      </c>
      <c r="G122" s="1">
        <v>0</v>
      </c>
      <c r="H122">
        <f t="shared" si="8"/>
        <v>12</v>
      </c>
      <c r="I122">
        <f t="shared" si="9"/>
        <v>38</v>
      </c>
      <c r="J122">
        <f t="shared" si="10"/>
        <v>0</v>
      </c>
      <c r="K122" s="1">
        <f t="shared" si="11"/>
        <v>38</v>
      </c>
      <c r="L122" t="b">
        <f t="shared" si="12"/>
        <v>1</v>
      </c>
      <c r="M122" s="1" t="str">
        <f t="shared" si="13"/>
        <v>YES</v>
      </c>
    </row>
    <row r="123" spans="1:13" x14ac:dyDescent="0.25">
      <c r="A123" t="s">
        <v>1231</v>
      </c>
      <c r="B123" s="1" t="s">
        <v>1684</v>
      </c>
      <c r="C123" s="1">
        <v>26</v>
      </c>
      <c r="D123" s="1">
        <v>0</v>
      </c>
      <c r="E123" s="1">
        <f t="shared" si="7"/>
        <v>26</v>
      </c>
      <c r="F123" s="1">
        <v>8</v>
      </c>
      <c r="G123" s="1">
        <v>0</v>
      </c>
      <c r="H123">
        <f t="shared" si="8"/>
        <v>8</v>
      </c>
      <c r="I123">
        <f t="shared" si="9"/>
        <v>34</v>
      </c>
      <c r="J123">
        <f t="shared" si="10"/>
        <v>0</v>
      </c>
      <c r="K123" s="1">
        <f t="shared" si="11"/>
        <v>34</v>
      </c>
      <c r="L123" t="b">
        <f t="shared" si="12"/>
        <v>1</v>
      </c>
      <c r="M123" s="1" t="str">
        <f t="shared" si="13"/>
        <v>YES</v>
      </c>
    </row>
    <row r="124" spans="1:13" x14ac:dyDescent="0.25">
      <c r="A124" t="s">
        <v>1302</v>
      </c>
      <c r="B124" s="1" t="s">
        <v>1295</v>
      </c>
      <c r="C124" s="1">
        <v>26</v>
      </c>
      <c r="D124" s="1">
        <v>0</v>
      </c>
      <c r="E124" s="1">
        <f t="shared" si="7"/>
        <v>26</v>
      </c>
      <c r="F124" s="1">
        <v>26</v>
      </c>
      <c r="G124" s="1">
        <v>0</v>
      </c>
      <c r="H124">
        <f t="shared" si="8"/>
        <v>26</v>
      </c>
      <c r="I124">
        <f t="shared" si="9"/>
        <v>52</v>
      </c>
      <c r="J124">
        <f t="shared" si="10"/>
        <v>0</v>
      </c>
      <c r="K124" s="1">
        <f t="shared" si="11"/>
        <v>52</v>
      </c>
      <c r="L124" t="b">
        <f t="shared" si="12"/>
        <v>1</v>
      </c>
      <c r="M124" s="1" t="str">
        <f t="shared" si="13"/>
        <v>YES</v>
      </c>
    </row>
    <row r="125" spans="1:13" x14ac:dyDescent="0.25">
      <c r="A125" t="s">
        <v>1311</v>
      </c>
      <c r="B125" s="1" t="s">
        <v>1295</v>
      </c>
      <c r="C125" s="1">
        <v>26</v>
      </c>
      <c r="D125" s="1">
        <v>0</v>
      </c>
      <c r="E125" s="1">
        <f t="shared" si="7"/>
        <v>26</v>
      </c>
      <c r="F125" s="1">
        <v>12</v>
      </c>
      <c r="G125" s="1">
        <v>0</v>
      </c>
      <c r="H125">
        <f t="shared" si="8"/>
        <v>12</v>
      </c>
      <c r="I125">
        <f t="shared" si="9"/>
        <v>38</v>
      </c>
      <c r="J125">
        <f t="shared" si="10"/>
        <v>0</v>
      </c>
      <c r="K125" s="1">
        <f t="shared" si="11"/>
        <v>38</v>
      </c>
      <c r="L125" t="b">
        <f t="shared" si="12"/>
        <v>1</v>
      </c>
      <c r="M125" s="1" t="str">
        <f t="shared" si="13"/>
        <v>YES</v>
      </c>
    </row>
    <row r="126" spans="1:13" x14ac:dyDescent="0.25">
      <c r="A126" t="s">
        <v>1362</v>
      </c>
      <c r="B126" s="1" t="s">
        <v>1295</v>
      </c>
      <c r="C126" s="1">
        <v>26</v>
      </c>
      <c r="D126" s="1">
        <v>0</v>
      </c>
      <c r="E126" s="1">
        <f t="shared" si="7"/>
        <v>26</v>
      </c>
      <c r="F126" s="1">
        <v>26</v>
      </c>
      <c r="G126" s="1">
        <v>0</v>
      </c>
      <c r="H126">
        <f t="shared" si="8"/>
        <v>26</v>
      </c>
      <c r="I126">
        <f t="shared" si="9"/>
        <v>52</v>
      </c>
      <c r="J126">
        <f t="shared" si="10"/>
        <v>0</v>
      </c>
      <c r="K126" s="1">
        <f t="shared" si="11"/>
        <v>52</v>
      </c>
      <c r="L126" t="b">
        <f t="shared" si="12"/>
        <v>1</v>
      </c>
      <c r="M126" s="1" t="str">
        <f t="shared" si="13"/>
        <v>YES</v>
      </c>
    </row>
    <row r="127" spans="1:13" x14ac:dyDescent="0.25">
      <c r="A127" t="s">
        <v>1537</v>
      </c>
      <c r="B127" s="1" t="s">
        <v>1295</v>
      </c>
      <c r="C127" s="1">
        <v>26</v>
      </c>
      <c r="D127" s="1">
        <v>0</v>
      </c>
      <c r="E127" s="1">
        <f t="shared" si="7"/>
        <v>26</v>
      </c>
      <c r="F127" s="1">
        <v>0</v>
      </c>
      <c r="G127" s="1">
        <v>0</v>
      </c>
      <c r="H127">
        <f t="shared" si="8"/>
        <v>0</v>
      </c>
      <c r="I127">
        <f t="shared" si="9"/>
        <v>26</v>
      </c>
      <c r="J127">
        <f t="shared" si="10"/>
        <v>0</v>
      </c>
      <c r="K127" s="1">
        <f t="shared" si="11"/>
        <v>26</v>
      </c>
      <c r="L127" t="b">
        <f t="shared" si="12"/>
        <v>1</v>
      </c>
      <c r="M127" s="1" t="str">
        <f t="shared" si="13"/>
        <v>YES</v>
      </c>
    </row>
    <row r="128" spans="1:13" x14ac:dyDescent="0.25">
      <c r="A128" t="s">
        <v>1604</v>
      </c>
      <c r="B128" s="1" t="s">
        <v>636</v>
      </c>
      <c r="C128" s="1">
        <v>26</v>
      </c>
      <c r="D128" s="1">
        <v>0</v>
      </c>
      <c r="E128" s="1">
        <f t="shared" si="7"/>
        <v>26</v>
      </c>
      <c r="F128" s="1">
        <v>0</v>
      </c>
      <c r="G128" s="1">
        <v>0</v>
      </c>
      <c r="H128">
        <f t="shared" si="8"/>
        <v>0</v>
      </c>
      <c r="I128">
        <f t="shared" si="9"/>
        <v>26</v>
      </c>
      <c r="J128">
        <f t="shared" si="10"/>
        <v>0</v>
      </c>
      <c r="K128" s="1">
        <f t="shared" si="11"/>
        <v>26</v>
      </c>
      <c r="L128" t="b">
        <f t="shared" si="12"/>
        <v>1</v>
      </c>
      <c r="M128" s="1" t="str">
        <f t="shared" si="13"/>
        <v>YES</v>
      </c>
    </row>
    <row r="129" spans="1:13" x14ac:dyDescent="0.25">
      <c r="A129" t="s">
        <v>90</v>
      </c>
      <c r="B129" s="1" t="s">
        <v>15</v>
      </c>
      <c r="C129" s="1">
        <v>16</v>
      </c>
      <c r="D129" s="1">
        <v>9</v>
      </c>
      <c r="E129" s="1">
        <f t="shared" si="7"/>
        <v>25</v>
      </c>
      <c r="F129" s="1">
        <v>4</v>
      </c>
      <c r="G129" s="1">
        <v>0</v>
      </c>
      <c r="H129">
        <f t="shared" si="8"/>
        <v>4</v>
      </c>
      <c r="I129">
        <f t="shared" si="9"/>
        <v>20</v>
      </c>
      <c r="J129">
        <f t="shared" si="10"/>
        <v>9</v>
      </c>
      <c r="K129" s="1">
        <f t="shared" si="11"/>
        <v>29</v>
      </c>
      <c r="L129" t="b">
        <f t="shared" si="12"/>
        <v>1</v>
      </c>
      <c r="M129" s="1" t="str">
        <f t="shared" si="13"/>
        <v>YES</v>
      </c>
    </row>
    <row r="130" spans="1:13" x14ac:dyDescent="0.25">
      <c r="A130" t="s">
        <v>288</v>
      </c>
      <c r="B130" s="1" t="s">
        <v>61</v>
      </c>
      <c r="C130" s="1">
        <v>16</v>
      </c>
      <c r="D130" s="1">
        <v>9</v>
      </c>
      <c r="E130" s="1">
        <f t="shared" ref="E130:E193" si="14">SUM(C130:D130)</f>
        <v>25</v>
      </c>
      <c r="F130" s="1">
        <v>0</v>
      </c>
      <c r="G130" s="1">
        <v>0</v>
      </c>
      <c r="H130">
        <f t="shared" si="8"/>
        <v>0</v>
      </c>
      <c r="I130">
        <f t="shared" si="9"/>
        <v>16</v>
      </c>
      <c r="J130">
        <f t="shared" si="10"/>
        <v>9</v>
      </c>
      <c r="K130" s="1">
        <f t="shared" si="11"/>
        <v>25</v>
      </c>
      <c r="L130" t="b">
        <f t="shared" si="12"/>
        <v>1</v>
      </c>
      <c r="M130" s="1" t="str">
        <f t="shared" si="13"/>
        <v>YES</v>
      </c>
    </row>
    <row r="131" spans="1:13" x14ac:dyDescent="0.25">
      <c r="A131" t="s">
        <v>238</v>
      </c>
      <c r="B131" s="1" t="s">
        <v>1295</v>
      </c>
      <c r="C131" s="1">
        <v>24</v>
      </c>
      <c r="D131" s="1">
        <v>1</v>
      </c>
      <c r="E131" s="1">
        <f t="shared" si="14"/>
        <v>25</v>
      </c>
      <c r="F131" s="1">
        <v>0</v>
      </c>
      <c r="G131" s="1">
        <v>4</v>
      </c>
      <c r="H131">
        <f t="shared" ref="H131:H194" si="15">SUM(F131:G131)</f>
        <v>4</v>
      </c>
      <c r="I131">
        <f t="shared" ref="I131:I194" si="16">SUM(C131+F131)</f>
        <v>24</v>
      </c>
      <c r="J131">
        <f t="shared" ref="J131:J194" si="17">SUM(D131+G131)</f>
        <v>5</v>
      </c>
      <c r="K131" s="1">
        <f t="shared" ref="K131:K194" si="18">SUM(E131+H131)</f>
        <v>29</v>
      </c>
      <c r="L131" t="b">
        <f t="shared" ref="L131:L194" si="19">I131&gt;J131</f>
        <v>1</v>
      </c>
      <c r="M131" s="1" t="str">
        <f t="shared" ref="M131:M194" si="20">IF(I131&gt;J131,"YES","NO")</f>
        <v>YES</v>
      </c>
    </row>
    <row r="132" spans="1:13" x14ac:dyDescent="0.25">
      <c r="A132" t="s">
        <v>381</v>
      </c>
      <c r="B132" s="1" t="s">
        <v>1681</v>
      </c>
      <c r="C132" s="1">
        <v>25</v>
      </c>
      <c r="D132" s="1">
        <v>0</v>
      </c>
      <c r="E132" s="1">
        <f t="shared" si="14"/>
        <v>25</v>
      </c>
      <c r="F132" s="1">
        <v>25</v>
      </c>
      <c r="G132" s="1">
        <v>0</v>
      </c>
      <c r="H132">
        <f t="shared" si="15"/>
        <v>25</v>
      </c>
      <c r="I132">
        <f t="shared" si="16"/>
        <v>50</v>
      </c>
      <c r="J132">
        <f t="shared" si="17"/>
        <v>0</v>
      </c>
      <c r="K132" s="1">
        <f t="shared" si="18"/>
        <v>50</v>
      </c>
      <c r="L132" t="b">
        <f t="shared" si="19"/>
        <v>1</v>
      </c>
      <c r="M132" s="1" t="str">
        <f t="shared" si="20"/>
        <v>YES</v>
      </c>
    </row>
    <row r="133" spans="1:13" x14ac:dyDescent="0.25">
      <c r="A133" t="s">
        <v>1181</v>
      </c>
      <c r="B133" s="1" t="s">
        <v>215</v>
      </c>
      <c r="C133" s="1">
        <v>25</v>
      </c>
      <c r="D133" s="1">
        <v>0</v>
      </c>
      <c r="E133" s="1">
        <f t="shared" si="14"/>
        <v>25</v>
      </c>
      <c r="F133" s="1">
        <v>13</v>
      </c>
      <c r="G133" s="1">
        <v>0</v>
      </c>
      <c r="H133">
        <f t="shared" si="15"/>
        <v>13</v>
      </c>
      <c r="I133">
        <f t="shared" si="16"/>
        <v>38</v>
      </c>
      <c r="J133">
        <f t="shared" si="17"/>
        <v>0</v>
      </c>
      <c r="K133" s="1">
        <f t="shared" si="18"/>
        <v>38</v>
      </c>
      <c r="L133" t="b">
        <f t="shared" si="19"/>
        <v>1</v>
      </c>
      <c r="M133" s="1" t="str">
        <f t="shared" si="20"/>
        <v>YES</v>
      </c>
    </row>
    <row r="134" spans="1:13" x14ac:dyDescent="0.25">
      <c r="A134" t="s">
        <v>1277</v>
      </c>
      <c r="B134" s="1" t="s">
        <v>1682</v>
      </c>
      <c r="C134" s="1">
        <v>25</v>
      </c>
      <c r="D134" s="1">
        <v>0</v>
      </c>
      <c r="E134" s="1">
        <f t="shared" si="14"/>
        <v>25</v>
      </c>
      <c r="F134" s="1">
        <v>5</v>
      </c>
      <c r="G134" s="1">
        <v>0</v>
      </c>
      <c r="H134">
        <f t="shared" si="15"/>
        <v>5</v>
      </c>
      <c r="I134">
        <f t="shared" si="16"/>
        <v>30</v>
      </c>
      <c r="J134">
        <f t="shared" si="17"/>
        <v>0</v>
      </c>
      <c r="K134" s="1">
        <f t="shared" si="18"/>
        <v>30</v>
      </c>
      <c r="L134" t="b">
        <f t="shared" si="19"/>
        <v>1</v>
      </c>
      <c r="M134" s="1" t="str">
        <f t="shared" si="20"/>
        <v>YES</v>
      </c>
    </row>
    <row r="135" spans="1:13" x14ac:dyDescent="0.25">
      <c r="A135" t="s">
        <v>1426</v>
      </c>
      <c r="B135" s="1" t="s">
        <v>1295</v>
      </c>
      <c r="C135" s="1">
        <v>25</v>
      </c>
      <c r="D135" s="1">
        <v>0</v>
      </c>
      <c r="E135" s="1">
        <f t="shared" si="14"/>
        <v>25</v>
      </c>
      <c r="F135" s="1">
        <v>0</v>
      </c>
      <c r="G135" s="1">
        <v>0</v>
      </c>
      <c r="H135">
        <f t="shared" si="15"/>
        <v>0</v>
      </c>
      <c r="I135">
        <f t="shared" si="16"/>
        <v>25</v>
      </c>
      <c r="J135">
        <f t="shared" si="17"/>
        <v>0</v>
      </c>
      <c r="K135" s="1">
        <f t="shared" si="18"/>
        <v>25</v>
      </c>
      <c r="L135" t="b">
        <f t="shared" si="19"/>
        <v>1</v>
      </c>
      <c r="M135" s="1" t="str">
        <f t="shared" si="20"/>
        <v>YES</v>
      </c>
    </row>
    <row r="136" spans="1:13" x14ac:dyDescent="0.25">
      <c r="A136" t="s">
        <v>53</v>
      </c>
      <c r="B136" s="1" t="s">
        <v>1295</v>
      </c>
      <c r="C136" s="1">
        <v>12</v>
      </c>
      <c r="D136" s="1">
        <v>12</v>
      </c>
      <c r="E136" s="1">
        <f t="shared" si="14"/>
        <v>24</v>
      </c>
      <c r="F136" s="1">
        <v>15</v>
      </c>
      <c r="G136" s="1">
        <v>12</v>
      </c>
      <c r="H136">
        <f t="shared" si="15"/>
        <v>27</v>
      </c>
      <c r="I136">
        <f t="shared" si="16"/>
        <v>27</v>
      </c>
      <c r="J136">
        <f t="shared" si="17"/>
        <v>24</v>
      </c>
      <c r="K136" s="1">
        <f t="shared" si="18"/>
        <v>51</v>
      </c>
      <c r="L136" t="b">
        <f t="shared" si="19"/>
        <v>1</v>
      </c>
      <c r="M136" s="1" t="str">
        <f t="shared" si="20"/>
        <v>YES</v>
      </c>
    </row>
    <row r="137" spans="1:13" x14ac:dyDescent="0.25">
      <c r="A137" t="s">
        <v>69</v>
      </c>
      <c r="B137" s="1" t="s">
        <v>70</v>
      </c>
      <c r="C137" s="1">
        <v>12</v>
      </c>
      <c r="D137" s="1">
        <v>12</v>
      </c>
      <c r="E137" s="1">
        <f t="shared" si="14"/>
        <v>24</v>
      </c>
      <c r="F137" s="1">
        <v>9</v>
      </c>
      <c r="G137" s="1">
        <v>0</v>
      </c>
      <c r="H137">
        <f t="shared" si="15"/>
        <v>9</v>
      </c>
      <c r="I137">
        <f t="shared" si="16"/>
        <v>21</v>
      </c>
      <c r="J137">
        <f t="shared" si="17"/>
        <v>12</v>
      </c>
      <c r="K137" s="1">
        <f t="shared" si="18"/>
        <v>33</v>
      </c>
      <c r="L137" t="b">
        <f t="shared" si="19"/>
        <v>1</v>
      </c>
      <c r="M137" s="1" t="str">
        <f t="shared" si="20"/>
        <v>YES</v>
      </c>
    </row>
    <row r="138" spans="1:13" x14ac:dyDescent="0.25">
      <c r="A138" t="s">
        <v>76</v>
      </c>
      <c r="B138" s="1" t="s">
        <v>1685</v>
      </c>
      <c r="C138" s="1">
        <v>12</v>
      </c>
      <c r="D138" s="1">
        <v>12</v>
      </c>
      <c r="E138" s="1">
        <f t="shared" si="14"/>
        <v>24</v>
      </c>
      <c r="F138" s="1">
        <v>12</v>
      </c>
      <c r="G138" s="1">
        <v>0</v>
      </c>
      <c r="H138">
        <f t="shared" si="15"/>
        <v>12</v>
      </c>
      <c r="I138">
        <f t="shared" si="16"/>
        <v>24</v>
      </c>
      <c r="J138">
        <f t="shared" si="17"/>
        <v>12</v>
      </c>
      <c r="K138" s="1">
        <f t="shared" si="18"/>
        <v>36</v>
      </c>
      <c r="L138" t="b">
        <f t="shared" si="19"/>
        <v>1</v>
      </c>
      <c r="M138" s="1" t="str">
        <f t="shared" si="20"/>
        <v>YES</v>
      </c>
    </row>
    <row r="139" spans="1:13" x14ac:dyDescent="0.25">
      <c r="A139" t="s">
        <v>91</v>
      </c>
      <c r="B139" s="1" t="s">
        <v>15</v>
      </c>
      <c r="C139" s="1">
        <v>12</v>
      </c>
      <c r="D139" s="1">
        <v>12</v>
      </c>
      <c r="E139" s="1">
        <f t="shared" si="14"/>
        <v>24</v>
      </c>
      <c r="F139" s="1">
        <v>10</v>
      </c>
      <c r="G139" s="1">
        <v>0</v>
      </c>
      <c r="H139">
        <f t="shared" si="15"/>
        <v>10</v>
      </c>
      <c r="I139">
        <f t="shared" si="16"/>
        <v>22</v>
      </c>
      <c r="J139">
        <f t="shared" si="17"/>
        <v>12</v>
      </c>
      <c r="K139" s="1">
        <f t="shared" si="18"/>
        <v>34</v>
      </c>
      <c r="L139" t="b">
        <f t="shared" si="19"/>
        <v>1</v>
      </c>
      <c r="M139" s="1" t="str">
        <f t="shared" si="20"/>
        <v>YES</v>
      </c>
    </row>
    <row r="140" spans="1:13" x14ac:dyDescent="0.25">
      <c r="A140" t="s">
        <v>96</v>
      </c>
      <c r="B140" s="1" t="s">
        <v>1679</v>
      </c>
      <c r="C140" s="1">
        <v>12</v>
      </c>
      <c r="D140" s="1">
        <v>12</v>
      </c>
      <c r="E140" s="1">
        <f t="shared" si="14"/>
        <v>24</v>
      </c>
      <c r="F140" s="1">
        <v>0</v>
      </c>
      <c r="G140" s="1">
        <v>6</v>
      </c>
      <c r="H140">
        <f t="shared" si="15"/>
        <v>6</v>
      </c>
      <c r="I140">
        <f t="shared" si="16"/>
        <v>12</v>
      </c>
      <c r="J140">
        <f t="shared" si="17"/>
        <v>18</v>
      </c>
      <c r="K140" s="1">
        <f t="shared" si="18"/>
        <v>30</v>
      </c>
      <c r="L140" t="b">
        <f t="shared" si="19"/>
        <v>0</v>
      </c>
      <c r="M140" s="1" t="str">
        <f t="shared" si="20"/>
        <v>NO</v>
      </c>
    </row>
    <row r="141" spans="1:13" x14ac:dyDescent="0.25">
      <c r="A141" t="s">
        <v>110</v>
      </c>
      <c r="B141" s="1" t="s">
        <v>1674</v>
      </c>
      <c r="C141" s="1">
        <v>12</v>
      </c>
      <c r="D141" s="1">
        <v>12</v>
      </c>
      <c r="E141" s="1">
        <f t="shared" si="14"/>
        <v>24</v>
      </c>
      <c r="F141" s="1">
        <v>0</v>
      </c>
      <c r="G141" s="1">
        <v>0</v>
      </c>
      <c r="H141">
        <f t="shared" si="15"/>
        <v>0</v>
      </c>
      <c r="I141">
        <f t="shared" si="16"/>
        <v>12</v>
      </c>
      <c r="J141">
        <f t="shared" si="17"/>
        <v>12</v>
      </c>
      <c r="K141" s="1">
        <f t="shared" si="18"/>
        <v>24</v>
      </c>
      <c r="L141" t="b">
        <f t="shared" si="19"/>
        <v>0</v>
      </c>
      <c r="M141" s="1" t="str">
        <f t="shared" si="20"/>
        <v>NO</v>
      </c>
    </row>
    <row r="142" spans="1:13" x14ac:dyDescent="0.25">
      <c r="A142" t="s">
        <v>117</v>
      </c>
      <c r="B142" s="1" t="s">
        <v>636</v>
      </c>
      <c r="C142" s="1">
        <v>12</v>
      </c>
      <c r="D142" s="1">
        <v>12</v>
      </c>
      <c r="E142" s="1">
        <f t="shared" si="14"/>
        <v>24</v>
      </c>
      <c r="F142" s="1">
        <v>0</v>
      </c>
      <c r="G142" s="1">
        <v>0</v>
      </c>
      <c r="H142">
        <f t="shared" si="15"/>
        <v>0</v>
      </c>
      <c r="I142">
        <f t="shared" si="16"/>
        <v>12</v>
      </c>
      <c r="J142">
        <f t="shared" si="17"/>
        <v>12</v>
      </c>
      <c r="K142" s="1">
        <f t="shared" si="18"/>
        <v>24</v>
      </c>
      <c r="L142" t="b">
        <f t="shared" si="19"/>
        <v>0</v>
      </c>
      <c r="M142" s="1" t="str">
        <f t="shared" si="20"/>
        <v>NO</v>
      </c>
    </row>
    <row r="143" spans="1:13" x14ac:dyDescent="0.25">
      <c r="A143" t="s">
        <v>128</v>
      </c>
      <c r="B143" s="1" t="s">
        <v>636</v>
      </c>
      <c r="C143" s="1">
        <v>12</v>
      </c>
      <c r="D143" s="1">
        <v>12</v>
      </c>
      <c r="E143" s="1">
        <f t="shared" si="14"/>
        <v>24</v>
      </c>
      <c r="F143" s="1">
        <v>0</v>
      </c>
      <c r="G143" s="1">
        <v>0</v>
      </c>
      <c r="H143">
        <f t="shared" si="15"/>
        <v>0</v>
      </c>
      <c r="I143">
        <f t="shared" si="16"/>
        <v>12</v>
      </c>
      <c r="J143">
        <f t="shared" si="17"/>
        <v>12</v>
      </c>
      <c r="K143" s="1">
        <f t="shared" si="18"/>
        <v>24</v>
      </c>
      <c r="L143" t="b">
        <f t="shared" si="19"/>
        <v>0</v>
      </c>
      <c r="M143" s="1" t="str">
        <f t="shared" si="20"/>
        <v>NO</v>
      </c>
    </row>
    <row r="144" spans="1:13" x14ac:dyDescent="0.25">
      <c r="A144" t="s">
        <v>184</v>
      </c>
      <c r="B144" s="1" t="s">
        <v>953</v>
      </c>
      <c r="C144" s="1">
        <v>12</v>
      </c>
      <c r="D144" s="1">
        <v>12</v>
      </c>
      <c r="E144" s="1">
        <f t="shared" si="14"/>
        <v>24</v>
      </c>
      <c r="F144" s="1">
        <v>0</v>
      </c>
      <c r="G144" s="1">
        <v>0</v>
      </c>
      <c r="H144">
        <f t="shared" si="15"/>
        <v>0</v>
      </c>
      <c r="I144">
        <f t="shared" si="16"/>
        <v>12</v>
      </c>
      <c r="J144">
        <f t="shared" si="17"/>
        <v>12</v>
      </c>
      <c r="K144" s="1">
        <f t="shared" si="18"/>
        <v>24</v>
      </c>
      <c r="L144" t="b">
        <f t="shared" si="19"/>
        <v>0</v>
      </c>
      <c r="M144" s="1" t="str">
        <f t="shared" si="20"/>
        <v>NO</v>
      </c>
    </row>
    <row r="145" spans="1:13" x14ac:dyDescent="0.25">
      <c r="A145" t="s">
        <v>243</v>
      </c>
      <c r="B145" s="1" t="s">
        <v>1295</v>
      </c>
      <c r="C145" s="1">
        <v>12</v>
      </c>
      <c r="D145" s="1">
        <v>12</v>
      </c>
      <c r="E145" s="1">
        <f t="shared" si="14"/>
        <v>24</v>
      </c>
      <c r="F145" s="1">
        <v>0</v>
      </c>
      <c r="G145" s="1">
        <v>0</v>
      </c>
      <c r="H145">
        <f t="shared" si="15"/>
        <v>0</v>
      </c>
      <c r="I145">
        <f t="shared" si="16"/>
        <v>12</v>
      </c>
      <c r="J145">
        <f t="shared" si="17"/>
        <v>12</v>
      </c>
      <c r="K145" s="1">
        <f t="shared" si="18"/>
        <v>24</v>
      </c>
      <c r="L145" t="b">
        <f t="shared" si="19"/>
        <v>0</v>
      </c>
      <c r="M145" s="1" t="str">
        <f t="shared" si="20"/>
        <v>NO</v>
      </c>
    </row>
    <row r="146" spans="1:13" x14ac:dyDescent="0.25">
      <c r="A146" t="s">
        <v>253</v>
      </c>
      <c r="B146" s="1" t="s">
        <v>1295</v>
      </c>
      <c r="C146" s="1">
        <v>12</v>
      </c>
      <c r="D146" s="1">
        <v>12</v>
      </c>
      <c r="E146" s="1">
        <f t="shared" si="14"/>
        <v>24</v>
      </c>
      <c r="F146" s="1">
        <v>6</v>
      </c>
      <c r="G146" s="1">
        <v>0</v>
      </c>
      <c r="H146">
        <f t="shared" si="15"/>
        <v>6</v>
      </c>
      <c r="I146">
        <f t="shared" si="16"/>
        <v>18</v>
      </c>
      <c r="J146">
        <f t="shared" si="17"/>
        <v>12</v>
      </c>
      <c r="K146" s="1">
        <f t="shared" si="18"/>
        <v>30</v>
      </c>
      <c r="L146" t="b">
        <f t="shared" si="19"/>
        <v>1</v>
      </c>
      <c r="M146" s="1" t="str">
        <f t="shared" si="20"/>
        <v>YES</v>
      </c>
    </row>
    <row r="147" spans="1:13" x14ac:dyDescent="0.25">
      <c r="A147" t="s">
        <v>257</v>
      </c>
      <c r="B147" s="1" t="s">
        <v>1295</v>
      </c>
      <c r="C147" s="1">
        <v>12</v>
      </c>
      <c r="D147" s="1">
        <v>12</v>
      </c>
      <c r="E147" s="1">
        <f t="shared" si="14"/>
        <v>24</v>
      </c>
      <c r="F147" s="1">
        <v>0</v>
      </c>
      <c r="G147" s="1">
        <v>0</v>
      </c>
      <c r="H147">
        <f t="shared" si="15"/>
        <v>0</v>
      </c>
      <c r="I147">
        <f t="shared" si="16"/>
        <v>12</v>
      </c>
      <c r="J147">
        <f t="shared" si="17"/>
        <v>12</v>
      </c>
      <c r="K147" s="1">
        <f t="shared" si="18"/>
        <v>24</v>
      </c>
      <c r="L147" t="b">
        <f t="shared" si="19"/>
        <v>0</v>
      </c>
      <c r="M147" s="1" t="str">
        <f t="shared" si="20"/>
        <v>NO</v>
      </c>
    </row>
    <row r="148" spans="1:13" x14ac:dyDescent="0.25">
      <c r="A148" t="s">
        <v>259</v>
      </c>
      <c r="B148" s="1" t="s">
        <v>1295</v>
      </c>
      <c r="C148" s="1">
        <v>12</v>
      </c>
      <c r="D148" s="1">
        <v>12</v>
      </c>
      <c r="E148" s="1">
        <f t="shared" si="14"/>
        <v>24</v>
      </c>
      <c r="F148" s="1">
        <v>0</v>
      </c>
      <c r="G148" s="1">
        <v>0</v>
      </c>
      <c r="H148">
        <f t="shared" si="15"/>
        <v>0</v>
      </c>
      <c r="I148">
        <f t="shared" si="16"/>
        <v>12</v>
      </c>
      <c r="J148">
        <f t="shared" si="17"/>
        <v>12</v>
      </c>
      <c r="K148" s="1">
        <f t="shared" si="18"/>
        <v>24</v>
      </c>
      <c r="L148" t="b">
        <f t="shared" si="19"/>
        <v>0</v>
      </c>
      <c r="M148" s="1" t="str">
        <f t="shared" si="20"/>
        <v>NO</v>
      </c>
    </row>
    <row r="149" spans="1:13" x14ac:dyDescent="0.25">
      <c r="A149" t="s">
        <v>282</v>
      </c>
      <c r="B149" s="1" t="s">
        <v>1295</v>
      </c>
      <c r="C149" s="1">
        <v>12</v>
      </c>
      <c r="D149" s="1">
        <v>12</v>
      </c>
      <c r="E149" s="1">
        <f t="shared" si="14"/>
        <v>24</v>
      </c>
      <c r="F149" s="1">
        <v>8</v>
      </c>
      <c r="G149" s="1">
        <v>0</v>
      </c>
      <c r="H149">
        <f t="shared" si="15"/>
        <v>8</v>
      </c>
      <c r="I149">
        <f t="shared" si="16"/>
        <v>20</v>
      </c>
      <c r="J149">
        <f t="shared" si="17"/>
        <v>12</v>
      </c>
      <c r="K149" s="1">
        <f t="shared" si="18"/>
        <v>32</v>
      </c>
      <c r="L149" t="b">
        <f t="shared" si="19"/>
        <v>1</v>
      </c>
      <c r="M149" s="1" t="str">
        <f t="shared" si="20"/>
        <v>YES</v>
      </c>
    </row>
    <row r="150" spans="1:13" x14ac:dyDescent="0.25">
      <c r="A150" t="s">
        <v>361</v>
      </c>
      <c r="B150" s="1" t="s">
        <v>9</v>
      </c>
      <c r="C150" s="1">
        <v>12</v>
      </c>
      <c r="D150" s="1">
        <v>12</v>
      </c>
      <c r="E150" s="1">
        <f t="shared" si="14"/>
        <v>24</v>
      </c>
      <c r="F150" s="1">
        <v>0</v>
      </c>
      <c r="G150" s="1">
        <v>0</v>
      </c>
      <c r="H150">
        <f t="shared" si="15"/>
        <v>0</v>
      </c>
      <c r="I150">
        <f t="shared" si="16"/>
        <v>12</v>
      </c>
      <c r="J150">
        <f t="shared" si="17"/>
        <v>12</v>
      </c>
      <c r="K150" s="1">
        <f t="shared" si="18"/>
        <v>24</v>
      </c>
      <c r="L150" t="b">
        <f t="shared" si="19"/>
        <v>0</v>
      </c>
      <c r="M150" s="1" t="str">
        <f t="shared" si="20"/>
        <v>NO</v>
      </c>
    </row>
    <row r="151" spans="1:13" x14ac:dyDescent="0.25">
      <c r="A151" t="s">
        <v>614</v>
      </c>
      <c r="B151" s="1" t="s">
        <v>1674</v>
      </c>
      <c r="C151" s="1">
        <v>12</v>
      </c>
      <c r="D151" s="1">
        <v>12</v>
      </c>
      <c r="E151" s="1">
        <f t="shared" si="14"/>
        <v>24</v>
      </c>
      <c r="F151" s="1">
        <v>0</v>
      </c>
      <c r="G151" s="1">
        <v>0</v>
      </c>
      <c r="H151">
        <f t="shared" si="15"/>
        <v>0</v>
      </c>
      <c r="I151">
        <f t="shared" si="16"/>
        <v>12</v>
      </c>
      <c r="J151">
        <f t="shared" si="17"/>
        <v>12</v>
      </c>
      <c r="K151" s="1">
        <f t="shared" si="18"/>
        <v>24</v>
      </c>
      <c r="L151" t="b">
        <f t="shared" si="19"/>
        <v>0</v>
      </c>
      <c r="M151" s="1" t="str">
        <f t="shared" si="20"/>
        <v>NO</v>
      </c>
    </row>
    <row r="152" spans="1:13" x14ac:dyDescent="0.25">
      <c r="A152" t="s">
        <v>915</v>
      </c>
      <c r="B152" s="1" t="s">
        <v>1676</v>
      </c>
      <c r="C152" s="1">
        <v>12</v>
      </c>
      <c r="D152" s="1">
        <v>12</v>
      </c>
      <c r="E152" s="1">
        <f t="shared" si="14"/>
        <v>24</v>
      </c>
      <c r="F152" s="1">
        <v>0</v>
      </c>
      <c r="G152" s="1">
        <v>0</v>
      </c>
      <c r="H152">
        <f t="shared" si="15"/>
        <v>0</v>
      </c>
      <c r="I152">
        <f t="shared" si="16"/>
        <v>12</v>
      </c>
      <c r="J152">
        <f t="shared" si="17"/>
        <v>12</v>
      </c>
      <c r="K152" s="1">
        <f t="shared" si="18"/>
        <v>24</v>
      </c>
      <c r="L152" t="b">
        <f t="shared" si="19"/>
        <v>0</v>
      </c>
      <c r="M152" s="1" t="str">
        <f t="shared" si="20"/>
        <v>NO</v>
      </c>
    </row>
    <row r="153" spans="1:13" x14ac:dyDescent="0.25">
      <c r="A153" t="s">
        <v>1188</v>
      </c>
      <c r="B153" s="1" t="s">
        <v>1184</v>
      </c>
      <c r="C153" s="1">
        <v>12</v>
      </c>
      <c r="D153" s="1">
        <v>12</v>
      </c>
      <c r="E153" s="1">
        <f t="shared" si="14"/>
        <v>24</v>
      </c>
      <c r="F153" s="1">
        <v>0</v>
      </c>
      <c r="G153" s="1">
        <v>0</v>
      </c>
      <c r="H153">
        <f t="shared" si="15"/>
        <v>0</v>
      </c>
      <c r="I153">
        <f t="shared" si="16"/>
        <v>12</v>
      </c>
      <c r="J153">
        <f t="shared" si="17"/>
        <v>12</v>
      </c>
      <c r="K153" s="1">
        <f t="shared" si="18"/>
        <v>24</v>
      </c>
      <c r="L153" t="b">
        <f t="shared" si="19"/>
        <v>0</v>
      </c>
      <c r="M153" s="1" t="str">
        <f t="shared" si="20"/>
        <v>NO</v>
      </c>
    </row>
    <row r="154" spans="1:13" x14ac:dyDescent="0.25">
      <c r="A154" t="s">
        <v>1420</v>
      </c>
      <c r="B154" s="1" t="s">
        <v>1295</v>
      </c>
      <c r="C154" s="1">
        <v>12</v>
      </c>
      <c r="D154" s="1">
        <v>12</v>
      </c>
      <c r="E154" s="1">
        <f t="shared" si="14"/>
        <v>24</v>
      </c>
      <c r="F154" s="1">
        <v>0</v>
      </c>
      <c r="G154" s="1">
        <v>0</v>
      </c>
      <c r="H154">
        <f t="shared" si="15"/>
        <v>0</v>
      </c>
      <c r="I154">
        <f t="shared" si="16"/>
        <v>12</v>
      </c>
      <c r="J154">
        <f t="shared" si="17"/>
        <v>12</v>
      </c>
      <c r="K154" s="1">
        <f t="shared" si="18"/>
        <v>24</v>
      </c>
      <c r="L154" t="b">
        <f t="shared" si="19"/>
        <v>0</v>
      </c>
      <c r="M154" s="1" t="str">
        <f t="shared" si="20"/>
        <v>NO</v>
      </c>
    </row>
    <row r="155" spans="1:13" x14ac:dyDescent="0.25">
      <c r="A155" t="s">
        <v>89</v>
      </c>
      <c r="B155" s="1" t="s">
        <v>15</v>
      </c>
      <c r="C155" s="1">
        <v>16</v>
      </c>
      <c r="D155" s="1">
        <v>8</v>
      </c>
      <c r="E155" s="1">
        <f t="shared" si="14"/>
        <v>24</v>
      </c>
      <c r="F155" s="1">
        <v>0</v>
      </c>
      <c r="G155" s="1">
        <v>0</v>
      </c>
      <c r="H155">
        <f t="shared" si="15"/>
        <v>0</v>
      </c>
      <c r="I155">
        <f t="shared" si="16"/>
        <v>16</v>
      </c>
      <c r="J155">
        <f t="shared" si="17"/>
        <v>8</v>
      </c>
      <c r="K155" s="1">
        <f t="shared" si="18"/>
        <v>24</v>
      </c>
      <c r="L155" t="b">
        <f t="shared" si="19"/>
        <v>1</v>
      </c>
      <c r="M155" s="1" t="str">
        <f t="shared" si="20"/>
        <v>YES</v>
      </c>
    </row>
    <row r="156" spans="1:13" x14ac:dyDescent="0.25">
      <c r="A156" t="s">
        <v>92</v>
      </c>
      <c r="B156" s="1" t="s">
        <v>15</v>
      </c>
      <c r="C156" s="1">
        <v>16</v>
      </c>
      <c r="D156" s="1">
        <v>8</v>
      </c>
      <c r="E156" s="1">
        <f t="shared" si="14"/>
        <v>24</v>
      </c>
      <c r="F156" s="1">
        <v>26</v>
      </c>
      <c r="G156" s="1">
        <v>0</v>
      </c>
      <c r="H156">
        <f t="shared" si="15"/>
        <v>26</v>
      </c>
      <c r="I156">
        <f t="shared" si="16"/>
        <v>42</v>
      </c>
      <c r="J156">
        <f t="shared" si="17"/>
        <v>8</v>
      </c>
      <c r="K156" s="1">
        <f t="shared" si="18"/>
        <v>50</v>
      </c>
      <c r="L156" t="b">
        <f t="shared" si="19"/>
        <v>1</v>
      </c>
      <c r="M156" s="1" t="str">
        <f t="shared" si="20"/>
        <v>YES</v>
      </c>
    </row>
    <row r="157" spans="1:13" x14ac:dyDescent="0.25">
      <c r="A157" t="s">
        <v>100</v>
      </c>
      <c r="B157" s="1" t="s">
        <v>1679</v>
      </c>
      <c r="C157" s="1">
        <v>16</v>
      </c>
      <c r="D157" s="1">
        <v>8</v>
      </c>
      <c r="E157" s="1">
        <f t="shared" si="14"/>
        <v>24</v>
      </c>
      <c r="F157" s="1">
        <v>24</v>
      </c>
      <c r="G157" s="1">
        <v>0</v>
      </c>
      <c r="H157">
        <f t="shared" si="15"/>
        <v>24</v>
      </c>
      <c r="I157">
        <f t="shared" si="16"/>
        <v>40</v>
      </c>
      <c r="J157">
        <f t="shared" si="17"/>
        <v>8</v>
      </c>
      <c r="K157" s="1">
        <f t="shared" si="18"/>
        <v>48</v>
      </c>
      <c r="L157" t="b">
        <f t="shared" si="19"/>
        <v>1</v>
      </c>
      <c r="M157" s="1" t="str">
        <f t="shared" si="20"/>
        <v>YES</v>
      </c>
    </row>
    <row r="158" spans="1:13" x14ac:dyDescent="0.25">
      <c r="A158" t="s">
        <v>102</v>
      </c>
      <c r="B158" s="1" t="s">
        <v>1679</v>
      </c>
      <c r="C158" s="1">
        <v>16</v>
      </c>
      <c r="D158" s="1">
        <v>8</v>
      </c>
      <c r="E158" s="1">
        <f t="shared" si="14"/>
        <v>24</v>
      </c>
      <c r="F158" s="1">
        <v>4</v>
      </c>
      <c r="G158" s="1">
        <v>0</v>
      </c>
      <c r="H158">
        <f t="shared" si="15"/>
        <v>4</v>
      </c>
      <c r="I158">
        <f t="shared" si="16"/>
        <v>20</v>
      </c>
      <c r="J158">
        <f t="shared" si="17"/>
        <v>8</v>
      </c>
      <c r="K158" s="1">
        <f t="shared" si="18"/>
        <v>28</v>
      </c>
      <c r="L158" t="b">
        <f t="shared" si="19"/>
        <v>1</v>
      </c>
      <c r="M158" s="1" t="str">
        <f t="shared" si="20"/>
        <v>YES</v>
      </c>
    </row>
    <row r="159" spans="1:13" x14ac:dyDescent="0.25">
      <c r="A159" t="s">
        <v>213</v>
      </c>
      <c r="B159" s="1" t="s">
        <v>38</v>
      </c>
      <c r="C159" s="1">
        <v>16</v>
      </c>
      <c r="D159" s="1">
        <v>8</v>
      </c>
      <c r="E159" s="1">
        <f t="shared" si="14"/>
        <v>24</v>
      </c>
      <c r="F159" s="1">
        <v>0</v>
      </c>
      <c r="G159" s="1">
        <v>0</v>
      </c>
      <c r="H159">
        <f t="shared" si="15"/>
        <v>0</v>
      </c>
      <c r="I159">
        <f t="shared" si="16"/>
        <v>16</v>
      </c>
      <c r="J159">
        <f t="shared" si="17"/>
        <v>8</v>
      </c>
      <c r="K159" s="1">
        <f t="shared" si="18"/>
        <v>24</v>
      </c>
      <c r="L159" t="b">
        <f t="shared" si="19"/>
        <v>1</v>
      </c>
      <c r="M159" s="1" t="str">
        <f t="shared" si="20"/>
        <v>YES</v>
      </c>
    </row>
    <row r="160" spans="1:13" x14ac:dyDescent="0.25">
      <c r="A160" t="s">
        <v>265</v>
      </c>
      <c r="B160" s="1" t="s">
        <v>1295</v>
      </c>
      <c r="C160" s="1">
        <v>16</v>
      </c>
      <c r="D160" s="1">
        <v>8</v>
      </c>
      <c r="E160" s="1">
        <f t="shared" si="14"/>
        <v>24</v>
      </c>
      <c r="F160" s="1">
        <v>0</v>
      </c>
      <c r="G160" s="1">
        <v>0</v>
      </c>
      <c r="H160">
        <f t="shared" si="15"/>
        <v>0</v>
      </c>
      <c r="I160">
        <f t="shared" si="16"/>
        <v>16</v>
      </c>
      <c r="J160">
        <f t="shared" si="17"/>
        <v>8</v>
      </c>
      <c r="K160" s="1">
        <f t="shared" si="18"/>
        <v>24</v>
      </c>
      <c r="L160" t="b">
        <f t="shared" si="19"/>
        <v>1</v>
      </c>
      <c r="M160" s="1" t="str">
        <f t="shared" si="20"/>
        <v>YES</v>
      </c>
    </row>
    <row r="161" spans="1:13" x14ac:dyDescent="0.25">
      <c r="A161" t="s">
        <v>690</v>
      </c>
      <c r="B161" s="1" t="s">
        <v>636</v>
      </c>
      <c r="C161" s="1">
        <v>16</v>
      </c>
      <c r="D161" s="1">
        <v>8</v>
      </c>
      <c r="E161" s="1">
        <f t="shared" si="14"/>
        <v>24</v>
      </c>
      <c r="F161" s="1">
        <v>0</v>
      </c>
      <c r="G161" s="1">
        <v>0</v>
      </c>
      <c r="H161">
        <f t="shared" si="15"/>
        <v>0</v>
      </c>
      <c r="I161">
        <f t="shared" si="16"/>
        <v>16</v>
      </c>
      <c r="J161">
        <f t="shared" si="17"/>
        <v>8</v>
      </c>
      <c r="K161" s="1">
        <f t="shared" si="18"/>
        <v>24</v>
      </c>
      <c r="L161" t="b">
        <f t="shared" si="19"/>
        <v>1</v>
      </c>
      <c r="M161" s="1" t="str">
        <f t="shared" si="20"/>
        <v>YES</v>
      </c>
    </row>
    <row r="162" spans="1:13" x14ac:dyDescent="0.25">
      <c r="A162" t="s">
        <v>1538</v>
      </c>
      <c r="B162" s="1" t="s">
        <v>1295</v>
      </c>
      <c r="C162" s="1">
        <v>16</v>
      </c>
      <c r="D162" s="1">
        <v>8</v>
      </c>
      <c r="E162" s="1">
        <f t="shared" si="14"/>
        <v>24</v>
      </c>
      <c r="F162" s="1">
        <v>0</v>
      </c>
      <c r="G162" s="1">
        <v>0</v>
      </c>
      <c r="H162">
        <f t="shared" si="15"/>
        <v>0</v>
      </c>
      <c r="I162">
        <f t="shared" si="16"/>
        <v>16</v>
      </c>
      <c r="J162">
        <f t="shared" si="17"/>
        <v>8</v>
      </c>
      <c r="K162" s="1">
        <f t="shared" si="18"/>
        <v>24</v>
      </c>
      <c r="L162" t="b">
        <f t="shared" si="19"/>
        <v>1</v>
      </c>
      <c r="M162" s="1" t="str">
        <f t="shared" si="20"/>
        <v>YES</v>
      </c>
    </row>
    <row r="163" spans="1:13" x14ac:dyDescent="0.25">
      <c r="A163" t="s">
        <v>222</v>
      </c>
      <c r="B163" s="1" t="s">
        <v>42</v>
      </c>
      <c r="C163" s="1">
        <v>20</v>
      </c>
      <c r="D163" s="1">
        <v>4</v>
      </c>
      <c r="E163" s="1">
        <f t="shared" si="14"/>
        <v>24</v>
      </c>
      <c r="F163" s="1">
        <v>0</v>
      </c>
      <c r="G163" s="1">
        <v>0</v>
      </c>
      <c r="H163">
        <f t="shared" si="15"/>
        <v>0</v>
      </c>
      <c r="I163">
        <f t="shared" si="16"/>
        <v>20</v>
      </c>
      <c r="J163">
        <f t="shared" si="17"/>
        <v>4</v>
      </c>
      <c r="K163" s="1">
        <f t="shared" si="18"/>
        <v>24</v>
      </c>
      <c r="L163" t="b">
        <f t="shared" si="19"/>
        <v>1</v>
      </c>
      <c r="M163" s="1" t="str">
        <f t="shared" si="20"/>
        <v>YES</v>
      </c>
    </row>
    <row r="164" spans="1:13" x14ac:dyDescent="0.25">
      <c r="A164" t="s">
        <v>351</v>
      </c>
      <c r="B164" s="1" t="s">
        <v>7</v>
      </c>
      <c r="C164" s="1">
        <v>24</v>
      </c>
      <c r="D164" s="1">
        <v>0</v>
      </c>
      <c r="E164" s="1">
        <f t="shared" si="14"/>
        <v>24</v>
      </c>
      <c r="F164" s="1">
        <v>0</v>
      </c>
      <c r="G164" s="1">
        <v>0</v>
      </c>
      <c r="H164">
        <f t="shared" si="15"/>
        <v>0</v>
      </c>
      <c r="I164">
        <f t="shared" si="16"/>
        <v>24</v>
      </c>
      <c r="J164">
        <f t="shared" si="17"/>
        <v>0</v>
      </c>
      <c r="K164" s="1">
        <f t="shared" si="18"/>
        <v>24</v>
      </c>
      <c r="L164" t="b">
        <f t="shared" si="19"/>
        <v>1</v>
      </c>
      <c r="M164" s="1" t="str">
        <f t="shared" si="20"/>
        <v>YES</v>
      </c>
    </row>
    <row r="165" spans="1:13" x14ac:dyDescent="0.25">
      <c r="A165" t="s">
        <v>365</v>
      </c>
      <c r="B165" s="1" t="s">
        <v>9</v>
      </c>
      <c r="C165" s="1">
        <v>24</v>
      </c>
      <c r="D165" s="1">
        <v>0</v>
      </c>
      <c r="E165" s="1">
        <f t="shared" si="14"/>
        <v>24</v>
      </c>
      <c r="F165" s="1">
        <v>12</v>
      </c>
      <c r="G165" s="1">
        <v>0</v>
      </c>
      <c r="H165">
        <f t="shared" si="15"/>
        <v>12</v>
      </c>
      <c r="I165">
        <f t="shared" si="16"/>
        <v>36</v>
      </c>
      <c r="J165">
        <f t="shared" si="17"/>
        <v>0</v>
      </c>
      <c r="K165" s="1">
        <f t="shared" si="18"/>
        <v>36</v>
      </c>
      <c r="L165" t="b">
        <f t="shared" si="19"/>
        <v>1</v>
      </c>
      <c r="M165" s="1" t="str">
        <f t="shared" si="20"/>
        <v>YES</v>
      </c>
    </row>
    <row r="166" spans="1:13" x14ac:dyDescent="0.25">
      <c r="A166" t="s">
        <v>369</v>
      </c>
      <c r="B166" s="1" t="s">
        <v>1685</v>
      </c>
      <c r="C166" s="1">
        <v>24</v>
      </c>
      <c r="D166" s="1">
        <v>0</v>
      </c>
      <c r="E166" s="1">
        <f t="shared" si="14"/>
        <v>24</v>
      </c>
      <c r="F166" s="1">
        <v>0</v>
      </c>
      <c r="G166" s="1">
        <v>0</v>
      </c>
      <c r="H166">
        <f t="shared" si="15"/>
        <v>0</v>
      </c>
      <c r="I166">
        <f t="shared" si="16"/>
        <v>24</v>
      </c>
      <c r="J166">
        <f t="shared" si="17"/>
        <v>0</v>
      </c>
      <c r="K166" s="1">
        <f t="shared" si="18"/>
        <v>24</v>
      </c>
      <c r="L166" t="b">
        <f t="shared" si="19"/>
        <v>1</v>
      </c>
      <c r="M166" s="1" t="str">
        <f t="shared" si="20"/>
        <v>YES</v>
      </c>
    </row>
    <row r="167" spans="1:13" x14ac:dyDescent="0.25">
      <c r="A167" t="s">
        <v>471</v>
      </c>
      <c r="B167" s="1" t="s">
        <v>15</v>
      </c>
      <c r="C167" s="1">
        <v>24</v>
      </c>
      <c r="D167" s="1">
        <v>0</v>
      </c>
      <c r="E167" s="1">
        <f t="shared" si="14"/>
        <v>24</v>
      </c>
      <c r="F167" s="1">
        <v>18</v>
      </c>
      <c r="G167" s="1">
        <v>0</v>
      </c>
      <c r="H167">
        <f t="shared" si="15"/>
        <v>18</v>
      </c>
      <c r="I167">
        <f t="shared" si="16"/>
        <v>42</v>
      </c>
      <c r="J167">
        <f t="shared" si="17"/>
        <v>0</v>
      </c>
      <c r="K167" s="1">
        <f t="shared" si="18"/>
        <v>42</v>
      </c>
      <c r="L167" t="b">
        <f t="shared" si="19"/>
        <v>1</v>
      </c>
      <c r="M167" s="1" t="str">
        <f t="shared" si="20"/>
        <v>YES</v>
      </c>
    </row>
    <row r="168" spans="1:13" x14ac:dyDescent="0.25">
      <c r="A168" t="s">
        <v>528</v>
      </c>
      <c r="B168" s="1" t="s">
        <v>105</v>
      </c>
      <c r="C168" s="1">
        <v>24</v>
      </c>
      <c r="D168" s="1">
        <v>0</v>
      </c>
      <c r="E168" s="1">
        <f t="shared" si="14"/>
        <v>24</v>
      </c>
      <c r="F168" s="1">
        <v>0</v>
      </c>
      <c r="G168" s="1">
        <v>0</v>
      </c>
      <c r="H168">
        <f t="shared" si="15"/>
        <v>0</v>
      </c>
      <c r="I168">
        <f t="shared" si="16"/>
        <v>24</v>
      </c>
      <c r="J168">
        <f t="shared" si="17"/>
        <v>0</v>
      </c>
      <c r="K168" s="1">
        <f t="shared" si="18"/>
        <v>24</v>
      </c>
      <c r="L168" t="b">
        <f t="shared" si="19"/>
        <v>1</v>
      </c>
      <c r="M168" s="1" t="str">
        <f t="shared" si="20"/>
        <v>YES</v>
      </c>
    </row>
    <row r="169" spans="1:13" x14ac:dyDescent="0.25">
      <c r="A169" t="s">
        <v>746</v>
      </c>
      <c r="B169" s="1" t="s">
        <v>1675</v>
      </c>
      <c r="C169" s="1">
        <v>24</v>
      </c>
      <c r="D169" s="1">
        <v>0</v>
      </c>
      <c r="E169" s="1">
        <f t="shared" si="14"/>
        <v>24</v>
      </c>
      <c r="F169" s="1">
        <v>52</v>
      </c>
      <c r="G169" s="1">
        <v>0</v>
      </c>
      <c r="H169">
        <f t="shared" si="15"/>
        <v>52</v>
      </c>
      <c r="I169">
        <f t="shared" si="16"/>
        <v>76</v>
      </c>
      <c r="J169">
        <f t="shared" si="17"/>
        <v>0</v>
      </c>
      <c r="K169" s="1">
        <f t="shared" si="18"/>
        <v>76</v>
      </c>
      <c r="L169" t="b">
        <f t="shared" si="19"/>
        <v>1</v>
      </c>
      <c r="M169" s="1" t="str">
        <f t="shared" si="20"/>
        <v>YES</v>
      </c>
    </row>
    <row r="170" spans="1:13" x14ac:dyDescent="0.25">
      <c r="A170" t="s">
        <v>907</v>
      </c>
      <c r="B170" s="1" t="s">
        <v>1676</v>
      </c>
      <c r="C170" s="1">
        <v>24</v>
      </c>
      <c r="D170" s="1">
        <v>0</v>
      </c>
      <c r="E170" s="1">
        <f t="shared" si="14"/>
        <v>24</v>
      </c>
      <c r="F170" s="1">
        <v>8</v>
      </c>
      <c r="G170" s="1">
        <v>0</v>
      </c>
      <c r="H170">
        <f t="shared" si="15"/>
        <v>8</v>
      </c>
      <c r="I170">
        <f t="shared" si="16"/>
        <v>32</v>
      </c>
      <c r="J170">
        <f t="shared" si="17"/>
        <v>0</v>
      </c>
      <c r="K170" s="1">
        <f t="shared" si="18"/>
        <v>32</v>
      </c>
      <c r="L170" t="b">
        <f t="shared" si="19"/>
        <v>1</v>
      </c>
      <c r="M170" s="1" t="str">
        <f t="shared" si="20"/>
        <v>YES</v>
      </c>
    </row>
    <row r="171" spans="1:13" x14ac:dyDescent="0.25">
      <c r="A171" t="s">
        <v>1011</v>
      </c>
      <c r="B171" s="1" t="s">
        <v>188</v>
      </c>
      <c r="C171" s="1">
        <v>24</v>
      </c>
      <c r="D171" s="1">
        <v>0</v>
      </c>
      <c r="E171" s="1">
        <f t="shared" si="14"/>
        <v>24</v>
      </c>
      <c r="F171" s="1">
        <v>12</v>
      </c>
      <c r="G171" s="1">
        <v>0</v>
      </c>
      <c r="H171">
        <f t="shared" si="15"/>
        <v>12</v>
      </c>
      <c r="I171">
        <f t="shared" si="16"/>
        <v>36</v>
      </c>
      <c r="J171">
        <f t="shared" si="17"/>
        <v>0</v>
      </c>
      <c r="K171" s="1">
        <f t="shared" si="18"/>
        <v>36</v>
      </c>
      <c r="L171" t="b">
        <f t="shared" si="19"/>
        <v>1</v>
      </c>
      <c r="M171" s="1" t="str">
        <f t="shared" si="20"/>
        <v>YES</v>
      </c>
    </row>
    <row r="172" spans="1:13" x14ac:dyDescent="0.25">
      <c r="A172" t="s">
        <v>1081</v>
      </c>
      <c r="B172" s="1" t="s">
        <v>1683</v>
      </c>
      <c r="C172" s="1">
        <v>24</v>
      </c>
      <c r="D172" s="1">
        <v>0</v>
      </c>
      <c r="E172" s="1">
        <f t="shared" si="14"/>
        <v>24</v>
      </c>
      <c r="F172" s="1">
        <v>0</v>
      </c>
      <c r="G172" s="1">
        <v>0</v>
      </c>
      <c r="H172">
        <f t="shared" si="15"/>
        <v>0</v>
      </c>
      <c r="I172">
        <f t="shared" si="16"/>
        <v>24</v>
      </c>
      <c r="J172">
        <f t="shared" si="17"/>
        <v>0</v>
      </c>
      <c r="K172" s="1">
        <f t="shared" si="18"/>
        <v>24</v>
      </c>
      <c r="L172" t="b">
        <f t="shared" si="19"/>
        <v>1</v>
      </c>
      <c r="M172" s="1" t="str">
        <f t="shared" si="20"/>
        <v>YES</v>
      </c>
    </row>
    <row r="173" spans="1:13" x14ac:dyDescent="0.25">
      <c r="A173" t="s">
        <v>1090</v>
      </c>
      <c r="B173" s="1" t="s">
        <v>1683</v>
      </c>
      <c r="C173" s="1">
        <v>24</v>
      </c>
      <c r="D173" s="1">
        <v>0</v>
      </c>
      <c r="E173" s="1">
        <f t="shared" si="14"/>
        <v>24</v>
      </c>
      <c r="F173" s="1">
        <v>20</v>
      </c>
      <c r="G173" s="1">
        <v>0</v>
      </c>
      <c r="H173">
        <f t="shared" si="15"/>
        <v>20</v>
      </c>
      <c r="I173">
        <f t="shared" si="16"/>
        <v>44</v>
      </c>
      <c r="J173">
        <f t="shared" si="17"/>
        <v>0</v>
      </c>
      <c r="K173" s="1">
        <f t="shared" si="18"/>
        <v>44</v>
      </c>
      <c r="L173" t="b">
        <f t="shared" si="19"/>
        <v>1</v>
      </c>
      <c r="M173" s="1" t="str">
        <f t="shared" si="20"/>
        <v>YES</v>
      </c>
    </row>
    <row r="174" spans="1:13" x14ac:dyDescent="0.25">
      <c r="A174" t="s">
        <v>1261</v>
      </c>
      <c r="B174" s="1" t="s">
        <v>1684</v>
      </c>
      <c r="C174" s="1">
        <v>24</v>
      </c>
      <c r="D174" s="1">
        <v>0</v>
      </c>
      <c r="E174" s="1">
        <f t="shared" si="14"/>
        <v>24</v>
      </c>
      <c r="F174" s="1">
        <v>0</v>
      </c>
      <c r="G174" s="1">
        <v>0</v>
      </c>
      <c r="H174">
        <f t="shared" si="15"/>
        <v>0</v>
      </c>
      <c r="I174">
        <f t="shared" si="16"/>
        <v>24</v>
      </c>
      <c r="J174">
        <f t="shared" si="17"/>
        <v>0</v>
      </c>
      <c r="K174" s="1">
        <f t="shared" si="18"/>
        <v>24</v>
      </c>
      <c r="L174" t="b">
        <f t="shared" si="19"/>
        <v>1</v>
      </c>
      <c r="M174" s="1" t="str">
        <f t="shared" si="20"/>
        <v>YES</v>
      </c>
    </row>
    <row r="175" spans="1:13" x14ac:dyDescent="0.25">
      <c r="A175" t="s">
        <v>1363</v>
      </c>
      <c r="B175" s="1" t="s">
        <v>1295</v>
      </c>
      <c r="C175" s="1">
        <v>24</v>
      </c>
      <c r="D175" s="1">
        <v>0</v>
      </c>
      <c r="E175" s="1">
        <f t="shared" si="14"/>
        <v>24</v>
      </c>
      <c r="F175" s="1">
        <v>2.5</v>
      </c>
      <c r="G175" s="1">
        <v>0</v>
      </c>
      <c r="H175">
        <f t="shared" si="15"/>
        <v>2.5</v>
      </c>
      <c r="I175">
        <f t="shared" si="16"/>
        <v>26.5</v>
      </c>
      <c r="J175">
        <f t="shared" si="17"/>
        <v>0</v>
      </c>
      <c r="K175" s="1">
        <f t="shared" si="18"/>
        <v>26.5</v>
      </c>
      <c r="L175" t="b">
        <f t="shared" si="19"/>
        <v>1</v>
      </c>
      <c r="M175" s="1" t="str">
        <f t="shared" si="20"/>
        <v>YES</v>
      </c>
    </row>
    <row r="176" spans="1:13" x14ac:dyDescent="0.25">
      <c r="A176" t="s">
        <v>1380</v>
      </c>
      <c r="B176" s="1" t="s">
        <v>1295</v>
      </c>
      <c r="C176" s="1">
        <v>24</v>
      </c>
      <c r="D176" s="1">
        <v>0</v>
      </c>
      <c r="E176" s="1">
        <f t="shared" si="14"/>
        <v>24</v>
      </c>
      <c r="F176" s="1">
        <v>2</v>
      </c>
      <c r="G176" s="1">
        <v>0</v>
      </c>
      <c r="H176">
        <f t="shared" si="15"/>
        <v>2</v>
      </c>
      <c r="I176">
        <f t="shared" si="16"/>
        <v>26</v>
      </c>
      <c r="J176">
        <f t="shared" si="17"/>
        <v>0</v>
      </c>
      <c r="K176" s="1">
        <f t="shared" si="18"/>
        <v>26</v>
      </c>
      <c r="L176" t="b">
        <f t="shared" si="19"/>
        <v>1</v>
      </c>
      <c r="M176" s="1" t="str">
        <f t="shared" si="20"/>
        <v>YES</v>
      </c>
    </row>
    <row r="177" spans="1:13" x14ac:dyDescent="0.25">
      <c r="A177" t="s">
        <v>1390</v>
      </c>
      <c r="B177" s="1" t="s">
        <v>1295</v>
      </c>
      <c r="C177" s="1">
        <v>24</v>
      </c>
      <c r="D177" s="1">
        <v>0</v>
      </c>
      <c r="E177" s="1">
        <f t="shared" si="14"/>
        <v>24</v>
      </c>
      <c r="F177" s="1">
        <v>0</v>
      </c>
      <c r="G177" s="1">
        <v>0</v>
      </c>
      <c r="H177">
        <f t="shared" si="15"/>
        <v>0</v>
      </c>
      <c r="I177">
        <f t="shared" si="16"/>
        <v>24</v>
      </c>
      <c r="J177">
        <f t="shared" si="17"/>
        <v>0</v>
      </c>
      <c r="K177" s="1">
        <f t="shared" si="18"/>
        <v>24</v>
      </c>
      <c r="L177" t="b">
        <f t="shared" si="19"/>
        <v>1</v>
      </c>
      <c r="M177" s="1" t="str">
        <f t="shared" si="20"/>
        <v>YES</v>
      </c>
    </row>
    <row r="178" spans="1:13" x14ac:dyDescent="0.25">
      <c r="A178" t="s">
        <v>1462</v>
      </c>
      <c r="B178" s="1" t="s">
        <v>1295</v>
      </c>
      <c r="C178" s="1">
        <v>24</v>
      </c>
      <c r="D178" s="1">
        <v>0</v>
      </c>
      <c r="E178" s="1">
        <f t="shared" si="14"/>
        <v>24</v>
      </c>
      <c r="F178" s="1">
        <v>0</v>
      </c>
      <c r="G178" s="1">
        <v>0</v>
      </c>
      <c r="H178">
        <f t="shared" si="15"/>
        <v>0</v>
      </c>
      <c r="I178">
        <f t="shared" si="16"/>
        <v>24</v>
      </c>
      <c r="J178">
        <f t="shared" si="17"/>
        <v>0</v>
      </c>
      <c r="K178" s="1">
        <f t="shared" si="18"/>
        <v>24</v>
      </c>
      <c r="L178" t="b">
        <f t="shared" si="19"/>
        <v>1</v>
      </c>
      <c r="M178" s="1" t="str">
        <f t="shared" si="20"/>
        <v>YES</v>
      </c>
    </row>
    <row r="179" spans="1:13" x14ac:dyDescent="0.25">
      <c r="A179" t="s">
        <v>1561</v>
      </c>
      <c r="B179" s="1" t="s">
        <v>61</v>
      </c>
      <c r="C179" s="1">
        <v>24</v>
      </c>
      <c r="D179" s="1">
        <v>0</v>
      </c>
      <c r="E179" s="1">
        <f t="shared" si="14"/>
        <v>24</v>
      </c>
      <c r="F179" s="1">
        <v>52</v>
      </c>
      <c r="G179" s="1">
        <v>0</v>
      </c>
      <c r="H179">
        <f t="shared" si="15"/>
        <v>52</v>
      </c>
      <c r="I179">
        <f t="shared" si="16"/>
        <v>76</v>
      </c>
      <c r="J179">
        <f t="shared" si="17"/>
        <v>0</v>
      </c>
      <c r="K179" s="1">
        <f t="shared" si="18"/>
        <v>76</v>
      </c>
      <c r="L179" t="b">
        <f t="shared" si="19"/>
        <v>1</v>
      </c>
      <c r="M179" s="1" t="str">
        <f t="shared" si="20"/>
        <v>YES</v>
      </c>
    </row>
    <row r="180" spans="1:13" x14ac:dyDescent="0.25">
      <c r="A180" t="s">
        <v>262</v>
      </c>
      <c r="B180" s="1" t="s">
        <v>1295</v>
      </c>
      <c r="C180" s="1">
        <v>13</v>
      </c>
      <c r="D180" s="1">
        <v>10</v>
      </c>
      <c r="E180" s="1">
        <f t="shared" si="14"/>
        <v>23</v>
      </c>
      <c r="F180" s="1">
        <v>8</v>
      </c>
      <c r="G180" s="1">
        <v>0</v>
      </c>
      <c r="H180">
        <f t="shared" si="15"/>
        <v>8</v>
      </c>
      <c r="I180">
        <f t="shared" si="16"/>
        <v>21</v>
      </c>
      <c r="J180">
        <f t="shared" si="17"/>
        <v>10</v>
      </c>
      <c r="K180" s="1">
        <f t="shared" si="18"/>
        <v>31</v>
      </c>
      <c r="L180" t="b">
        <f t="shared" si="19"/>
        <v>1</v>
      </c>
      <c r="M180" s="1" t="str">
        <f t="shared" si="20"/>
        <v>YES</v>
      </c>
    </row>
    <row r="181" spans="1:13" x14ac:dyDescent="0.25">
      <c r="A181" t="s">
        <v>37</v>
      </c>
      <c r="B181" s="1" t="s">
        <v>38</v>
      </c>
      <c r="C181" s="1">
        <v>15</v>
      </c>
      <c r="D181" s="1">
        <v>8</v>
      </c>
      <c r="E181" s="1">
        <f t="shared" si="14"/>
        <v>23</v>
      </c>
      <c r="F181" s="1">
        <v>0</v>
      </c>
      <c r="G181" s="1">
        <v>16</v>
      </c>
      <c r="H181">
        <f t="shared" si="15"/>
        <v>16</v>
      </c>
      <c r="I181">
        <f t="shared" si="16"/>
        <v>15</v>
      </c>
      <c r="J181">
        <f t="shared" si="17"/>
        <v>24</v>
      </c>
      <c r="K181" s="1">
        <f t="shared" si="18"/>
        <v>39</v>
      </c>
      <c r="L181" t="b">
        <f t="shared" si="19"/>
        <v>0</v>
      </c>
      <c r="M181" s="1" t="str">
        <f t="shared" si="20"/>
        <v>NO</v>
      </c>
    </row>
    <row r="182" spans="1:13" x14ac:dyDescent="0.25">
      <c r="A182" t="s">
        <v>401</v>
      </c>
      <c r="B182" s="1" t="s">
        <v>1681</v>
      </c>
      <c r="C182" s="1">
        <v>23</v>
      </c>
      <c r="D182" s="1">
        <v>0</v>
      </c>
      <c r="E182" s="1">
        <f t="shared" si="14"/>
        <v>23</v>
      </c>
      <c r="F182" s="1">
        <v>12</v>
      </c>
      <c r="G182" s="1">
        <v>0</v>
      </c>
      <c r="H182">
        <f t="shared" si="15"/>
        <v>12</v>
      </c>
      <c r="I182">
        <f t="shared" si="16"/>
        <v>35</v>
      </c>
      <c r="J182">
        <f t="shared" si="17"/>
        <v>0</v>
      </c>
      <c r="K182" s="1">
        <f t="shared" si="18"/>
        <v>35</v>
      </c>
      <c r="L182" t="b">
        <f t="shared" si="19"/>
        <v>1</v>
      </c>
      <c r="M182" s="1" t="str">
        <f t="shared" si="20"/>
        <v>YES</v>
      </c>
    </row>
    <row r="183" spans="1:13" x14ac:dyDescent="0.25">
      <c r="A183" t="s">
        <v>79</v>
      </c>
      <c r="B183" s="1" t="s">
        <v>1681</v>
      </c>
      <c r="C183" s="1">
        <v>6</v>
      </c>
      <c r="D183" s="1">
        <v>16</v>
      </c>
      <c r="E183" s="1">
        <f t="shared" si="14"/>
        <v>22</v>
      </c>
      <c r="F183" s="1">
        <v>6</v>
      </c>
      <c r="G183" s="1">
        <v>0</v>
      </c>
      <c r="H183">
        <f t="shared" si="15"/>
        <v>6</v>
      </c>
      <c r="I183">
        <f t="shared" si="16"/>
        <v>12</v>
      </c>
      <c r="J183">
        <f t="shared" si="17"/>
        <v>16</v>
      </c>
      <c r="K183" s="1">
        <f t="shared" si="18"/>
        <v>28</v>
      </c>
      <c r="L183" t="b">
        <f t="shared" si="19"/>
        <v>0</v>
      </c>
      <c r="M183" s="1" t="str">
        <f t="shared" si="20"/>
        <v>NO</v>
      </c>
    </row>
    <row r="184" spans="1:13" x14ac:dyDescent="0.25">
      <c r="A184" t="s">
        <v>199</v>
      </c>
      <c r="B184" s="1" t="s">
        <v>1683</v>
      </c>
      <c r="C184" s="1">
        <v>6</v>
      </c>
      <c r="D184" s="1">
        <v>16</v>
      </c>
      <c r="E184" s="1">
        <f t="shared" si="14"/>
        <v>22</v>
      </c>
      <c r="F184" s="1">
        <v>0</v>
      </c>
      <c r="G184" s="1">
        <v>0</v>
      </c>
      <c r="H184">
        <f t="shared" si="15"/>
        <v>0</v>
      </c>
      <c r="I184">
        <f t="shared" si="16"/>
        <v>6</v>
      </c>
      <c r="J184">
        <f t="shared" si="17"/>
        <v>16</v>
      </c>
      <c r="K184" s="1">
        <f t="shared" si="18"/>
        <v>22</v>
      </c>
      <c r="L184" t="b">
        <f t="shared" si="19"/>
        <v>0</v>
      </c>
      <c r="M184" s="1" t="str">
        <f t="shared" si="20"/>
        <v>NO</v>
      </c>
    </row>
    <row r="185" spans="1:13" x14ac:dyDescent="0.25">
      <c r="A185" t="s">
        <v>51</v>
      </c>
      <c r="B185" s="1" t="s">
        <v>1295</v>
      </c>
      <c r="C185" s="1">
        <v>11</v>
      </c>
      <c r="D185" s="1">
        <v>11</v>
      </c>
      <c r="E185" s="1">
        <f t="shared" si="14"/>
        <v>22</v>
      </c>
      <c r="F185" s="1">
        <v>12</v>
      </c>
      <c r="G185" s="1">
        <v>12</v>
      </c>
      <c r="H185">
        <f t="shared" si="15"/>
        <v>24</v>
      </c>
      <c r="I185">
        <f t="shared" si="16"/>
        <v>23</v>
      </c>
      <c r="J185">
        <f t="shared" si="17"/>
        <v>23</v>
      </c>
      <c r="K185" s="1">
        <f t="shared" si="18"/>
        <v>46</v>
      </c>
      <c r="L185" t="b">
        <f t="shared" si="19"/>
        <v>0</v>
      </c>
      <c r="M185" s="1" t="str">
        <f t="shared" si="20"/>
        <v>NO</v>
      </c>
    </row>
    <row r="186" spans="1:13" x14ac:dyDescent="0.25">
      <c r="A186" t="s">
        <v>10</v>
      </c>
      <c r="B186" s="1" t="s">
        <v>1681</v>
      </c>
      <c r="C186" s="1">
        <v>14</v>
      </c>
      <c r="D186" s="1">
        <v>8</v>
      </c>
      <c r="E186" s="1">
        <f t="shared" si="14"/>
        <v>22</v>
      </c>
      <c r="F186" s="1">
        <v>0</v>
      </c>
      <c r="G186" s="1">
        <v>4</v>
      </c>
      <c r="H186">
        <f t="shared" si="15"/>
        <v>4</v>
      </c>
      <c r="I186">
        <f t="shared" si="16"/>
        <v>14</v>
      </c>
      <c r="J186">
        <f t="shared" si="17"/>
        <v>12</v>
      </c>
      <c r="K186" s="1">
        <f t="shared" si="18"/>
        <v>26</v>
      </c>
      <c r="L186" t="b">
        <f t="shared" si="19"/>
        <v>1</v>
      </c>
      <c r="M186" s="1" t="str">
        <f t="shared" si="20"/>
        <v>YES</v>
      </c>
    </row>
    <row r="187" spans="1:13" x14ac:dyDescent="0.25">
      <c r="A187" t="s">
        <v>211</v>
      </c>
      <c r="B187" s="1" t="s">
        <v>38</v>
      </c>
      <c r="C187" s="1">
        <v>14</v>
      </c>
      <c r="D187" s="1">
        <v>8</v>
      </c>
      <c r="E187" s="1">
        <f t="shared" si="14"/>
        <v>22</v>
      </c>
      <c r="F187" s="1">
        <v>0</v>
      </c>
      <c r="G187" s="1">
        <v>0</v>
      </c>
      <c r="H187">
        <f t="shared" si="15"/>
        <v>0</v>
      </c>
      <c r="I187">
        <f t="shared" si="16"/>
        <v>14</v>
      </c>
      <c r="J187">
        <f t="shared" si="17"/>
        <v>8</v>
      </c>
      <c r="K187" s="1">
        <f t="shared" si="18"/>
        <v>22</v>
      </c>
      <c r="L187" t="b">
        <f t="shared" si="19"/>
        <v>1</v>
      </c>
      <c r="M187" s="1" t="str">
        <f t="shared" si="20"/>
        <v>YES</v>
      </c>
    </row>
    <row r="188" spans="1:13" x14ac:dyDescent="0.25">
      <c r="A188" t="s">
        <v>124</v>
      </c>
      <c r="B188" s="1" t="s">
        <v>636</v>
      </c>
      <c r="C188" s="1">
        <v>16</v>
      </c>
      <c r="D188" s="1">
        <v>6</v>
      </c>
      <c r="E188" s="1">
        <f t="shared" si="14"/>
        <v>22</v>
      </c>
      <c r="F188" s="1">
        <v>0</v>
      </c>
      <c r="G188" s="1">
        <v>0</v>
      </c>
      <c r="H188">
        <f t="shared" si="15"/>
        <v>0</v>
      </c>
      <c r="I188">
        <f t="shared" si="16"/>
        <v>16</v>
      </c>
      <c r="J188">
        <f t="shared" si="17"/>
        <v>6</v>
      </c>
      <c r="K188" s="1">
        <f t="shared" si="18"/>
        <v>22</v>
      </c>
      <c r="L188" t="b">
        <f t="shared" si="19"/>
        <v>1</v>
      </c>
      <c r="M188" s="1" t="str">
        <f t="shared" si="20"/>
        <v>YES</v>
      </c>
    </row>
    <row r="189" spans="1:13" x14ac:dyDescent="0.25">
      <c r="A189" t="s">
        <v>688</v>
      </c>
      <c r="B189" s="1" t="s">
        <v>636</v>
      </c>
      <c r="C189" s="1">
        <v>20</v>
      </c>
      <c r="D189" s="1">
        <v>2</v>
      </c>
      <c r="E189" s="1">
        <f t="shared" si="14"/>
        <v>22</v>
      </c>
      <c r="F189" s="1">
        <v>0</v>
      </c>
      <c r="G189" s="1">
        <v>0</v>
      </c>
      <c r="H189">
        <f t="shared" si="15"/>
        <v>0</v>
      </c>
      <c r="I189">
        <f t="shared" si="16"/>
        <v>20</v>
      </c>
      <c r="J189">
        <f t="shared" si="17"/>
        <v>2</v>
      </c>
      <c r="K189" s="1">
        <f t="shared" si="18"/>
        <v>22</v>
      </c>
      <c r="L189" t="b">
        <f t="shared" si="19"/>
        <v>1</v>
      </c>
      <c r="M189" s="1" t="str">
        <f t="shared" si="20"/>
        <v>YES</v>
      </c>
    </row>
    <row r="190" spans="1:13" x14ac:dyDescent="0.25">
      <c r="A190" t="s">
        <v>1329</v>
      </c>
      <c r="B190" s="1" t="s">
        <v>1295</v>
      </c>
      <c r="C190" s="1">
        <v>22</v>
      </c>
      <c r="D190" s="1">
        <v>0</v>
      </c>
      <c r="E190" s="1">
        <f t="shared" si="14"/>
        <v>22</v>
      </c>
      <c r="F190" s="1">
        <v>10.5</v>
      </c>
      <c r="G190" s="1">
        <v>0</v>
      </c>
      <c r="H190">
        <f t="shared" si="15"/>
        <v>10.5</v>
      </c>
      <c r="I190">
        <f t="shared" si="16"/>
        <v>32.5</v>
      </c>
      <c r="J190">
        <f t="shared" si="17"/>
        <v>0</v>
      </c>
      <c r="K190" s="1">
        <f t="shared" si="18"/>
        <v>32.5</v>
      </c>
      <c r="L190" t="b">
        <f t="shared" si="19"/>
        <v>1</v>
      </c>
      <c r="M190" s="1" t="str">
        <f t="shared" si="20"/>
        <v>YES</v>
      </c>
    </row>
    <row r="191" spans="1:13" x14ac:dyDescent="0.25">
      <c r="A191" t="s">
        <v>1350</v>
      </c>
      <c r="B191" s="1" t="s">
        <v>1295</v>
      </c>
      <c r="C191" s="1">
        <v>22</v>
      </c>
      <c r="D191" s="1">
        <v>0</v>
      </c>
      <c r="E191" s="1">
        <f t="shared" si="14"/>
        <v>22</v>
      </c>
      <c r="F191" s="1">
        <v>0</v>
      </c>
      <c r="G191" s="1">
        <v>0</v>
      </c>
      <c r="H191">
        <f t="shared" si="15"/>
        <v>0</v>
      </c>
      <c r="I191">
        <f t="shared" si="16"/>
        <v>22</v>
      </c>
      <c r="J191">
        <f t="shared" si="17"/>
        <v>0</v>
      </c>
      <c r="K191" s="1">
        <f t="shared" si="18"/>
        <v>22</v>
      </c>
      <c r="L191" t="b">
        <f t="shared" si="19"/>
        <v>1</v>
      </c>
      <c r="M191" s="1" t="str">
        <f t="shared" si="20"/>
        <v>YES</v>
      </c>
    </row>
    <row r="192" spans="1:13" x14ac:dyDescent="0.25">
      <c r="A192" t="s">
        <v>283</v>
      </c>
      <c r="B192" s="1" t="s">
        <v>1295</v>
      </c>
      <c r="C192" s="1">
        <v>11</v>
      </c>
      <c r="D192" s="1">
        <v>10.5</v>
      </c>
      <c r="E192" s="1">
        <f t="shared" si="14"/>
        <v>21.5</v>
      </c>
      <c r="F192" s="1">
        <v>2</v>
      </c>
      <c r="G192" s="1">
        <v>0</v>
      </c>
      <c r="H192">
        <f t="shared" si="15"/>
        <v>2</v>
      </c>
      <c r="I192">
        <f t="shared" si="16"/>
        <v>13</v>
      </c>
      <c r="J192">
        <f t="shared" si="17"/>
        <v>10.5</v>
      </c>
      <c r="K192" s="1">
        <f t="shared" si="18"/>
        <v>23.5</v>
      </c>
      <c r="L192" t="b">
        <f t="shared" si="19"/>
        <v>1</v>
      </c>
      <c r="M192" s="1" t="str">
        <f t="shared" si="20"/>
        <v>YES</v>
      </c>
    </row>
    <row r="193" spans="1:13" x14ac:dyDescent="0.25">
      <c r="A193" t="s">
        <v>714</v>
      </c>
      <c r="B193" s="1" t="s">
        <v>636</v>
      </c>
      <c r="C193" s="1">
        <v>21</v>
      </c>
      <c r="D193" s="1">
        <v>0</v>
      </c>
      <c r="E193" s="1">
        <f t="shared" si="14"/>
        <v>21</v>
      </c>
      <c r="F193" s="1">
        <v>8</v>
      </c>
      <c r="G193" s="1">
        <v>0</v>
      </c>
      <c r="H193">
        <f t="shared" si="15"/>
        <v>8</v>
      </c>
      <c r="I193">
        <f t="shared" si="16"/>
        <v>29</v>
      </c>
      <c r="J193">
        <f t="shared" si="17"/>
        <v>0</v>
      </c>
      <c r="K193" s="1">
        <f t="shared" si="18"/>
        <v>29</v>
      </c>
      <c r="L193" t="b">
        <f t="shared" si="19"/>
        <v>1</v>
      </c>
      <c r="M193" s="1" t="str">
        <f t="shared" si="20"/>
        <v>YES</v>
      </c>
    </row>
    <row r="194" spans="1:13" x14ac:dyDescent="0.25">
      <c r="A194" t="s">
        <v>1325</v>
      </c>
      <c r="B194" s="1" t="s">
        <v>1295</v>
      </c>
      <c r="C194" s="1">
        <v>21</v>
      </c>
      <c r="D194" s="1">
        <v>0</v>
      </c>
      <c r="E194" s="1">
        <f t="shared" ref="E194:E257" si="21">SUM(C194:D194)</f>
        <v>21</v>
      </c>
      <c r="F194" s="1">
        <v>2</v>
      </c>
      <c r="G194" s="1">
        <v>0</v>
      </c>
      <c r="H194">
        <f t="shared" si="15"/>
        <v>2</v>
      </c>
      <c r="I194">
        <f t="shared" si="16"/>
        <v>23</v>
      </c>
      <c r="J194">
        <f t="shared" si="17"/>
        <v>0</v>
      </c>
      <c r="K194" s="1">
        <f t="shared" si="18"/>
        <v>23</v>
      </c>
      <c r="L194" t="b">
        <f t="shared" si="19"/>
        <v>1</v>
      </c>
      <c r="M194" s="1" t="str">
        <f t="shared" si="20"/>
        <v>YES</v>
      </c>
    </row>
    <row r="195" spans="1:13" x14ac:dyDescent="0.25">
      <c r="A195" t="s">
        <v>1444</v>
      </c>
      <c r="B195" s="1" t="s">
        <v>1295</v>
      </c>
      <c r="C195" s="1">
        <v>21</v>
      </c>
      <c r="D195" s="1">
        <v>0</v>
      </c>
      <c r="E195" s="1">
        <f t="shared" si="21"/>
        <v>21</v>
      </c>
      <c r="F195" s="1">
        <v>6.5</v>
      </c>
      <c r="G195" s="1">
        <v>0</v>
      </c>
      <c r="H195">
        <f t="shared" ref="H195:H258" si="22">SUM(F195:G195)</f>
        <v>6.5</v>
      </c>
      <c r="I195">
        <f t="shared" ref="I195:I258" si="23">SUM(C195+F195)</f>
        <v>27.5</v>
      </c>
      <c r="J195">
        <f t="shared" ref="J195:J258" si="24">SUM(D195+G195)</f>
        <v>0</v>
      </c>
      <c r="K195" s="1">
        <f t="shared" ref="K195:K258" si="25">SUM(E195+H195)</f>
        <v>27.5</v>
      </c>
      <c r="L195" t="b">
        <f t="shared" ref="L195:L258" si="26">I195&gt;J195</f>
        <v>1</v>
      </c>
      <c r="M195" s="1" t="str">
        <f t="shared" ref="M195:M258" si="27">IF(I195&gt;J195,"YES","NO")</f>
        <v>YES</v>
      </c>
    </row>
    <row r="196" spans="1:13" x14ac:dyDescent="0.25">
      <c r="A196" t="s">
        <v>120</v>
      </c>
      <c r="B196" s="1" t="s">
        <v>636</v>
      </c>
      <c r="C196" s="1">
        <v>16</v>
      </c>
      <c r="D196" s="1">
        <v>4.5</v>
      </c>
      <c r="E196" s="1">
        <f t="shared" si="21"/>
        <v>20.5</v>
      </c>
      <c r="F196" s="1">
        <v>4</v>
      </c>
      <c r="G196" s="1">
        <v>0</v>
      </c>
      <c r="H196">
        <f t="shared" si="22"/>
        <v>4</v>
      </c>
      <c r="I196">
        <f t="shared" si="23"/>
        <v>20</v>
      </c>
      <c r="J196">
        <f t="shared" si="24"/>
        <v>4.5</v>
      </c>
      <c r="K196" s="1">
        <f t="shared" si="25"/>
        <v>24.5</v>
      </c>
      <c r="L196" t="b">
        <f t="shared" si="26"/>
        <v>1</v>
      </c>
      <c r="M196" s="1" t="str">
        <f t="shared" si="27"/>
        <v>YES</v>
      </c>
    </row>
    <row r="197" spans="1:13" x14ac:dyDescent="0.25">
      <c r="A197" t="s">
        <v>1072</v>
      </c>
      <c r="B197" s="1" t="s">
        <v>1683</v>
      </c>
      <c r="C197" s="1">
        <v>20.5</v>
      </c>
      <c r="D197" s="1">
        <v>0</v>
      </c>
      <c r="E197" s="1">
        <f t="shared" si="21"/>
        <v>20.5</v>
      </c>
      <c r="F197" s="1">
        <v>13</v>
      </c>
      <c r="G197" s="1">
        <v>0</v>
      </c>
      <c r="H197">
        <f t="shared" si="22"/>
        <v>13</v>
      </c>
      <c r="I197">
        <f t="shared" si="23"/>
        <v>33.5</v>
      </c>
      <c r="J197">
        <f t="shared" si="24"/>
        <v>0</v>
      </c>
      <c r="K197" s="1">
        <f t="shared" si="25"/>
        <v>33.5</v>
      </c>
      <c r="L197" t="b">
        <f t="shared" si="26"/>
        <v>1</v>
      </c>
      <c r="M197" s="1" t="str">
        <f t="shared" si="27"/>
        <v>YES</v>
      </c>
    </row>
    <row r="198" spans="1:13" x14ac:dyDescent="0.25">
      <c r="A198" t="s">
        <v>71</v>
      </c>
      <c r="B198" s="1" t="s">
        <v>70</v>
      </c>
      <c r="C198" s="1">
        <v>8</v>
      </c>
      <c r="D198" s="1">
        <v>12</v>
      </c>
      <c r="E198" s="1">
        <f t="shared" si="21"/>
        <v>20</v>
      </c>
      <c r="F198" s="1">
        <v>10</v>
      </c>
      <c r="G198" s="1">
        <v>0</v>
      </c>
      <c r="H198">
        <f t="shared" si="22"/>
        <v>10</v>
      </c>
      <c r="I198">
        <f t="shared" si="23"/>
        <v>18</v>
      </c>
      <c r="J198">
        <f t="shared" si="24"/>
        <v>12</v>
      </c>
      <c r="K198" s="1">
        <f t="shared" si="25"/>
        <v>30</v>
      </c>
      <c r="L198" t="b">
        <f t="shared" si="26"/>
        <v>1</v>
      </c>
      <c r="M198" s="1" t="str">
        <f t="shared" si="27"/>
        <v>YES</v>
      </c>
    </row>
    <row r="199" spans="1:13" x14ac:dyDescent="0.25">
      <c r="A199" t="s">
        <v>261</v>
      </c>
      <c r="B199" s="1" t="s">
        <v>1295</v>
      </c>
      <c r="C199" s="1">
        <v>8</v>
      </c>
      <c r="D199" s="1">
        <v>12</v>
      </c>
      <c r="E199" s="1">
        <f t="shared" si="21"/>
        <v>20</v>
      </c>
      <c r="F199" s="1">
        <v>0</v>
      </c>
      <c r="G199" s="1">
        <v>0</v>
      </c>
      <c r="H199">
        <f t="shared" si="22"/>
        <v>0</v>
      </c>
      <c r="I199">
        <f t="shared" si="23"/>
        <v>8</v>
      </c>
      <c r="J199">
        <f t="shared" si="24"/>
        <v>12</v>
      </c>
      <c r="K199" s="1">
        <f t="shared" si="25"/>
        <v>20</v>
      </c>
      <c r="L199" t="b">
        <f t="shared" si="26"/>
        <v>0</v>
      </c>
      <c r="M199" s="1" t="str">
        <f t="shared" si="27"/>
        <v>NO</v>
      </c>
    </row>
    <row r="200" spans="1:13" x14ac:dyDescent="0.25">
      <c r="A200" t="s">
        <v>959</v>
      </c>
      <c r="B200" s="1" t="s">
        <v>953</v>
      </c>
      <c r="C200" s="1">
        <v>8</v>
      </c>
      <c r="D200" s="1">
        <v>12</v>
      </c>
      <c r="E200" s="1">
        <f t="shared" si="21"/>
        <v>20</v>
      </c>
      <c r="F200" s="1">
        <v>0</v>
      </c>
      <c r="G200" s="1">
        <v>0</v>
      </c>
      <c r="H200">
        <f t="shared" si="22"/>
        <v>0</v>
      </c>
      <c r="I200">
        <f t="shared" si="23"/>
        <v>8</v>
      </c>
      <c r="J200">
        <f t="shared" si="24"/>
        <v>12</v>
      </c>
      <c r="K200" s="1">
        <f t="shared" si="25"/>
        <v>20</v>
      </c>
      <c r="L200" t="b">
        <f t="shared" si="26"/>
        <v>0</v>
      </c>
      <c r="M200" s="1" t="str">
        <f t="shared" si="27"/>
        <v>NO</v>
      </c>
    </row>
    <row r="201" spans="1:13" x14ac:dyDescent="0.25">
      <c r="A201" t="s">
        <v>125</v>
      </c>
      <c r="B201" s="1" t="s">
        <v>636</v>
      </c>
      <c r="C201" s="1">
        <v>10</v>
      </c>
      <c r="D201" s="1">
        <v>10</v>
      </c>
      <c r="E201" s="1">
        <f t="shared" si="21"/>
        <v>20</v>
      </c>
      <c r="F201" s="1">
        <v>6</v>
      </c>
      <c r="G201" s="1">
        <v>0</v>
      </c>
      <c r="H201">
        <f t="shared" si="22"/>
        <v>6</v>
      </c>
      <c r="I201">
        <f t="shared" si="23"/>
        <v>16</v>
      </c>
      <c r="J201">
        <f t="shared" si="24"/>
        <v>10</v>
      </c>
      <c r="K201" s="1">
        <f t="shared" si="25"/>
        <v>26</v>
      </c>
      <c r="L201" t="b">
        <f t="shared" si="26"/>
        <v>1</v>
      </c>
      <c r="M201" s="1" t="str">
        <f t="shared" si="27"/>
        <v>YES</v>
      </c>
    </row>
    <row r="202" spans="1:13" x14ac:dyDescent="0.25">
      <c r="A202" t="s">
        <v>75</v>
      </c>
      <c r="B202" s="1" t="s">
        <v>1685</v>
      </c>
      <c r="C202" s="1">
        <v>12</v>
      </c>
      <c r="D202" s="1">
        <v>8</v>
      </c>
      <c r="E202" s="1">
        <f t="shared" si="21"/>
        <v>20</v>
      </c>
      <c r="F202" s="1">
        <v>0</v>
      </c>
      <c r="G202" s="1">
        <v>0</v>
      </c>
      <c r="H202">
        <f t="shared" si="22"/>
        <v>0</v>
      </c>
      <c r="I202">
        <f t="shared" si="23"/>
        <v>12</v>
      </c>
      <c r="J202">
        <f t="shared" si="24"/>
        <v>8</v>
      </c>
      <c r="K202" s="1">
        <f t="shared" si="25"/>
        <v>20</v>
      </c>
      <c r="L202" t="b">
        <f t="shared" si="26"/>
        <v>1</v>
      </c>
      <c r="M202" s="1" t="str">
        <f t="shared" si="27"/>
        <v>YES</v>
      </c>
    </row>
    <row r="203" spans="1:13" x14ac:dyDescent="0.25">
      <c r="A203" t="s">
        <v>104</v>
      </c>
      <c r="B203" s="1" t="s">
        <v>105</v>
      </c>
      <c r="C203" s="1">
        <v>12</v>
      </c>
      <c r="D203" s="1">
        <v>8</v>
      </c>
      <c r="E203" s="1">
        <f t="shared" si="21"/>
        <v>20</v>
      </c>
      <c r="F203" s="1">
        <v>0</v>
      </c>
      <c r="G203" s="1">
        <v>0</v>
      </c>
      <c r="H203">
        <f t="shared" si="22"/>
        <v>0</v>
      </c>
      <c r="I203">
        <f t="shared" si="23"/>
        <v>12</v>
      </c>
      <c r="J203">
        <f t="shared" si="24"/>
        <v>8</v>
      </c>
      <c r="K203" s="1">
        <f t="shared" si="25"/>
        <v>20</v>
      </c>
      <c r="L203" t="b">
        <f t="shared" si="26"/>
        <v>1</v>
      </c>
      <c r="M203" s="1" t="str">
        <f t="shared" si="27"/>
        <v>YES</v>
      </c>
    </row>
    <row r="204" spans="1:13" x14ac:dyDescent="0.25">
      <c r="A204" t="s">
        <v>201</v>
      </c>
      <c r="B204" s="1" t="s">
        <v>1683</v>
      </c>
      <c r="C204" s="1">
        <v>12</v>
      </c>
      <c r="D204" s="1">
        <v>8</v>
      </c>
      <c r="E204" s="1">
        <f t="shared" si="21"/>
        <v>20</v>
      </c>
      <c r="F204" s="1">
        <v>26</v>
      </c>
      <c r="G204" s="1">
        <v>0</v>
      </c>
      <c r="H204">
        <f t="shared" si="22"/>
        <v>26</v>
      </c>
      <c r="I204">
        <f t="shared" si="23"/>
        <v>38</v>
      </c>
      <c r="J204">
        <f t="shared" si="24"/>
        <v>8</v>
      </c>
      <c r="K204" s="1">
        <f t="shared" si="25"/>
        <v>46</v>
      </c>
      <c r="L204" t="b">
        <f t="shared" si="26"/>
        <v>1</v>
      </c>
      <c r="M204" s="1" t="str">
        <f t="shared" si="27"/>
        <v>YES</v>
      </c>
    </row>
    <row r="205" spans="1:13" x14ac:dyDescent="0.25">
      <c r="A205" t="s">
        <v>44</v>
      </c>
      <c r="B205" s="1" t="s">
        <v>1684</v>
      </c>
      <c r="C205" s="1">
        <v>14</v>
      </c>
      <c r="D205" s="1">
        <v>6</v>
      </c>
      <c r="E205" s="1">
        <f t="shared" si="21"/>
        <v>20</v>
      </c>
      <c r="F205" s="1">
        <v>0</v>
      </c>
      <c r="G205" s="1">
        <v>6</v>
      </c>
      <c r="H205">
        <f t="shared" si="22"/>
        <v>6</v>
      </c>
      <c r="I205">
        <f t="shared" si="23"/>
        <v>14</v>
      </c>
      <c r="J205">
        <f t="shared" si="24"/>
        <v>12</v>
      </c>
      <c r="K205" s="1">
        <f t="shared" si="25"/>
        <v>26</v>
      </c>
      <c r="L205" t="b">
        <f t="shared" si="26"/>
        <v>1</v>
      </c>
      <c r="M205" s="1" t="str">
        <f t="shared" si="27"/>
        <v>YES</v>
      </c>
    </row>
    <row r="206" spans="1:13" x14ac:dyDescent="0.25">
      <c r="A206" t="s">
        <v>55</v>
      </c>
      <c r="B206" s="1" t="s">
        <v>1295</v>
      </c>
      <c r="C206" s="1">
        <v>14</v>
      </c>
      <c r="D206" s="1">
        <v>6</v>
      </c>
      <c r="E206" s="1">
        <f t="shared" si="21"/>
        <v>20</v>
      </c>
      <c r="F206" s="1">
        <v>0</v>
      </c>
      <c r="G206" s="1">
        <v>12</v>
      </c>
      <c r="H206">
        <f t="shared" si="22"/>
        <v>12</v>
      </c>
      <c r="I206">
        <f t="shared" si="23"/>
        <v>14</v>
      </c>
      <c r="J206">
        <f t="shared" si="24"/>
        <v>18</v>
      </c>
      <c r="K206" s="1">
        <f t="shared" si="25"/>
        <v>32</v>
      </c>
      <c r="L206" t="b">
        <f t="shared" si="26"/>
        <v>0</v>
      </c>
      <c r="M206" s="1" t="str">
        <f t="shared" si="27"/>
        <v>NO</v>
      </c>
    </row>
    <row r="207" spans="1:13" x14ac:dyDescent="0.25">
      <c r="A207" t="s">
        <v>194</v>
      </c>
      <c r="B207" s="1" t="s">
        <v>1683</v>
      </c>
      <c r="C207" s="1">
        <v>14</v>
      </c>
      <c r="D207" s="1">
        <v>6</v>
      </c>
      <c r="E207" s="1">
        <f t="shared" si="21"/>
        <v>20</v>
      </c>
      <c r="F207" s="1">
        <v>0</v>
      </c>
      <c r="G207" s="1">
        <v>0</v>
      </c>
      <c r="H207">
        <f t="shared" si="22"/>
        <v>0</v>
      </c>
      <c r="I207">
        <f t="shared" si="23"/>
        <v>14</v>
      </c>
      <c r="J207">
        <f t="shared" si="24"/>
        <v>6</v>
      </c>
      <c r="K207" s="1">
        <f t="shared" si="25"/>
        <v>20</v>
      </c>
      <c r="L207" t="b">
        <f t="shared" si="26"/>
        <v>1</v>
      </c>
      <c r="M207" s="1" t="str">
        <f t="shared" si="27"/>
        <v>YES</v>
      </c>
    </row>
    <row r="208" spans="1:13" x14ac:dyDescent="0.25">
      <c r="A208" t="s">
        <v>126</v>
      </c>
      <c r="B208" s="1" t="s">
        <v>636</v>
      </c>
      <c r="C208" s="1">
        <v>16</v>
      </c>
      <c r="D208" s="1">
        <v>4</v>
      </c>
      <c r="E208" s="1">
        <f t="shared" si="21"/>
        <v>20</v>
      </c>
      <c r="F208" s="1">
        <v>0</v>
      </c>
      <c r="G208" s="1">
        <v>0</v>
      </c>
      <c r="H208">
        <f t="shared" si="22"/>
        <v>0</v>
      </c>
      <c r="I208">
        <f t="shared" si="23"/>
        <v>16</v>
      </c>
      <c r="J208">
        <f t="shared" si="24"/>
        <v>4</v>
      </c>
      <c r="K208" s="1">
        <f t="shared" si="25"/>
        <v>20</v>
      </c>
      <c r="L208" t="b">
        <f t="shared" si="26"/>
        <v>1</v>
      </c>
      <c r="M208" s="1" t="str">
        <f t="shared" si="27"/>
        <v>YES</v>
      </c>
    </row>
    <row r="209" spans="1:13" x14ac:dyDescent="0.25">
      <c r="A209" t="s">
        <v>130</v>
      </c>
      <c r="B209" s="1" t="s">
        <v>636</v>
      </c>
      <c r="C209" s="1">
        <v>16</v>
      </c>
      <c r="D209" s="1">
        <v>4</v>
      </c>
      <c r="E209" s="1">
        <f t="shared" si="21"/>
        <v>20</v>
      </c>
      <c r="F209" s="1">
        <v>5</v>
      </c>
      <c r="G209" s="1">
        <v>0</v>
      </c>
      <c r="H209">
        <f t="shared" si="22"/>
        <v>5</v>
      </c>
      <c r="I209">
        <f t="shared" si="23"/>
        <v>21</v>
      </c>
      <c r="J209">
        <f t="shared" si="24"/>
        <v>4</v>
      </c>
      <c r="K209" s="1">
        <f t="shared" si="25"/>
        <v>25</v>
      </c>
      <c r="L209" t="b">
        <f t="shared" si="26"/>
        <v>1</v>
      </c>
      <c r="M209" s="1" t="str">
        <f t="shared" si="27"/>
        <v>YES</v>
      </c>
    </row>
    <row r="210" spans="1:13" x14ac:dyDescent="0.25">
      <c r="A210" t="s">
        <v>169</v>
      </c>
      <c r="B210" s="1" t="s">
        <v>1680</v>
      </c>
      <c r="C210" s="1">
        <v>16</v>
      </c>
      <c r="D210" s="1">
        <v>4</v>
      </c>
      <c r="E210" s="1">
        <f t="shared" si="21"/>
        <v>20</v>
      </c>
      <c r="F210" s="1">
        <v>4</v>
      </c>
      <c r="G210" s="1">
        <v>0</v>
      </c>
      <c r="H210">
        <f t="shared" si="22"/>
        <v>4</v>
      </c>
      <c r="I210">
        <f t="shared" si="23"/>
        <v>20</v>
      </c>
      <c r="J210">
        <f t="shared" si="24"/>
        <v>4</v>
      </c>
      <c r="K210" s="1">
        <f t="shared" si="25"/>
        <v>24</v>
      </c>
      <c r="L210" t="b">
        <f t="shared" si="26"/>
        <v>1</v>
      </c>
      <c r="M210" s="1" t="str">
        <f t="shared" si="27"/>
        <v>YES</v>
      </c>
    </row>
    <row r="211" spans="1:13" x14ac:dyDescent="0.25">
      <c r="A211" t="s">
        <v>271</v>
      </c>
      <c r="B211" s="1" t="s">
        <v>1295</v>
      </c>
      <c r="C211" s="1">
        <v>16</v>
      </c>
      <c r="D211" s="1">
        <v>4</v>
      </c>
      <c r="E211" s="1">
        <f t="shared" si="21"/>
        <v>20</v>
      </c>
      <c r="F211" s="1">
        <v>0</v>
      </c>
      <c r="G211" s="1">
        <v>0</v>
      </c>
      <c r="H211">
        <f t="shared" si="22"/>
        <v>0</v>
      </c>
      <c r="I211">
        <f t="shared" si="23"/>
        <v>16</v>
      </c>
      <c r="J211">
        <f t="shared" si="24"/>
        <v>4</v>
      </c>
      <c r="K211" s="1">
        <f t="shared" si="25"/>
        <v>20</v>
      </c>
      <c r="L211" t="b">
        <f t="shared" si="26"/>
        <v>1</v>
      </c>
      <c r="M211" s="1" t="str">
        <f t="shared" si="27"/>
        <v>YES</v>
      </c>
    </row>
    <row r="212" spans="1:13" x14ac:dyDescent="0.25">
      <c r="A212" t="s">
        <v>35</v>
      </c>
      <c r="B212" s="1" t="s">
        <v>1683</v>
      </c>
      <c r="C212" s="1">
        <v>18</v>
      </c>
      <c r="D212" s="1">
        <v>2</v>
      </c>
      <c r="E212" s="1">
        <f t="shared" si="21"/>
        <v>20</v>
      </c>
      <c r="F212" s="1">
        <v>34</v>
      </c>
      <c r="G212" s="1">
        <v>8</v>
      </c>
      <c r="H212">
        <f t="shared" si="22"/>
        <v>42</v>
      </c>
      <c r="I212">
        <f t="shared" si="23"/>
        <v>52</v>
      </c>
      <c r="J212">
        <f t="shared" si="24"/>
        <v>10</v>
      </c>
      <c r="K212" s="1">
        <f t="shared" si="25"/>
        <v>62</v>
      </c>
      <c r="L212" t="b">
        <f t="shared" si="26"/>
        <v>1</v>
      </c>
      <c r="M212" s="1" t="str">
        <f t="shared" si="27"/>
        <v>YES</v>
      </c>
    </row>
    <row r="213" spans="1:13" x14ac:dyDescent="0.25">
      <c r="A213" t="s">
        <v>131</v>
      </c>
      <c r="B213" s="1" t="s">
        <v>636</v>
      </c>
      <c r="C213" s="1">
        <v>18</v>
      </c>
      <c r="D213" s="1">
        <v>2</v>
      </c>
      <c r="E213" s="1">
        <f t="shared" si="21"/>
        <v>20</v>
      </c>
      <c r="F213" s="1">
        <v>0</v>
      </c>
      <c r="G213" s="1">
        <v>0</v>
      </c>
      <c r="H213">
        <f t="shared" si="22"/>
        <v>0</v>
      </c>
      <c r="I213">
        <f t="shared" si="23"/>
        <v>18</v>
      </c>
      <c r="J213">
        <f t="shared" si="24"/>
        <v>2</v>
      </c>
      <c r="K213" s="1">
        <f t="shared" si="25"/>
        <v>20</v>
      </c>
      <c r="L213" t="b">
        <f t="shared" si="26"/>
        <v>1</v>
      </c>
      <c r="M213" s="1" t="str">
        <f t="shared" si="27"/>
        <v>YES</v>
      </c>
    </row>
    <row r="214" spans="1:13" x14ac:dyDescent="0.25">
      <c r="A214" t="s">
        <v>348</v>
      </c>
      <c r="B214" s="1" t="s">
        <v>7</v>
      </c>
      <c r="C214" s="1">
        <v>20</v>
      </c>
      <c r="D214" s="1">
        <v>0</v>
      </c>
      <c r="E214" s="1">
        <f t="shared" si="21"/>
        <v>20</v>
      </c>
      <c r="F214" s="1">
        <v>0</v>
      </c>
      <c r="G214" s="1">
        <v>0</v>
      </c>
      <c r="H214">
        <f t="shared" si="22"/>
        <v>0</v>
      </c>
      <c r="I214">
        <f t="shared" si="23"/>
        <v>20</v>
      </c>
      <c r="J214">
        <f t="shared" si="24"/>
        <v>0</v>
      </c>
      <c r="K214" s="1">
        <f t="shared" si="25"/>
        <v>20</v>
      </c>
      <c r="L214" t="b">
        <f t="shared" si="26"/>
        <v>1</v>
      </c>
      <c r="M214" s="1" t="str">
        <f t="shared" si="27"/>
        <v>YES</v>
      </c>
    </row>
    <row r="215" spans="1:13" x14ac:dyDescent="0.25">
      <c r="A215" t="s">
        <v>416</v>
      </c>
      <c r="B215" s="1" t="s">
        <v>1681</v>
      </c>
      <c r="C215" s="1">
        <v>20</v>
      </c>
      <c r="D215" s="1">
        <v>0</v>
      </c>
      <c r="E215" s="1">
        <f t="shared" si="21"/>
        <v>20</v>
      </c>
      <c r="F215" s="1">
        <v>0</v>
      </c>
      <c r="G215" s="1">
        <v>0</v>
      </c>
      <c r="H215">
        <f t="shared" si="22"/>
        <v>0</v>
      </c>
      <c r="I215">
        <f t="shared" si="23"/>
        <v>20</v>
      </c>
      <c r="J215">
        <f t="shared" si="24"/>
        <v>0</v>
      </c>
      <c r="K215" s="1">
        <f t="shared" si="25"/>
        <v>20</v>
      </c>
      <c r="L215" t="b">
        <f t="shared" si="26"/>
        <v>1</v>
      </c>
      <c r="M215" s="1" t="str">
        <f t="shared" si="27"/>
        <v>YES</v>
      </c>
    </row>
    <row r="216" spans="1:13" x14ac:dyDescent="0.25">
      <c r="A216" t="s">
        <v>512</v>
      </c>
      <c r="B216" s="1" t="s">
        <v>1679</v>
      </c>
      <c r="C216" s="1">
        <v>20</v>
      </c>
      <c r="D216" s="1">
        <v>0</v>
      </c>
      <c r="E216" s="1">
        <f t="shared" si="21"/>
        <v>20</v>
      </c>
      <c r="F216" s="1">
        <v>0</v>
      </c>
      <c r="G216" s="1">
        <v>0</v>
      </c>
      <c r="H216">
        <f t="shared" si="22"/>
        <v>0</v>
      </c>
      <c r="I216">
        <f t="shared" si="23"/>
        <v>20</v>
      </c>
      <c r="J216">
        <f t="shared" si="24"/>
        <v>0</v>
      </c>
      <c r="K216" s="1">
        <f t="shared" si="25"/>
        <v>20</v>
      </c>
      <c r="L216" t="b">
        <f t="shared" si="26"/>
        <v>1</v>
      </c>
      <c r="M216" s="1" t="str">
        <f t="shared" si="27"/>
        <v>YES</v>
      </c>
    </row>
    <row r="217" spans="1:13" x14ac:dyDescent="0.25">
      <c r="A217" t="s">
        <v>658</v>
      </c>
      <c r="B217" s="1" t="s">
        <v>636</v>
      </c>
      <c r="C217" s="1">
        <v>20</v>
      </c>
      <c r="D217" s="1">
        <v>0</v>
      </c>
      <c r="E217" s="1">
        <f t="shared" si="21"/>
        <v>20</v>
      </c>
      <c r="F217" s="1">
        <v>0</v>
      </c>
      <c r="G217" s="1">
        <v>0</v>
      </c>
      <c r="H217">
        <f t="shared" si="22"/>
        <v>0</v>
      </c>
      <c r="I217">
        <f t="shared" si="23"/>
        <v>20</v>
      </c>
      <c r="J217">
        <f t="shared" si="24"/>
        <v>0</v>
      </c>
      <c r="K217" s="1">
        <f t="shared" si="25"/>
        <v>20</v>
      </c>
      <c r="L217" t="b">
        <f t="shared" si="26"/>
        <v>1</v>
      </c>
      <c r="M217" s="1" t="str">
        <f t="shared" si="27"/>
        <v>YES</v>
      </c>
    </row>
    <row r="218" spans="1:13" x14ac:dyDescent="0.25">
      <c r="A218" t="s">
        <v>672</v>
      </c>
      <c r="B218" s="1" t="s">
        <v>636</v>
      </c>
      <c r="C218" s="1">
        <v>20</v>
      </c>
      <c r="D218" s="1">
        <v>0</v>
      </c>
      <c r="E218" s="1">
        <f t="shared" si="21"/>
        <v>20</v>
      </c>
      <c r="F218" s="1">
        <v>2</v>
      </c>
      <c r="G218" s="1">
        <v>0</v>
      </c>
      <c r="H218">
        <f t="shared" si="22"/>
        <v>2</v>
      </c>
      <c r="I218">
        <f t="shared" si="23"/>
        <v>22</v>
      </c>
      <c r="J218">
        <f t="shared" si="24"/>
        <v>0</v>
      </c>
      <c r="K218" s="1">
        <f t="shared" si="25"/>
        <v>22</v>
      </c>
      <c r="L218" t="b">
        <f t="shared" si="26"/>
        <v>1</v>
      </c>
      <c r="M218" s="1" t="str">
        <f t="shared" si="27"/>
        <v>YES</v>
      </c>
    </row>
    <row r="219" spans="1:13" x14ac:dyDescent="0.25">
      <c r="A219" t="s">
        <v>700</v>
      </c>
      <c r="B219" s="1" t="s">
        <v>636</v>
      </c>
      <c r="C219" s="1">
        <v>20</v>
      </c>
      <c r="D219" s="1">
        <v>0</v>
      </c>
      <c r="E219" s="1">
        <f t="shared" si="21"/>
        <v>20</v>
      </c>
      <c r="F219" s="1">
        <v>8</v>
      </c>
      <c r="G219" s="1">
        <v>0</v>
      </c>
      <c r="H219">
        <f t="shared" si="22"/>
        <v>8</v>
      </c>
      <c r="I219">
        <f t="shared" si="23"/>
        <v>28</v>
      </c>
      <c r="J219">
        <f t="shared" si="24"/>
        <v>0</v>
      </c>
      <c r="K219" s="1">
        <f t="shared" si="25"/>
        <v>28</v>
      </c>
      <c r="L219" t="b">
        <f t="shared" si="26"/>
        <v>1</v>
      </c>
      <c r="M219" s="1" t="str">
        <f t="shared" si="27"/>
        <v>YES</v>
      </c>
    </row>
    <row r="220" spans="1:13" x14ac:dyDescent="0.25">
      <c r="A220" t="s">
        <v>715</v>
      </c>
      <c r="B220" s="1" t="s">
        <v>636</v>
      </c>
      <c r="C220" s="1">
        <v>20</v>
      </c>
      <c r="D220" s="1">
        <v>0</v>
      </c>
      <c r="E220" s="1">
        <f t="shared" si="21"/>
        <v>20</v>
      </c>
      <c r="F220" s="1">
        <v>26</v>
      </c>
      <c r="G220" s="1">
        <v>0</v>
      </c>
      <c r="H220">
        <f t="shared" si="22"/>
        <v>26</v>
      </c>
      <c r="I220">
        <f t="shared" si="23"/>
        <v>46</v>
      </c>
      <c r="J220">
        <f t="shared" si="24"/>
        <v>0</v>
      </c>
      <c r="K220" s="1">
        <f t="shared" si="25"/>
        <v>46</v>
      </c>
      <c r="L220" t="b">
        <f t="shared" si="26"/>
        <v>1</v>
      </c>
      <c r="M220" s="1" t="str">
        <f t="shared" si="27"/>
        <v>YES</v>
      </c>
    </row>
    <row r="221" spans="1:13" x14ac:dyDescent="0.25">
      <c r="A221" t="s">
        <v>935</v>
      </c>
      <c r="B221" s="1" t="s">
        <v>1676</v>
      </c>
      <c r="C221" s="1">
        <v>20</v>
      </c>
      <c r="D221" s="1">
        <v>0</v>
      </c>
      <c r="E221" s="1">
        <f t="shared" si="21"/>
        <v>20</v>
      </c>
      <c r="F221" s="1">
        <v>0</v>
      </c>
      <c r="G221" s="1">
        <v>0</v>
      </c>
      <c r="H221">
        <f t="shared" si="22"/>
        <v>0</v>
      </c>
      <c r="I221">
        <f t="shared" si="23"/>
        <v>20</v>
      </c>
      <c r="J221">
        <f t="shared" si="24"/>
        <v>0</v>
      </c>
      <c r="K221" s="1">
        <f t="shared" si="25"/>
        <v>20</v>
      </c>
      <c r="L221" t="b">
        <f t="shared" si="26"/>
        <v>1</v>
      </c>
      <c r="M221" s="1" t="str">
        <f t="shared" si="27"/>
        <v>YES</v>
      </c>
    </row>
    <row r="222" spans="1:13" x14ac:dyDescent="0.25">
      <c r="A222" t="s">
        <v>1020</v>
      </c>
      <c r="B222" s="1" t="s">
        <v>188</v>
      </c>
      <c r="C222" s="1">
        <v>20</v>
      </c>
      <c r="D222" s="1">
        <v>0</v>
      </c>
      <c r="E222" s="1">
        <f t="shared" si="21"/>
        <v>20</v>
      </c>
      <c r="F222" s="1">
        <v>6</v>
      </c>
      <c r="G222" s="1">
        <v>0</v>
      </c>
      <c r="H222">
        <f t="shared" si="22"/>
        <v>6</v>
      </c>
      <c r="I222">
        <f t="shared" si="23"/>
        <v>26</v>
      </c>
      <c r="J222">
        <f t="shared" si="24"/>
        <v>0</v>
      </c>
      <c r="K222" s="1">
        <f t="shared" si="25"/>
        <v>26</v>
      </c>
      <c r="L222" t="b">
        <f t="shared" si="26"/>
        <v>1</v>
      </c>
      <c r="M222" s="1" t="str">
        <f t="shared" si="27"/>
        <v>YES</v>
      </c>
    </row>
    <row r="223" spans="1:13" x14ac:dyDescent="0.25">
      <c r="A223" t="s">
        <v>1053</v>
      </c>
      <c r="B223" s="1" t="s">
        <v>1041</v>
      </c>
      <c r="C223" s="1">
        <v>20</v>
      </c>
      <c r="D223" s="1">
        <v>0</v>
      </c>
      <c r="E223" s="1">
        <f t="shared" si="21"/>
        <v>20</v>
      </c>
      <c r="F223" s="1">
        <v>0</v>
      </c>
      <c r="G223" s="1">
        <v>0</v>
      </c>
      <c r="H223">
        <f t="shared" si="22"/>
        <v>0</v>
      </c>
      <c r="I223">
        <f t="shared" si="23"/>
        <v>20</v>
      </c>
      <c r="J223">
        <f t="shared" si="24"/>
        <v>0</v>
      </c>
      <c r="K223" s="1">
        <f t="shared" si="25"/>
        <v>20</v>
      </c>
      <c r="L223" t="b">
        <f t="shared" si="26"/>
        <v>1</v>
      </c>
      <c r="M223" s="1" t="str">
        <f t="shared" si="27"/>
        <v>YES</v>
      </c>
    </row>
    <row r="224" spans="1:13" x14ac:dyDescent="0.25">
      <c r="A224" t="s">
        <v>1059</v>
      </c>
      <c r="B224" s="1" t="s">
        <v>1041</v>
      </c>
      <c r="C224" s="1">
        <v>20</v>
      </c>
      <c r="D224" s="1">
        <v>0</v>
      </c>
      <c r="E224" s="1">
        <f t="shared" si="21"/>
        <v>20</v>
      </c>
      <c r="F224" s="1">
        <v>12</v>
      </c>
      <c r="G224" s="1">
        <v>0</v>
      </c>
      <c r="H224">
        <f t="shared" si="22"/>
        <v>12</v>
      </c>
      <c r="I224">
        <f t="shared" si="23"/>
        <v>32</v>
      </c>
      <c r="J224">
        <f t="shared" si="24"/>
        <v>0</v>
      </c>
      <c r="K224" s="1">
        <f t="shared" si="25"/>
        <v>32</v>
      </c>
      <c r="L224" t="b">
        <f t="shared" si="26"/>
        <v>1</v>
      </c>
      <c r="M224" s="1" t="str">
        <f t="shared" si="27"/>
        <v>YES</v>
      </c>
    </row>
    <row r="225" spans="1:13" x14ac:dyDescent="0.25">
      <c r="A225" t="s">
        <v>1063</v>
      </c>
      <c r="B225" s="1" t="s">
        <v>1041</v>
      </c>
      <c r="C225" s="1">
        <v>20</v>
      </c>
      <c r="D225" s="1">
        <v>0</v>
      </c>
      <c r="E225" s="1">
        <f t="shared" si="21"/>
        <v>20</v>
      </c>
      <c r="F225" s="1">
        <v>20</v>
      </c>
      <c r="G225" s="1">
        <v>0</v>
      </c>
      <c r="H225">
        <f t="shared" si="22"/>
        <v>20</v>
      </c>
      <c r="I225">
        <f t="shared" si="23"/>
        <v>40</v>
      </c>
      <c r="J225">
        <f t="shared" si="24"/>
        <v>0</v>
      </c>
      <c r="K225" s="1">
        <f t="shared" si="25"/>
        <v>40</v>
      </c>
      <c r="L225" t="b">
        <f t="shared" si="26"/>
        <v>1</v>
      </c>
      <c r="M225" s="1" t="str">
        <f t="shared" si="27"/>
        <v>YES</v>
      </c>
    </row>
    <row r="226" spans="1:13" x14ac:dyDescent="0.25">
      <c r="A226" t="s">
        <v>1262</v>
      </c>
      <c r="B226" s="1" t="s">
        <v>1684</v>
      </c>
      <c r="C226" s="1">
        <v>20</v>
      </c>
      <c r="D226" s="1">
        <v>0</v>
      </c>
      <c r="E226" s="1">
        <f t="shared" si="21"/>
        <v>20</v>
      </c>
      <c r="F226" s="1">
        <v>4</v>
      </c>
      <c r="G226" s="1">
        <v>0</v>
      </c>
      <c r="H226">
        <f t="shared" si="22"/>
        <v>4</v>
      </c>
      <c r="I226">
        <f t="shared" si="23"/>
        <v>24</v>
      </c>
      <c r="J226">
        <f t="shared" si="24"/>
        <v>0</v>
      </c>
      <c r="K226" s="1">
        <f t="shared" si="25"/>
        <v>24</v>
      </c>
      <c r="L226" t="b">
        <f t="shared" si="26"/>
        <v>1</v>
      </c>
      <c r="M226" s="1" t="str">
        <f t="shared" si="27"/>
        <v>YES</v>
      </c>
    </row>
    <row r="227" spans="1:13" x14ac:dyDescent="0.25">
      <c r="A227" t="s">
        <v>1365</v>
      </c>
      <c r="B227" s="1" t="s">
        <v>1295</v>
      </c>
      <c r="C227" s="1">
        <v>20</v>
      </c>
      <c r="D227" s="1">
        <v>0</v>
      </c>
      <c r="E227" s="1">
        <f t="shared" si="21"/>
        <v>20</v>
      </c>
      <c r="F227" s="1">
        <v>0</v>
      </c>
      <c r="G227" s="1">
        <v>0</v>
      </c>
      <c r="H227">
        <f t="shared" si="22"/>
        <v>0</v>
      </c>
      <c r="I227">
        <f t="shared" si="23"/>
        <v>20</v>
      </c>
      <c r="J227">
        <f t="shared" si="24"/>
        <v>0</v>
      </c>
      <c r="K227" s="1">
        <f t="shared" si="25"/>
        <v>20</v>
      </c>
      <c r="L227" t="b">
        <f t="shared" si="26"/>
        <v>1</v>
      </c>
      <c r="M227" s="1" t="str">
        <f t="shared" si="27"/>
        <v>YES</v>
      </c>
    </row>
    <row r="228" spans="1:13" x14ac:dyDescent="0.25">
      <c r="A228" t="s">
        <v>1367</v>
      </c>
      <c r="B228" s="1" t="s">
        <v>1295</v>
      </c>
      <c r="C228" s="1">
        <v>20</v>
      </c>
      <c r="D228" s="1">
        <v>0</v>
      </c>
      <c r="E228" s="1">
        <f t="shared" si="21"/>
        <v>20</v>
      </c>
      <c r="F228" s="1">
        <v>2.5</v>
      </c>
      <c r="G228" s="1">
        <v>0</v>
      </c>
      <c r="H228">
        <f t="shared" si="22"/>
        <v>2.5</v>
      </c>
      <c r="I228">
        <f t="shared" si="23"/>
        <v>22.5</v>
      </c>
      <c r="J228">
        <f t="shared" si="24"/>
        <v>0</v>
      </c>
      <c r="K228" s="1">
        <f t="shared" si="25"/>
        <v>22.5</v>
      </c>
      <c r="L228" t="b">
        <f t="shared" si="26"/>
        <v>1</v>
      </c>
      <c r="M228" s="1" t="str">
        <f t="shared" si="27"/>
        <v>YES</v>
      </c>
    </row>
    <row r="229" spans="1:13" x14ac:dyDescent="0.25">
      <c r="A229" t="s">
        <v>1384</v>
      </c>
      <c r="B229" s="1" t="s">
        <v>1295</v>
      </c>
      <c r="C229" s="1">
        <v>20</v>
      </c>
      <c r="D229" s="1">
        <v>0</v>
      </c>
      <c r="E229" s="1">
        <f t="shared" si="21"/>
        <v>20</v>
      </c>
      <c r="F229" s="1">
        <v>0</v>
      </c>
      <c r="G229" s="1">
        <v>0</v>
      </c>
      <c r="H229">
        <f t="shared" si="22"/>
        <v>0</v>
      </c>
      <c r="I229">
        <f t="shared" si="23"/>
        <v>20</v>
      </c>
      <c r="J229">
        <f t="shared" si="24"/>
        <v>0</v>
      </c>
      <c r="K229" s="1">
        <f t="shared" si="25"/>
        <v>20</v>
      </c>
      <c r="L229" t="b">
        <f t="shared" si="26"/>
        <v>1</v>
      </c>
      <c r="M229" s="1" t="str">
        <f t="shared" si="27"/>
        <v>YES</v>
      </c>
    </row>
    <row r="230" spans="1:13" x14ac:dyDescent="0.25">
      <c r="A230" t="s">
        <v>1499</v>
      </c>
      <c r="B230" s="1" t="s">
        <v>1295</v>
      </c>
      <c r="C230" s="1">
        <v>20</v>
      </c>
      <c r="D230" s="1">
        <v>0</v>
      </c>
      <c r="E230" s="1">
        <f t="shared" si="21"/>
        <v>20</v>
      </c>
      <c r="F230" s="1">
        <v>0</v>
      </c>
      <c r="G230" s="1">
        <v>0</v>
      </c>
      <c r="H230">
        <f t="shared" si="22"/>
        <v>0</v>
      </c>
      <c r="I230">
        <f t="shared" si="23"/>
        <v>20</v>
      </c>
      <c r="J230">
        <f t="shared" si="24"/>
        <v>0</v>
      </c>
      <c r="K230" s="1">
        <f t="shared" si="25"/>
        <v>20</v>
      </c>
      <c r="L230" t="b">
        <f t="shared" si="26"/>
        <v>1</v>
      </c>
      <c r="M230" s="1" t="str">
        <f t="shared" si="27"/>
        <v>YES</v>
      </c>
    </row>
    <row r="231" spans="1:13" x14ac:dyDescent="0.25">
      <c r="A231" t="s">
        <v>1509</v>
      </c>
      <c r="B231" s="1" t="s">
        <v>1295</v>
      </c>
      <c r="C231" s="1">
        <v>20</v>
      </c>
      <c r="D231" s="1">
        <v>0</v>
      </c>
      <c r="E231" s="1">
        <f t="shared" si="21"/>
        <v>20</v>
      </c>
      <c r="F231" s="1">
        <v>40</v>
      </c>
      <c r="G231" s="1">
        <v>0</v>
      </c>
      <c r="H231">
        <f t="shared" si="22"/>
        <v>40</v>
      </c>
      <c r="I231">
        <f t="shared" si="23"/>
        <v>60</v>
      </c>
      <c r="J231">
        <f t="shared" si="24"/>
        <v>0</v>
      </c>
      <c r="K231" s="1">
        <f t="shared" si="25"/>
        <v>60</v>
      </c>
      <c r="L231" t="b">
        <f t="shared" si="26"/>
        <v>1</v>
      </c>
      <c r="M231" s="1" t="str">
        <f t="shared" si="27"/>
        <v>YES</v>
      </c>
    </row>
    <row r="232" spans="1:13" x14ac:dyDescent="0.25">
      <c r="A232" t="s">
        <v>1519</v>
      </c>
      <c r="B232" s="1" t="s">
        <v>1295</v>
      </c>
      <c r="C232" s="1">
        <v>20</v>
      </c>
      <c r="D232" s="1">
        <v>0</v>
      </c>
      <c r="E232" s="1">
        <f t="shared" si="21"/>
        <v>20</v>
      </c>
      <c r="F232" s="1">
        <v>13</v>
      </c>
      <c r="G232" s="1">
        <v>0</v>
      </c>
      <c r="H232">
        <f t="shared" si="22"/>
        <v>13</v>
      </c>
      <c r="I232">
        <f t="shared" si="23"/>
        <v>33</v>
      </c>
      <c r="J232">
        <f t="shared" si="24"/>
        <v>0</v>
      </c>
      <c r="K232" s="1">
        <f t="shared" si="25"/>
        <v>33</v>
      </c>
      <c r="L232" t="b">
        <f t="shared" si="26"/>
        <v>1</v>
      </c>
      <c r="M232" s="1" t="str">
        <f t="shared" si="27"/>
        <v>YES</v>
      </c>
    </row>
    <row r="233" spans="1:13" x14ac:dyDescent="0.25">
      <c r="A233" t="s">
        <v>515</v>
      </c>
      <c r="B233" s="1" t="s">
        <v>1679</v>
      </c>
      <c r="C233" s="1">
        <v>19.5</v>
      </c>
      <c r="D233" s="1">
        <v>0</v>
      </c>
      <c r="E233" s="1">
        <f t="shared" si="21"/>
        <v>19.5</v>
      </c>
      <c r="F233" s="1">
        <v>6</v>
      </c>
      <c r="G233" s="1">
        <v>0</v>
      </c>
      <c r="H233">
        <f t="shared" si="22"/>
        <v>6</v>
      </c>
      <c r="I233">
        <f t="shared" si="23"/>
        <v>25.5</v>
      </c>
      <c r="J233">
        <f t="shared" si="24"/>
        <v>0</v>
      </c>
      <c r="K233" s="1">
        <f t="shared" si="25"/>
        <v>25.5</v>
      </c>
      <c r="L233" t="b">
        <f t="shared" si="26"/>
        <v>1</v>
      </c>
      <c r="M233" s="1" t="str">
        <f t="shared" si="27"/>
        <v>YES</v>
      </c>
    </row>
    <row r="234" spans="1:13" x14ac:dyDescent="0.25">
      <c r="A234" t="s">
        <v>1356</v>
      </c>
      <c r="B234" s="1" t="s">
        <v>1295</v>
      </c>
      <c r="C234" s="1">
        <v>19.5</v>
      </c>
      <c r="D234" s="1">
        <v>0</v>
      </c>
      <c r="E234" s="1">
        <f t="shared" si="21"/>
        <v>19.5</v>
      </c>
      <c r="F234" s="1">
        <v>26</v>
      </c>
      <c r="G234" s="1">
        <v>0</v>
      </c>
      <c r="H234">
        <f t="shared" si="22"/>
        <v>26</v>
      </c>
      <c r="I234">
        <f t="shared" si="23"/>
        <v>45.5</v>
      </c>
      <c r="J234">
        <f t="shared" si="24"/>
        <v>0</v>
      </c>
      <c r="K234" s="1">
        <f t="shared" si="25"/>
        <v>45.5</v>
      </c>
      <c r="L234" t="b">
        <f t="shared" si="26"/>
        <v>1</v>
      </c>
      <c r="M234" s="1" t="str">
        <f t="shared" si="27"/>
        <v>YES</v>
      </c>
    </row>
    <row r="235" spans="1:13" hidden="1" x14ac:dyDescent="0.25">
      <c r="A235" t="s">
        <v>94</v>
      </c>
      <c r="B235" t="s">
        <v>15</v>
      </c>
      <c r="C235" s="1">
        <v>9</v>
      </c>
      <c r="D235" s="1">
        <v>10</v>
      </c>
      <c r="E235" s="1">
        <f t="shared" si="21"/>
        <v>19</v>
      </c>
      <c r="F235" s="1">
        <v>0</v>
      </c>
      <c r="G235" s="1">
        <v>0</v>
      </c>
      <c r="H235">
        <f t="shared" si="22"/>
        <v>0</v>
      </c>
      <c r="I235">
        <f t="shared" si="23"/>
        <v>9</v>
      </c>
      <c r="J235">
        <f t="shared" si="24"/>
        <v>10</v>
      </c>
      <c r="K235" s="1">
        <f t="shared" si="25"/>
        <v>19</v>
      </c>
      <c r="L235" t="b">
        <f t="shared" si="26"/>
        <v>0</v>
      </c>
      <c r="M235" t="str">
        <f t="shared" si="27"/>
        <v>NO</v>
      </c>
    </row>
    <row r="236" spans="1:13" x14ac:dyDescent="0.25">
      <c r="A236" t="s">
        <v>67</v>
      </c>
      <c r="B236" s="1" t="s">
        <v>63</v>
      </c>
      <c r="C236" s="1">
        <v>12</v>
      </c>
      <c r="D236" s="1">
        <v>7</v>
      </c>
      <c r="E236" s="1">
        <f t="shared" si="21"/>
        <v>19</v>
      </c>
      <c r="F236" s="1">
        <v>0</v>
      </c>
      <c r="G236" s="1">
        <v>0</v>
      </c>
      <c r="H236">
        <f t="shared" si="22"/>
        <v>0</v>
      </c>
      <c r="I236">
        <f t="shared" si="23"/>
        <v>12</v>
      </c>
      <c r="J236">
        <f t="shared" si="24"/>
        <v>7</v>
      </c>
      <c r="K236" s="1">
        <f t="shared" si="25"/>
        <v>19</v>
      </c>
      <c r="L236" t="b">
        <f t="shared" si="26"/>
        <v>1</v>
      </c>
      <c r="M236" s="1" t="str">
        <f t="shared" si="27"/>
        <v>YES</v>
      </c>
    </row>
    <row r="237" spans="1:13" x14ac:dyDescent="0.25">
      <c r="A237" t="s">
        <v>206</v>
      </c>
      <c r="B237" s="1" t="s">
        <v>1677</v>
      </c>
      <c r="C237" s="1">
        <v>12</v>
      </c>
      <c r="D237" s="1">
        <v>7</v>
      </c>
      <c r="E237" s="1">
        <f t="shared" si="21"/>
        <v>19</v>
      </c>
      <c r="F237" s="1">
        <v>5</v>
      </c>
      <c r="G237" s="1">
        <v>0</v>
      </c>
      <c r="H237">
        <f t="shared" si="22"/>
        <v>5</v>
      </c>
      <c r="I237">
        <f t="shared" si="23"/>
        <v>17</v>
      </c>
      <c r="J237">
        <f t="shared" si="24"/>
        <v>7</v>
      </c>
      <c r="K237" s="1">
        <f t="shared" si="25"/>
        <v>24</v>
      </c>
      <c r="L237" t="b">
        <f t="shared" si="26"/>
        <v>1</v>
      </c>
      <c r="M237" s="1" t="str">
        <f t="shared" si="27"/>
        <v>YES</v>
      </c>
    </row>
    <row r="238" spans="1:13" x14ac:dyDescent="0.25">
      <c r="A238" t="s">
        <v>678</v>
      </c>
      <c r="B238" s="1" t="s">
        <v>636</v>
      </c>
      <c r="C238" s="1">
        <v>19</v>
      </c>
      <c r="D238" s="1">
        <v>0</v>
      </c>
      <c r="E238" s="1">
        <f t="shared" si="21"/>
        <v>19</v>
      </c>
      <c r="F238" s="1">
        <v>0</v>
      </c>
      <c r="G238" s="1">
        <v>0</v>
      </c>
      <c r="H238">
        <f t="shared" si="22"/>
        <v>0</v>
      </c>
      <c r="I238">
        <f t="shared" si="23"/>
        <v>19</v>
      </c>
      <c r="J238">
        <f t="shared" si="24"/>
        <v>0</v>
      </c>
      <c r="K238" s="1">
        <f t="shared" si="25"/>
        <v>19</v>
      </c>
      <c r="L238" t="b">
        <f t="shared" si="26"/>
        <v>1</v>
      </c>
      <c r="M238" s="1" t="str">
        <f t="shared" si="27"/>
        <v>YES</v>
      </c>
    </row>
    <row r="239" spans="1:13" x14ac:dyDescent="0.25">
      <c r="A239" t="s">
        <v>921</v>
      </c>
      <c r="B239" s="1" t="s">
        <v>1676</v>
      </c>
      <c r="C239" s="1">
        <v>18.5</v>
      </c>
      <c r="D239" s="1">
        <v>0</v>
      </c>
      <c r="E239" s="1">
        <f t="shared" si="21"/>
        <v>18.5</v>
      </c>
      <c r="F239" s="1">
        <v>32.5</v>
      </c>
      <c r="G239" s="1">
        <v>0</v>
      </c>
      <c r="H239">
        <f t="shared" si="22"/>
        <v>32.5</v>
      </c>
      <c r="I239">
        <f t="shared" si="23"/>
        <v>51</v>
      </c>
      <c r="J239">
        <f t="shared" si="24"/>
        <v>0</v>
      </c>
      <c r="K239" s="1">
        <f t="shared" si="25"/>
        <v>51</v>
      </c>
      <c r="L239" t="b">
        <f t="shared" si="26"/>
        <v>1</v>
      </c>
      <c r="M239" s="1" t="str">
        <f t="shared" si="27"/>
        <v>YES</v>
      </c>
    </row>
    <row r="240" spans="1:13" x14ac:dyDescent="0.25">
      <c r="A240" t="s">
        <v>28</v>
      </c>
      <c r="B240" s="1" t="s">
        <v>1675</v>
      </c>
      <c r="C240" s="1">
        <v>12</v>
      </c>
      <c r="D240" s="1">
        <v>6</v>
      </c>
      <c r="E240" s="1">
        <f t="shared" si="21"/>
        <v>18</v>
      </c>
      <c r="F240" s="1">
        <v>0</v>
      </c>
      <c r="G240" s="1">
        <v>0</v>
      </c>
      <c r="H240">
        <f t="shared" si="22"/>
        <v>0</v>
      </c>
      <c r="I240">
        <f t="shared" si="23"/>
        <v>12</v>
      </c>
      <c r="J240">
        <f t="shared" si="24"/>
        <v>6</v>
      </c>
      <c r="K240" s="1">
        <f t="shared" si="25"/>
        <v>18</v>
      </c>
      <c r="L240" t="b">
        <f t="shared" si="26"/>
        <v>1</v>
      </c>
      <c r="M240" s="1" t="str">
        <f t="shared" si="27"/>
        <v>YES</v>
      </c>
    </row>
    <row r="241" spans="1:13" x14ac:dyDescent="0.25">
      <c r="A241" t="s">
        <v>133</v>
      </c>
      <c r="B241" s="1" t="s">
        <v>636</v>
      </c>
      <c r="C241" s="1">
        <v>12</v>
      </c>
      <c r="D241" s="1">
        <v>6</v>
      </c>
      <c r="E241" s="1">
        <f t="shared" si="21"/>
        <v>18</v>
      </c>
      <c r="F241" s="1">
        <v>0</v>
      </c>
      <c r="G241" s="1">
        <v>0</v>
      </c>
      <c r="H241">
        <f t="shared" si="22"/>
        <v>0</v>
      </c>
      <c r="I241">
        <f t="shared" si="23"/>
        <v>12</v>
      </c>
      <c r="J241">
        <f t="shared" si="24"/>
        <v>6</v>
      </c>
      <c r="K241" s="1">
        <f t="shared" si="25"/>
        <v>18</v>
      </c>
      <c r="L241" t="b">
        <f t="shared" si="26"/>
        <v>1</v>
      </c>
      <c r="M241" s="1" t="str">
        <f t="shared" si="27"/>
        <v>YES</v>
      </c>
    </row>
    <row r="242" spans="1:13" x14ac:dyDescent="0.25">
      <c r="A242" t="s">
        <v>165</v>
      </c>
      <c r="B242" s="1" t="s">
        <v>1680</v>
      </c>
      <c r="C242" s="1">
        <v>12</v>
      </c>
      <c r="D242" s="1">
        <v>6</v>
      </c>
      <c r="E242" s="1">
        <f t="shared" si="21"/>
        <v>18</v>
      </c>
      <c r="F242" s="1">
        <v>10</v>
      </c>
      <c r="G242" s="1">
        <v>0</v>
      </c>
      <c r="H242">
        <f t="shared" si="22"/>
        <v>10</v>
      </c>
      <c r="I242">
        <f t="shared" si="23"/>
        <v>22</v>
      </c>
      <c r="J242">
        <f t="shared" si="24"/>
        <v>6</v>
      </c>
      <c r="K242" s="1">
        <f t="shared" si="25"/>
        <v>28</v>
      </c>
      <c r="L242" t="b">
        <f t="shared" si="26"/>
        <v>1</v>
      </c>
      <c r="M242" s="1" t="str">
        <f t="shared" si="27"/>
        <v>YES</v>
      </c>
    </row>
    <row r="243" spans="1:13" x14ac:dyDescent="0.25">
      <c r="A243" t="s">
        <v>232</v>
      </c>
      <c r="B243" s="1" t="s">
        <v>1295</v>
      </c>
      <c r="C243" s="1">
        <v>12</v>
      </c>
      <c r="D243" s="1">
        <v>6</v>
      </c>
      <c r="E243" s="1">
        <f t="shared" si="21"/>
        <v>18</v>
      </c>
      <c r="F243" s="1">
        <v>0</v>
      </c>
      <c r="G243" s="1">
        <v>0</v>
      </c>
      <c r="H243">
        <f t="shared" si="22"/>
        <v>0</v>
      </c>
      <c r="I243">
        <f t="shared" si="23"/>
        <v>12</v>
      </c>
      <c r="J243">
        <f t="shared" si="24"/>
        <v>6</v>
      </c>
      <c r="K243" s="1">
        <f t="shared" si="25"/>
        <v>18</v>
      </c>
      <c r="L243" t="b">
        <f t="shared" si="26"/>
        <v>1</v>
      </c>
      <c r="M243" s="1" t="str">
        <f t="shared" si="27"/>
        <v>YES</v>
      </c>
    </row>
    <row r="244" spans="1:13" x14ac:dyDescent="0.25">
      <c r="A244" t="s">
        <v>239</v>
      </c>
      <c r="B244" s="1" t="s">
        <v>1295</v>
      </c>
      <c r="C244" s="1">
        <v>12</v>
      </c>
      <c r="D244" s="1">
        <v>6</v>
      </c>
      <c r="E244" s="1">
        <f t="shared" si="21"/>
        <v>18</v>
      </c>
      <c r="F244" s="1">
        <v>0</v>
      </c>
      <c r="G244" s="1">
        <v>0</v>
      </c>
      <c r="H244">
        <f t="shared" si="22"/>
        <v>0</v>
      </c>
      <c r="I244">
        <f t="shared" si="23"/>
        <v>12</v>
      </c>
      <c r="J244">
        <f t="shared" si="24"/>
        <v>6</v>
      </c>
      <c r="K244" s="1">
        <f t="shared" si="25"/>
        <v>18</v>
      </c>
      <c r="L244" t="b">
        <f t="shared" si="26"/>
        <v>1</v>
      </c>
      <c r="M244" s="1" t="str">
        <f t="shared" si="27"/>
        <v>YES</v>
      </c>
    </row>
    <row r="245" spans="1:13" x14ac:dyDescent="0.25">
      <c r="A245" t="s">
        <v>264</v>
      </c>
      <c r="B245" s="1" t="s">
        <v>1295</v>
      </c>
      <c r="C245" s="1">
        <v>12</v>
      </c>
      <c r="D245" s="1">
        <v>6</v>
      </c>
      <c r="E245" s="1">
        <f t="shared" si="21"/>
        <v>18</v>
      </c>
      <c r="F245" s="1">
        <v>3</v>
      </c>
      <c r="G245" s="1">
        <v>0</v>
      </c>
      <c r="H245">
        <f t="shared" si="22"/>
        <v>3</v>
      </c>
      <c r="I245">
        <f t="shared" si="23"/>
        <v>15</v>
      </c>
      <c r="J245">
        <f t="shared" si="24"/>
        <v>6</v>
      </c>
      <c r="K245" s="1">
        <f t="shared" si="25"/>
        <v>21</v>
      </c>
      <c r="L245" t="b">
        <f t="shared" si="26"/>
        <v>1</v>
      </c>
      <c r="M245" s="1" t="str">
        <f t="shared" si="27"/>
        <v>YES</v>
      </c>
    </row>
    <row r="246" spans="1:13" x14ac:dyDescent="0.25">
      <c r="A246" t="s">
        <v>285</v>
      </c>
      <c r="B246" s="1" t="s">
        <v>61</v>
      </c>
      <c r="C246" s="1">
        <v>12</v>
      </c>
      <c r="D246" s="1">
        <v>6</v>
      </c>
      <c r="E246" s="1">
        <f t="shared" si="21"/>
        <v>18</v>
      </c>
      <c r="F246" s="1">
        <v>1</v>
      </c>
      <c r="G246" s="1">
        <v>0</v>
      </c>
      <c r="H246">
        <f t="shared" si="22"/>
        <v>1</v>
      </c>
      <c r="I246">
        <f t="shared" si="23"/>
        <v>13</v>
      </c>
      <c r="J246">
        <f t="shared" si="24"/>
        <v>6</v>
      </c>
      <c r="K246" s="1">
        <f t="shared" si="25"/>
        <v>19</v>
      </c>
      <c r="L246" t="b">
        <f t="shared" si="26"/>
        <v>1</v>
      </c>
      <c r="M246" s="1" t="str">
        <f t="shared" si="27"/>
        <v>YES</v>
      </c>
    </row>
    <row r="247" spans="1:13" x14ac:dyDescent="0.25">
      <c r="A247" t="s">
        <v>445</v>
      </c>
      <c r="B247" s="1" t="s">
        <v>446</v>
      </c>
      <c r="C247" s="1">
        <v>12</v>
      </c>
      <c r="D247" s="1">
        <v>6</v>
      </c>
      <c r="E247" s="1">
        <f t="shared" si="21"/>
        <v>18</v>
      </c>
      <c r="F247" s="1">
        <v>0</v>
      </c>
      <c r="G247" s="1">
        <v>0</v>
      </c>
      <c r="H247">
        <f t="shared" si="22"/>
        <v>0</v>
      </c>
      <c r="I247">
        <f t="shared" si="23"/>
        <v>12</v>
      </c>
      <c r="J247">
        <f t="shared" si="24"/>
        <v>6</v>
      </c>
      <c r="K247" s="1">
        <f t="shared" si="25"/>
        <v>18</v>
      </c>
      <c r="L247" t="b">
        <f t="shared" si="26"/>
        <v>1</v>
      </c>
      <c r="M247" s="1" t="str">
        <f t="shared" si="27"/>
        <v>YES</v>
      </c>
    </row>
    <row r="248" spans="1:13" x14ac:dyDescent="0.25">
      <c r="A248" t="s">
        <v>524</v>
      </c>
      <c r="B248" s="1" t="s">
        <v>105</v>
      </c>
      <c r="C248" s="1">
        <v>12</v>
      </c>
      <c r="D248" s="1">
        <v>6</v>
      </c>
      <c r="E248" s="1">
        <f t="shared" si="21"/>
        <v>18</v>
      </c>
      <c r="F248" s="1">
        <v>0</v>
      </c>
      <c r="G248" s="1">
        <v>0</v>
      </c>
      <c r="H248">
        <f t="shared" si="22"/>
        <v>0</v>
      </c>
      <c r="I248">
        <f t="shared" si="23"/>
        <v>12</v>
      </c>
      <c r="J248">
        <f t="shared" si="24"/>
        <v>6</v>
      </c>
      <c r="K248" s="1">
        <f t="shared" si="25"/>
        <v>18</v>
      </c>
      <c r="L248" t="b">
        <f t="shared" si="26"/>
        <v>1</v>
      </c>
      <c r="M248" s="1" t="str">
        <f t="shared" si="27"/>
        <v>YES</v>
      </c>
    </row>
    <row r="249" spans="1:13" x14ac:dyDescent="0.25">
      <c r="A249" t="s">
        <v>548</v>
      </c>
      <c r="B249" s="1" t="s">
        <v>1674</v>
      </c>
      <c r="C249" s="1">
        <v>12</v>
      </c>
      <c r="D249" s="1">
        <v>6</v>
      </c>
      <c r="E249" s="1">
        <f t="shared" si="21"/>
        <v>18</v>
      </c>
      <c r="F249" s="1">
        <v>0</v>
      </c>
      <c r="G249" s="1">
        <v>0</v>
      </c>
      <c r="H249">
        <f t="shared" si="22"/>
        <v>0</v>
      </c>
      <c r="I249">
        <f t="shared" si="23"/>
        <v>12</v>
      </c>
      <c r="J249">
        <f t="shared" si="24"/>
        <v>6</v>
      </c>
      <c r="K249" s="1">
        <f t="shared" si="25"/>
        <v>18</v>
      </c>
      <c r="L249" t="b">
        <f t="shared" si="26"/>
        <v>1</v>
      </c>
      <c r="M249" s="1" t="str">
        <f t="shared" si="27"/>
        <v>YES</v>
      </c>
    </row>
    <row r="250" spans="1:13" x14ac:dyDescent="0.25">
      <c r="A250" t="s">
        <v>95</v>
      </c>
      <c r="B250" s="1" t="s">
        <v>15</v>
      </c>
      <c r="C250" s="1">
        <v>14</v>
      </c>
      <c r="D250" s="1">
        <v>4</v>
      </c>
      <c r="E250" s="1">
        <f t="shared" si="21"/>
        <v>18</v>
      </c>
      <c r="F250" s="1">
        <v>0</v>
      </c>
      <c r="G250" s="1">
        <v>0</v>
      </c>
      <c r="H250">
        <f t="shared" si="22"/>
        <v>0</v>
      </c>
      <c r="I250">
        <f t="shared" si="23"/>
        <v>14</v>
      </c>
      <c r="J250">
        <f t="shared" si="24"/>
        <v>4</v>
      </c>
      <c r="K250" s="1">
        <f t="shared" si="25"/>
        <v>18</v>
      </c>
      <c r="L250" t="b">
        <f t="shared" si="26"/>
        <v>1</v>
      </c>
      <c r="M250" s="1" t="str">
        <f t="shared" si="27"/>
        <v>YES</v>
      </c>
    </row>
    <row r="251" spans="1:13" x14ac:dyDescent="0.25">
      <c r="A251" t="s">
        <v>136</v>
      </c>
      <c r="B251" s="1" t="s">
        <v>1675</v>
      </c>
      <c r="C251" s="1">
        <v>14</v>
      </c>
      <c r="D251" s="1">
        <v>4</v>
      </c>
      <c r="E251" s="1">
        <f t="shared" si="21"/>
        <v>18</v>
      </c>
      <c r="F251" s="1">
        <v>0</v>
      </c>
      <c r="G251" s="1">
        <v>0</v>
      </c>
      <c r="H251">
        <f t="shared" si="22"/>
        <v>0</v>
      </c>
      <c r="I251">
        <f t="shared" si="23"/>
        <v>14</v>
      </c>
      <c r="J251">
        <f t="shared" si="24"/>
        <v>4</v>
      </c>
      <c r="K251" s="1">
        <f t="shared" si="25"/>
        <v>18</v>
      </c>
      <c r="L251" t="b">
        <f t="shared" si="26"/>
        <v>1</v>
      </c>
      <c r="M251" s="1" t="str">
        <f t="shared" si="27"/>
        <v>YES</v>
      </c>
    </row>
    <row r="252" spans="1:13" x14ac:dyDescent="0.25">
      <c r="A252" t="s">
        <v>255</v>
      </c>
      <c r="B252" s="1" t="s">
        <v>1295</v>
      </c>
      <c r="C252" s="1">
        <v>14</v>
      </c>
      <c r="D252" s="1">
        <v>4</v>
      </c>
      <c r="E252" s="1">
        <f t="shared" si="21"/>
        <v>18</v>
      </c>
      <c r="F252" s="1">
        <v>6</v>
      </c>
      <c r="G252" s="1">
        <v>0</v>
      </c>
      <c r="H252">
        <f t="shared" si="22"/>
        <v>6</v>
      </c>
      <c r="I252">
        <f t="shared" si="23"/>
        <v>20</v>
      </c>
      <c r="J252">
        <f t="shared" si="24"/>
        <v>4</v>
      </c>
      <c r="K252" s="1">
        <f t="shared" si="25"/>
        <v>24</v>
      </c>
      <c r="L252" t="b">
        <f t="shared" si="26"/>
        <v>1</v>
      </c>
      <c r="M252" s="1" t="str">
        <f t="shared" si="27"/>
        <v>YES</v>
      </c>
    </row>
    <row r="253" spans="1:13" x14ac:dyDescent="0.25">
      <c r="A253" t="s">
        <v>295</v>
      </c>
      <c r="B253" s="1" t="s">
        <v>296</v>
      </c>
      <c r="C253" s="1">
        <v>14</v>
      </c>
      <c r="D253" s="1">
        <v>4</v>
      </c>
      <c r="E253" s="1">
        <f t="shared" si="21"/>
        <v>18</v>
      </c>
      <c r="F253" s="1">
        <v>12</v>
      </c>
      <c r="G253" s="1">
        <v>0</v>
      </c>
      <c r="H253">
        <f t="shared" si="22"/>
        <v>12</v>
      </c>
      <c r="I253">
        <f t="shared" si="23"/>
        <v>26</v>
      </c>
      <c r="J253">
        <f t="shared" si="24"/>
        <v>4</v>
      </c>
      <c r="K253" s="1">
        <f t="shared" si="25"/>
        <v>30</v>
      </c>
      <c r="L253" t="b">
        <f t="shared" si="26"/>
        <v>1</v>
      </c>
      <c r="M253" s="1" t="str">
        <f t="shared" si="27"/>
        <v>YES</v>
      </c>
    </row>
    <row r="254" spans="1:13" x14ac:dyDescent="0.25">
      <c r="A254" t="s">
        <v>112</v>
      </c>
      <c r="B254" s="1" t="s">
        <v>636</v>
      </c>
      <c r="C254" s="1">
        <v>16</v>
      </c>
      <c r="D254" s="1">
        <v>2</v>
      </c>
      <c r="E254" s="1">
        <f t="shared" si="21"/>
        <v>18</v>
      </c>
      <c r="F254" s="1">
        <v>0</v>
      </c>
      <c r="G254" s="1">
        <v>0</v>
      </c>
      <c r="H254">
        <f t="shared" si="22"/>
        <v>0</v>
      </c>
      <c r="I254">
        <f t="shared" si="23"/>
        <v>16</v>
      </c>
      <c r="J254">
        <f t="shared" si="24"/>
        <v>2</v>
      </c>
      <c r="K254" s="1">
        <f t="shared" si="25"/>
        <v>18</v>
      </c>
      <c r="L254" t="b">
        <f t="shared" si="26"/>
        <v>1</v>
      </c>
      <c r="M254" s="1" t="str">
        <f t="shared" si="27"/>
        <v>YES</v>
      </c>
    </row>
    <row r="255" spans="1:13" x14ac:dyDescent="0.25">
      <c r="A255" t="s">
        <v>115</v>
      </c>
      <c r="B255" s="1" t="s">
        <v>636</v>
      </c>
      <c r="C255" s="1">
        <v>16</v>
      </c>
      <c r="D255" s="1">
        <v>2</v>
      </c>
      <c r="E255" s="1">
        <f t="shared" si="21"/>
        <v>18</v>
      </c>
      <c r="F255" s="1">
        <v>0</v>
      </c>
      <c r="G255" s="1">
        <v>0</v>
      </c>
      <c r="H255">
        <f t="shared" si="22"/>
        <v>0</v>
      </c>
      <c r="I255">
        <f t="shared" si="23"/>
        <v>16</v>
      </c>
      <c r="J255">
        <f t="shared" si="24"/>
        <v>2</v>
      </c>
      <c r="K255" s="1">
        <f t="shared" si="25"/>
        <v>18</v>
      </c>
      <c r="L255" t="b">
        <f t="shared" si="26"/>
        <v>1</v>
      </c>
      <c r="M255" s="1" t="str">
        <f t="shared" si="27"/>
        <v>YES</v>
      </c>
    </row>
    <row r="256" spans="1:13" x14ac:dyDescent="0.25">
      <c r="A256" t="s">
        <v>685</v>
      </c>
      <c r="B256" s="1" t="s">
        <v>636</v>
      </c>
      <c r="C256" s="1">
        <v>16</v>
      </c>
      <c r="D256" s="1">
        <v>2</v>
      </c>
      <c r="E256" s="1">
        <f t="shared" si="21"/>
        <v>18</v>
      </c>
      <c r="F256" s="1">
        <v>0</v>
      </c>
      <c r="G256" s="1">
        <v>0</v>
      </c>
      <c r="H256">
        <f t="shared" si="22"/>
        <v>0</v>
      </c>
      <c r="I256">
        <f t="shared" si="23"/>
        <v>16</v>
      </c>
      <c r="J256">
        <f t="shared" si="24"/>
        <v>2</v>
      </c>
      <c r="K256" s="1">
        <f t="shared" si="25"/>
        <v>18</v>
      </c>
      <c r="L256" t="b">
        <f t="shared" si="26"/>
        <v>1</v>
      </c>
      <c r="M256" s="1" t="str">
        <f t="shared" si="27"/>
        <v>YES</v>
      </c>
    </row>
    <row r="257" spans="1:13" x14ac:dyDescent="0.25">
      <c r="A257" t="s">
        <v>1332</v>
      </c>
      <c r="B257" s="1" t="s">
        <v>1295</v>
      </c>
      <c r="C257" s="1">
        <v>16</v>
      </c>
      <c r="D257" s="1">
        <v>2</v>
      </c>
      <c r="E257" s="1">
        <f t="shared" si="21"/>
        <v>18</v>
      </c>
      <c r="F257" s="1">
        <v>0</v>
      </c>
      <c r="G257" s="1">
        <v>0</v>
      </c>
      <c r="H257">
        <f t="shared" si="22"/>
        <v>0</v>
      </c>
      <c r="I257">
        <f t="shared" si="23"/>
        <v>16</v>
      </c>
      <c r="J257">
        <f t="shared" si="24"/>
        <v>2</v>
      </c>
      <c r="K257" s="1">
        <f t="shared" si="25"/>
        <v>18</v>
      </c>
      <c r="L257" t="b">
        <f t="shared" si="26"/>
        <v>1</v>
      </c>
      <c r="M257" s="1" t="str">
        <f t="shared" si="27"/>
        <v>YES</v>
      </c>
    </row>
    <row r="258" spans="1:13" x14ac:dyDescent="0.25">
      <c r="A258" t="s">
        <v>103</v>
      </c>
      <c r="B258" s="1" t="s">
        <v>1679</v>
      </c>
      <c r="C258" s="1">
        <v>18</v>
      </c>
      <c r="D258" s="1">
        <v>0</v>
      </c>
      <c r="E258" s="1">
        <f t="shared" ref="E258:E321" si="28">SUM(C258:D258)</f>
        <v>18</v>
      </c>
      <c r="F258" s="1">
        <v>18</v>
      </c>
      <c r="G258" s="1">
        <v>13</v>
      </c>
      <c r="H258">
        <f t="shared" si="22"/>
        <v>31</v>
      </c>
      <c r="I258">
        <f t="shared" si="23"/>
        <v>36</v>
      </c>
      <c r="J258">
        <f t="shared" si="24"/>
        <v>13</v>
      </c>
      <c r="K258" s="1">
        <f t="shared" si="25"/>
        <v>49</v>
      </c>
      <c r="L258" t="b">
        <f t="shared" si="26"/>
        <v>1</v>
      </c>
      <c r="M258" s="1" t="str">
        <f t="shared" si="27"/>
        <v>YES</v>
      </c>
    </row>
    <row r="259" spans="1:13" x14ac:dyDescent="0.25">
      <c r="A259" t="s">
        <v>460</v>
      </c>
      <c r="B259" s="1" t="s">
        <v>15</v>
      </c>
      <c r="C259" s="1">
        <v>18</v>
      </c>
      <c r="D259" s="1">
        <v>0</v>
      </c>
      <c r="E259" s="1">
        <f t="shared" si="28"/>
        <v>18</v>
      </c>
      <c r="F259" s="1">
        <v>52</v>
      </c>
      <c r="G259" s="1">
        <v>0</v>
      </c>
      <c r="H259">
        <f t="shared" ref="H259:H322" si="29">SUM(F259:G259)</f>
        <v>52</v>
      </c>
      <c r="I259">
        <f t="shared" ref="I259:I322" si="30">SUM(C259+F259)</f>
        <v>70</v>
      </c>
      <c r="J259">
        <f t="shared" ref="J259:J322" si="31">SUM(D259+G259)</f>
        <v>0</v>
      </c>
      <c r="K259" s="1">
        <f t="shared" ref="K259:K322" si="32">SUM(E259+H259)</f>
        <v>70</v>
      </c>
      <c r="L259" t="b">
        <f t="shared" ref="L259:L322" si="33">I259&gt;J259</f>
        <v>1</v>
      </c>
      <c r="M259" s="1" t="str">
        <f t="shared" ref="M259:M322" si="34">IF(I259&gt;J259,"YES","NO")</f>
        <v>YES</v>
      </c>
    </row>
    <row r="260" spans="1:13" x14ac:dyDescent="0.25">
      <c r="A260" t="s">
        <v>481</v>
      </c>
      <c r="B260" s="1" t="s">
        <v>15</v>
      </c>
      <c r="C260" s="1">
        <v>18</v>
      </c>
      <c r="D260" s="1">
        <v>0</v>
      </c>
      <c r="E260" s="1">
        <f t="shared" si="28"/>
        <v>18</v>
      </c>
      <c r="F260" s="1">
        <v>6</v>
      </c>
      <c r="G260" s="1">
        <v>0</v>
      </c>
      <c r="H260">
        <f t="shared" si="29"/>
        <v>6</v>
      </c>
      <c r="I260">
        <f t="shared" si="30"/>
        <v>24</v>
      </c>
      <c r="J260">
        <f t="shared" si="31"/>
        <v>0</v>
      </c>
      <c r="K260" s="1">
        <f t="shared" si="32"/>
        <v>24</v>
      </c>
      <c r="L260" t="b">
        <f t="shared" si="33"/>
        <v>1</v>
      </c>
      <c r="M260" s="1" t="str">
        <f t="shared" si="34"/>
        <v>YES</v>
      </c>
    </row>
    <row r="261" spans="1:13" x14ac:dyDescent="0.25">
      <c r="A261" t="s">
        <v>556</v>
      </c>
      <c r="B261" s="1" t="s">
        <v>1674</v>
      </c>
      <c r="C261" s="1">
        <v>18</v>
      </c>
      <c r="D261" s="1">
        <v>0</v>
      </c>
      <c r="E261" s="1">
        <f t="shared" si="28"/>
        <v>18</v>
      </c>
      <c r="F261" s="1">
        <v>20</v>
      </c>
      <c r="G261" s="1">
        <v>0</v>
      </c>
      <c r="H261">
        <f t="shared" si="29"/>
        <v>20</v>
      </c>
      <c r="I261">
        <f t="shared" si="30"/>
        <v>38</v>
      </c>
      <c r="J261">
        <f t="shared" si="31"/>
        <v>0</v>
      </c>
      <c r="K261" s="1">
        <f t="shared" si="32"/>
        <v>38</v>
      </c>
      <c r="L261" t="b">
        <f t="shared" si="33"/>
        <v>1</v>
      </c>
      <c r="M261" s="1" t="str">
        <f t="shared" si="34"/>
        <v>YES</v>
      </c>
    </row>
    <row r="262" spans="1:13" x14ac:dyDescent="0.25">
      <c r="A262" t="s">
        <v>649</v>
      </c>
      <c r="B262" s="1" t="s">
        <v>636</v>
      </c>
      <c r="C262" s="1">
        <v>18</v>
      </c>
      <c r="D262" s="1">
        <v>0</v>
      </c>
      <c r="E262" s="1">
        <f t="shared" si="28"/>
        <v>18</v>
      </c>
      <c r="F262" s="1">
        <v>0</v>
      </c>
      <c r="G262" s="1">
        <v>0</v>
      </c>
      <c r="H262">
        <f t="shared" si="29"/>
        <v>0</v>
      </c>
      <c r="I262">
        <f t="shared" si="30"/>
        <v>18</v>
      </c>
      <c r="J262">
        <f t="shared" si="31"/>
        <v>0</v>
      </c>
      <c r="K262" s="1">
        <f t="shared" si="32"/>
        <v>18</v>
      </c>
      <c r="L262" t="b">
        <f t="shared" si="33"/>
        <v>1</v>
      </c>
      <c r="M262" s="1" t="str">
        <f t="shared" si="34"/>
        <v>YES</v>
      </c>
    </row>
    <row r="263" spans="1:13" x14ac:dyDescent="0.25">
      <c r="A263" t="s">
        <v>668</v>
      </c>
      <c r="B263" s="1" t="s">
        <v>636</v>
      </c>
      <c r="C263" s="1">
        <v>18</v>
      </c>
      <c r="D263" s="1">
        <v>0</v>
      </c>
      <c r="E263" s="1">
        <f t="shared" si="28"/>
        <v>18</v>
      </c>
      <c r="F263" s="1">
        <v>0</v>
      </c>
      <c r="G263" s="1">
        <v>0</v>
      </c>
      <c r="H263">
        <f t="shared" si="29"/>
        <v>0</v>
      </c>
      <c r="I263">
        <f t="shared" si="30"/>
        <v>18</v>
      </c>
      <c r="J263">
        <f t="shared" si="31"/>
        <v>0</v>
      </c>
      <c r="K263" s="1">
        <f t="shared" si="32"/>
        <v>18</v>
      </c>
      <c r="L263" t="b">
        <f t="shared" si="33"/>
        <v>1</v>
      </c>
      <c r="M263" s="1" t="str">
        <f t="shared" si="34"/>
        <v>YES</v>
      </c>
    </row>
    <row r="264" spans="1:13" x14ac:dyDescent="0.25">
      <c r="A264" t="s">
        <v>949</v>
      </c>
      <c r="B264" s="1" t="s">
        <v>1676</v>
      </c>
      <c r="C264" s="1">
        <v>18</v>
      </c>
      <c r="D264" s="1">
        <v>0</v>
      </c>
      <c r="E264" s="1">
        <f t="shared" si="28"/>
        <v>18</v>
      </c>
      <c r="F264" s="1">
        <v>0</v>
      </c>
      <c r="G264" s="1">
        <v>0</v>
      </c>
      <c r="H264">
        <f t="shared" si="29"/>
        <v>0</v>
      </c>
      <c r="I264">
        <f t="shared" si="30"/>
        <v>18</v>
      </c>
      <c r="J264">
        <f t="shared" si="31"/>
        <v>0</v>
      </c>
      <c r="K264" s="1">
        <f t="shared" si="32"/>
        <v>18</v>
      </c>
      <c r="L264" t="b">
        <f t="shared" si="33"/>
        <v>1</v>
      </c>
      <c r="M264" s="1" t="str">
        <f t="shared" si="34"/>
        <v>YES</v>
      </c>
    </row>
    <row r="265" spans="1:13" x14ac:dyDescent="0.25">
      <c r="A265" t="s">
        <v>1022</v>
      </c>
      <c r="B265" s="1" t="s">
        <v>188</v>
      </c>
      <c r="C265" s="1">
        <v>18</v>
      </c>
      <c r="D265" s="1">
        <v>0</v>
      </c>
      <c r="E265" s="1">
        <f t="shared" si="28"/>
        <v>18</v>
      </c>
      <c r="F265" s="1">
        <v>0</v>
      </c>
      <c r="G265" s="1">
        <v>0</v>
      </c>
      <c r="H265">
        <f t="shared" si="29"/>
        <v>0</v>
      </c>
      <c r="I265">
        <f t="shared" si="30"/>
        <v>18</v>
      </c>
      <c r="J265">
        <f t="shared" si="31"/>
        <v>0</v>
      </c>
      <c r="K265" s="1">
        <f t="shared" si="32"/>
        <v>18</v>
      </c>
      <c r="L265" t="b">
        <f t="shared" si="33"/>
        <v>1</v>
      </c>
      <c r="M265" s="1" t="str">
        <f t="shared" si="34"/>
        <v>YES</v>
      </c>
    </row>
    <row r="266" spans="1:13" x14ac:dyDescent="0.25">
      <c r="A266" t="s">
        <v>1025</v>
      </c>
      <c r="B266" s="1" t="s">
        <v>188</v>
      </c>
      <c r="C266" s="1">
        <v>18</v>
      </c>
      <c r="D266" s="1">
        <v>0</v>
      </c>
      <c r="E266" s="1">
        <f t="shared" si="28"/>
        <v>18</v>
      </c>
      <c r="F266" s="1">
        <v>0</v>
      </c>
      <c r="G266" s="1">
        <v>0</v>
      </c>
      <c r="H266">
        <f t="shared" si="29"/>
        <v>0</v>
      </c>
      <c r="I266">
        <f t="shared" si="30"/>
        <v>18</v>
      </c>
      <c r="J266">
        <f t="shared" si="31"/>
        <v>0</v>
      </c>
      <c r="K266" s="1">
        <f t="shared" si="32"/>
        <v>18</v>
      </c>
      <c r="L266" t="b">
        <f t="shared" si="33"/>
        <v>1</v>
      </c>
      <c r="M266" s="1" t="str">
        <f t="shared" si="34"/>
        <v>YES</v>
      </c>
    </row>
    <row r="267" spans="1:13" x14ac:dyDescent="0.25">
      <c r="A267" t="s">
        <v>1039</v>
      </c>
      <c r="B267" s="1" t="s">
        <v>1688</v>
      </c>
      <c r="C267" s="1">
        <v>18</v>
      </c>
      <c r="D267" s="1">
        <v>0</v>
      </c>
      <c r="E267" s="1">
        <f t="shared" si="28"/>
        <v>18</v>
      </c>
      <c r="F267" s="1">
        <v>0</v>
      </c>
      <c r="G267" s="1">
        <v>0</v>
      </c>
      <c r="H267">
        <f t="shared" si="29"/>
        <v>0</v>
      </c>
      <c r="I267">
        <f t="shared" si="30"/>
        <v>18</v>
      </c>
      <c r="J267">
        <f t="shared" si="31"/>
        <v>0</v>
      </c>
      <c r="K267" s="1">
        <f t="shared" si="32"/>
        <v>18</v>
      </c>
      <c r="L267" t="b">
        <f t="shared" si="33"/>
        <v>1</v>
      </c>
      <c r="M267" s="1" t="str">
        <f t="shared" si="34"/>
        <v>YES</v>
      </c>
    </row>
    <row r="268" spans="1:13" x14ac:dyDescent="0.25">
      <c r="A268" t="s">
        <v>1064</v>
      </c>
      <c r="B268" s="1" t="s">
        <v>1041</v>
      </c>
      <c r="C268" s="1">
        <v>18</v>
      </c>
      <c r="D268" s="1">
        <v>0</v>
      </c>
      <c r="E268" s="1">
        <f t="shared" si="28"/>
        <v>18</v>
      </c>
      <c r="F268" s="1">
        <v>0</v>
      </c>
      <c r="G268" s="1">
        <v>0</v>
      </c>
      <c r="H268">
        <f t="shared" si="29"/>
        <v>0</v>
      </c>
      <c r="I268">
        <f t="shared" si="30"/>
        <v>18</v>
      </c>
      <c r="J268">
        <f t="shared" si="31"/>
        <v>0</v>
      </c>
      <c r="K268" s="1">
        <f t="shared" si="32"/>
        <v>18</v>
      </c>
      <c r="L268" t="b">
        <f t="shared" si="33"/>
        <v>1</v>
      </c>
      <c r="M268" s="1" t="str">
        <f t="shared" si="34"/>
        <v>YES</v>
      </c>
    </row>
    <row r="269" spans="1:13" x14ac:dyDescent="0.25">
      <c r="A269" t="s">
        <v>1227</v>
      </c>
      <c r="B269" s="1" t="s">
        <v>1684</v>
      </c>
      <c r="C269" s="1">
        <v>18</v>
      </c>
      <c r="D269" s="1">
        <v>0</v>
      </c>
      <c r="E269" s="1">
        <f t="shared" si="28"/>
        <v>18</v>
      </c>
      <c r="F269" s="1">
        <v>52</v>
      </c>
      <c r="G269" s="1">
        <v>0</v>
      </c>
      <c r="H269">
        <f t="shared" si="29"/>
        <v>52</v>
      </c>
      <c r="I269">
        <f t="shared" si="30"/>
        <v>70</v>
      </c>
      <c r="J269">
        <f t="shared" si="31"/>
        <v>0</v>
      </c>
      <c r="K269" s="1">
        <f t="shared" si="32"/>
        <v>70</v>
      </c>
      <c r="L269" t="b">
        <f t="shared" si="33"/>
        <v>1</v>
      </c>
      <c r="M269" s="1" t="str">
        <f t="shared" si="34"/>
        <v>YES</v>
      </c>
    </row>
    <row r="270" spans="1:13" x14ac:dyDescent="0.25">
      <c r="A270" t="s">
        <v>1294</v>
      </c>
      <c r="B270" s="1" t="s">
        <v>1295</v>
      </c>
      <c r="C270" s="1">
        <v>18</v>
      </c>
      <c r="D270" s="1">
        <v>0</v>
      </c>
      <c r="E270" s="1">
        <f t="shared" si="28"/>
        <v>18</v>
      </c>
      <c r="F270" s="1">
        <v>2</v>
      </c>
      <c r="G270" s="1">
        <v>0</v>
      </c>
      <c r="H270">
        <f t="shared" si="29"/>
        <v>2</v>
      </c>
      <c r="I270">
        <f t="shared" si="30"/>
        <v>20</v>
      </c>
      <c r="J270">
        <f t="shared" si="31"/>
        <v>0</v>
      </c>
      <c r="K270" s="1">
        <f t="shared" si="32"/>
        <v>20</v>
      </c>
      <c r="L270" t="b">
        <f t="shared" si="33"/>
        <v>1</v>
      </c>
      <c r="M270" s="1" t="str">
        <f t="shared" si="34"/>
        <v>YES</v>
      </c>
    </row>
    <row r="271" spans="1:13" x14ac:dyDescent="0.25">
      <c r="A271" t="s">
        <v>1360</v>
      </c>
      <c r="B271" s="1" t="s">
        <v>1295</v>
      </c>
      <c r="C271" s="1">
        <v>18</v>
      </c>
      <c r="D271" s="1">
        <v>0</v>
      </c>
      <c r="E271" s="1">
        <f t="shared" si="28"/>
        <v>18</v>
      </c>
      <c r="F271" s="1">
        <v>0</v>
      </c>
      <c r="G271" s="1">
        <v>0</v>
      </c>
      <c r="H271">
        <f t="shared" si="29"/>
        <v>0</v>
      </c>
      <c r="I271">
        <f t="shared" si="30"/>
        <v>18</v>
      </c>
      <c r="J271">
        <f t="shared" si="31"/>
        <v>0</v>
      </c>
      <c r="K271" s="1">
        <f t="shared" si="32"/>
        <v>18</v>
      </c>
      <c r="L271" t="b">
        <f t="shared" si="33"/>
        <v>1</v>
      </c>
      <c r="M271" s="1" t="str">
        <f t="shared" si="34"/>
        <v>YES</v>
      </c>
    </row>
    <row r="272" spans="1:13" x14ac:dyDescent="0.25">
      <c r="A272" t="s">
        <v>1364</v>
      </c>
      <c r="B272" s="1" t="s">
        <v>1295</v>
      </c>
      <c r="C272" s="1">
        <v>18</v>
      </c>
      <c r="D272" s="1">
        <v>0</v>
      </c>
      <c r="E272" s="1">
        <f t="shared" si="28"/>
        <v>18</v>
      </c>
      <c r="F272" s="1">
        <v>0</v>
      </c>
      <c r="G272" s="1">
        <v>0</v>
      </c>
      <c r="H272">
        <f t="shared" si="29"/>
        <v>0</v>
      </c>
      <c r="I272">
        <f t="shared" si="30"/>
        <v>18</v>
      </c>
      <c r="J272">
        <f t="shared" si="31"/>
        <v>0</v>
      </c>
      <c r="K272" s="1">
        <f t="shared" si="32"/>
        <v>18</v>
      </c>
      <c r="L272" t="b">
        <f t="shared" si="33"/>
        <v>1</v>
      </c>
      <c r="M272" s="1" t="str">
        <f t="shared" si="34"/>
        <v>YES</v>
      </c>
    </row>
    <row r="273" spans="1:13" x14ac:dyDescent="0.25">
      <c r="A273" t="s">
        <v>1408</v>
      </c>
      <c r="B273" s="1" t="s">
        <v>1295</v>
      </c>
      <c r="C273" s="1">
        <v>18</v>
      </c>
      <c r="D273" s="1">
        <v>0</v>
      </c>
      <c r="E273" s="1">
        <f t="shared" si="28"/>
        <v>18</v>
      </c>
      <c r="F273" s="1">
        <v>0</v>
      </c>
      <c r="G273" s="1">
        <v>0</v>
      </c>
      <c r="H273">
        <f t="shared" si="29"/>
        <v>0</v>
      </c>
      <c r="I273">
        <f t="shared" si="30"/>
        <v>18</v>
      </c>
      <c r="J273">
        <f t="shared" si="31"/>
        <v>0</v>
      </c>
      <c r="K273" s="1">
        <f t="shared" si="32"/>
        <v>18</v>
      </c>
      <c r="L273" t="b">
        <f t="shared" si="33"/>
        <v>1</v>
      </c>
      <c r="M273" s="1" t="str">
        <f t="shared" si="34"/>
        <v>YES</v>
      </c>
    </row>
    <row r="274" spans="1:13" x14ac:dyDescent="0.25">
      <c r="A274" t="s">
        <v>1415</v>
      </c>
      <c r="B274" s="1" t="s">
        <v>1295</v>
      </c>
      <c r="C274" s="1">
        <v>18</v>
      </c>
      <c r="D274" s="1">
        <v>0</v>
      </c>
      <c r="E274" s="1">
        <f t="shared" si="28"/>
        <v>18</v>
      </c>
      <c r="F274" s="1">
        <v>0</v>
      </c>
      <c r="G274" s="1">
        <v>0</v>
      </c>
      <c r="H274">
        <f t="shared" si="29"/>
        <v>0</v>
      </c>
      <c r="I274">
        <f t="shared" si="30"/>
        <v>18</v>
      </c>
      <c r="J274">
        <f t="shared" si="31"/>
        <v>0</v>
      </c>
      <c r="K274" s="1">
        <f t="shared" si="32"/>
        <v>18</v>
      </c>
      <c r="L274" t="b">
        <f t="shared" si="33"/>
        <v>1</v>
      </c>
      <c r="M274" s="1" t="str">
        <f t="shared" si="34"/>
        <v>YES</v>
      </c>
    </row>
    <row r="275" spans="1:13" x14ac:dyDescent="0.25">
      <c r="A275" t="s">
        <v>1436</v>
      </c>
      <c r="B275" s="1" t="s">
        <v>1295</v>
      </c>
      <c r="C275" s="1">
        <v>18</v>
      </c>
      <c r="D275" s="1">
        <v>0</v>
      </c>
      <c r="E275" s="1">
        <f t="shared" si="28"/>
        <v>18</v>
      </c>
      <c r="F275" s="1">
        <v>23</v>
      </c>
      <c r="G275" s="1">
        <v>0</v>
      </c>
      <c r="H275">
        <f t="shared" si="29"/>
        <v>23</v>
      </c>
      <c r="I275">
        <f t="shared" si="30"/>
        <v>41</v>
      </c>
      <c r="J275">
        <f t="shared" si="31"/>
        <v>0</v>
      </c>
      <c r="K275" s="1">
        <f t="shared" si="32"/>
        <v>41</v>
      </c>
      <c r="L275" t="b">
        <f t="shared" si="33"/>
        <v>1</v>
      </c>
      <c r="M275" s="1" t="str">
        <f t="shared" si="34"/>
        <v>YES</v>
      </c>
    </row>
    <row r="276" spans="1:13" x14ac:dyDescent="0.25">
      <c r="A276" t="s">
        <v>1440</v>
      </c>
      <c r="B276" s="1" t="s">
        <v>1295</v>
      </c>
      <c r="C276" s="1">
        <v>18</v>
      </c>
      <c r="D276" s="1">
        <v>0</v>
      </c>
      <c r="E276" s="1">
        <f t="shared" si="28"/>
        <v>18</v>
      </c>
      <c r="F276" s="1">
        <v>6</v>
      </c>
      <c r="G276" s="1">
        <v>0</v>
      </c>
      <c r="H276">
        <f t="shared" si="29"/>
        <v>6</v>
      </c>
      <c r="I276">
        <f t="shared" si="30"/>
        <v>24</v>
      </c>
      <c r="J276">
        <f t="shared" si="31"/>
        <v>0</v>
      </c>
      <c r="K276" s="1">
        <f t="shared" si="32"/>
        <v>24</v>
      </c>
      <c r="L276" t="b">
        <f t="shared" si="33"/>
        <v>1</v>
      </c>
      <c r="M276" s="1" t="str">
        <f t="shared" si="34"/>
        <v>YES</v>
      </c>
    </row>
    <row r="277" spans="1:13" x14ac:dyDescent="0.25">
      <c r="A277" t="s">
        <v>1452</v>
      </c>
      <c r="B277" s="1" t="s">
        <v>1295</v>
      </c>
      <c r="C277" s="1">
        <v>18</v>
      </c>
      <c r="D277" s="1">
        <v>0</v>
      </c>
      <c r="E277" s="1">
        <f t="shared" si="28"/>
        <v>18</v>
      </c>
      <c r="F277" s="1">
        <v>0</v>
      </c>
      <c r="G277" s="1">
        <v>0</v>
      </c>
      <c r="H277">
        <f t="shared" si="29"/>
        <v>0</v>
      </c>
      <c r="I277">
        <f t="shared" si="30"/>
        <v>18</v>
      </c>
      <c r="J277">
        <f t="shared" si="31"/>
        <v>0</v>
      </c>
      <c r="K277" s="1">
        <f t="shared" si="32"/>
        <v>18</v>
      </c>
      <c r="L277" t="b">
        <f t="shared" si="33"/>
        <v>1</v>
      </c>
      <c r="M277" s="1" t="str">
        <f t="shared" si="34"/>
        <v>YES</v>
      </c>
    </row>
    <row r="278" spans="1:13" x14ac:dyDescent="0.25">
      <c r="A278" t="s">
        <v>1542</v>
      </c>
      <c r="B278" s="1" t="s">
        <v>1295</v>
      </c>
      <c r="C278" s="1">
        <v>18</v>
      </c>
      <c r="D278" s="1">
        <v>0</v>
      </c>
      <c r="E278" s="1">
        <f t="shared" si="28"/>
        <v>18</v>
      </c>
      <c r="F278" s="1">
        <v>0</v>
      </c>
      <c r="G278" s="1">
        <v>0</v>
      </c>
      <c r="H278">
        <f t="shared" si="29"/>
        <v>0</v>
      </c>
      <c r="I278">
        <f t="shared" si="30"/>
        <v>18</v>
      </c>
      <c r="J278">
        <f t="shared" si="31"/>
        <v>0</v>
      </c>
      <c r="K278" s="1">
        <f t="shared" si="32"/>
        <v>18</v>
      </c>
      <c r="L278" t="b">
        <f t="shared" si="33"/>
        <v>1</v>
      </c>
      <c r="M278" s="1" t="str">
        <f t="shared" si="34"/>
        <v>YES</v>
      </c>
    </row>
    <row r="279" spans="1:13" x14ac:dyDescent="0.25">
      <c r="A279" t="s">
        <v>1553</v>
      </c>
      <c r="B279" s="1" t="s">
        <v>61</v>
      </c>
      <c r="C279" s="1">
        <v>18</v>
      </c>
      <c r="D279" s="1">
        <v>0</v>
      </c>
      <c r="E279" s="1">
        <f t="shared" si="28"/>
        <v>18</v>
      </c>
      <c r="F279" s="1">
        <v>0</v>
      </c>
      <c r="G279" s="1">
        <v>0</v>
      </c>
      <c r="H279">
        <f t="shared" si="29"/>
        <v>0</v>
      </c>
      <c r="I279">
        <f t="shared" si="30"/>
        <v>18</v>
      </c>
      <c r="J279">
        <f t="shared" si="31"/>
        <v>0</v>
      </c>
      <c r="K279" s="1">
        <f t="shared" si="32"/>
        <v>18</v>
      </c>
      <c r="L279" t="b">
        <f t="shared" si="33"/>
        <v>1</v>
      </c>
      <c r="M279" s="1" t="str">
        <f t="shared" si="34"/>
        <v>YES</v>
      </c>
    </row>
    <row r="280" spans="1:13" x14ac:dyDescent="0.25">
      <c r="A280" t="s">
        <v>1626</v>
      </c>
      <c r="B280" s="1" t="s">
        <v>1683</v>
      </c>
      <c r="C280" s="1">
        <v>18</v>
      </c>
      <c r="D280" s="1">
        <v>0</v>
      </c>
      <c r="E280" s="1">
        <f t="shared" si="28"/>
        <v>18</v>
      </c>
      <c r="F280" s="1">
        <v>0</v>
      </c>
      <c r="G280" s="1">
        <v>0</v>
      </c>
      <c r="H280">
        <f t="shared" si="29"/>
        <v>0</v>
      </c>
      <c r="I280">
        <f t="shared" si="30"/>
        <v>18</v>
      </c>
      <c r="J280">
        <f t="shared" si="31"/>
        <v>0</v>
      </c>
      <c r="K280" s="1">
        <f t="shared" si="32"/>
        <v>18</v>
      </c>
      <c r="L280" t="b">
        <f t="shared" si="33"/>
        <v>1</v>
      </c>
      <c r="M280" s="1" t="str">
        <f t="shared" si="34"/>
        <v>YES</v>
      </c>
    </row>
    <row r="281" spans="1:13" x14ac:dyDescent="0.25">
      <c r="A281" t="s">
        <v>240</v>
      </c>
      <c r="B281" s="1" t="s">
        <v>1295</v>
      </c>
      <c r="C281" s="1">
        <v>11</v>
      </c>
      <c r="D281" s="1">
        <v>6</v>
      </c>
      <c r="E281" s="1">
        <f t="shared" si="28"/>
        <v>17</v>
      </c>
      <c r="F281" s="1">
        <v>6</v>
      </c>
      <c r="G281" s="1">
        <v>0</v>
      </c>
      <c r="H281">
        <f t="shared" si="29"/>
        <v>6</v>
      </c>
      <c r="I281">
        <f t="shared" si="30"/>
        <v>17</v>
      </c>
      <c r="J281">
        <f t="shared" si="31"/>
        <v>6</v>
      </c>
      <c r="K281" s="1">
        <f t="shared" si="32"/>
        <v>23</v>
      </c>
      <c r="L281" t="b">
        <f t="shared" si="33"/>
        <v>1</v>
      </c>
      <c r="M281" s="1" t="str">
        <f t="shared" si="34"/>
        <v>YES</v>
      </c>
    </row>
    <row r="282" spans="1:13" x14ac:dyDescent="0.25">
      <c r="A282" t="s">
        <v>175</v>
      </c>
      <c r="B282" s="1" t="s">
        <v>1676</v>
      </c>
      <c r="C282" s="1">
        <v>15</v>
      </c>
      <c r="D282" s="1">
        <v>2</v>
      </c>
      <c r="E282" s="1">
        <f t="shared" si="28"/>
        <v>17</v>
      </c>
      <c r="F282" s="1">
        <v>6</v>
      </c>
      <c r="G282" s="1">
        <v>0</v>
      </c>
      <c r="H282">
        <f t="shared" si="29"/>
        <v>6</v>
      </c>
      <c r="I282">
        <f t="shared" si="30"/>
        <v>21</v>
      </c>
      <c r="J282">
        <f t="shared" si="31"/>
        <v>2</v>
      </c>
      <c r="K282" s="1">
        <f t="shared" si="32"/>
        <v>23</v>
      </c>
      <c r="L282" t="b">
        <f t="shared" si="33"/>
        <v>1</v>
      </c>
      <c r="M282" s="1" t="str">
        <f t="shared" si="34"/>
        <v>YES</v>
      </c>
    </row>
    <row r="283" spans="1:13" x14ac:dyDescent="0.25">
      <c r="A283" t="s">
        <v>764</v>
      </c>
      <c r="B283" s="1" t="s">
        <v>1673</v>
      </c>
      <c r="C283" s="1">
        <v>17</v>
      </c>
      <c r="D283" s="1">
        <v>0</v>
      </c>
      <c r="E283" s="1">
        <f t="shared" si="28"/>
        <v>17</v>
      </c>
      <c r="F283" s="1">
        <v>0</v>
      </c>
      <c r="G283" s="1">
        <v>0</v>
      </c>
      <c r="H283">
        <f t="shared" si="29"/>
        <v>0</v>
      </c>
      <c r="I283">
        <f t="shared" si="30"/>
        <v>17</v>
      </c>
      <c r="J283">
        <f t="shared" si="31"/>
        <v>0</v>
      </c>
      <c r="K283" s="1">
        <f t="shared" si="32"/>
        <v>17</v>
      </c>
      <c r="L283" t="b">
        <f t="shared" si="33"/>
        <v>1</v>
      </c>
      <c r="M283" s="1" t="str">
        <f t="shared" si="34"/>
        <v>YES</v>
      </c>
    </row>
    <row r="284" spans="1:13" x14ac:dyDescent="0.25">
      <c r="A284" t="s">
        <v>909</v>
      </c>
      <c r="B284" s="1" t="s">
        <v>1676</v>
      </c>
      <c r="C284" s="1">
        <v>17</v>
      </c>
      <c r="D284" s="1">
        <v>0</v>
      </c>
      <c r="E284" s="1">
        <f t="shared" si="28"/>
        <v>17</v>
      </c>
      <c r="F284" s="1">
        <v>0</v>
      </c>
      <c r="G284" s="1">
        <v>0</v>
      </c>
      <c r="H284">
        <f t="shared" si="29"/>
        <v>0</v>
      </c>
      <c r="I284">
        <f t="shared" si="30"/>
        <v>17</v>
      </c>
      <c r="J284">
        <f t="shared" si="31"/>
        <v>0</v>
      </c>
      <c r="K284" s="1">
        <f t="shared" si="32"/>
        <v>17</v>
      </c>
      <c r="L284" t="b">
        <f t="shared" si="33"/>
        <v>1</v>
      </c>
      <c r="M284" s="1" t="str">
        <f t="shared" si="34"/>
        <v>YES</v>
      </c>
    </row>
    <row r="285" spans="1:13" x14ac:dyDescent="0.25">
      <c r="A285" t="s">
        <v>1030</v>
      </c>
      <c r="B285" s="1" t="s">
        <v>188</v>
      </c>
      <c r="C285" s="1">
        <v>17</v>
      </c>
      <c r="D285" s="1">
        <v>0</v>
      </c>
      <c r="E285" s="1">
        <f t="shared" si="28"/>
        <v>17</v>
      </c>
      <c r="F285" s="1">
        <v>0</v>
      </c>
      <c r="G285" s="1">
        <v>0</v>
      </c>
      <c r="H285">
        <f t="shared" si="29"/>
        <v>0</v>
      </c>
      <c r="I285">
        <f t="shared" si="30"/>
        <v>17</v>
      </c>
      <c r="J285">
        <f t="shared" si="31"/>
        <v>0</v>
      </c>
      <c r="K285" s="1">
        <f t="shared" si="32"/>
        <v>17</v>
      </c>
      <c r="L285" t="b">
        <f t="shared" si="33"/>
        <v>1</v>
      </c>
      <c r="M285" s="1" t="str">
        <f t="shared" si="34"/>
        <v>YES</v>
      </c>
    </row>
    <row r="286" spans="1:13" x14ac:dyDescent="0.25">
      <c r="A286" t="s">
        <v>1315</v>
      </c>
      <c r="B286" s="1" t="s">
        <v>1295</v>
      </c>
      <c r="C286" s="1">
        <v>17</v>
      </c>
      <c r="D286" s="1">
        <v>0</v>
      </c>
      <c r="E286" s="1">
        <f t="shared" si="28"/>
        <v>17</v>
      </c>
      <c r="F286" s="1">
        <v>20</v>
      </c>
      <c r="G286" s="1">
        <v>0</v>
      </c>
      <c r="H286">
        <f t="shared" si="29"/>
        <v>20</v>
      </c>
      <c r="I286">
        <f t="shared" si="30"/>
        <v>37</v>
      </c>
      <c r="J286">
        <f t="shared" si="31"/>
        <v>0</v>
      </c>
      <c r="K286" s="1">
        <f t="shared" si="32"/>
        <v>37</v>
      </c>
      <c r="L286" t="b">
        <f t="shared" si="33"/>
        <v>1</v>
      </c>
      <c r="M286" s="1" t="str">
        <f t="shared" si="34"/>
        <v>YES</v>
      </c>
    </row>
    <row r="287" spans="1:13" x14ac:dyDescent="0.25">
      <c r="A287" t="s">
        <v>1340</v>
      </c>
      <c r="B287" s="1" t="s">
        <v>1295</v>
      </c>
      <c r="C287" s="1">
        <v>17</v>
      </c>
      <c r="D287" s="1">
        <v>0</v>
      </c>
      <c r="E287" s="1">
        <f t="shared" si="28"/>
        <v>17</v>
      </c>
      <c r="F287" s="1">
        <v>9</v>
      </c>
      <c r="G287" s="1">
        <v>0</v>
      </c>
      <c r="H287">
        <f t="shared" si="29"/>
        <v>9</v>
      </c>
      <c r="I287">
        <f t="shared" si="30"/>
        <v>26</v>
      </c>
      <c r="J287">
        <f t="shared" si="31"/>
        <v>0</v>
      </c>
      <c r="K287" s="1">
        <f t="shared" si="32"/>
        <v>26</v>
      </c>
      <c r="L287" t="b">
        <f t="shared" si="33"/>
        <v>1</v>
      </c>
      <c r="M287" s="1" t="str">
        <f t="shared" si="34"/>
        <v>YES</v>
      </c>
    </row>
    <row r="288" spans="1:13" x14ac:dyDescent="0.25">
      <c r="A288" t="s">
        <v>1496</v>
      </c>
      <c r="B288" s="1" t="s">
        <v>1295</v>
      </c>
      <c r="C288" s="1">
        <v>17</v>
      </c>
      <c r="D288" s="1">
        <v>0</v>
      </c>
      <c r="E288" s="1">
        <f t="shared" si="28"/>
        <v>17</v>
      </c>
      <c r="F288" s="1">
        <v>6</v>
      </c>
      <c r="G288" s="1">
        <v>0</v>
      </c>
      <c r="H288">
        <f t="shared" si="29"/>
        <v>6</v>
      </c>
      <c r="I288">
        <f t="shared" si="30"/>
        <v>23</v>
      </c>
      <c r="J288">
        <f t="shared" si="31"/>
        <v>0</v>
      </c>
      <c r="K288" s="1">
        <f t="shared" si="32"/>
        <v>23</v>
      </c>
      <c r="L288" t="b">
        <f t="shared" si="33"/>
        <v>1</v>
      </c>
      <c r="M288" s="1" t="str">
        <f t="shared" si="34"/>
        <v>YES</v>
      </c>
    </row>
    <row r="289" spans="1:13" x14ac:dyDescent="0.25">
      <c r="A289" t="s">
        <v>1506</v>
      </c>
      <c r="B289" s="1" t="s">
        <v>1295</v>
      </c>
      <c r="C289" s="1">
        <v>17</v>
      </c>
      <c r="D289" s="1">
        <v>0</v>
      </c>
      <c r="E289" s="1">
        <f t="shared" si="28"/>
        <v>17</v>
      </c>
      <c r="F289" s="1">
        <v>0</v>
      </c>
      <c r="G289" s="1">
        <v>0</v>
      </c>
      <c r="H289">
        <f t="shared" si="29"/>
        <v>0</v>
      </c>
      <c r="I289">
        <f t="shared" si="30"/>
        <v>17</v>
      </c>
      <c r="J289">
        <f t="shared" si="31"/>
        <v>0</v>
      </c>
      <c r="K289" s="1">
        <f t="shared" si="32"/>
        <v>17</v>
      </c>
      <c r="L289" t="b">
        <f t="shared" si="33"/>
        <v>1</v>
      </c>
      <c r="M289" s="1" t="str">
        <f t="shared" si="34"/>
        <v>YES</v>
      </c>
    </row>
    <row r="290" spans="1:13" x14ac:dyDescent="0.25">
      <c r="A290" t="s">
        <v>693</v>
      </c>
      <c r="B290" s="1" t="s">
        <v>636</v>
      </c>
      <c r="C290" s="1">
        <v>16.5</v>
      </c>
      <c r="D290" s="1">
        <v>0</v>
      </c>
      <c r="E290" s="1">
        <f t="shared" si="28"/>
        <v>16.5</v>
      </c>
      <c r="F290" s="1">
        <v>13</v>
      </c>
      <c r="G290" s="1">
        <v>0</v>
      </c>
      <c r="H290">
        <f t="shared" si="29"/>
        <v>13</v>
      </c>
      <c r="I290">
        <f t="shared" si="30"/>
        <v>29.5</v>
      </c>
      <c r="J290">
        <f t="shared" si="31"/>
        <v>0</v>
      </c>
      <c r="K290" s="1">
        <f t="shared" si="32"/>
        <v>29.5</v>
      </c>
      <c r="L290" t="b">
        <f t="shared" si="33"/>
        <v>1</v>
      </c>
      <c r="M290" s="1" t="str">
        <f t="shared" si="34"/>
        <v>YES</v>
      </c>
    </row>
    <row r="291" spans="1:13" x14ac:dyDescent="0.25">
      <c r="A291" t="s">
        <v>153</v>
      </c>
      <c r="B291" s="1" t="s">
        <v>827</v>
      </c>
      <c r="C291" s="1">
        <v>8</v>
      </c>
      <c r="D291" s="1">
        <v>8</v>
      </c>
      <c r="E291" s="1">
        <f t="shared" si="28"/>
        <v>16</v>
      </c>
      <c r="F291" s="1">
        <v>8</v>
      </c>
      <c r="G291" s="1">
        <v>0</v>
      </c>
      <c r="H291">
        <f t="shared" si="29"/>
        <v>8</v>
      </c>
      <c r="I291">
        <f t="shared" si="30"/>
        <v>16</v>
      </c>
      <c r="J291">
        <f t="shared" si="31"/>
        <v>8</v>
      </c>
      <c r="K291" s="1">
        <f t="shared" si="32"/>
        <v>24</v>
      </c>
      <c r="L291" t="b">
        <f t="shared" si="33"/>
        <v>1</v>
      </c>
      <c r="M291" s="1" t="str">
        <f t="shared" si="34"/>
        <v>YES</v>
      </c>
    </row>
    <row r="292" spans="1:13" x14ac:dyDescent="0.25">
      <c r="A292" t="s">
        <v>236</v>
      </c>
      <c r="B292" s="1" t="s">
        <v>1295</v>
      </c>
      <c r="C292" s="1">
        <v>8</v>
      </c>
      <c r="D292" s="1">
        <v>8</v>
      </c>
      <c r="E292" s="1">
        <f t="shared" si="28"/>
        <v>16</v>
      </c>
      <c r="F292" s="1">
        <v>4</v>
      </c>
      <c r="G292" s="1">
        <v>0</v>
      </c>
      <c r="H292">
        <f t="shared" si="29"/>
        <v>4</v>
      </c>
      <c r="I292">
        <f t="shared" si="30"/>
        <v>12</v>
      </c>
      <c r="J292">
        <f t="shared" si="31"/>
        <v>8</v>
      </c>
      <c r="K292" s="1">
        <f t="shared" si="32"/>
        <v>20</v>
      </c>
      <c r="L292" t="b">
        <f t="shared" si="33"/>
        <v>1</v>
      </c>
      <c r="M292" s="1" t="str">
        <f t="shared" si="34"/>
        <v>YES</v>
      </c>
    </row>
    <row r="293" spans="1:13" x14ac:dyDescent="0.25">
      <c r="A293" t="s">
        <v>287</v>
      </c>
      <c r="B293" s="1" t="s">
        <v>61</v>
      </c>
      <c r="C293" s="1">
        <v>8</v>
      </c>
      <c r="D293" s="1">
        <v>8</v>
      </c>
      <c r="E293" s="1">
        <f t="shared" si="28"/>
        <v>16</v>
      </c>
      <c r="F293" s="1">
        <v>4</v>
      </c>
      <c r="G293" s="1">
        <v>0</v>
      </c>
      <c r="H293">
        <f t="shared" si="29"/>
        <v>4</v>
      </c>
      <c r="I293">
        <f t="shared" si="30"/>
        <v>12</v>
      </c>
      <c r="J293">
        <f t="shared" si="31"/>
        <v>8</v>
      </c>
      <c r="K293" s="1">
        <f t="shared" si="32"/>
        <v>20</v>
      </c>
      <c r="L293" t="b">
        <f t="shared" si="33"/>
        <v>1</v>
      </c>
      <c r="M293" s="1" t="str">
        <f t="shared" si="34"/>
        <v>YES</v>
      </c>
    </row>
    <row r="294" spans="1:13" x14ac:dyDescent="0.25">
      <c r="A294" t="s">
        <v>72</v>
      </c>
      <c r="B294" s="1" t="s">
        <v>70</v>
      </c>
      <c r="C294" s="1">
        <v>12</v>
      </c>
      <c r="D294" s="1">
        <v>4</v>
      </c>
      <c r="E294" s="1">
        <f t="shared" si="28"/>
        <v>16</v>
      </c>
      <c r="F294" s="1">
        <v>0</v>
      </c>
      <c r="G294" s="1">
        <v>0</v>
      </c>
      <c r="H294">
        <f t="shared" si="29"/>
        <v>0</v>
      </c>
      <c r="I294">
        <f t="shared" si="30"/>
        <v>12</v>
      </c>
      <c r="J294">
        <f t="shared" si="31"/>
        <v>4</v>
      </c>
      <c r="K294" s="1">
        <f t="shared" si="32"/>
        <v>16</v>
      </c>
      <c r="L294" t="b">
        <f t="shared" si="33"/>
        <v>1</v>
      </c>
      <c r="M294" s="1" t="str">
        <f t="shared" si="34"/>
        <v>YES</v>
      </c>
    </row>
    <row r="295" spans="1:13" x14ac:dyDescent="0.25">
      <c r="A295" t="s">
        <v>88</v>
      </c>
      <c r="B295" s="1" t="s">
        <v>15</v>
      </c>
      <c r="C295" s="1">
        <v>12</v>
      </c>
      <c r="D295" s="1">
        <v>4</v>
      </c>
      <c r="E295" s="1">
        <f t="shared" si="28"/>
        <v>16</v>
      </c>
      <c r="F295" s="1">
        <v>0</v>
      </c>
      <c r="G295" s="1">
        <v>0</v>
      </c>
      <c r="H295">
        <f t="shared" si="29"/>
        <v>0</v>
      </c>
      <c r="I295">
        <f t="shared" si="30"/>
        <v>12</v>
      </c>
      <c r="J295">
        <f t="shared" si="31"/>
        <v>4</v>
      </c>
      <c r="K295" s="1">
        <f t="shared" si="32"/>
        <v>16</v>
      </c>
      <c r="L295" t="b">
        <f t="shared" si="33"/>
        <v>1</v>
      </c>
      <c r="M295" s="1" t="str">
        <f t="shared" si="34"/>
        <v>YES</v>
      </c>
    </row>
    <row r="296" spans="1:13" x14ac:dyDescent="0.25">
      <c r="A296" t="s">
        <v>152</v>
      </c>
      <c r="B296" s="1" t="s">
        <v>827</v>
      </c>
      <c r="C296" s="1">
        <v>12</v>
      </c>
      <c r="D296" s="1">
        <v>4</v>
      </c>
      <c r="E296" s="1">
        <f t="shared" si="28"/>
        <v>16</v>
      </c>
      <c r="F296" s="1">
        <v>0</v>
      </c>
      <c r="G296" s="1">
        <v>0</v>
      </c>
      <c r="H296">
        <f t="shared" si="29"/>
        <v>0</v>
      </c>
      <c r="I296">
        <f t="shared" si="30"/>
        <v>12</v>
      </c>
      <c r="J296">
        <f t="shared" si="31"/>
        <v>4</v>
      </c>
      <c r="K296" s="1">
        <f t="shared" si="32"/>
        <v>16</v>
      </c>
      <c r="L296" t="b">
        <f t="shared" si="33"/>
        <v>1</v>
      </c>
      <c r="M296" s="1" t="str">
        <f t="shared" si="34"/>
        <v>YES</v>
      </c>
    </row>
    <row r="297" spans="1:13" x14ac:dyDescent="0.25">
      <c r="A297" t="s">
        <v>166</v>
      </c>
      <c r="B297" s="1" t="s">
        <v>1680</v>
      </c>
      <c r="C297" s="1">
        <v>12</v>
      </c>
      <c r="D297" s="1">
        <v>4</v>
      </c>
      <c r="E297" s="1">
        <f t="shared" si="28"/>
        <v>16</v>
      </c>
      <c r="F297" s="1">
        <v>2</v>
      </c>
      <c r="G297" s="1">
        <v>0</v>
      </c>
      <c r="H297">
        <f t="shared" si="29"/>
        <v>2</v>
      </c>
      <c r="I297">
        <f t="shared" si="30"/>
        <v>14</v>
      </c>
      <c r="J297">
        <f t="shared" si="31"/>
        <v>4</v>
      </c>
      <c r="K297" s="1">
        <f t="shared" si="32"/>
        <v>18</v>
      </c>
      <c r="L297" t="b">
        <f t="shared" si="33"/>
        <v>1</v>
      </c>
      <c r="M297" s="1" t="str">
        <f t="shared" si="34"/>
        <v>YES</v>
      </c>
    </row>
    <row r="298" spans="1:13" x14ac:dyDescent="0.25">
      <c r="A298" t="s">
        <v>178</v>
      </c>
      <c r="B298" s="1" t="s">
        <v>953</v>
      </c>
      <c r="C298" s="1">
        <v>12</v>
      </c>
      <c r="D298" s="1">
        <v>4</v>
      </c>
      <c r="E298" s="1">
        <f t="shared" si="28"/>
        <v>16</v>
      </c>
      <c r="F298" s="1">
        <v>12</v>
      </c>
      <c r="G298" s="1">
        <v>0</v>
      </c>
      <c r="H298">
        <f t="shared" si="29"/>
        <v>12</v>
      </c>
      <c r="I298">
        <f t="shared" si="30"/>
        <v>24</v>
      </c>
      <c r="J298">
        <f t="shared" si="31"/>
        <v>4</v>
      </c>
      <c r="K298" s="1">
        <f t="shared" si="32"/>
        <v>28</v>
      </c>
      <c r="L298" t="b">
        <f t="shared" si="33"/>
        <v>1</v>
      </c>
      <c r="M298" s="1" t="str">
        <f t="shared" si="34"/>
        <v>YES</v>
      </c>
    </row>
    <row r="299" spans="1:13" x14ac:dyDescent="0.25">
      <c r="A299" t="s">
        <v>193</v>
      </c>
      <c r="B299" s="1" t="s">
        <v>1683</v>
      </c>
      <c r="C299" s="1">
        <v>12</v>
      </c>
      <c r="D299" s="1">
        <v>4</v>
      </c>
      <c r="E299" s="1">
        <f t="shared" si="28"/>
        <v>16</v>
      </c>
      <c r="F299" s="1">
        <v>0</v>
      </c>
      <c r="G299" s="1">
        <v>0</v>
      </c>
      <c r="H299">
        <f t="shared" si="29"/>
        <v>0</v>
      </c>
      <c r="I299">
        <f t="shared" si="30"/>
        <v>12</v>
      </c>
      <c r="J299">
        <f t="shared" si="31"/>
        <v>4</v>
      </c>
      <c r="K299" s="1">
        <f t="shared" si="32"/>
        <v>16</v>
      </c>
      <c r="L299" t="b">
        <f t="shared" si="33"/>
        <v>1</v>
      </c>
      <c r="M299" s="1" t="str">
        <f t="shared" si="34"/>
        <v>YES</v>
      </c>
    </row>
    <row r="300" spans="1:13" x14ac:dyDescent="0.25">
      <c r="A300" t="s">
        <v>225</v>
      </c>
      <c r="B300" s="1" t="s">
        <v>1684</v>
      </c>
      <c r="C300" s="1">
        <v>12</v>
      </c>
      <c r="D300" s="1">
        <v>4</v>
      </c>
      <c r="E300" s="1">
        <f t="shared" si="28"/>
        <v>16</v>
      </c>
      <c r="F300" s="1">
        <v>2</v>
      </c>
      <c r="G300" s="1">
        <v>0</v>
      </c>
      <c r="H300">
        <f t="shared" si="29"/>
        <v>2</v>
      </c>
      <c r="I300">
        <f t="shared" si="30"/>
        <v>14</v>
      </c>
      <c r="J300">
        <f t="shared" si="31"/>
        <v>4</v>
      </c>
      <c r="K300" s="1">
        <f t="shared" si="32"/>
        <v>18</v>
      </c>
      <c r="L300" t="b">
        <f t="shared" si="33"/>
        <v>1</v>
      </c>
      <c r="M300" s="1" t="str">
        <f t="shared" si="34"/>
        <v>YES</v>
      </c>
    </row>
    <row r="301" spans="1:13" x14ac:dyDescent="0.25">
      <c r="A301" t="s">
        <v>234</v>
      </c>
      <c r="B301" s="1" t="s">
        <v>1295</v>
      </c>
      <c r="C301" s="1">
        <v>12</v>
      </c>
      <c r="D301" s="1">
        <v>4</v>
      </c>
      <c r="E301" s="1">
        <f t="shared" si="28"/>
        <v>16</v>
      </c>
      <c r="F301" s="1">
        <v>0</v>
      </c>
      <c r="G301" s="1">
        <v>0</v>
      </c>
      <c r="H301">
        <f t="shared" si="29"/>
        <v>0</v>
      </c>
      <c r="I301">
        <f t="shared" si="30"/>
        <v>12</v>
      </c>
      <c r="J301">
        <f t="shared" si="31"/>
        <v>4</v>
      </c>
      <c r="K301" s="1">
        <f t="shared" si="32"/>
        <v>16</v>
      </c>
      <c r="L301" t="b">
        <f t="shared" si="33"/>
        <v>1</v>
      </c>
      <c r="M301" s="1" t="str">
        <f t="shared" si="34"/>
        <v>YES</v>
      </c>
    </row>
    <row r="302" spans="1:13" x14ac:dyDescent="0.25">
      <c r="A302" t="s">
        <v>276</v>
      </c>
      <c r="B302" s="1" t="s">
        <v>1295</v>
      </c>
      <c r="C302" s="1">
        <v>12</v>
      </c>
      <c r="D302" s="1">
        <v>4</v>
      </c>
      <c r="E302" s="1">
        <f t="shared" si="28"/>
        <v>16</v>
      </c>
      <c r="F302" s="1">
        <v>6</v>
      </c>
      <c r="G302" s="1">
        <v>0</v>
      </c>
      <c r="H302">
        <f t="shared" si="29"/>
        <v>6</v>
      </c>
      <c r="I302">
        <f t="shared" si="30"/>
        <v>18</v>
      </c>
      <c r="J302">
        <f t="shared" si="31"/>
        <v>4</v>
      </c>
      <c r="K302" s="1">
        <f t="shared" si="32"/>
        <v>22</v>
      </c>
      <c r="L302" t="b">
        <f t="shared" si="33"/>
        <v>1</v>
      </c>
      <c r="M302" s="1" t="str">
        <f t="shared" si="34"/>
        <v>YES</v>
      </c>
    </row>
    <row r="303" spans="1:13" x14ac:dyDescent="0.25">
      <c r="A303" t="s">
        <v>281</v>
      </c>
      <c r="B303" s="1" t="s">
        <v>1295</v>
      </c>
      <c r="C303" s="1">
        <v>12</v>
      </c>
      <c r="D303" s="1">
        <v>4</v>
      </c>
      <c r="E303" s="1">
        <f t="shared" si="28"/>
        <v>16</v>
      </c>
      <c r="F303" s="1">
        <v>0</v>
      </c>
      <c r="G303" s="1">
        <v>0</v>
      </c>
      <c r="H303">
        <f t="shared" si="29"/>
        <v>0</v>
      </c>
      <c r="I303">
        <f t="shared" si="30"/>
        <v>12</v>
      </c>
      <c r="J303">
        <f t="shared" si="31"/>
        <v>4</v>
      </c>
      <c r="K303" s="1">
        <f t="shared" si="32"/>
        <v>16</v>
      </c>
      <c r="L303" t="b">
        <f t="shared" si="33"/>
        <v>1</v>
      </c>
      <c r="M303" s="1" t="str">
        <f t="shared" si="34"/>
        <v>YES</v>
      </c>
    </row>
    <row r="304" spans="1:13" x14ac:dyDescent="0.25">
      <c r="A304" t="s">
        <v>670</v>
      </c>
      <c r="B304" s="1" t="s">
        <v>636</v>
      </c>
      <c r="C304" s="1">
        <v>12</v>
      </c>
      <c r="D304" s="1">
        <v>4</v>
      </c>
      <c r="E304" s="1">
        <f t="shared" si="28"/>
        <v>16</v>
      </c>
      <c r="F304" s="1">
        <v>0</v>
      </c>
      <c r="G304" s="1">
        <v>0</v>
      </c>
      <c r="H304">
        <f t="shared" si="29"/>
        <v>0</v>
      </c>
      <c r="I304">
        <f t="shared" si="30"/>
        <v>12</v>
      </c>
      <c r="J304">
        <f t="shared" si="31"/>
        <v>4</v>
      </c>
      <c r="K304" s="1">
        <f t="shared" si="32"/>
        <v>16</v>
      </c>
      <c r="L304" t="b">
        <f t="shared" si="33"/>
        <v>1</v>
      </c>
      <c r="M304" s="1" t="str">
        <f t="shared" si="34"/>
        <v>YES</v>
      </c>
    </row>
    <row r="305" spans="1:13" x14ac:dyDescent="0.25">
      <c r="A305" t="s">
        <v>1398</v>
      </c>
      <c r="B305" s="1" t="s">
        <v>1295</v>
      </c>
      <c r="C305" s="1">
        <v>12</v>
      </c>
      <c r="D305" s="1">
        <v>4</v>
      </c>
      <c r="E305" s="1">
        <f t="shared" si="28"/>
        <v>16</v>
      </c>
      <c r="F305" s="1">
        <v>0</v>
      </c>
      <c r="G305" s="1">
        <v>0</v>
      </c>
      <c r="H305">
        <f t="shared" si="29"/>
        <v>0</v>
      </c>
      <c r="I305">
        <f t="shared" si="30"/>
        <v>12</v>
      </c>
      <c r="J305">
        <f t="shared" si="31"/>
        <v>4</v>
      </c>
      <c r="K305" s="1">
        <f t="shared" si="32"/>
        <v>16</v>
      </c>
      <c r="L305" t="b">
        <f t="shared" si="33"/>
        <v>1</v>
      </c>
      <c r="M305" s="1" t="str">
        <f t="shared" si="34"/>
        <v>YES</v>
      </c>
    </row>
    <row r="306" spans="1:13" x14ac:dyDescent="0.25">
      <c r="A306" t="s">
        <v>221</v>
      </c>
      <c r="B306" s="1" t="s">
        <v>42</v>
      </c>
      <c r="C306" s="1">
        <v>14</v>
      </c>
      <c r="D306" s="1">
        <v>2</v>
      </c>
      <c r="E306" s="1">
        <f t="shared" si="28"/>
        <v>16</v>
      </c>
      <c r="F306" s="1">
        <v>38</v>
      </c>
      <c r="G306" s="1">
        <v>0</v>
      </c>
      <c r="H306">
        <f t="shared" si="29"/>
        <v>38</v>
      </c>
      <c r="I306">
        <f t="shared" si="30"/>
        <v>52</v>
      </c>
      <c r="J306">
        <f t="shared" si="31"/>
        <v>2</v>
      </c>
      <c r="K306" s="1">
        <f t="shared" si="32"/>
        <v>54</v>
      </c>
      <c r="L306" t="b">
        <f t="shared" si="33"/>
        <v>1</v>
      </c>
      <c r="M306" s="1" t="str">
        <f t="shared" si="34"/>
        <v>YES</v>
      </c>
    </row>
    <row r="307" spans="1:13" x14ac:dyDescent="0.25">
      <c r="A307" t="s">
        <v>357</v>
      </c>
      <c r="B307" s="1" t="s">
        <v>70</v>
      </c>
      <c r="C307" s="1">
        <v>16</v>
      </c>
      <c r="D307" s="1">
        <v>0</v>
      </c>
      <c r="E307" s="1">
        <f t="shared" si="28"/>
        <v>16</v>
      </c>
      <c r="F307" s="1">
        <v>0</v>
      </c>
      <c r="G307" s="1">
        <v>0</v>
      </c>
      <c r="H307">
        <f t="shared" si="29"/>
        <v>0</v>
      </c>
      <c r="I307">
        <f t="shared" si="30"/>
        <v>16</v>
      </c>
      <c r="J307">
        <f t="shared" si="31"/>
        <v>0</v>
      </c>
      <c r="K307" s="1">
        <f t="shared" si="32"/>
        <v>16</v>
      </c>
      <c r="L307" t="b">
        <f t="shared" si="33"/>
        <v>1</v>
      </c>
      <c r="M307" s="1" t="str">
        <f t="shared" si="34"/>
        <v>YES</v>
      </c>
    </row>
    <row r="308" spans="1:13" x14ac:dyDescent="0.25">
      <c r="A308" t="s">
        <v>392</v>
      </c>
      <c r="B308" s="1" t="s">
        <v>1681</v>
      </c>
      <c r="C308" s="1">
        <v>16</v>
      </c>
      <c r="D308" s="1">
        <v>0</v>
      </c>
      <c r="E308" s="1">
        <f t="shared" si="28"/>
        <v>16</v>
      </c>
      <c r="F308" s="1">
        <v>0</v>
      </c>
      <c r="G308" s="1">
        <v>0</v>
      </c>
      <c r="H308">
        <f t="shared" si="29"/>
        <v>0</v>
      </c>
      <c r="I308">
        <f t="shared" si="30"/>
        <v>16</v>
      </c>
      <c r="J308">
        <f t="shared" si="31"/>
        <v>0</v>
      </c>
      <c r="K308" s="1">
        <f t="shared" si="32"/>
        <v>16</v>
      </c>
      <c r="L308" t="b">
        <f t="shared" si="33"/>
        <v>1</v>
      </c>
      <c r="M308" s="1" t="str">
        <f t="shared" si="34"/>
        <v>YES</v>
      </c>
    </row>
    <row r="309" spans="1:13" x14ac:dyDescent="0.25">
      <c r="A309" t="s">
        <v>436</v>
      </c>
      <c r="B309" s="1" t="s">
        <v>1681</v>
      </c>
      <c r="C309" s="1">
        <v>16</v>
      </c>
      <c r="D309" s="1">
        <v>0</v>
      </c>
      <c r="E309" s="1">
        <f t="shared" si="28"/>
        <v>16</v>
      </c>
      <c r="F309" s="1">
        <v>12</v>
      </c>
      <c r="G309" s="1">
        <v>0</v>
      </c>
      <c r="H309">
        <f t="shared" si="29"/>
        <v>12</v>
      </c>
      <c r="I309">
        <f t="shared" si="30"/>
        <v>28</v>
      </c>
      <c r="J309">
        <f t="shared" si="31"/>
        <v>0</v>
      </c>
      <c r="K309" s="1">
        <f t="shared" si="32"/>
        <v>28</v>
      </c>
      <c r="L309" t="b">
        <f t="shared" si="33"/>
        <v>1</v>
      </c>
      <c r="M309" s="1" t="str">
        <f t="shared" si="34"/>
        <v>YES</v>
      </c>
    </row>
    <row r="310" spans="1:13" x14ac:dyDescent="0.25">
      <c r="A310" t="s">
        <v>440</v>
      </c>
      <c r="B310" s="1" t="s">
        <v>1681</v>
      </c>
      <c r="C310" s="1">
        <v>16</v>
      </c>
      <c r="D310" s="1">
        <v>0</v>
      </c>
      <c r="E310" s="1">
        <f t="shared" si="28"/>
        <v>16</v>
      </c>
      <c r="F310" s="1">
        <v>8</v>
      </c>
      <c r="G310" s="1">
        <v>0</v>
      </c>
      <c r="H310">
        <f t="shared" si="29"/>
        <v>8</v>
      </c>
      <c r="I310">
        <f t="shared" si="30"/>
        <v>24</v>
      </c>
      <c r="J310">
        <f t="shared" si="31"/>
        <v>0</v>
      </c>
      <c r="K310" s="1">
        <f t="shared" si="32"/>
        <v>24</v>
      </c>
      <c r="L310" t="b">
        <f t="shared" si="33"/>
        <v>1</v>
      </c>
      <c r="M310" s="1" t="str">
        <f t="shared" si="34"/>
        <v>YES</v>
      </c>
    </row>
    <row r="311" spans="1:13" x14ac:dyDescent="0.25">
      <c r="A311" t="s">
        <v>454</v>
      </c>
      <c r="B311" s="1" t="s">
        <v>15</v>
      </c>
      <c r="C311" s="1">
        <v>16</v>
      </c>
      <c r="D311" s="1">
        <v>0</v>
      </c>
      <c r="E311" s="1">
        <f t="shared" si="28"/>
        <v>16</v>
      </c>
      <c r="F311" s="1">
        <v>2</v>
      </c>
      <c r="G311" s="1">
        <v>0</v>
      </c>
      <c r="H311">
        <f t="shared" si="29"/>
        <v>2</v>
      </c>
      <c r="I311">
        <f t="shared" si="30"/>
        <v>18</v>
      </c>
      <c r="J311">
        <f t="shared" si="31"/>
        <v>0</v>
      </c>
      <c r="K311" s="1">
        <f t="shared" si="32"/>
        <v>18</v>
      </c>
      <c r="L311" t="b">
        <f t="shared" si="33"/>
        <v>1</v>
      </c>
      <c r="M311" s="1" t="str">
        <f t="shared" si="34"/>
        <v>YES</v>
      </c>
    </row>
    <row r="312" spans="1:13" x14ac:dyDescent="0.25">
      <c r="A312" t="s">
        <v>465</v>
      </c>
      <c r="B312" s="1" t="s">
        <v>15</v>
      </c>
      <c r="C312" s="1">
        <v>16</v>
      </c>
      <c r="D312" s="1">
        <v>0</v>
      </c>
      <c r="E312" s="1">
        <f t="shared" si="28"/>
        <v>16</v>
      </c>
      <c r="F312" s="1">
        <v>12</v>
      </c>
      <c r="G312" s="1">
        <v>0</v>
      </c>
      <c r="H312">
        <f t="shared" si="29"/>
        <v>12</v>
      </c>
      <c r="I312">
        <f t="shared" si="30"/>
        <v>28</v>
      </c>
      <c r="J312">
        <f t="shared" si="31"/>
        <v>0</v>
      </c>
      <c r="K312" s="1">
        <f t="shared" si="32"/>
        <v>28</v>
      </c>
      <c r="L312" t="b">
        <f t="shared" si="33"/>
        <v>1</v>
      </c>
      <c r="M312" s="1" t="str">
        <f t="shared" si="34"/>
        <v>YES</v>
      </c>
    </row>
    <row r="313" spans="1:13" x14ac:dyDescent="0.25">
      <c r="A313" t="s">
        <v>468</v>
      </c>
      <c r="B313" s="1" t="s">
        <v>15</v>
      </c>
      <c r="C313" s="1">
        <v>16</v>
      </c>
      <c r="D313" s="1">
        <v>0</v>
      </c>
      <c r="E313" s="1">
        <f t="shared" si="28"/>
        <v>16</v>
      </c>
      <c r="F313" s="1">
        <v>12</v>
      </c>
      <c r="G313" s="1">
        <v>0</v>
      </c>
      <c r="H313">
        <f t="shared" si="29"/>
        <v>12</v>
      </c>
      <c r="I313">
        <f t="shared" si="30"/>
        <v>28</v>
      </c>
      <c r="J313">
        <f t="shared" si="31"/>
        <v>0</v>
      </c>
      <c r="K313" s="1">
        <f t="shared" si="32"/>
        <v>28</v>
      </c>
      <c r="L313" t="b">
        <f t="shared" si="33"/>
        <v>1</v>
      </c>
      <c r="M313" s="1" t="str">
        <f t="shared" si="34"/>
        <v>YES</v>
      </c>
    </row>
    <row r="314" spans="1:13" x14ac:dyDescent="0.25">
      <c r="A314" t="s">
        <v>473</v>
      </c>
      <c r="B314" s="1" t="s">
        <v>15</v>
      </c>
      <c r="C314" s="1">
        <v>16</v>
      </c>
      <c r="D314" s="1">
        <v>0</v>
      </c>
      <c r="E314" s="1">
        <f t="shared" si="28"/>
        <v>16</v>
      </c>
      <c r="F314" s="1">
        <v>10</v>
      </c>
      <c r="G314" s="1">
        <v>0</v>
      </c>
      <c r="H314">
        <f t="shared" si="29"/>
        <v>10</v>
      </c>
      <c r="I314">
        <f t="shared" si="30"/>
        <v>26</v>
      </c>
      <c r="J314">
        <f t="shared" si="31"/>
        <v>0</v>
      </c>
      <c r="K314" s="1">
        <f t="shared" si="32"/>
        <v>26</v>
      </c>
      <c r="L314" t="b">
        <f t="shared" si="33"/>
        <v>1</v>
      </c>
      <c r="M314" s="1" t="str">
        <f t="shared" si="34"/>
        <v>YES</v>
      </c>
    </row>
    <row r="315" spans="1:13" x14ac:dyDescent="0.25">
      <c r="A315" t="s">
        <v>483</v>
      </c>
      <c r="B315" s="1" t="s">
        <v>15</v>
      </c>
      <c r="C315" s="1">
        <v>16</v>
      </c>
      <c r="D315" s="1">
        <v>0</v>
      </c>
      <c r="E315" s="1">
        <f t="shared" si="28"/>
        <v>16</v>
      </c>
      <c r="F315" s="1">
        <v>4</v>
      </c>
      <c r="G315" s="1">
        <v>0</v>
      </c>
      <c r="H315">
        <f t="shared" si="29"/>
        <v>4</v>
      </c>
      <c r="I315">
        <f t="shared" si="30"/>
        <v>20</v>
      </c>
      <c r="J315">
        <f t="shared" si="31"/>
        <v>0</v>
      </c>
      <c r="K315" s="1">
        <f t="shared" si="32"/>
        <v>20</v>
      </c>
      <c r="L315" t="b">
        <f t="shared" si="33"/>
        <v>1</v>
      </c>
      <c r="M315" s="1" t="str">
        <f t="shared" si="34"/>
        <v>YES</v>
      </c>
    </row>
    <row r="316" spans="1:13" x14ac:dyDescent="0.25">
      <c r="A316" t="s">
        <v>490</v>
      </c>
      <c r="B316" s="1" t="s">
        <v>15</v>
      </c>
      <c r="C316" s="1">
        <v>16</v>
      </c>
      <c r="D316" s="1">
        <v>0</v>
      </c>
      <c r="E316" s="1">
        <f t="shared" si="28"/>
        <v>16</v>
      </c>
      <c r="F316" s="1">
        <v>12</v>
      </c>
      <c r="G316" s="1">
        <v>0</v>
      </c>
      <c r="H316">
        <f t="shared" si="29"/>
        <v>12</v>
      </c>
      <c r="I316">
        <f t="shared" si="30"/>
        <v>28</v>
      </c>
      <c r="J316">
        <f t="shared" si="31"/>
        <v>0</v>
      </c>
      <c r="K316" s="1">
        <f t="shared" si="32"/>
        <v>28</v>
      </c>
      <c r="L316" t="b">
        <f t="shared" si="33"/>
        <v>1</v>
      </c>
      <c r="M316" s="1" t="str">
        <f t="shared" si="34"/>
        <v>YES</v>
      </c>
    </row>
    <row r="317" spans="1:13" x14ac:dyDescent="0.25">
      <c r="A317" t="s">
        <v>538</v>
      </c>
      <c r="B317" s="1" t="s">
        <v>536</v>
      </c>
      <c r="C317" s="1">
        <v>16</v>
      </c>
      <c r="D317" s="1">
        <v>0</v>
      </c>
      <c r="E317" s="1">
        <f t="shared" si="28"/>
        <v>16</v>
      </c>
      <c r="F317" s="1">
        <v>8</v>
      </c>
      <c r="G317" s="1">
        <v>0</v>
      </c>
      <c r="H317">
        <f t="shared" si="29"/>
        <v>8</v>
      </c>
      <c r="I317">
        <f t="shared" si="30"/>
        <v>24</v>
      </c>
      <c r="J317">
        <f t="shared" si="31"/>
        <v>0</v>
      </c>
      <c r="K317" s="1">
        <f t="shared" si="32"/>
        <v>24</v>
      </c>
      <c r="L317" t="b">
        <f t="shared" si="33"/>
        <v>1</v>
      </c>
      <c r="M317" s="1" t="str">
        <f t="shared" si="34"/>
        <v>YES</v>
      </c>
    </row>
    <row r="318" spans="1:13" x14ac:dyDescent="0.25">
      <c r="A318" t="s">
        <v>554</v>
      </c>
      <c r="B318" s="1" t="s">
        <v>1674</v>
      </c>
      <c r="C318" s="1">
        <v>16</v>
      </c>
      <c r="D318" s="1">
        <v>0</v>
      </c>
      <c r="E318" s="1">
        <f t="shared" si="28"/>
        <v>16</v>
      </c>
      <c r="F318" s="1">
        <v>7</v>
      </c>
      <c r="G318" s="1">
        <v>0</v>
      </c>
      <c r="H318">
        <f t="shared" si="29"/>
        <v>7</v>
      </c>
      <c r="I318">
        <f t="shared" si="30"/>
        <v>23</v>
      </c>
      <c r="J318">
        <f t="shared" si="31"/>
        <v>0</v>
      </c>
      <c r="K318" s="1">
        <f t="shared" si="32"/>
        <v>23</v>
      </c>
      <c r="L318" t="b">
        <f t="shared" si="33"/>
        <v>1</v>
      </c>
      <c r="M318" s="1" t="str">
        <f t="shared" si="34"/>
        <v>YES</v>
      </c>
    </row>
    <row r="319" spans="1:13" x14ac:dyDescent="0.25">
      <c r="A319" t="s">
        <v>598</v>
      </c>
      <c r="B319" s="1" t="s">
        <v>1674</v>
      </c>
      <c r="C319" s="1">
        <v>16</v>
      </c>
      <c r="D319" s="1">
        <v>0</v>
      </c>
      <c r="E319" s="1">
        <f t="shared" si="28"/>
        <v>16</v>
      </c>
      <c r="F319" s="1">
        <v>4</v>
      </c>
      <c r="G319" s="1">
        <v>0</v>
      </c>
      <c r="H319">
        <f t="shared" si="29"/>
        <v>4</v>
      </c>
      <c r="I319">
        <f t="shared" si="30"/>
        <v>20</v>
      </c>
      <c r="J319">
        <f t="shared" si="31"/>
        <v>0</v>
      </c>
      <c r="K319" s="1">
        <f t="shared" si="32"/>
        <v>20</v>
      </c>
      <c r="L319" t="b">
        <f t="shared" si="33"/>
        <v>1</v>
      </c>
      <c r="M319" s="1" t="str">
        <f t="shared" si="34"/>
        <v>YES</v>
      </c>
    </row>
    <row r="320" spans="1:13" x14ac:dyDescent="0.25">
      <c r="A320" t="s">
        <v>621</v>
      </c>
      <c r="B320" s="1" t="s">
        <v>1674</v>
      </c>
      <c r="C320" s="1">
        <v>16</v>
      </c>
      <c r="D320" s="1">
        <v>0</v>
      </c>
      <c r="E320" s="1">
        <f t="shared" si="28"/>
        <v>16</v>
      </c>
      <c r="F320" s="1">
        <v>0</v>
      </c>
      <c r="G320" s="1">
        <v>0</v>
      </c>
      <c r="H320">
        <f t="shared" si="29"/>
        <v>0</v>
      </c>
      <c r="I320">
        <f t="shared" si="30"/>
        <v>16</v>
      </c>
      <c r="J320">
        <f t="shared" si="31"/>
        <v>0</v>
      </c>
      <c r="K320" s="1">
        <f t="shared" si="32"/>
        <v>16</v>
      </c>
      <c r="L320" t="b">
        <f t="shared" si="33"/>
        <v>1</v>
      </c>
      <c r="M320" s="1" t="str">
        <f t="shared" si="34"/>
        <v>YES</v>
      </c>
    </row>
    <row r="321" spans="1:13" x14ac:dyDescent="0.25">
      <c r="A321" t="s">
        <v>635</v>
      </c>
      <c r="B321" s="1" t="s">
        <v>636</v>
      </c>
      <c r="C321" s="1">
        <v>16</v>
      </c>
      <c r="D321" s="1">
        <v>0</v>
      </c>
      <c r="E321" s="1">
        <f t="shared" si="28"/>
        <v>16</v>
      </c>
      <c r="F321" s="1">
        <v>8</v>
      </c>
      <c r="G321" s="1">
        <v>0</v>
      </c>
      <c r="H321">
        <f t="shared" si="29"/>
        <v>8</v>
      </c>
      <c r="I321">
        <f t="shared" si="30"/>
        <v>24</v>
      </c>
      <c r="J321">
        <f t="shared" si="31"/>
        <v>0</v>
      </c>
      <c r="K321" s="1">
        <f t="shared" si="32"/>
        <v>24</v>
      </c>
      <c r="L321" t="b">
        <f t="shared" si="33"/>
        <v>1</v>
      </c>
      <c r="M321" s="1" t="str">
        <f t="shared" si="34"/>
        <v>YES</v>
      </c>
    </row>
    <row r="322" spans="1:13" x14ac:dyDescent="0.25">
      <c r="A322" t="s">
        <v>642</v>
      </c>
      <c r="B322" s="1" t="s">
        <v>636</v>
      </c>
      <c r="C322" s="1">
        <v>16</v>
      </c>
      <c r="D322" s="1">
        <v>0</v>
      </c>
      <c r="E322" s="1">
        <f t="shared" ref="E322:E385" si="35">SUM(C322:D322)</f>
        <v>16</v>
      </c>
      <c r="F322" s="1">
        <v>8</v>
      </c>
      <c r="G322" s="1">
        <v>0</v>
      </c>
      <c r="H322">
        <f t="shared" si="29"/>
        <v>8</v>
      </c>
      <c r="I322">
        <f t="shared" si="30"/>
        <v>24</v>
      </c>
      <c r="J322">
        <f t="shared" si="31"/>
        <v>0</v>
      </c>
      <c r="K322" s="1">
        <f t="shared" si="32"/>
        <v>24</v>
      </c>
      <c r="L322" t="b">
        <f t="shared" si="33"/>
        <v>1</v>
      </c>
      <c r="M322" s="1" t="str">
        <f t="shared" si="34"/>
        <v>YES</v>
      </c>
    </row>
    <row r="323" spans="1:13" x14ac:dyDescent="0.25">
      <c r="A323" t="s">
        <v>647</v>
      </c>
      <c r="B323" s="1" t="s">
        <v>636</v>
      </c>
      <c r="C323" s="1">
        <v>16</v>
      </c>
      <c r="D323" s="1">
        <v>0</v>
      </c>
      <c r="E323" s="1">
        <f t="shared" si="35"/>
        <v>16</v>
      </c>
      <c r="F323" s="1">
        <v>52</v>
      </c>
      <c r="G323" s="1">
        <v>0</v>
      </c>
      <c r="H323">
        <f t="shared" ref="H323:H386" si="36">SUM(F323:G323)</f>
        <v>52</v>
      </c>
      <c r="I323">
        <f t="shared" ref="I323:I386" si="37">SUM(C323+F323)</f>
        <v>68</v>
      </c>
      <c r="J323">
        <f t="shared" ref="J323:J386" si="38">SUM(D323+G323)</f>
        <v>0</v>
      </c>
      <c r="K323" s="1">
        <f t="shared" ref="K323:K386" si="39">SUM(E323+H323)</f>
        <v>68</v>
      </c>
      <c r="L323" t="b">
        <f t="shared" ref="L323:L386" si="40">I323&gt;J323</f>
        <v>1</v>
      </c>
      <c r="M323" s="1" t="str">
        <f t="shared" ref="M323:M386" si="41">IF(I323&gt;J323,"YES","NO")</f>
        <v>YES</v>
      </c>
    </row>
    <row r="324" spans="1:13" x14ac:dyDescent="0.25">
      <c r="A324" t="s">
        <v>653</v>
      </c>
      <c r="B324" s="1" t="s">
        <v>636</v>
      </c>
      <c r="C324" s="1">
        <v>16</v>
      </c>
      <c r="D324" s="1">
        <v>0</v>
      </c>
      <c r="E324" s="1">
        <f t="shared" si="35"/>
        <v>16</v>
      </c>
      <c r="F324" s="1">
        <v>4</v>
      </c>
      <c r="G324" s="1">
        <v>0</v>
      </c>
      <c r="H324">
        <f t="shared" si="36"/>
        <v>4</v>
      </c>
      <c r="I324">
        <f t="shared" si="37"/>
        <v>20</v>
      </c>
      <c r="J324">
        <f t="shared" si="38"/>
        <v>0</v>
      </c>
      <c r="K324" s="1">
        <f t="shared" si="39"/>
        <v>20</v>
      </c>
      <c r="L324" t="b">
        <f t="shared" si="40"/>
        <v>1</v>
      </c>
      <c r="M324" s="1" t="str">
        <f t="shared" si="41"/>
        <v>YES</v>
      </c>
    </row>
    <row r="325" spans="1:13" x14ac:dyDescent="0.25">
      <c r="A325" t="s">
        <v>654</v>
      </c>
      <c r="B325" s="1" t="s">
        <v>636</v>
      </c>
      <c r="C325" s="1">
        <v>16</v>
      </c>
      <c r="D325" s="1">
        <v>0</v>
      </c>
      <c r="E325" s="1">
        <f t="shared" si="35"/>
        <v>16</v>
      </c>
      <c r="F325" s="1">
        <v>0</v>
      </c>
      <c r="G325" s="1">
        <v>0</v>
      </c>
      <c r="H325">
        <f t="shared" si="36"/>
        <v>0</v>
      </c>
      <c r="I325">
        <f t="shared" si="37"/>
        <v>16</v>
      </c>
      <c r="J325">
        <f t="shared" si="38"/>
        <v>0</v>
      </c>
      <c r="K325" s="1">
        <f t="shared" si="39"/>
        <v>16</v>
      </c>
      <c r="L325" t="b">
        <f t="shared" si="40"/>
        <v>1</v>
      </c>
      <c r="M325" s="1" t="str">
        <f t="shared" si="41"/>
        <v>YES</v>
      </c>
    </row>
    <row r="326" spans="1:13" x14ac:dyDescent="0.25">
      <c r="A326" t="s">
        <v>655</v>
      </c>
      <c r="B326" s="1" t="s">
        <v>636</v>
      </c>
      <c r="C326" s="1">
        <v>16</v>
      </c>
      <c r="D326" s="1">
        <v>0</v>
      </c>
      <c r="E326" s="1">
        <f t="shared" si="35"/>
        <v>16</v>
      </c>
      <c r="F326" s="1">
        <v>0</v>
      </c>
      <c r="G326" s="1">
        <v>0</v>
      </c>
      <c r="H326">
        <f t="shared" si="36"/>
        <v>0</v>
      </c>
      <c r="I326">
        <f t="shared" si="37"/>
        <v>16</v>
      </c>
      <c r="J326">
        <f t="shared" si="38"/>
        <v>0</v>
      </c>
      <c r="K326" s="1">
        <f t="shared" si="39"/>
        <v>16</v>
      </c>
      <c r="L326" t="b">
        <f t="shared" si="40"/>
        <v>1</v>
      </c>
      <c r="M326" s="1" t="str">
        <f t="shared" si="41"/>
        <v>YES</v>
      </c>
    </row>
    <row r="327" spans="1:13" x14ac:dyDescent="0.25">
      <c r="A327" t="s">
        <v>660</v>
      </c>
      <c r="B327" s="1" t="s">
        <v>636</v>
      </c>
      <c r="C327" s="1">
        <v>16</v>
      </c>
      <c r="D327" s="1">
        <v>0</v>
      </c>
      <c r="E327" s="1">
        <f t="shared" si="35"/>
        <v>16</v>
      </c>
      <c r="F327" s="1">
        <v>0</v>
      </c>
      <c r="G327" s="1">
        <v>0</v>
      </c>
      <c r="H327">
        <f t="shared" si="36"/>
        <v>0</v>
      </c>
      <c r="I327">
        <f t="shared" si="37"/>
        <v>16</v>
      </c>
      <c r="J327">
        <f t="shared" si="38"/>
        <v>0</v>
      </c>
      <c r="K327" s="1">
        <f t="shared" si="39"/>
        <v>16</v>
      </c>
      <c r="L327" t="b">
        <f t="shared" si="40"/>
        <v>1</v>
      </c>
      <c r="M327" s="1" t="str">
        <f t="shared" si="41"/>
        <v>YES</v>
      </c>
    </row>
    <row r="328" spans="1:13" x14ac:dyDescent="0.25">
      <c r="A328" t="s">
        <v>664</v>
      </c>
      <c r="B328" s="1" t="s">
        <v>636</v>
      </c>
      <c r="C328" s="1">
        <v>16</v>
      </c>
      <c r="D328" s="1">
        <v>0</v>
      </c>
      <c r="E328" s="1">
        <f t="shared" si="35"/>
        <v>16</v>
      </c>
      <c r="F328" s="1">
        <v>4</v>
      </c>
      <c r="G328" s="1">
        <v>0</v>
      </c>
      <c r="H328">
        <f t="shared" si="36"/>
        <v>4</v>
      </c>
      <c r="I328">
        <f t="shared" si="37"/>
        <v>20</v>
      </c>
      <c r="J328">
        <f t="shared" si="38"/>
        <v>0</v>
      </c>
      <c r="K328" s="1">
        <f t="shared" si="39"/>
        <v>20</v>
      </c>
      <c r="L328" t="b">
        <f t="shared" si="40"/>
        <v>1</v>
      </c>
      <c r="M328" s="1" t="str">
        <f t="shared" si="41"/>
        <v>YES</v>
      </c>
    </row>
    <row r="329" spans="1:13" x14ac:dyDescent="0.25">
      <c r="A329" t="s">
        <v>667</v>
      </c>
      <c r="B329" s="1" t="s">
        <v>636</v>
      </c>
      <c r="C329" s="1">
        <v>16</v>
      </c>
      <c r="D329" s="1">
        <v>0</v>
      </c>
      <c r="E329" s="1">
        <f t="shared" si="35"/>
        <v>16</v>
      </c>
      <c r="F329" s="1">
        <v>0</v>
      </c>
      <c r="G329" s="1">
        <v>0</v>
      </c>
      <c r="H329">
        <f t="shared" si="36"/>
        <v>0</v>
      </c>
      <c r="I329">
        <f t="shared" si="37"/>
        <v>16</v>
      </c>
      <c r="J329">
        <f t="shared" si="38"/>
        <v>0</v>
      </c>
      <c r="K329" s="1">
        <f t="shared" si="39"/>
        <v>16</v>
      </c>
      <c r="L329" t="b">
        <f t="shared" si="40"/>
        <v>1</v>
      </c>
      <c r="M329" s="1" t="str">
        <f t="shared" si="41"/>
        <v>YES</v>
      </c>
    </row>
    <row r="330" spans="1:13" x14ac:dyDescent="0.25">
      <c r="A330" t="s">
        <v>674</v>
      </c>
      <c r="B330" s="1" t="s">
        <v>636</v>
      </c>
      <c r="C330" s="1">
        <v>16</v>
      </c>
      <c r="D330" s="1">
        <v>0</v>
      </c>
      <c r="E330" s="1">
        <f t="shared" si="35"/>
        <v>16</v>
      </c>
      <c r="F330" s="1">
        <v>3</v>
      </c>
      <c r="G330" s="1">
        <v>0</v>
      </c>
      <c r="H330">
        <f t="shared" si="36"/>
        <v>3</v>
      </c>
      <c r="I330">
        <f t="shared" si="37"/>
        <v>19</v>
      </c>
      <c r="J330">
        <f t="shared" si="38"/>
        <v>0</v>
      </c>
      <c r="K330" s="1">
        <f t="shared" si="39"/>
        <v>19</v>
      </c>
      <c r="L330" t="b">
        <f t="shared" si="40"/>
        <v>1</v>
      </c>
      <c r="M330" s="1" t="str">
        <f t="shared" si="41"/>
        <v>YES</v>
      </c>
    </row>
    <row r="331" spans="1:13" x14ac:dyDescent="0.25">
      <c r="A331" t="s">
        <v>684</v>
      </c>
      <c r="B331" s="1" t="s">
        <v>636</v>
      </c>
      <c r="C331" s="1">
        <v>16</v>
      </c>
      <c r="D331" s="1">
        <v>0</v>
      </c>
      <c r="E331" s="1">
        <f t="shared" si="35"/>
        <v>16</v>
      </c>
      <c r="F331" s="1">
        <v>0</v>
      </c>
      <c r="G331" s="1">
        <v>0</v>
      </c>
      <c r="H331">
        <f t="shared" si="36"/>
        <v>0</v>
      </c>
      <c r="I331">
        <f t="shared" si="37"/>
        <v>16</v>
      </c>
      <c r="J331">
        <f t="shared" si="38"/>
        <v>0</v>
      </c>
      <c r="K331" s="1">
        <f t="shared" si="39"/>
        <v>16</v>
      </c>
      <c r="L331" t="b">
        <f t="shared" si="40"/>
        <v>1</v>
      </c>
      <c r="M331" s="1" t="str">
        <f t="shared" si="41"/>
        <v>YES</v>
      </c>
    </row>
    <row r="332" spans="1:13" x14ac:dyDescent="0.25">
      <c r="A332" t="s">
        <v>698</v>
      </c>
      <c r="B332" s="1" t="s">
        <v>636</v>
      </c>
      <c r="C332" s="1">
        <v>16</v>
      </c>
      <c r="D332" s="1">
        <v>0</v>
      </c>
      <c r="E332" s="1">
        <f t="shared" si="35"/>
        <v>16</v>
      </c>
      <c r="F332" s="1">
        <v>12</v>
      </c>
      <c r="G332" s="1">
        <v>0</v>
      </c>
      <c r="H332">
        <f t="shared" si="36"/>
        <v>12</v>
      </c>
      <c r="I332">
        <f t="shared" si="37"/>
        <v>28</v>
      </c>
      <c r="J332">
        <f t="shared" si="38"/>
        <v>0</v>
      </c>
      <c r="K332" s="1">
        <f t="shared" si="39"/>
        <v>28</v>
      </c>
      <c r="L332" t="b">
        <f t="shared" si="40"/>
        <v>1</v>
      </c>
      <c r="M332" s="1" t="str">
        <f t="shared" si="41"/>
        <v>YES</v>
      </c>
    </row>
    <row r="333" spans="1:13" x14ac:dyDescent="0.25">
      <c r="A333" t="s">
        <v>712</v>
      </c>
      <c r="B333" s="1" t="s">
        <v>636</v>
      </c>
      <c r="C333" s="1">
        <v>16</v>
      </c>
      <c r="D333" s="1">
        <v>0</v>
      </c>
      <c r="E333" s="1">
        <f t="shared" si="35"/>
        <v>16</v>
      </c>
      <c r="F333" s="1">
        <v>4</v>
      </c>
      <c r="G333" s="1">
        <v>0</v>
      </c>
      <c r="H333">
        <f t="shared" si="36"/>
        <v>4</v>
      </c>
      <c r="I333">
        <f t="shared" si="37"/>
        <v>20</v>
      </c>
      <c r="J333">
        <f t="shared" si="38"/>
        <v>0</v>
      </c>
      <c r="K333" s="1">
        <f t="shared" si="39"/>
        <v>20</v>
      </c>
      <c r="L333" t="b">
        <f t="shared" si="40"/>
        <v>1</v>
      </c>
      <c r="M333" s="1" t="str">
        <f t="shared" si="41"/>
        <v>YES</v>
      </c>
    </row>
    <row r="334" spans="1:13" x14ac:dyDescent="0.25">
      <c r="A334" t="s">
        <v>844</v>
      </c>
      <c r="B334" s="1" t="s">
        <v>827</v>
      </c>
      <c r="C334" s="1">
        <v>16</v>
      </c>
      <c r="D334" s="1">
        <v>0</v>
      </c>
      <c r="E334" s="1">
        <f t="shared" si="35"/>
        <v>16</v>
      </c>
      <c r="F334" s="1">
        <v>0</v>
      </c>
      <c r="G334" s="1">
        <v>0</v>
      </c>
      <c r="H334">
        <f t="shared" si="36"/>
        <v>0</v>
      </c>
      <c r="I334">
        <f t="shared" si="37"/>
        <v>16</v>
      </c>
      <c r="J334">
        <f t="shared" si="38"/>
        <v>0</v>
      </c>
      <c r="K334" s="1">
        <f t="shared" si="39"/>
        <v>16</v>
      </c>
      <c r="L334" t="b">
        <f t="shared" si="40"/>
        <v>1</v>
      </c>
      <c r="M334" s="1" t="str">
        <f t="shared" si="41"/>
        <v>YES</v>
      </c>
    </row>
    <row r="335" spans="1:13" x14ac:dyDescent="0.25">
      <c r="A335" t="s">
        <v>873</v>
      </c>
      <c r="B335" s="1" t="s">
        <v>1680</v>
      </c>
      <c r="C335" s="1">
        <v>16</v>
      </c>
      <c r="D335" s="1">
        <v>0</v>
      </c>
      <c r="E335" s="1">
        <f t="shared" si="35"/>
        <v>16</v>
      </c>
      <c r="F335" s="1">
        <v>2</v>
      </c>
      <c r="G335" s="1">
        <v>0</v>
      </c>
      <c r="H335">
        <f t="shared" si="36"/>
        <v>2</v>
      </c>
      <c r="I335">
        <f t="shared" si="37"/>
        <v>18</v>
      </c>
      <c r="J335">
        <f t="shared" si="38"/>
        <v>0</v>
      </c>
      <c r="K335" s="1">
        <f t="shared" si="39"/>
        <v>18</v>
      </c>
      <c r="L335" t="b">
        <f t="shared" si="40"/>
        <v>1</v>
      </c>
      <c r="M335" s="1" t="str">
        <f t="shared" si="41"/>
        <v>YES</v>
      </c>
    </row>
    <row r="336" spans="1:13" x14ac:dyDescent="0.25">
      <c r="A336" t="s">
        <v>902</v>
      </c>
      <c r="B336" s="1" t="s">
        <v>1676</v>
      </c>
      <c r="C336" s="1">
        <v>16</v>
      </c>
      <c r="D336" s="1">
        <v>0</v>
      </c>
      <c r="E336" s="1">
        <f t="shared" si="35"/>
        <v>16</v>
      </c>
      <c r="F336" s="1">
        <v>0</v>
      </c>
      <c r="G336" s="1">
        <v>0</v>
      </c>
      <c r="H336">
        <f t="shared" si="36"/>
        <v>0</v>
      </c>
      <c r="I336">
        <f t="shared" si="37"/>
        <v>16</v>
      </c>
      <c r="J336">
        <f t="shared" si="38"/>
        <v>0</v>
      </c>
      <c r="K336" s="1">
        <f t="shared" si="39"/>
        <v>16</v>
      </c>
      <c r="L336" t="b">
        <f t="shared" si="40"/>
        <v>1</v>
      </c>
      <c r="M336" s="1" t="str">
        <f t="shared" si="41"/>
        <v>YES</v>
      </c>
    </row>
    <row r="337" spans="1:13" x14ac:dyDescent="0.25">
      <c r="A337" t="s">
        <v>912</v>
      </c>
      <c r="B337" s="1" t="s">
        <v>1676</v>
      </c>
      <c r="C337" s="1">
        <v>16</v>
      </c>
      <c r="D337" s="1">
        <v>0</v>
      </c>
      <c r="E337" s="1">
        <f t="shared" si="35"/>
        <v>16</v>
      </c>
      <c r="F337" s="1">
        <v>1.5</v>
      </c>
      <c r="G337" s="1">
        <v>0</v>
      </c>
      <c r="H337">
        <f t="shared" si="36"/>
        <v>1.5</v>
      </c>
      <c r="I337">
        <f t="shared" si="37"/>
        <v>17.5</v>
      </c>
      <c r="J337">
        <f t="shared" si="38"/>
        <v>0</v>
      </c>
      <c r="K337" s="1">
        <f t="shared" si="39"/>
        <v>17.5</v>
      </c>
      <c r="L337" t="b">
        <f t="shared" si="40"/>
        <v>1</v>
      </c>
      <c r="M337" s="1" t="str">
        <f t="shared" si="41"/>
        <v>YES</v>
      </c>
    </row>
    <row r="338" spans="1:13" x14ac:dyDescent="0.25">
      <c r="A338" t="s">
        <v>914</v>
      </c>
      <c r="B338" s="1" t="s">
        <v>1676</v>
      </c>
      <c r="C338" s="1">
        <v>16</v>
      </c>
      <c r="D338" s="1">
        <v>0</v>
      </c>
      <c r="E338" s="1">
        <f t="shared" si="35"/>
        <v>16</v>
      </c>
      <c r="F338" s="1">
        <v>0</v>
      </c>
      <c r="G338" s="1">
        <v>0</v>
      </c>
      <c r="H338">
        <f t="shared" si="36"/>
        <v>0</v>
      </c>
      <c r="I338">
        <f t="shared" si="37"/>
        <v>16</v>
      </c>
      <c r="J338">
        <f t="shared" si="38"/>
        <v>0</v>
      </c>
      <c r="K338" s="1">
        <f t="shared" si="39"/>
        <v>16</v>
      </c>
      <c r="L338" t="b">
        <f t="shared" si="40"/>
        <v>1</v>
      </c>
      <c r="M338" s="1" t="str">
        <f t="shared" si="41"/>
        <v>YES</v>
      </c>
    </row>
    <row r="339" spans="1:13" x14ac:dyDescent="0.25">
      <c r="A339" t="s">
        <v>926</v>
      </c>
      <c r="B339" s="1" t="s">
        <v>1676</v>
      </c>
      <c r="C339" s="1">
        <v>16</v>
      </c>
      <c r="D339" s="1">
        <v>0</v>
      </c>
      <c r="E339" s="1">
        <f t="shared" si="35"/>
        <v>16</v>
      </c>
      <c r="F339" s="1">
        <v>0</v>
      </c>
      <c r="G339" s="1">
        <v>0</v>
      </c>
      <c r="H339">
        <f t="shared" si="36"/>
        <v>0</v>
      </c>
      <c r="I339">
        <f t="shared" si="37"/>
        <v>16</v>
      </c>
      <c r="J339">
        <f t="shared" si="38"/>
        <v>0</v>
      </c>
      <c r="K339" s="1">
        <f t="shared" si="39"/>
        <v>16</v>
      </c>
      <c r="L339" t="b">
        <f t="shared" si="40"/>
        <v>1</v>
      </c>
      <c r="M339" s="1" t="str">
        <f t="shared" si="41"/>
        <v>YES</v>
      </c>
    </row>
    <row r="340" spans="1:13" x14ac:dyDescent="0.25">
      <c r="A340" t="s">
        <v>931</v>
      </c>
      <c r="B340" s="1" t="s">
        <v>1676</v>
      </c>
      <c r="C340" s="1">
        <v>16</v>
      </c>
      <c r="D340" s="1">
        <v>0</v>
      </c>
      <c r="E340" s="1">
        <f t="shared" si="35"/>
        <v>16</v>
      </c>
      <c r="F340" s="1">
        <v>4</v>
      </c>
      <c r="G340" s="1">
        <v>0</v>
      </c>
      <c r="H340">
        <f t="shared" si="36"/>
        <v>4</v>
      </c>
      <c r="I340">
        <f t="shared" si="37"/>
        <v>20</v>
      </c>
      <c r="J340">
        <f t="shared" si="38"/>
        <v>0</v>
      </c>
      <c r="K340" s="1">
        <f t="shared" si="39"/>
        <v>20</v>
      </c>
      <c r="L340" t="b">
        <f t="shared" si="40"/>
        <v>1</v>
      </c>
      <c r="M340" s="1" t="str">
        <f t="shared" si="41"/>
        <v>YES</v>
      </c>
    </row>
    <row r="341" spans="1:13" x14ac:dyDescent="0.25">
      <c r="A341" t="s">
        <v>940</v>
      </c>
      <c r="B341" s="1" t="s">
        <v>1676</v>
      </c>
      <c r="C341" s="1">
        <v>16</v>
      </c>
      <c r="D341" s="1">
        <v>0</v>
      </c>
      <c r="E341" s="1">
        <f t="shared" si="35"/>
        <v>16</v>
      </c>
      <c r="F341" s="1">
        <v>0</v>
      </c>
      <c r="G341" s="1">
        <v>0</v>
      </c>
      <c r="H341">
        <f t="shared" si="36"/>
        <v>0</v>
      </c>
      <c r="I341">
        <f t="shared" si="37"/>
        <v>16</v>
      </c>
      <c r="J341">
        <f t="shared" si="38"/>
        <v>0</v>
      </c>
      <c r="K341" s="1">
        <f t="shared" si="39"/>
        <v>16</v>
      </c>
      <c r="L341" t="b">
        <f t="shared" si="40"/>
        <v>1</v>
      </c>
      <c r="M341" s="1" t="str">
        <f t="shared" si="41"/>
        <v>YES</v>
      </c>
    </row>
    <row r="342" spans="1:13" x14ac:dyDescent="0.25">
      <c r="A342" t="s">
        <v>950</v>
      </c>
      <c r="B342" s="1" t="s">
        <v>1676</v>
      </c>
      <c r="C342" s="1">
        <v>16</v>
      </c>
      <c r="D342" s="1">
        <v>0</v>
      </c>
      <c r="E342" s="1">
        <f t="shared" si="35"/>
        <v>16</v>
      </c>
      <c r="F342" s="1">
        <v>0</v>
      </c>
      <c r="G342" s="1">
        <v>0</v>
      </c>
      <c r="H342">
        <f t="shared" si="36"/>
        <v>0</v>
      </c>
      <c r="I342">
        <f t="shared" si="37"/>
        <v>16</v>
      </c>
      <c r="J342">
        <f t="shared" si="38"/>
        <v>0</v>
      </c>
      <c r="K342" s="1">
        <f t="shared" si="39"/>
        <v>16</v>
      </c>
      <c r="L342" t="b">
        <f t="shared" si="40"/>
        <v>1</v>
      </c>
      <c r="M342" s="1" t="str">
        <f t="shared" si="41"/>
        <v>YES</v>
      </c>
    </row>
    <row r="343" spans="1:13" x14ac:dyDescent="0.25">
      <c r="A343" t="s">
        <v>958</v>
      </c>
      <c r="B343" s="1" t="s">
        <v>953</v>
      </c>
      <c r="C343" s="1">
        <v>16</v>
      </c>
      <c r="D343" s="1">
        <v>0</v>
      </c>
      <c r="E343" s="1">
        <f t="shared" si="35"/>
        <v>16</v>
      </c>
      <c r="F343" s="1">
        <v>0</v>
      </c>
      <c r="G343" s="1">
        <v>0</v>
      </c>
      <c r="H343">
        <f t="shared" si="36"/>
        <v>0</v>
      </c>
      <c r="I343">
        <f t="shared" si="37"/>
        <v>16</v>
      </c>
      <c r="J343">
        <f t="shared" si="38"/>
        <v>0</v>
      </c>
      <c r="K343" s="1">
        <f t="shared" si="39"/>
        <v>16</v>
      </c>
      <c r="L343" t="b">
        <f t="shared" si="40"/>
        <v>1</v>
      </c>
      <c r="M343" s="1" t="str">
        <f t="shared" si="41"/>
        <v>YES</v>
      </c>
    </row>
    <row r="344" spans="1:13" x14ac:dyDescent="0.25">
      <c r="A344" t="s">
        <v>967</v>
      </c>
      <c r="B344" s="1" t="s">
        <v>953</v>
      </c>
      <c r="C344" s="1">
        <v>16</v>
      </c>
      <c r="D344" s="1">
        <v>0</v>
      </c>
      <c r="E344" s="1">
        <f t="shared" si="35"/>
        <v>16</v>
      </c>
      <c r="F344" s="1">
        <v>0</v>
      </c>
      <c r="G344" s="1">
        <v>0</v>
      </c>
      <c r="H344">
        <f t="shared" si="36"/>
        <v>0</v>
      </c>
      <c r="I344">
        <f t="shared" si="37"/>
        <v>16</v>
      </c>
      <c r="J344">
        <f t="shared" si="38"/>
        <v>0</v>
      </c>
      <c r="K344" s="1">
        <f t="shared" si="39"/>
        <v>16</v>
      </c>
      <c r="L344" t="b">
        <f t="shared" si="40"/>
        <v>1</v>
      </c>
      <c r="M344" s="1" t="str">
        <f t="shared" si="41"/>
        <v>YES</v>
      </c>
    </row>
    <row r="345" spans="1:13" x14ac:dyDescent="0.25">
      <c r="A345" t="s">
        <v>982</v>
      </c>
      <c r="B345" s="1" t="s">
        <v>953</v>
      </c>
      <c r="C345" s="1">
        <v>16</v>
      </c>
      <c r="D345" s="1">
        <v>0</v>
      </c>
      <c r="E345" s="1">
        <f t="shared" si="35"/>
        <v>16</v>
      </c>
      <c r="F345" s="1">
        <v>0</v>
      </c>
      <c r="G345" s="1">
        <v>0</v>
      </c>
      <c r="H345">
        <f t="shared" si="36"/>
        <v>0</v>
      </c>
      <c r="I345">
        <f t="shared" si="37"/>
        <v>16</v>
      </c>
      <c r="J345">
        <f t="shared" si="38"/>
        <v>0</v>
      </c>
      <c r="K345" s="1">
        <f t="shared" si="39"/>
        <v>16</v>
      </c>
      <c r="L345" t="b">
        <f t="shared" si="40"/>
        <v>1</v>
      </c>
      <c r="M345" s="1" t="str">
        <f t="shared" si="41"/>
        <v>YES</v>
      </c>
    </row>
    <row r="346" spans="1:13" x14ac:dyDescent="0.25">
      <c r="A346" t="s">
        <v>1003</v>
      </c>
      <c r="B346" s="1" t="s">
        <v>953</v>
      </c>
      <c r="C346" s="1">
        <v>16</v>
      </c>
      <c r="D346" s="1">
        <v>0</v>
      </c>
      <c r="E346" s="1">
        <f t="shared" si="35"/>
        <v>16</v>
      </c>
      <c r="F346" s="1">
        <v>0</v>
      </c>
      <c r="G346" s="1">
        <v>0</v>
      </c>
      <c r="H346">
        <f t="shared" si="36"/>
        <v>0</v>
      </c>
      <c r="I346">
        <f t="shared" si="37"/>
        <v>16</v>
      </c>
      <c r="J346">
        <f t="shared" si="38"/>
        <v>0</v>
      </c>
      <c r="K346" s="1">
        <f t="shared" si="39"/>
        <v>16</v>
      </c>
      <c r="L346" t="b">
        <f t="shared" si="40"/>
        <v>1</v>
      </c>
      <c r="M346" s="1" t="str">
        <f t="shared" si="41"/>
        <v>YES</v>
      </c>
    </row>
    <row r="347" spans="1:13" x14ac:dyDescent="0.25">
      <c r="A347" t="s">
        <v>1010</v>
      </c>
      <c r="B347" s="1" t="s">
        <v>188</v>
      </c>
      <c r="C347" s="1">
        <v>16</v>
      </c>
      <c r="D347" s="1">
        <v>0</v>
      </c>
      <c r="E347" s="1">
        <f t="shared" si="35"/>
        <v>16</v>
      </c>
      <c r="F347" s="1">
        <v>26</v>
      </c>
      <c r="G347" s="1">
        <v>0</v>
      </c>
      <c r="H347">
        <f t="shared" si="36"/>
        <v>26</v>
      </c>
      <c r="I347">
        <f t="shared" si="37"/>
        <v>42</v>
      </c>
      <c r="J347">
        <f t="shared" si="38"/>
        <v>0</v>
      </c>
      <c r="K347" s="1">
        <f t="shared" si="39"/>
        <v>42</v>
      </c>
      <c r="L347" t="b">
        <f t="shared" si="40"/>
        <v>1</v>
      </c>
      <c r="M347" s="1" t="str">
        <f t="shared" si="41"/>
        <v>YES</v>
      </c>
    </row>
    <row r="348" spans="1:13" x14ac:dyDescent="0.25">
      <c r="A348" t="s">
        <v>1013</v>
      </c>
      <c r="B348" s="1" t="s">
        <v>188</v>
      </c>
      <c r="C348" s="1">
        <v>16</v>
      </c>
      <c r="D348" s="1">
        <v>0</v>
      </c>
      <c r="E348" s="1">
        <f t="shared" si="35"/>
        <v>16</v>
      </c>
      <c r="F348" s="1">
        <v>0</v>
      </c>
      <c r="G348" s="1">
        <v>0</v>
      </c>
      <c r="H348">
        <f t="shared" si="36"/>
        <v>0</v>
      </c>
      <c r="I348">
        <f t="shared" si="37"/>
        <v>16</v>
      </c>
      <c r="J348">
        <f t="shared" si="38"/>
        <v>0</v>
      </c>
      <c r="K348" s="1">
        <f t="shared" si="39"/>
        <v>16</v>
      </c>
      <c r="L348" t="b">
        <f t="shared" si="40"/>
        <v>1</v>
      </c>
      <c r="M348" s="1" t="str">
        <f t="shared" si="41"/>
        <v>YES</v>
      </c>
    </row>
    <row r="349" spans="1:13" x14ac:dyDescent="0.25">
      <c r="A349" t="s">
        <v>1024</v>
      </c>
      <c r="B349" s="1" t="s">
        <v>188</v>
      </c>
      <c r="C349" s="1">
        <v>16</v>
      </c>
      <c r="D349" s="1">
        <v>0</v>
      </c>
      <c r="E349" s="1">
        <f t="shared" si="35"/>
        <v>16</v>
      </c>
      <c r="F349" s="1">
        <v>0</v>
      </c>
      <c r="G349" s="1">
        <v>0</v>
      </c>
      <c r="H349">
        <f t="shared" si="36"/>
        <v>0</v>
      </c>
      <c r="I349">
        <f t="shared" si="37"/>
        <v>16</v>
      </c>
      <c r="J349">
        <f t="shared" si="38"/>
        <v>0</v>
      </c>
      <c r="K349" s="1">
        <f t="shared" si="39"/>
        <v>16</v>
      </c>
      <c r="L349" t="b">
        <f t="shared" si="40"/>
        <v>1</v>
      </c>
      <c r="M349" s="1" t="str">
        <f t="shared" si="41"/>
        <v>YES</v>
      </c>
    </row>
    <row r="350" spans="1:13" x14ac:dyDescent="0.25">
      <c r="A350" t="s">
        <v>1032</v>
      </c>
      <c r="B350" s="1" t="s">
        <v>188</v>
      </c>
      <c r="C350" s="1">
        <v>16</v>
      </c>
      <c r="D350" s="1">
        <v>0</v>
      </c>
      <c r="E350" s="1">
        <f t="shared" si="35"/>
        <v>16</v>
      </c>
      <c r="F350" s="1">
        <v>10</v>
      </c>
      <c r="G350" s="1">
        <v>0</v>
      </c>
      <c r="H350">
        <f t="shared" si="36"/>
        <v>10</v>
      </c>
      <c r="I350">
        <f t="shared" si="37"/>
        <v>26</v>
      </c>
      <c r="J350">
        <f t="shared" si="38"/>
        <v>0</v>
      </c>
      <c r="K350" s="1">
        <f t="shared" si="39"/>
        <v>26</v>
      </c>
      <c r="L350" t="b">
        <f t="shared" si="40"/>
        <v>1</v>
      </c>
      <c r="M350" s="1" t="str">
        <f t="shared" si="41"/>
        <v>YES</v>
      </c>
    </row>
    <row r="351" spans="1:13" x14ac:dyDescent="0.25">
      <c r="A351" t="s">
        <v>1044</v>
      </c>
      <c r="B351" s="1" t="s">
        <v>1041</v>
      </c>
      <c r="C351" s="1">
        <v>16</v>
      </c>
      <c r="D351" s="1">
        <v>0</v>
      </c>
      <c r="E351" s="1">
        <f t="shared" si="35"/>
        <v>16</v>
      </c>
      <c r="F351" s="1">
        <v>4</v>
      </c>
      <c r="G351" s="1">
        <v>0</v>
      </c>
      <c r="H351">
        <f t="shared" si="36"/>
        <v>4</v>
      </c>
      <c r="I351">
        <f t="shared" si="37"/>
        <v>20</v>
      </c>
      <c r="J351">
        <f t="shared" si="38"/>
        <v>0</v>
      </c>
      <c r="K351" s="1">
        <f t="shared" si="39"/>
        <v>20</v>
      </c>
      <c r="L351" t="b">
        <f t="shared" si="40"/>
        <v>1</v>
      </c>
      <c r="M351" s="1" t="str">
        <f t="shared" si="41"/>
        <v>YES</v>
      </c>
    </row>
    <row r="352" spans="1:13" x14ac:dyDescent="0.25">
      <c r="A352" t="s">
        <v>1062</v>
      </c>
      <c r="B352" s="1" t="s">
        <v>1041</v>
      </c>
      <c r="C352" s="1">
        <v>16</v>
      </c>
      <c r="D352" s="1">
        <v>0</v>
      </c>
      <c r="E352" s="1">
        <f t="shared" si="35"/>
        <v>16</v>
      </c>
      <c r="F352" s="1">
        <v>16</v>
      </c>
      <c r="G352" s="1">
        <v>0</v>
      </c>
      <c r="H352">
        <f t="shared" si="36"/>
        <v>16</v>
      </c>
      <c r="I352">
        <f t="shared" si="37"/>
        <v>32</v>
      </c>
      <c r="J352">
        <f t="shared" si="38"/>
        <v>0</v>
      </c>
      <c r="K352" s="1">
        <f t="shared" si="39"/>
        <v>32</v>
      </c>
      <c r="L352" t="b">
        <f t="shared" si="40"/>
        <v>1</v>
      </c>
      <c r="M352" s="1" t="str">
        <f t="shared" si="41"/>
        <v>YES</v>
      </c>
    </row>
    <row r="353" spans="1:13" x14ac:dyDescent="0.25">
      <c r="A353" t="s">
        <v>1078</v>
      </c>
      <c r="B353" s="1" t="s">
        <v>1683</v>
      </c>
      <c r="C353" s="1">
        <v>16</v>
      </c>
      <c r="D353" s="1">
        <v>0</v>
      </c>
      <c r="E353" s="1">
        <f t="shared" si="35"/>
        <v>16</v>
      </c>
      <c r="F353" s="1">
        <v>12</v>
      </c>
      <c r="G353" s="1">
        <v>0</v>
      </c>
      <c r="H353">
        <f t="shared" si="36"/>
        <v>12</v>
      </c>
      <c r="I353">
        <f t="shared" si="37"/>
        <v>28</v>
      </c>
      <c r="J353">
        <f t="shared" si="38"/>
        <v>0</v>
      </c>
      <c r="K353" s="1">
        <f t="shared" si="39"/>
        <v>28</v>
      </c>
      <c r="L353" t="b">
        <f t="shared" si="40"/>
        <v>1</v>
      </c>
      <c r="M353" s="1" t="str">
        <f t="shared" si="41"/>
        <v>YES</v>
      </c>
    </row>
    <row r="354" spans="1:13" x14ac:dyDescent="0.25">
      <c r="A354" t="s">
        <v>1083</v>
      </c>
      <c r="B354" s="1" t="s">
        <v>1683</v>
      </c>
      <c r="C354" s="1">
        <v>16</v>
      </c>
      <c r="D354" s="1">
        <v>0</v>
      </c>
      <c r="E354" s="1">
        <f t="shared" si="35"/>
        <v>16</v>
      </c>
      <c r="F354" s="1">
        <v>12</v>
      </c>
      <c r="G354" s="1">
        <v>0</v>
      </c>
      <c r="H354">
        <f t="shared" si="36"/>
        <v>12</v>
      </c>
      <c r="I354">
        <f t="shared" si="37"/>
        <v>28</v>
      </c>
      <c r="J354">
        <f t="shared" si="38"/>
        <v>0</v>
      </c>
      <c r="K354" s="1">
        <f t="shared" si="39"/>
        <v>28</v>
      </c>
      <c r="L354" t="b">
        <f t="shared" si="40"/>
        <v>1</v>
      </c>
      <c r="M354" s="1" t="str">
        <f t="shared" si="41"/>
        <v>YES</v>
      </c>
    </row>
    <row r="355" spans="1:13" x14ac:dyDescent="0.25">
      <c r="A355" t="s">
        <v>1097</v>
      </c>
      <c r="B355" s="1" t="s">
        <v>1683</v>
      </c>
      <c r="C355" s="1">
        <v>16</v>
      </c>
      <c r="D355" s="1">
        <v>0</v>
      </c>
      <c r="E355" s="1">
        <f t="shared" si="35"/>
        <v>16</v>
      </c>
      <c r="F355" s="1">
        <v>24</v>
      </c>
      <c r="G355" s="1">
        <v>0</v>
      </c>
      <c r="H355">
        <f t="shared" si="36"/>
        <v>24</v>
      </c>
      <c r="I355">
        <f t="shared" si="37"/>
        <v>40</v>
      </c>
      <c r="J355">
        <f t="shared" si="38"/>
        <v>0</v>
      </c>
      <c r="K355" s="1">
        <f t="shared" si="39"/>
        <v>40</v>
      </c>
      <c r="L355" t="b">
        <f t="shared" si="40"/>
        <v>1</v>
      </c>
      <c r="M355" s="1" t="str">
        <f t="shared" si="41"/>
        <v>YES</v>
      </c>
    </row>
    <row r="356" spans="1:13" x14ac:dyDescent="0.25">
      <c r="A356" t="s">
        <v>1105</v>
      </c>
      <c r="B356" s="1" t="s">
        <v>1683</v>
      </c>
      <c r="C356" s="1">
        <v>16</v>
      </c>
      <c r="D356" s="1">
        <v>0</v>
      </c>
      <c r="E356" s="1">
        <f t="shared" si="35"/>
        <v>16</v>
      </c>
      <c r="F356" s="1">
        <v>4</v>
      </c>
      <c r="G356" s="1">
        <v>0</v>
      </c>
      <c r="H356">
        <f t="shared" si="36"/>
        <v>4</v>
      </c>
      <c r="I356">
        <f t="shared" si="37"/>
        <v>20</v>
      </c>
      <c r="J356">
        <f t="shared" si="38"/>
        <v>0</v>
      </c>
      <c r="K356" s="1">
        <f t="shared" si="39"/>
        <v>20</v>
      </c>
      <c r="L356" t="b">
        <f t="shared" si="40"/>
        <v>1</v>
      </c>
      <c r="M356" s="1" t="str">
        <f t="shared" si="41"/>
        <v>YES</v>
      </c>
    </row>
    <row r="357" spans="1:13" x14ac:dyDescent="0.25">
      <c r="A357" t="s">
        <v>1121</v>
      </c>
      <c r="B357" s="1" t="s">
        <v>1677</v>
      </c>
      <c r="C357" s="1">
        <v>16</v>
      </c>
      <c r="D357" s="1">
        <v>0</v>
      </c>
      <c r="E357" s="1">
        <f t="shared" si="35"/>
        <v>16</v>
      </c>
      <c r="F357" s="1">
        <v>0</v>
      </c>
      <c r="G357" s="1">
        <v>0</v>
      </c>
      <c r="H357">
        <f t="shared" si="36"/>
        <v>0</v>
      </c>
      <c r="I357">
        <f t="shared" si="37"/>
        <v>16</v>
      </c>
      <c r="J357">
        <f t="shared" si="38"/>
        <v>0</v>
      </c>
      <c r="K357" s="1">
        <f t="shared" si="39"/>
        <v>16</v>
      </c>
      <c r="L357" t="b">
        <f t="shared" si="40"/>
        <v>1</v>
      </c>
      <c r="M357" s="1" t="str">
        <f t="shared" si="41"/>
        <v>YES</v>
      </c>
    </row>
    <row r="358" spans="1:13" x14ac:dyDescent="0.25">
      <c r="A358" t="s">
        <v>1151</v>
      </c>
      <c r="B358" s="1" t="s">
        <v>1677</v>
      </c>
      <c r="C358" s="1">
        <v>16</v>
      </c>
      <c r="D358" s="1">
        <v>0</v>
      </c>
      <c r="E358" s="1">
        <f t="shared" si="35"/>
        <v>16</v>
      </c>
      <c r="F358" s="1">
        <v>0</v>
      </c>
      <c r="G358" s="1">
        <v>0</v>
      </c>
      <c r="H358">
        <f t="shared" si="36"/>
        <v>0</v>
      </c>
      <c r="I358">
        <f t="shared" si="37"/>
        <v>16</v>
      </c>
      <c r="J358">
        <f t="shared" si="38"/>
        <v>0</v>
      </c>
      <c r="K358" s="1">
        <f t="shared" si="39"/>
        <v>16</v>
      </c>
      <c r="L358" t="b">
        <f t="shared" si="40"/>
        <v>1</v>
      </c>
      <c r="M358" s="1" t="str">
        <f t="shared" si="41"/>
        <v>YES</v>
      </c>
    </row>
    <row r="359" spans="1:13" x14ac:dyDescent="0.25">
      <c r="A359" t="s">
        <v>1179</v>
      </c>
      <c r="B359" s="1" t="s">
        <v>215</v>
      </c>
      <c r="C359" s="1">
        <v>16</v>
      </c>
      <c r="D359" s="1">
        <v>0</v>
      </c>
      <c r="E359" s="1">
        <f t="shared" si="35"/>
        <v>16</v>
      </c>
      <c r="F359" s="1">
        <v>4</v>
      </c>
      <c r="G359" s="1">
        <v>0</v>
      </c>
      <c r="H359">
        <f t="shared" si="36"/>
        <v>4</v>
      </c>
      <c r="I359">
        <f t="shared" si="37"/>
        <v>20</v>
      </c>
      <c r="J359">
        <f t="shared" si="38"/>
        <v>0</v>
      </c>
      <c r="K359" s="1">
        <f t="shared" si="39"/>
        <v>20</v>
      </c>
      <c r="L359" t="b">
        <f t="shared" si="40"/>
        <v>1</v>
      </c>
      <c r="M359" s="1" t="str">
        <f t="shared" si="41"/>
        <v>YES</v>
      </c>
    </row>
    <row r="360" spans="1:13" x14ac:dyDescent="0.25">
      <c r="A360" t="s">
        <v>1191</v>
      </c>
      <c r="B360" s="1" t="s">
        <v>219</v>
      </c>
      <c r="C360" s="1">
        <v>16</v>
      </c>
      <c r="D360" s="1">
        <v>0</v>
      </c>
      <c r="E360" s="1">
        <f t="shared" si="35"/>
        <v>16</v>
      </c>
      <c r="F360" s="1">
        <v>52</v>
      </c>
      <c r="G360" s="1">
        <v>0</v>
      </c>
      <c r="H360">
        <f t="shared" si="36"/>
        <v>52</v>
      </c>
      <c r="I360">
        <f t="shared" si="37"/>
        <v>68</v>
      </c>
      <c r="J360">
        <f t="shared" si="38"/>
        <v>0</v>
      </c>
      <c r="K360" s="1">
        <f t="shared" si="39"/>
        <v>68</v>
      </c>
      <c r="L360" t="b">
        <f t="shared" si="40"/>
        <v>1</v>
      </c>
      <c r="M360" s="1" t="str">
        <f t="shared" si="41"/>
        <v>YES</v>
      </c>
    </row>
    <row r="361" spans="1:13" x14ac:dyDescent="0.25">
      <c r="A361" t="s">
        <v>1198</v>
      </c>
      <c r="B361" s="1" t="s">
        <v>42</v>
      </c>
      <c r="C361" s="1">
        <v>16</v>
      </c>
      <c r="D361" s="1">
        <v>0</v>
      </c>
      <c r="E361" s="1">
        <f t="shared" si="35"/>
        <v>16</v>
      </c>
      <c r="F361" s="1">
        <v>4</v>
      </c>
      <c r="G361" s="1">
        <v>0</v>
      </c>
      <c r="H361">
        <f t="shared" si="36"/>
        <v>4</v>
      </c>
      <c r="I361">
        <f t="shared" si="37"/>
        <v>20</v>
      </c>
      <c r="J361">
        <f t="shared" si="38"/>
        <v>0</v>
      </c>
      <c r="K361" s="1">
        <f t="shared" si="39"/>
        <v>20</v>
      </c>
      <c r="L361" t="b">
        <f t="shared" si="40"/>
        <v>1</v>
      </c>
      <c r="M361" s="1" t="str">
        <f t="shared" si="41"/>
        <v>YES</v>
      </c>
    </row>
    <row r="362" spans="1:13" x14ac:dyDescent="0.25">
      <c r="A362" t="s">
        <v>1265</v>
      </c>
      <c r="B362" s="1" t="s">
        <v>1684</v>
      </c>
      <c r="C362" s="1">
        <v>16</v>
      </c>
      <c r="D362" s="1">
        <v>0</v>
      </c>
      <c r="E362" s="1">
        <f t="shared" si="35"/>
        <v>16</v>
      </c>
      <c r="F362" s="1">
        <v>6</v>
      </c>
      <c r="G362" s="1">
        <v>0</v>
      </c>
      <c r="H362">
        <f t="shared" si="36"/>
        <v>6</v>
      </c>
      <c r="I362">
        <f t="shared" si="37"/>
        <v>22</v>
      </c>
      <c r="J362">
        <f t="shared" si="38"/>
        <v>0</v>
      </c>
      <c r="K362" s="1">
        <f t="shared" si="39"/>
        <v>22</v>
      </c>
      <c r="L362" t="b">
        <f t="shared" si="40"/>
        <v>1</v>
      </c>
      <c r="M362" s="1" t="str">
        <f t="shared" si="41"/>
        <v>YES</v>
      </c>
    </row>
    <row r="363" spans="1:13" x14ac:dyDescent="0.25">
      <c r="A363" t="s">
        <v>1279</v>
      </c>
      <c r="B363" s="1" t="s">
        <v>1682</v>
      </c>
      <c r="C363" s="1">
        <v>16</v>
      </c>
      <c r="D363" s="1">
        <v>0</v>
      </c>
      <c r="E363" s="1">
        <f t="shared" si="35"/>
        <v>16</v>
      </c>
      <c r="F363" s="1">
        <v>0</v>
      </c>
      <c r="G363" s="1">
        <v>0</v>
      </c>
      <c r="H363">
        <f t="shared" si="36"/>
        <v>0</v>
      </c>
      <c r="I363">
        <f t="shared" si="37"/>
        <v>16</v>
      </c>
      <c r="J363">
        <f t="shared" si="38"/>
        <v>0</v>
      </c>
      <c r="K363" s="1">
        <f t="shared" si="39"/>
        <v>16</v>
      </c>
      <c r="L363" t="b">
        <f t="shared" si="40"/>
        <v>1</v>
      </c>
      <c r="M363" s="1" t="str">
        <f t="shared" si="41"/>
        <v>YES</v>
      </c>
    </row>
    <row r="364" spans="1:13" x14ac:dyDescent="0.25">
      <c r="A364" t="s">
        <v>1291</v>
      </c>
      <c r="B364" s="1" t="s">
        <v>1292</v>
      </c>
      <c r="C364" s="1">
        <v>16</v>
      </c>
      <c r="D364" s="1">
        <v>0</v>
      </c>
      <c r="E364" s="1">
        <f t="shared" si="35"/>
        <v>16</v>
      </c>
      <c r="F364" s="1">
        <v>0</v>
      </c>
      <c r="G364" s="1">
        <v>0</v>
      </c>
      <c r="H364">
        <f t="shared" si="36"/>
        <v>0</v>
      </c>
      <c r="I364">
        <f t="shared" si="37"/>
        <v>16</v>
      </c>
      <c r="J364">
        <f t="shared" si="38"/>
        <v>0</v>
      </c>
      <c r="K364" s="1">
        <f t="shared" si="39"/>
        <v>16</v>
      </c>
      <c r="L364" t="b">
        <f t="shared" si="40"/>
        <v>1</v>
      </c>
      <c r="M364" s="1" t="str">
        <f t="shared" si="41"/>
        <v>YES</v>
      </c>
    </row>
    <row r="365" spans="1:13" x14ac:dyDescent="0.25">
      <c r="A365" t="s">
        <v>1305</v>
      </c>
      <c r="B365" s="1" t="s">
        <v>1295</v>
      </c>
      <c r="C365" s="1">
        <v>16</v>
      </c>
      <c r="D365" s="1">
        <v>0</v>
      </c>
      <c r="E365" s="1">
        <f t="shared" si="35"/>
        <v>16</v>
      </c>
      <c r="F365" s="1">
        <v>0</v>
      </c>
      <c r="G365" s="1">
        <v>0</v>
      </c>
      <c r="H365">
        <f t="shared" si="36"/>
        <v>0</v>
      </c>
      <c r="I365">
        <f t="shared" si="37"/>
        <v>16</v>
      </c>
      <c r="J365">
        <f t="shared" si="38"/>
        <v>0</v>
      </c>
      <c r="K365" s="1">
        <f t="shared" si="39"/>
        <v>16</v>
      </c>
      <c r="L365" t="b">
        <f t="shared" si="40"/>
        <v>1</v>
      </c>
      <c r="M365" s="1" t="str">
        <f t="shared" si="41"/>
        <v>YES</v>
      </c>
    </row>
    <row r="366" spans="1:13" x14ac:dyDescent="0.25">
      <c r="A366" t="s">
        <v>1313</v>
      </c>
      <c r="B366" s="1" t="s">
        <v>1295</v>
      </c>
      <c r="C366" s="1">
        <v>16</v>
      </c>
      <c r="D366" s="1">
        <v>0</v>
      </c>
      <c r="E366" s="1">
        <f t="shared" si="35"/>
        <v>16</v>
      </c>
      <c r="F366" s="1">
        <v>0</v>
      </c>
      <c r="G366" s="1">
        <v>0</v>
      </c>
      <c r="H366">
        <f t="shared" si="36"/>
        <v>0</v>
      </c>
      <c r="I366">
        <f t="shared" si="37"/>
        <v>16</v>
      </c>
      <c r="J366">
        <f t="shared" si="38"/>
        <v>0</v>
      </c>
      <c r="K366" s="1">
        <f t="shared" si="39"/>
        <v>16</v>
      </c>
      <c r="L366" t="b">
        <f t="shared" si="40"/>
        <v>1</v>
      </c>
      <c r="M366" s="1" t="str">
        <f t="shared" si="41"/>
        <v>YES</v>
      </c>
    </row>
    <row r="367" spans="1:13" x14ac:dyDescent="0.25">
      <c r="A367" t="s">
        <v>1321</v>
      </c>
      <c r="B367" s="1" t="s">
        <v>1295</v>
      </c>
      <c r="C367" s="1">
        <v>16</v>
      </c>
      <c r="D367" s="1">
        <v>0</v>
      </c>
      <c r="E367" s="1">
        <f t="shared" si="35"/>
        <v>16</v>
      </c>
      <c r="F367" s="1">
        <v>20</v>
      </c>
      <c r="G367" s="1">
        <v>0</v>
      </c>
      <c r="H367">
        <f t="shared" si="36"/>
        <v>20</v>
      </c>
      <c r="I367">
        <f t="shared" si="37"/>
        <v>36</v>
      </c>
      <c r="J367">
        <f t="shared" si="38"/>
        <v>0</v>
      </c>
      <c r="K367" s="1">
        <f t="shared" si="39"/>
        <v>36</v>
      </c>
      <c r="L367" t="b">
        <f t="shared" si="40"/>
        <v>1</v>
      </c>
      <c r="M367" s="1" t="str">
        <f t="shared" si="41"/>
        <v>YES</v>
      </c>
    </row>
    <row r="368" spans="1:13" x14ac:dyDescent="0.25">
      <c r="A368" t="s">
        <v>1324</v>
      </c>
      <c r="B368" s="1" t="s">
        <v>1295</v>
      </c>
      <c r="C368" s="1">
        <v>16</v>
      </c>
      <c r="D368" s="1">
        <v>0</v>
      </c>
      <c r="E368" s="1">
        <f t="shared" si="35"/>
        <v>16</v>
      </c>
      <c r="F368" s="1">
        <v>8</v>
      </c>
      <c r="G368" s="1">
        <v>0</v>
      </c>
      <c r="H368">
        <f t="shared" si="36"/>
        <v>8</v>
      </c>
      <c r="I368">
        <f t="shared" si="37"/>
        <v>24</v>
      </c>
      <c r="J368">
        <f t="shared" si="38"/>
        <v>0</v>
      </c>
      <c r="K368" s="1">
        <f t="shared" si="39"/>
        <v>24</v>
      </c>
      <c r="L368" t="b">
        <f t="shared" si="40"/>
        <v>1</v>
      </c>
      <c r="M368" s="1" t="str">
        <f t="shared" si="41"/>
        <v>YES</v>
      </c>
    </row>
    <row r="369" spans="1:13" x14ac:dyDescent="0.25">
      <c r="A369" t="s">
        <v>1348</v>
      </c>
      <c r="B369" s="1" t="s">
        <v>1295</v>
      </c>
      <c r="C369" s="1">
        <v>16</v>
      </c>
      <c r="D369" s="1">
        <v>0</v>
      </c>
      <c r="E369" s="1">
        <f t="shared" si="35"/>
        <v>16</v>
      </c>
      <c r="F369" s="1">
        <v>0</v>
      </c>
      <c r="G369" s="1">
        <v>0</v>
      </c>
      <c r="H369">
        <f t="shared" si="36"/>
        <v>0</v>
      </c>
      <c r="I369">
        <f t="shared" si="37"/>
        <v>16</v>
      </c>
      <c r="J369">
        <f t="shared" si="38"/>
        <v>0</v>
      </c>
      <c r="K369" s="1">
        <f t="shared" si="39"/>
        <v>16</v>
      </c>
      <c r="L369" t="b">
        <f t="shared" si="40"/>
        <v>1</v>
      </c>
      <c r="M369" s="1" t="str">
        <f t="shared" si="41"/>
        <v>YES</v>
      </c>
    </row>
    <row r="370" spans="1:13" x14ac:dyDescent="0.25">
      <c r="A370" t="s">
        <v>1377</v>
      </c>
      <c r="B370" s="1" t="s">
        <v>1295</v>
      </c>
      <c r="C370" s="1">
        <v>16</v>
      </c>
      <c r="D370" s="1">
        <v>0</v>
      </c>
      <c r="E370" s="1">
        <f t="shared" si="35"/>
        <v>16</v>
      </c>
      <c r="F370" s="1">
        <v>0.5</v>
      </c>
      <c r="G370" s="1">
        <v>0</v>
      </c>
      <c r="H370">
        <f t="shared" si="36"/>
        <v>0.5</v>
      </c>
      <c r="I370">
        <f t="shared" si="37"/>
        <v>16.5</v>
      </c>
      <c r="J370">
        <f t="shared" si="38"/>
        <v>0</v>
      </c>
      <c r="K370" s="1">
        <f t="shared" si="39"/>
        <v>16.5</v>
      </c>
      <c r="L370" t="b">
        <f t="shared" si="40"/>
        <v>1</v>
      </c>
      <c r="M370" s="1" t="str">
        <f t="shared" si="41"/>
        <v>YES</v>
      </c>
    </row>
    <row r="371" spans="1:13" x14ac:dyDescent="0.25">
      <c r="A371" t="s">
        <v>1383</v>
      </c>
      <c r="B371" s="1" t="s">
        <v>1295</v>
      </c>
      <c r="C371" s="1">
        <v>16</v>
      </c>
      <c r="D371" s="1">
        <v>0</v>
      </c>
      <c r="E371" s="1">
        <f t="shared" si="35"/>
        <v>16</v>
      </c>
      <c r="F371" s="1">
        <v>0</v>
      </c>
      <c r="G371" s="1">
        <v>0</v>
      </c>
      <c r="H371">
        <f t="shared" si="36"/>
        <v>0</v>
      </c>
      <c r="I371">
        <f t="shared" si="37"/>
        <v>16</v>
      </c>
      <c r="J371">
        <f t="shared" si="38"/>
        <v>0</v>
      </c>
      <c r="K371" s="1">
        <f t="shared" si="39"/>
        <v>16</v>
      </c>
      <c r="L371" t="b">
        <f t="shared" si="40"/>
        <v>1</v>
      </c>
      <c r="M371" s="1" t="str">
        <f t="shared" si="41"/>
        <v>YES</v>
      </c>
    </row>
    <row r="372" spans="1:13" x14ac:dyDescent="0.25">
      <c r="A372" t="s">
        <v>1388</v>
      </c>
      <c r="B372" s="1" t="s">
        <v>1295</v>
      </c>
      <c r="C372" s="1">
        <v>16</v>
      </c>
      <c r="D372" s="1">
        <v>0</v>
      </c>
      <c r="E372" s="1">
        <f t="shared" si="35"/>
        <v>16</v>
      </c>
      <c r="F372" s="1">
        <v>46</v>
      </c>
      <c r="G372" s="1">
        <v>0</v>
      </c>
      <c r="H372">
        <f t="shared" si="36"/>
        <v>46</v>
      </c>
      <c r="I372">
        <f t="shared" si="37"/>
        <v>62</v>
      </c>
      <c r="J372">
        <f t="shared" si="38"/>
        <v>0</v>
      </c>
      <c r="K372" s="1">
        <f t="shared" si="39"/>
        <v>62</v>
      </c>
      <c r="L372" t="b">
        <f t="shared" si="40"/>
        <v>1</v>
      </c>
      <c r="M372" s="1" t="str">
        <f t="shared" si="41"/>
        <v>YES</v>
      </c>
    </row>
    <row r="373" spans="1:13" x14ac:dyDescent="0.25">
      <c r="A373" t="s">
        <v>1394</v>
      </c>
      <c r="B373" s="1" t="s">
        <v>1295</v>
      </c>
      <c r="C373" s="1">
        <v>16</v>
      </c>
      <c r="D373" s="1">
        <v>0</v>
      </c>
      <c r="E373" s="1">
        <f t="shared" si="35"/>
        <v>16</v>
      </c>
      <c r="F373" s="1">
        <v>8</v>
      </c>
      <c r="G373" s="1">
        <v>0</v>
      </c>
      <c r="H373">
        <f t="shared" si="36"/>
        <v>8</v>
      </c>
      <c r="I373">
        <f t="shared" si="37"/>
        <v>24</v>
      </c>
      <c r="J373">
        <f t="shared" si="38"/>
        <v>0</v>
      </c>
      <c r="K373" s="1">
        <f t="shared" si="39"/>
        <v>24</v>
      </c>
      <c r="L373" t="b">
        <f t="shared" si="40"/>
        <v>1</v>
      </c>
      <c r="M373" s="1" t="str">
        <f t="shared" si="41"/>
        <v>YES</v>
      </c>
    </row>
    <row r="374" spans="1:13" x14ac:dyDescent="0.25">
      <c r="A374" t="s">
        <v>1395</v>
      </c>
      <c r="B374" s="1" t="s">
        <v>1295</v>
      </c>
      <c r="C374" s="1">
        <v>16</v>
      </c>
      <c r="D374" s="1">
        <v>0</v>
      </c>
      <c r="E374" s="1">
        <f t="shared" si="35"/>
        <v>16</v>
      </c>
      <c r="F374" s="1">
        <v>0</v>
      </c>
      <c r="G374" s="1">
        <v>0</v>
      </c>
      <c r="H374">
        <f t="shared" si="36"/>
        <v>0</v>
      </c>
      <c r="I374">
        <f t="shared" si="37"/>
        <v>16</v>
      </c>
      <c r="J374">
        <f t="shared" si="38"/>
        <v>0</v>
      </c>
      <c r="K374" s="1">
        <f t="shared" si="39"/>
        <v>16</v>
      </c>
      <c r="L374" t="b">
        <f t="shared" si="40"/>
        <v>1</v>
      </c>
      <c r="M374" s="1" t="str">
        <f t="shared" si="41"/>
        <v>YES</v>
      </c>
    </row>
    <row r="375" spans="1:13" x14ac:dyDescent="0.25">
      <c r="A375" t="s">
        <v>1400</v>
      </c>
      <c r="B375" s="1" t="s">
        <v>1295</v>
      </c>
      <c r="C375" s="1">
        <v>16</v>
      </c>
      <c r="D375" s="1">
        <v>0</v>
      </c>
      <c r="E375" s="1">
        <f t="shared" si="35"/>
        <v>16</v>
      </c>
      <c r="F375" s="1">
        <v>10</v>
      </c>
      <c r="G375" s="1">
        <v>0</v>
      </c>
      <c r="H375">
        <f t="shared" si="36"/>
        <v>10</v>
      </c>
      <c r="I375">
        <f t="shared" si="37"/>
        <v>26</v>
      </c>
      <c r="J375">
        <f t="shared" si="38"/>
        <v>0</v>
      </c>
      <c r="K375" s="1">
        <f t="shared" si="39"/>
        <v>26</v>
      </c>
      <c r="L375" t="b">
        <f t="shared" si="40"/>
        <v>1</v>
      </c>
      <c r="M375" s="1" t="str">
        <f t="shared" si="41"/>
        <v>YES</v>
      </c>
    </row>
    <row r="376" spans="1:13" x14ac:dyDescent="0.25">
      <c r="A376" t="s">
        <v>1407</v>
      </c>
      <c r="B376" s="1" t="s">
        <v>1295</v>
      </c>
      <c r="C376" s="1">
        <v>16</v>
      </c>
      <c r="D376" s="1">
        <v>0</v>
      </c>
      <c r="E376" s="1">
        <f t="shared" si="35"/>
        <v>16</v>
      </c>
      <c r="F376" s="1">
        <v>0</v>
      </c>
      <c r="G376" s="1">
        <v>0</v>
      </c>
      <c r="H376">
        <f t="shared" si="36"/>
        <v>0</v>
      </c>
      <c r="I376">
        <f t="shared" si="37"/>
        <v>16</v>
      </c>
      <c r="J376">
        <f t="shared" si="38"/>
        <v>0</v>
      </c>
      <c r="K376" s="1">
        <f t="shared" si="39"/>
        <v>16</v>
      </c>
      <c r="L376" t="b">
        <f t="shared" si="40"/>
        <v>1</v>
      </c>
      <c r="M376" s="1" t="str">
        <f t="shared" si="41"/>
        <v>YES</v>
      </c>
    </row>
    <row r="377" spans="1:13" x14ac:dyDescent="0.25">
      <c r="A377" t="s">
        <v>1469</v>
      </c>
      <c r="B377" s="1" t="s">
        <v>1295</v>
      </c>
      <c r="C377" s="1">
        <v>16</v>
      </c>
      <c r="D377" s="1">
        <v>0</v>
      </c>
      <c r="E377" s="1">
        <f t="shared" si="35"/>
        <v>16</v>
      </c>
      <c r="F377" s="1">
        <v>0</v>
      </c>
      <c r="G377" s="1">
        <v>0</v>
      </c>
      <c r="H377">
        <f t="shared" si="36"/>
        <v>0</v>
      </c>
      <c r="I377">
        <f t="shared" si="37"/>
        <v>16</v>
      </c>
      <c r="J377">
        <f t="shared" si="38"/>
        <v>0</v>
      </c>
      <c r="K377" s="1">
        <f t="shared" si="39"/>
        <v>16</v>
      </c>
      <c r="L377" t="b">
        <f t="shared" si="40"/>
        <v>1</v>
      </c>
      <c r="M377" s="1" t="str">
        <f t="shared" si="41"/>
        <v>YES</v>
      </c>
    </row>
    <row r="378" spans="1:13" x14ac:dyDescent="0.25">
      <c r="A378" t="s">
        <v>1470</v>
      </c>
      <c r="B378" s="1" t="s">
        <v>1295</v>
      </c>
      <c r="C378" s="1">
        <v>16</v>
      </c>
      <c r="D378" s="1">
        <v>0</v>
      </c>
      <c r="E378" s="1">
        <f t="shared" si="35"/>
        <v>16</v>
      </c>
      <c r="F378" s="1">
        <v>0</v>
      </c>
      <c r="G378" s="1">
        <v>0</v>
      </c>
      <c r="H378">
        <f t="shared" si="36"/>
        <v>0</v>
      </c>
      <c r="I378">
        <f t="shared" si="37"/>
        <v>16</v>
      </c>
      <c r="J378">
        <f t="shared" si="38"/>
        <v>0</v>
      </c>
      <c r="K378" s="1">
        <f t="shared" si="39"/>
        <v>16</v>
      </c>
      <c r="L378" t="b">
        <f t="shared" si="40"/>
        <v>1</v>
      </c>
      <c r="M378" s="1" t="str">
        <f t="shared" si="41"/>
        <v>YES</v>
      </c>
    </row>
    <row r="379" spans="1:13" x14ac:dyDescent="0.25">
      <c r="A379" t="s">
        <v>1473</v>
      </c>
      <c r="B379" s="1" t="s">
        <v>1295</v>
      </c>
      <c r="C379" s="1">
        <v>16</v>
      </c>
      <c r="D379" s="1">
        <v>0</v>
      </c>
      <c r="E379" s="1">
        <f t="shared" si="35"/>
        <v>16</v>
      </c>
      <c r="F379" s="1">
        <v>8</v>
      </c>
      <c r="G379" s="1">
        <v>0</v>
      </c>
      <c r="H379">
        <f t="shared" si="36"/>
        <v>8</v>
      </c>
      <c r="I379">
        <f t="shared" si="37"/>
        <v>24</v>
      </c>
      <c r="J379">
        <f t="shared" si="38"/>
        <v>0</v>
      </c>
      <c r="K379" s="1">
        <f t="shared" si="39"/>
        <v>24</v>
      </c>
      <c r="L379" t="b">
        <f t="shared" si="40"/>
        <v>1</v>
      </c>
      <c r="M379" s="1" t="str">
        <f t="shared" si="41"/>
        <v>YES</v>
      </c>
    </row>
    <row r="380" spans="1:13" x14ac:dyDescent="0.25">
      <c r="A380" t="s">
        <v>1476</v>
      </c>
      <c r="B380" s="1" t="s">
        <v>1295</v>
      </c>
      <c r="C380" s="1">
        <v>16</v>
      </c>
      <c r="D380" s="1">
        <v>0</v>
      </c>
      <c r="E380" s="1">
        <f t="shared" si="35"/>
        <v>16</v>
      </c>
      <c r="F380" s="1">
        <v>0</v>
      </c>
      <c r="G380" s="1">
        <v>0</v>
      </c>
      <c r="H380">
        <f t="shared" si="36"/>
        <v>0</v>
      </c>
      <c r="I380">
        <f t="shared" si="37"/>
        <v>16</v>
      </c>
      <c r="J380">
        <f t="shared" si="38"/>
        <v>0</v>
      </c>
      <c r="K380" s="1">
        <f t="shared" si="39"/>
        <v>16</v>
      </c>
      <c r="L380" t="b">
        <f t="shared" si="40"/>
        <v>1</v>
      </c>
      <c r="M380" s="1" t="str">
        <f t="shared" si="41"/>
        <v>YES</v>
      </c>
    </row>
    <row r="381" spans="1:13" x14ac:dyDescent="0.25">
      <c r="A381" t="s">
        <v>1477</v>
      </c>
      <c r="B381" s="1" t="s">
        <v>1295</v>
      </c>
      <c r="C381" s="1">
        <v>16</v>
      </c>
      <c r="D381" s="1">
        <v>0</v>
      </c>
      <c r="E381" s="1">
        <f t="shared" si="35"/>
        <v>16</v>
      </c>
      <c r="F381" s="1">
        <v>0</v>
      </c>
      <c r="G381" s="1">
        <v>0</v>
      </c>
      <c r="H381">
        <f t="shared" si="36"/>
        <v>0</v>
      </c>
      <c r="I381">
        <f t="shared" si="37"/>
        <v>16</v>
      </c>
      <c r="J381">
        <f t="shared" si="38"/>
        <v>0</v>
      </c>
      <c r="K381" s="1">
        <f t="shared" si="39"/>
        <v>16</v>
      </c>
      <c r="L381" t="b">
        <f t="shared" si="40"/>
        <v>1</v>
      </c>
      <c r="M381" s="1" t="str">
        <f t="shared" si="41"/>
        <v>YES</v>
      </c>
    </row>
    <row r="382" spans="1:13" x14ac:dyDescent="0.25">
      <c r="A382" t="s">
        <v>1491</v>
      </c>
      <c r="B382" s="1" t="s">
        <v>1295</v>
      </c>
      <c r="C382" s="1">
        <v>16</v>
      </c>
      <c r="D382" s="1">
        <v>0</v>
      </c>
      <c r="E382" s="1">
        <f t="shared" si="35"/>
        <v>16</v>
      </c>
      <c r="F382" s="1">
        <v>0</v>
      </c>
      <c r="G382" s="1">
        <v>0</v>
      </c>
      <c r="H382">
        <f t="shared" si="36"/>
        <v>0</v>
      </c>
      <c r="I382">
        <f t="shared" si="37"/>
        <v>16</v>
      </c>
      <c r="J382">
        <f t="shared" si="38"/>
        <v>0</v>
      </c>
      <c r="K382" s="1">
        <f t="shared" si="39"/>
        <v>16</v>
      </c>
      <c r="L382" t="b">
        <f t="shared" si="40"/>
        <v>1</v>
      </c>
      <c r="M382" s="1" t="str">
        <f t="shared" si="41"/>
        <v>YES</v>
      </c>
    </row>
    <row r="383" spans="1:13" x14ac:dyDescent="0.25">
      <c r="A383" t="s">
        <v>1500</v>
      </c>
      <c r="B383" s="1" t="s">
        <v>1295</v>
      </c>
      <c r="C383" s="1">
        <v>16</v>
      </c>
      <c r="D383" s="1">
        <v>0</v>
      </c>
      <c r="E383" s="1">
        <f t="shared" si="35"/>
        <v>16</v>
      </c>
      <c r="F383" s="1">
        <v>0</v>
      </c>
      <c r="G383" s="1">
        <v>0</v>
      </c>
      <c r="H383">
        <f t="shared" si="36"/>
        <v>0</v>
      </c>
      <c r="I383">
        <f t="shared" si="37"/>
        <v>16</v>
      </c>
      <c r="J383">
        <f t="shared" si="38"/>
        <v>0</v>
      </c>
      <c r="K383" s="1">
        <f t="shared" si="39"/>
        <v>16</v>
      </c>
      <c r="L383" t="b">
        <f t="shared" si="40"/>
        <v>1</v>
      </c>
      <c r="M383" s="1" t="str">
        <f t="shared" si="41"/>
        <v>YES</v>
      </c>
    </row>
    <row r="384" spans="1:13" x14ac:dyDescent="0.25">
      <c r="A384" t="s">
        <v>1502</v>
      </c>
      <c r="B384" s="1" t="s">
        <v>1295</v>
      </c>
      <c r="C384" s="1">
        <v>16</v>
      </c>
      <c r="D384" s="1">
        <v>0</v>
      </c>
      <c r="E384" s="1">
        <f t="shared" si="35"/>
        <v>16</v>
      </c>
      <c r="F384" s="1">
        <v>47</v>
      </c>
      <c r="G384" s="1">
        <v>0</v>
      </c>
      <c r="H384">
        <f t="shared" si="36"/>
        <v>47</v>
      </c>
      <c r="I384">
        <f t="shared" si="37"/>
        <v>63</v>
      </c>
      <c r="J384">
        <f t="shared" si="38"/>
        <v>0</v>
      </c>
      <c r="K384" s="1">
        <f t="shared" si="39"/>
        <v>63</v>
      </c>
      <c r="L384" t="b">
        <f t="shared" si="40"/>
        <v>1</v>
      </c>
      <c r="M384" s="1" t="str">
        <f t="shared" si="41"/>
        <v>YES</v>
      </c>
    </row>
    <row r="385" spans="1:13" x14ac:dyDescent="0.25">
      <c r="A385" t="s">
        <v>1520</v>
      </c>
      <c r="B385" s="1" t="s">
        <v>1295</v>
      </c>
      <c r="C385" s="1">
        <v>16</v>
      </c>
      <c r="D385" s="1">
        <v>0</v>
      </c>
      <c r="E385" s="1">
        <f t="shared" si="35"/>
        <v>16</v>
      </c>
      <c r="F385" s="1">
        <v>0</v>
      </c>
      <c r="G385" s="1">
        <v>0</v>
      </c>
      <c r="H385">
        <f t="shared" si="36"/>
        <v>0</v>
      </c>
      <c r="I385">
        <f t="shared" si="37"/>
        <v>16</v>
      </c>
      <c r="J385">
        <f t="shared" si="38"/>
        <v>0</v>
      </c>
      <c r="K385" s="1">
        <f t="shared" si="39"/>
        <v>16</v>
      </c>
      <c r="L385" t="b">
        <f t="shared" si="40"/>
        <v>1</v>
      </c>
      <c r="M385" s="1" t="str">
        <f t="shared" si="41"/>
        <v>YES</v>
      </c>
    </row>
    <row r="386" spans="1:13" x14ac:dyDescent="0.25">
      <c r="A386" t="s">
        <v>1533</v>
      </c>
      <c r="B386" s="1" t="s">
        <v>1295</v>
      </c>
      <c r="C386" s="1">
        <v>16</v>
      </c>
      <c r="D386" s="1">
        <v>0</v>
      </c>
      <c r="E386" s="1">
        <f t="shared" ref="E386:E449" si="42">SUM(C386:D386)</f>
        <v>16</v>
      </c>
      <c r="F386" s="1">
        <v>0</v>
      </c>
      <c r="G386" s="1">
        <v>0</v>
      </c>
      <c r="H386">
        <f t="shared" si="36"/>
        <v>0</v>
      </c>
      <c r="I386">
        <f t="shared" si="37"/>
        <v>16</v>
      </c>
      <c r="J386">
        <f t="shared" si="38"/>
        <v>0</v>
      </c>
      <c r="K386" s="1">
        <f t="shared" si="39"/>
        <v>16</v>
      </c>
      <c r="L386" t="b">
        <f t="shared" si="40"/>
        <v>1</v>
      </c>
      <c r="M386" s="1" t="str">
        <f t="shared" si="41"/>
        <v>YES</v>
      </c>
    </row>
    <row r="387" spans="1:13" x14ac:dyDescent="0.25">
      <c r="A387" t="s">
        <v>1534</v>
      </c>
      <c r="B387" s="1" t="s">
        <v>1295</v>
      </c>
      <c r="C387" s="1">
        <v>16</v>
      </c>
      <c r="D387" s="1">
        <v>0</v>
      </c>
      <c r="E387" s="1">
        <f t="shared" si="42"/>
        <v>16</v>
      </c>
      <c r="F387" s="1">
        <v>0</v>
      </c>
      <c r="G387" s="1">
        <v>0</v>
      </c>
      <c r="H387">
        <f t="shared" ref="H387:H450" si="43">SUM(F387:G387)</f>
        <v>0</v>
      </c>
      <c r="I387">
        <f t="shared" ref="I387:I450" si="44">SUM(C387+F387)</f>
        <v>16</v>
      </c>
      <c r="J387">
        <f t="shared" ref="J387:J450" si="45">SUM(D387+G387)</f>
        <v>0</v>
      </c>
      <c r="K387" s="1">
        <f t="shared" ref="K387:K450" si="46">SUM(E387+H387)</f>
        <v>16</v>
      </c>
      <c r="L387" t="b">
        <f t="shared" ref="L387:L450" si="47">I387&gt;J387</f>
        <v>1</v>
      </c>
      <c r="M387" s="1" t="str">
        <f t="shared" ref="M387:M450" si="48">IF(I387&gt;J387,"YES","NO")</f>
        <v>YES</v>
      </c>
    </row>
    <row r="388" spans="1:13" x14ac:dyDescent="0.25">
      <c r="A388" t="s">
        <v>1557</v>
      </c>
      <c r="B388" s="1" t="s">
        <v>61</v>
      </c>
      <c r="C388" s="1">
        <v>16</v>
      </c>
      <c r="D388" s="1">
        <v>0</v>
      </c>
      <c r="E388" s="1">
        <f t="shared" si="42"/>
        <v>16</v>
      </c>
      <c r="F388" s="1">
        <v>0</v>
      </c>
      <c r="G388" s="1">
        <v>0</v>
      </c>
      <c r="H388">
        <f t="shared" si="43"/>
        <v>0</v>
      </c>
      <c r="I388">
        <f t="shared" si="44"/>
        <v>16</v>
      </c>
      <c r="J388">
        <f t="shared" si="45"/>
        <v>0</v>
      </c>
      <c r="K388" s="1">
        <f t="shared" si="46"/>
        <v>16</v>
      </c>
      <c r="L388" t="b">
        <f t="shared" si="47"/>
        <v>1</v>
      </c>
      <c r="M388" s="1" t="str">
        <f t="shared" si="48"/>
        <v>YES</v>
      </c>
    </row>
    <row r="389" spans="1:13" x14ac:dyDescent="0.25">
      <c r="A389" t="s">
        <v>1566</v>
      </c>
      <c r="B389" s="1" t="s">
        <v>1678</v>
      </c>
      <c r="C389" s="1">
        <v>16</v>
      </c>
      <c r="D389" s="1">
        <v>0</v>
      </c>
      <c r="E389" s="1">
        <f t="shared" si="42"/>
        <v>16</v>
      </c>
      <c r="F389" s="1">
        <v>52</v>
      </c>
      <c r="G389" s="1">
        <v>0</v>
      </c>
      <c r="H389">
        <f t="shared" si="43"/>
        <v>52</v>
      </c>
      <c r="I389">
        <f t="shared" si="44"/>
        <v>68</v>
      </c>
      <c r="J389">
        <f t="shared" si="45"/>
        <v>0</v>
      </c>
      <c r="K389" s="1">
        <f t="shared" si="46"/>
        <v>68</v>
      </c>
      <c r="L389" t="b">
        <f t="shared" si="47"/>
        <v>1</v>
      </c>
      <c r="M389" s="1" t="str">
        <f t="shared" si="48"/>
        <v>YES</v>
      </c>
    </row>
    <row r="390" spans="1:13" x14ac:dyDescent="0.25">
      <c r="A390" t="s">
        <v>1602</v>
      </c>
      <c r="B390" s="1" t="s">
        <v>636</v>
      </c>
      <c r="C390" s="1">
        <v>16</v>
      </c>
      <c r="D390" s="1">
        <v>0</v>
      </c>
      <c r="E390" s="1">
        <f t="shared" si="42"/>
        <v>16</v>
      </c>
      <c r="F390" s="1">
        <v>0</v>
      </c>
      <c r="G390" s="1">
        <v>0</v>
      </c>
      <c r="H390">
        <f t="shared" si="43"/>
        <v>0</v>
      </c>
      <c r="I390">
        <f t="shared" si="44"/>
        <v>16</v>
      </c>
      <c r="J390">
        <f t="shared" si="45"/>
        <v>0</v>
      </c>
      <c r="K390" s="1">
        <f t="shared" si="46"/>
        <v>16</v>
      </c>
      <c r="L390" t="b">
        <f t="shared" si="47"/>
        <v>1</v>
      </c>
      <c r="M390" s="1" t="str">
        <f t="shared" si="48"/>
        <v>YES</v>
      </c>
    </row>
    <row r="391" spans="1:13" x14ac:dyDescent="0.25">
      <c r="A391" t="s">
        <v>1603</v>
      </c>
      <c r="B391" s="1" t="s">
        <v>636</v>
      </c>
      <c r="C391" s="1">
        <v>16</v>
      </c>
      <c r="D391" s="1">
        <v>0</v>
      </c>
      <c r="E391" s="1">
        <f t="shared" si="42"/>
        <v>16</v>
      </c>
      <c r="F391" s="1">
        <v>0</v>
      </c>
      <c r="G391" s="1">
        <v>0</v>
      </c>
      <c r="H391">
        <f t="shared" si="43"/>
        <v>0</v>
      </c>
      <c r="I391">
        <f t="shared" si="44"/>
        <v>16</v>
      </c>
      <c r="J391">
        <f t="shared" si="45"/>
        <v>0</v>
      </c>
      <c r="K391" s="1">
        <f t="shared" si="46"/>
        <v>16</v>
      </c>
      <c r="L391" t="b">
        <f t="shared" si="47"/>
        <v>1</v>
      </c>
      <c r="M391" s="1" t="str">
        <f t="shared" si="48"/>
        <v>YES</v>
      </c>
    </row>
    <row r="392" spans="1:13" x14ac:dyDescent="0.25">
      <c r="A392" t="s">
        <v>1620</v>
      </c>
      <c r="B392" s="1" t="s">
        <v>1676</v>
      </c>
      <c r="C392" s="1">
        <v>16</v>
      </c>
      <c r="D392" s="1">
        <v>0</v>
      </c>
      <c r="E392" s="1">
        <f t="shared" si="42"/>
        <v>16</v>
      </c>
      <c r="F392" s="1">
        <v>0</v>
      </c>
      <c r="G392" s="1">
        <v>0</v>
      </c>
      <c r="H392">
        <f t="shared" si="43"/>
        <v>0</v>
      </c>
      <c r="I392">
        <f t="shared" si="44"/>
        <v>16</v>
      </c>
      <c r="J392">
        <f t="shared" si="45"/>
        <v>0</v>
      </c>
      <c r="K392" s="1">
        <f t="shared" si="46"/>
        <v>16</v>
      </c>
      <c r="L392" t="b">
        <f t="shared" si="47"/>
        <v>1</v>
      </c>
      <c r="M392" s="1" t="str">
        <f t="shared" si="48"/>
        <v>YES</v>
      </c>
    </row>
    <row r="393" spans="1:13" x14ac:dyDescent="0.25">
      <c r="A393" t="s">
        <v>1629</v>
      </c>
      <c r="B393" s="1" t="s">
        <v>1683</v>
      </c>
      <c r="C393" s="1">
        <v>16</v>
      </c>
      <c r="D393" s="1">
        <v>0</v>
      </c>
      <c r="E393" s="1">
        <f t="shared" si="42"/>
        <v>16</v>
      </c>
      <c r="F393" s="1">
        <v>0</v>
      </c>
      <c r="G393" s="1">
        <v>0</v>
      </c>
      <c r="H393">
        <f t="shared" si="43"/>
        <v>0</v>
      </c>
      <c r="I393">
        <f t="shared" si="44"/>
        <v>16</v>
      </c>
      <c r="J393">
        <f t="shared" si="45"/>
        <v>0</v>
      </c>
      <c r="K393" s="1">
        <f t="shared" si="46"/>
        <v>16</v>
      </c>
      <c r="L393" t="b">
        <f t="shared" si="47"/>
        <v>1</v>
      </c>
      <c r="M393" s="1" t="str">
        <f t="shared" si="48"/>
        <v>YES</v>
      </c>
    </row>
    <row r="394" spans="1:13" x14ac:dyDescent="0.25">
      <c r="A394" t="s">
        <v>1646</v>
      </c>
      <c r="B394" s="1" t="s">
        <v>1295</v>
      </c>
      <c r="C394" s="1">
        <v>16</v>
      </c>
      <c r="D394" s="1">
        <v>0</v>
      </c>
      <c r="E394" s="1">
        <f t="shared" si="42"/>
        <v>16</v>
      </c>
      <c r="F394" s="1">
        <v>0</v>
      </c>
      <c r="G394" s="1">
        <v>0</v>
      </c>
      <c r="H394">
        <f t="shared" si="43"/>
        <v>0</v>
      </c>
      <c r="I394">
        <f t="shared" si="44"/>
        <v>16</v>
      </c>
      <c r="J394">
        <f t="shared" si="45"/>
        <v>0</v>
      </c>
      <c r="K394" s="1">
        <f t="shared" si="46"/>
        <v>16</v>
      </c>
      <c r="L394" t="b">
        <f t="shared" si="47"/>
        <v>1</v>
      </c>
      <c r="M394" s="1" t="str">
        <f t="shared" si="48"/>
        <v>YES</v>
      </c>
    </row>
    <row r="395" spans="1:13" x14ac:dyDescent="0.25">
      <c r="A395" t="s">
        <v>260</v>
      </c>
      <c r="B395" s="1" t="s">
        <v>1295</v>
      </c>
      <c r="C395" s="1">
        <v>8</v>
      </c>
      <c r="D395" s="1">
        <v>7.5</v>
      </c>
      <c r="E395" s="1">
        <f t="shared" si="42"/>
        <v>15.5</v>
      </c>
      <c r="F395" s="1">
        <v>12</v>
      </c>
      <c r="G395" s="1">
        <v>0</v>
      </c>
      <c r="H395">
        <f t="shared" si="43"/>
        <v>12</v>
      </c>
      <c r="I395">
        <f t="shared" si="44"/>
        <v>20</v>
      </c>
      <c r="J395">
        <f t="shared" si="45"/>
        <v>7.5</v>
      </c>
      <c r="K395" s="1">
        <f t="shared" si="46"/>
        <v>27.5</v>
      </c>
      <c r="L395" t="b">
        <f t="shared" si="47"/>
        <v>1</v>
      </c>
      <c r="M395" s="1" t="str">
        <f t="shared" si="48"/>
        <v>YES</v>
      </c>
    </row>
    <row r="396" spans="1:13" x14ac:dyDescent="0.25">
      <c r="A396" t="s">
        <v>64</v>
      </c>
      <c r="B396" s="1" t="s">
        <v>63</v>
      </c>
      <c r="C396" s="1">
        <v>9.5</v>
      </c>
      <c r="D396" s="1">
        <v>6</v>
      </c>
      <c r="E396" s="1">
        <f t="shared" si="42"/>
        <v>15.5</v>
      </c>
      <c r="F396" s="1">
        <v>6</v>
      </c>
      <c r="G396" s="1">
        <v>0</v>
      </c>
      <c r="H396">
        <f t="shared" si="43"/>
        <v>6</v>
      </c>
      <c r="I396">
        <f t="shared" si="44"/>
        <v>15.5</v>
      </c>
      <c r="J396">
        <f t="shared" si="45"/>
        <v>6</v>
      </c>
      <c r="K396" s="1">
        <f t="shared" si="46"/>
        <v>21.5</v>
      </c>
      <c r="L396" t="b">
        <f t="shared" si="47"/>
        <v>1</v>
      </c>
      <c r="M396" s="1" t="str">
        <f t="shared" si="48"/>
        <v>YES</v>
      </c>
    </row>
    <row r="397" spans="1:13" x14ac:dyDescent="0.25">
      <c r="A397" t="s">
        <v>127</v>
      </c>
      <c r="B397" s="1" t="s">
        <v>636</v>
      </c>
      <c r="C397" s="1">
        <v>11.5</v>
      </c>
      <c r="D397" s="1">
        <v>4</v>
      </c>
      <c r="E397" s="1">
        <f t="shared" si="42"/>
        <v>15.5</v>
      </c>
      <c r="F397" s="1">
        <v>10</v>
      </c>
      <c r="G397" s="1">
        <v>0</v>
      </c>
      <c r="H397">
        <f t="shared" si="43"/>
        <v>10</v>
      </c>
      <c r="I397">
        <f t="shared" si="44"/>
        <v>21.5</v>
      </c>
      <c r="J397">
        <f t="shared" si="45"/>
        <v>4</v>
      </c>
      <c r="K397" s="1">
        <f t="shared" si="46"/>
        <v>25.5</v>
      </c>
      <c r="L397" t="b">
        <f t="shared" si="47"/>
        <v>1</v>
      </c>
      <c r="M397" s="1" t="str">
        <f t="shared" si="48"/>
        <v>YES</v>
      </c>
    </row>
    <row r="398" spans="1:13" x14ac:dyDescent="0.25">
      <c r="A398" t="s">
        <v>1428</v>
      </c>
      <c r="B398" s="1" t="s">
        <v>1295</v>
      </c>
      <c r="C398" s="1">
        <v>15.5</v>
      </c>
      <c r="D398" s="1">
        <v>0</v>
      </c>
      <c r="E398" s="1">
        <f t="shared" si="42"/>
        <v>15.5</v>
      </c>
      <c r="F398" s="1">
        <v>0</v>
      </c>
      <c r="G398" s="1">
        <v>0</v>
      </c>
      <c r="H398">
        <f t="shared" si="43"/>
        <v>0</v>
      </c>
      <c r="I398">
        <f t="shared" si="44"/>
        <v>15.5</v>
      </c>
      <c r="J398">
        <f t="shared" si="45"/>
        <v>0</v>
      </c>
      <c r="K398" s="1">
        <f t="shared" si="46"/>
        <v>15.5</v>
      </c>
      <c r="L398" t="b">
        <f t="shared" si="47"/>
        <v>1</v>
      </c>
      <c r="M398" s="1" t="str">
        <f t="shared" si="48"/>
        <v>YES</v>
      </c>
    </row>
    <row r="399" spans="1:13" x14ac:dyDescent="0.25">
      <c r="A399" t="s">
        <v>43</v>
      </c>
      <c r="B399" s="1" t="s">
        <v>42</v>
      </c>
      <c r="C399" s="1">
        <v>9</v>
      </c>
      <c r="D399" s="1">
        <v>6</v>
      </c>
      <c r="E399" s="1">
        <f t="shared" si="42"/>
        <v>15</v>
      </c>
      <c r="F399" s="1">
        <v>0</v>
      </c>
      <c r="G399" s="1">
        <v>6</v>
      </c>
      <c r="H399">
        <f t="shared" si="43"/>
        <v>6</v>
      </c>
      <c r="I399">
        <f t="shared" si="44"/>
        <v>9</v>
      </c>
      <c r="J399">
        <f t="shared" si="45"/>
        <v>12</v>
      </c>
      <c r="K399" s="1">
        <f t="shared" si="46"/>
        <v>21</v>
      </c>
      <c r="L399" t="b">
        <f t="shared" si="47"/>
        <v>0</v>
      </c>
      <c r="M399" s="1" t="str">
        <f t="shared" si="48"/>
        <v>NO</v>
      </c>
    </row>
    <row r="400" spans="1:13" x14ac:dyDescent="0.25">
      <c r="A400" t="s">
        <v>84</v>
      </c>
      <c r="B400" s="1" t="s">
        <v>1681</v>
      </c>
      <c r="C400" s="1">
        <v>9</v>
      </c>
      <c r="D400" s="1">
        <v>6</v>
      </c>
      <c r="E400" s="1">
        <f t="shared" si="42"/>
        <v>15</v>
      </c>
      <c r="F400" s="1">
        <v>3</v>
      </c>
      <c r="G400" s="1">
        <v>0</v>
      </c>
      <c r="H400">
        <f t="shared" si="43"/>
        <v>3</v>
      </c>
      <c r="I400">
        <f t="shared" si="44"/>
        <v>12</v>
      </c>
      <c r="J400">
        <f t="shared" si="45"/>
        <v>6</v>
      </c>
      <c r="K400" s="1">
        <f t="shared" si="46"/>
        <v>18</v>
      </c>
      <c r="L400" t="b">
        <f t="shared" si="47"/>
        <v>1</v>
      </c>
      <c r="M400" s="1" t="str">
        <f t="shared" si="48"/>
        <v>YES</v>
      </c>
    </row>
    <row r="401" spans="1:13" x14ac:dyDescent="0.25">
      <c r="A401" t="s">
        <v>85</v>
      </c>
      <c r="B401" s="1" t="s">
        <v>86</v>
      </c>
      <c r="C401" s="1">
        <v>9</v>
      </c>
      <c r="D401" s="1">
        <v>6</v>
      </c>
      <c r="E401" s="1">
        <f t="shared" si="42"/>
        <v>15</v>
      </c>
      <c r="F401" s="1">
        <v>0</v>
      </c>
      <c r="G401" s="1">
        <v>0</v>
      </c>
      <c r="H401">
        <f t="shared" si="43"/>
        <v>0</v>
      </c>
      <c r="I401">
        <f t="shared" si="44"/>
        <v>9</v>
      </c>
      <c r="J401">
        <f t="shared" si="45"/>
        <v>6</v>
      </c>
      <c r="K401" s="1">
        <f t="shared" si="46"/>
        <v>15</v>
      </c>
      <c r="L401" t="b">
        <f t="shared" si="47"/>
        <v>1</v>
      </c>
      <c r="M401" s="1" t="str">
        <f t="shared" si="48"/>
        <v>YES</v>
      </c>
    </row>
    <row r="402" spans="1:13" x14ac:dyDescent="0.25">
      <c r="A402" t="s">
        <v>185</v>
      </c>
      <c r="B402" s="1" t="s">
        <v>953</v>
      </c>
      <c r="C402" s="1">
        <v>9</v>
      </c>
      <c r="D402" s="1">
        <v>6</v>
      </c>
      <c r="E402" s="1">
        <f t="shared" si="42"/>
        <v>15</v>
      </c>
      <c r="F402" s="1">
        <v>0</v>
      </c>
      <c r="G402" s="1">
        <v>0</v>
      </c>
      <c r="H402">
        <f t="shared" si="43"/>
        <v>0</v>
      </c>
      <c r="I402">
        <f t="shared" si="44"/>
        <v>9</v>
      </c>
      <c r="J402">
        <f t="shared" si="45"/>
        <v>6</v>
      </c>
      <c r="K402" s="1">
        <f t="shared" si="46"/>
        <v>15</v>
      </c>
      <c r="L402" t="b">
        <f t="shared" si="47"/>
        <v>1</v>
      </c>
      <c r="M402" s="1" t="str">
        <f t="shared" si="48"/>
        <v>YES</v>
      </c>
    </row>
    <row r="403" spans="1:13" x14ac:dyDescent="0.25">
      <c r="A403" t="s">
        <v>192</v>
      </c>
      <c r="B403" s="1" t="s">
        <v>1041</v>
      </c>
      <c r="C403" s="1">
        <v>9</v>
      </c>
      <c r="D403" s="1">
        <v>6</v>
      </c>
      <c r="E403" s="1">
        <f t="shared" si="42"/>
        <v>15</v>
      </c>
      <c r="F403" s="1">
        <v>2</v>
      </c>
      <c r="G403" s="1">
        <v>0</v>
      </c>
      <c r="H403">
        <f t="shared" si="43"/>
        <v>2</v>
      </c>
      <c r="I403">
        <f t="shared" si="44"/>
        <v>11</v>
      </c>
      <c r="J403">
        <f t="shared" si="45"/>
        <v>6</v>
      </c>
      <c r="K403" s="1">
        <f t="shared" si="46"/>
        <v>17</v>
      </c>
      <c r="L403" t="b">
        <f t="shared" si="47"/>
        <v>1</v>
      </c>
      <c r="M403" s="1" t="str">
        <f t="shared" si="48"/>
        <v>YES</v>
      </c>
    </row>
    <row r="404" spans="1:13" x14ac:dyDescent="0.25">
      <c r="A404" t="s">
        <v>25</v>
      </c>
      <c r="B404" s="1" t="s">
        <v>636</v>
      </c>
      <c r="C404" s="1">
        <v>12</v>
      </c>
      <c r="D404" s="1">
        <v>3</v>
      </c>
      <c r="E404" s="1">
        <f t="shared" si="42"/>
        <v>15</v>
      </c>
      <c r="F404" s="1">
        <v>12</v>
      </c>
      <c r="G404" s="1">
        <v>12</v>
      </c>
      <c r="H404">
        <f t="shared" si="43"/>
        <v>24</v>
      </c>
      <c r="I404">
        <f t="shared" si="44"/>
        <v>24</v>
      </c>
      <c r="J404">
        <f t="shared" si="45"/>
        <v>15</v>
      </c>
      <c r="K404" s="1">
        <f t="shared" si="46"/>
        <v>39</v>
      </c>
      <c r="L404" t="b">
        <f t="shared" si="47"/>
        <v>1</v>
      </c>
      <c r="M404" s="1" t="str">
        <f t="shared" si="48"/>
        <v>YES</v>
      </c>
    </row>
    <row r="405" spans="1:13" x14ac:dyDescent="0.25">
      <c r="A405" t="s">
        <v>158</v>
      </c>
      <c r="B405" s="1" t="s">
        <v>1680</v>
      </c>
      <c r="C405" s="1">
        <v>12</v>
      </c>
      <c r="D405" s="1">
        <v>3</v>
      </c>
      <c r="E405" s="1">
        <f t="shared" si="42"/>
        <v>15</v>
      </c>
      <c r="F405" s="1">
        <v>0</v>
      </c>
      <c r="G405" s="1">
        <v>0</v>
      </c>
      <c r="H405">
        <f t="shared" si="43"/>
        <v>0</v>
      </c>
      <c r="I405">
        <f t="shared" si="44"/>
        <v>12</v>
      </c>
      <c r="J405">
        <f t="shared" si="45"/>
        <v>3</v>
      </c>
      <c r="K405" s="1">
        <f t="shared" si="46"/>
        <v>15</v>
      </c>
      <c r="L405" t="b">
        <f t="shared" si="47"/>
        <v>1</v>
      </c>
      <c r="M405" s="1" t="str">
        <f t="shared" si="48"/>
        <v>YES</v>
      </c>
    </row>
    <row r="406" spans="1:13" x14ac:dyDescent="0.25">
      <c r="A406" t="s">
        <v>1374</v>
      </c>
      <c r="B406" s="1" t="s">
        <v>1295</v>
      </c>
      <c r="C406" s="1">
        <v>13</v>
      </c>
      <c r="D406" s="1">
        <v>2</v>
      </c>
      <c r="E406" s="1">
        <f t="shared" si="42"/>
        <v>15</v>
      </c>
      <c r="F406" s="1">
        <v>0</v>
      </c>
      <c r="G406" s="1">
        <v>0</v>
      </c>
      <c r="H406">
        <f t="shared" si="43"/>
        <v>0</v>
      </c>
      <c r="I406">
        <f t="shared" si="44"/>
        <v>13</v>
      </c>
      <c r="J406">
        <f t="shared" si="45"/>
        <v>2</v>
      </c>
      <c r="K406" s="1">
        <f t="shared" si="46"/>
        <v>15</v>
      </c>
      <c r="L406" t="b">
        <f t="shared" si="47"/>
        <v>1</v>
      </c>
      <c r="M406" s="1" t="str">
        <f t="shared" si="48"/>
        <v>YES</v>
      </c>
    </row>
    <row r="407" spans="1:13" x14ac:dyDescent="0.25">
      <c r="A407" t="s">
        <v>183</v>
      </c>
      <c r="B407" s="1" t="s">
        <v>953</v>
      </c>
      <c r="C407" s="1">
        <v>15</v>
      </c>
      <c r="D407" s="1">
        <v>0</v>
      </c>
      <c r="E407" s="1">
        <f t="shared" si="42"/>
        <v>15</v>
      </c>
      <c r="F407" s="1">
        <v>3</v>
      </c>
      <c r="G407" s="1">
        <v>0</v>
      </c>
      <c r="H407">
        <f t="shared" si="43"/>
        <v>3</v>
      </c>
      <c r="I407">
        <f t="shared" si="44"/>
        <v>18</v>
      </c>
      <c r="J407">
        <f t="shared" si="45"/>
        <v>0</v>
      </c>
      <c r="K407" s="1">
        <f t="shared" si="46"/>
        <v>18</v>
      </c>
      <c r="L407" t="b">
        <f t="shared" si="47"/>
        <v>1</v>
      </c>
      <c r="M407" s="1" t="str">
        <f t="shared" si="48"/>
        <v>YES</v>
      </c>
    </row>
    <row r="408" spans="1:13" x14ac:dyDescent="0.25">
      <c r="A408" t="s">
        <v>625</v>
      </c>
      <c r="B408" s="1" t="s">
        <v>1686</v>
      </c>
      <c r="C408" s="1">
        <v>15</v>
      </c>
      <c r="D408" s="1">
        <v>0</v>
      </c>
      <c r="E408" s="1">
        <f t="shared" si="42"/>
        <v>15</v>
      </c>
      <c r="F408" s="1">
        <v>0</v>
      </c>
      <c r="G408" s="1">
        <v>0</v>
      </c>
      <c r="H408">
        <f t="shared" si="43"/>
        <v>0</v>
      </c>
      <c r="I408">
        <f t="shared" si="44"/>
        <v>15</v>
      </c>
      <c r="J408">
        <f t="shared" si="45"/>
        <v>0</v>
      </c>
      <c r="K408" s="1">
        <f t="shared" si="46"/>
        <v>15</v>
      </c>
      <c r="L408" t="b">
        <f t="shared" si="47"/>
        <v>1</v>
      </c>
      <c r="M408" s="1" t="str">
        <f t="shared" si="48"/>
        <v>YES</v>
      </c>
    </row>
    <row r="409" spans="1:13" x14ac:dyDescent="0.25">
      <c r="A409" t="s">
        <v>675</v>
      </c>
      <c r="B409" s="1" t="s">
        <v>636</v>
      </c>
      <c r="C409" s="1">
        <v>15</v>
      </c>
      <c r="D409" s="1">
        <v>0</v>
      </c>
      <c r="E409" s="1">
        <f t="shared" si="42"/>
        <v>15</v>
      </c>
      <c r="F409" s="1">
        <v>4</v>
      </c>
      <c r="G409" s="1">
        <v>0</v>
      </c>
      <c r="H409">
        <f t="shared" si="43"/>
        <v>4</v>
      </c>
      <c r="I409">
        <f t="shared" si="44"/>
        <v>19</v>
      </c>
      <c r="J409">
        <f t="shared" si="45"/>
        <v>0</v>
      </c>
      <c r="K409" s="1">
        <f t="shared" si="46"/>
        <v>19</v>
      </c>
      <c r="L409" t="b">
        <f t="shared" si="47"/>
        <v>1</v>
      </c>
      <c r="M409" s="1" t="str">
        <f t="shared" si="48"/>
        <v>YES</v>
      </c>
    </row>
    <row r="410" spans="1:13" x14ac:dyDescent="0.25">
      <c r="A410" t="s">
        <v>766</v>
      </c>
      <c r="B410" s="1" t="s">
        <v>1673</v>
      </c>
      <c r="C410" s="1">
        <v>15</v>
      </c>
      <c r="D410" s="1">
        <v>0</v>
      </c>
      <c r="E410" s="1">
        <f t="shared" si="42"/>
        <v>15</v>
      </c>
      <c r="F410" s="1">
        <v>26</v>
      </c>
      <c r="G410" s="1">
        <v>0</v>
      </c>
      <c r="H410">
        <f t="shared" si="43"/>
        <v>26</v>
      </c>
      <c r="I410">
        <f t="shared" si="44"/>
        <v>41</v>
      </c>
      <c r="J410">
        <f t="shared" si="45"/>
        <v>0</v>
      </c>
      <c r="K410" s="1">
        <f t="shared" si="46"/>
        <v>41</v>
      </c>
      <c r="L410" t="b">
        <f t="shared" si="47"/>
        <v>1</v>
      </c>
      <c r="M410" s="1" t="str">
        <f t="shared" si="48"/>
        <v>YES</v>
      </c>
    </row>
    <row r="411" spans="1:13" x14ac:dyDescent="0.25">
      <c r="A411" t="s">
        <v>904</v>
      </c>
      <c r="B411" s="1" t="s">
        <v>1676</v>
      </c>
      <c r="C411" s="1">
        <v>15</v>
      </c>
      <c r="D411" s="1">
        <v>0</v>
      </c>
      <c r="E411" s="1">
        <f t="shared" si="42"/>
        <v>15</v>
      </c>
      <c r="F411" s="1">
        <v>20</v>
      </c>
      <c r="G411" s="1">
        <v>0</v>
      </c>
      <c r="H411">
        <f t="shared" si="43"/>
        <v>20</v>
      </c>
      <c r="I411">
        <f t="shared" si="44"/>
        <v>35</v>
      </c>
      <c r="J411">
        <f t="shared" si="45"/>
        <v>0</v>
      </c>
      <c r="K411" s="1">
        <f t="shared" si="46"/>
        <v>35</v>
      </c>
      <c r="L411" t="b">
        <f t="shared" si="47"/>
        <v>1</v>
      </c>
      <c r="M411" s="1" t="str">
        <f t="shared" si="48"/>
        <v>YES</v>
      </c>
    </row>
    <row r="412" spans="1:13" x14ac:dyDescent="0.25">
      <c r="A412" t="s">
        <v>905</v>
      </c>
      <c r="B412" s="1" t="s">
        <v>1676</v>
      </c>
      <c r="C412" s="1">
        <v>15</v>
      </c>
      <c r="D412" s="1">
        <v>0</v>
      </c>
      <c r="E412" s="1">
        <f t="shared" si="42"/>
        <v>15</v>
      </c>
      <c r="F412" s="1">
        <v>2.5</v>
      </c>
      <c r="G412" s="1">
        <v>0</v>
      </c>
      <c r="H412">
        <f t="shared" si="43"/>
        <v>2.5</v>
      </c>
      <c r="I412">
        <f t="shared" si="44"/>
        <v>17.5</v>
      </c>
      <c r="J412">
        <f t="shared" si="45"/>
        <v>0</v>
      </c>
      <c r="K412" s="1">
        <f t="shared" si="46"/>
        <v>17.5</v>
      </c>
      <c r="L412" t="b">
        <f t="shared" si="47"/>
        <v>1</v>
      </c>
      <c r="M412" s="1" t="str">
        <f t="shared" si="48"/>
        <v>YES</v>
      </c>
    </row>
    <row r="413" spans="1:13" x14ac:dyDescent="0.25">
      <c r="A413" t="s">
        <v>908</v>
      </c>
      <c r="B413" s="1" t="s">
        <v>1676</v>
      </c>
      <c r="C413" s="1">
        <v>15</v>
      </c>
      <c r="D413" s="1">
        <v>0</v>
      </c>
      <c r="E413" s="1">
        <f t="shared" si="42"/>
        <v>15</v>
      </c>
      <c r="F413" s="1">
        <v>0</v>
      </c>
      <c r="G413" s="1">
        <v>0</v>
      </c>
      <c r="H413">
        <f t="shared" si="43"/>
        <v>0</v>
      </c>
      <c r="I413">
        <f t="shared" si="44"/>
        <v>15</v>
      </c>
      <c r="J413">
        <f t="shared" si="45"/>
        <v>0</v>
      </c>
      <c r="K413" s="1">
        <f t="shared" si="46"/>
        <v>15</v>
      </c>
      <c r="L413" t="b">
        <f t="shared" si="47"/>
        <v>1</v>
      </c>
      <c r="M413" s="1" t="str">
        <f t="shared" si="48"/>
        <v>YES</v>
      </c>
    </row>
    <row r="414" spans="1:13" x14ac:dyDescent="0.25">
      <c r="A414" t="s">
        <v>1069</v>
      </c>
      <c r="B414" s="26">
        <v>0</v>
      </c>
      <c r="C414" s="1">
        <v>15</v>
      </c>
      <c r="D414" s="1">
        <v>0</v>
      </c>
      <c r="E414" s="1">
        <f t="shared" si="42"/>
        <v>15</v>
      </c>
      <c r="F414" s="1">
        <v>0</v>
      </c>
      <c r="G414" s="1">
        <v>0</v>
      </c>
      <c r="H414">
        <f t="shared" si="43"/>
        <v>0</v>
      </c>
      <c r="I414">
        <f t="shared" si="44"/>
        <v>15</v>
      </c>
      <c r="J414">
        <f t="shared" si="45"/>
        <v>0</v>
      </c>
      <c r="K414" s="1">
        <f t="shared" si="46"/>
        <v>15</v>
      </c>
      <c r="L414" t="b">
        <f t="shared" si="47"/>
        <v>1</v>
      </c>
      <c r="M414" s="1" t="str">
        <f t="shared" si="48"/>
        <v>YES</v>
      </c>
    </row>
    <row r="415" spans="1:13" x14ac:dyDescent="0.25">
      <c r="A415" t="s">
        <v>1117</v>
      </c>
      <c r="B415" s="1" t="s">
        <v>1677</v>
      </c>
      <c r="C415" s="1">
        <v>15</v>
      </c>
      <c r="D415" s="1">
        <v>0</v>
      </c>
      <c r="E415" s="1">
        <f t="shared" si="42"/>
        <v>15</v>
      </c>
      <c r="F415" s="1">
        <v>0</v>
      </c>
      <c r="G415" s="1">
        <v>0</v>
      </c>
      <c r="H415">
        <f t="shared" si="43"/>
        <v>0</v>
      </c>
      <c r="I415">
        <f t="shared" si="44"/>
        <v>15</v>
      </c>
      <c r="J415">
        <f t="shared" si="45"/>
        <v>0</v>
      </c>
      <c r="K415" s="1">
        <f t="shared" si="46"/>
        <v>15</v>
      </c>
      <c r="L415" t="b">
        <f t="shared" si="47"/>
        <v>1</v>
      </c>
      <c r="M415" s="1" t="str">
        <f t="shared" si="48"/>
        <v>YES</v>
      </c>
    </row>
    <row r="416" spans="1:13" x14ac:dyDescent="0.25">
      <c r="A416" t="s">
        <v>1127</v>
      </c>
      <c r="B416" s="1" t="s">
        <v>1677</v>
      </c>
      <c r="C416" s="1">
        <v>15</v>
      </c>
      <c r="D416" s="1">
        <v>0</v>
      </c>
      <c r="E416" s="1">
        <f t="shared" si="42"/>
        <v>15</v>
      </c>
      <c r="F416" s="1">
        <v>9</v>
      </c>
      <c r="G416" s="1">
        <v>0</v>
      </c>
      <c r="H416">
        <f t="shared" si="43"/>
        <v>9</v>
      </c>
      <c r="I416">
        <f t="shared" si="44"/>
        <v>24</v>
      </c>
      <c r="J416">
        <f t="shared" si="45"/>
        <v>0</v>
      </c>
      <c r="K416" s="1">
        <f t="shared" si="46"/>
        <v>24</v>
      </c>
      <c r="L416" t="b">
        <f t="shared" si="47"/>
        <v>1</v>
      </c>
      <c r="M416" s="1" t="str">
        <f t="shared" si="48"/>
        <v>YES</v>
      </c>
    </row>
    <row r="417" spans="1:13" x14ac:dyDescent="0.25">
      <c r="A417" t="s">
        <v>1248</v>
      </c>
      <c r="B417" s="1" t="s">
        <v>1684</v>
      </c>
      <c r="C417" s="1">
        <v>15</v>
      </c>
      <c r="D417" s="1">
        <v>0</v>
      </c>
      <c r="E417" s="1">
        <f t="shared" si="42"/>
        <v>15</v>
      </c>
      <c r="F417" s="1">
        <v>0</v>
      </c>
      <c r="G417" s="1">
        <v>0</v>
      </c>
      <c r="H417">
        <f t="shared" si="43"/>
        <v>0</v>
      </c>
      <c r="I417">
        <f t="shared" si="44"/>
        <v>15</v>
      </c>
      <c r="J417">
        <f t="shared" si="45"/>
        <v>0</v>
      </c>
      <c r="K417" s="1">
        <f t="shared" si="46"/>
        <v>15</v>
      </c>
      <c r="L417" t="b">
        <f t="shared" si="47"/>
        <v>1</v>
      </c>
      <c r="M417" s="1" t="str">
        <f t="shared" si="48"/>
        <v>YES</v>
      </c>
    </row>
    <row r="418" spans="1:13" x14ac:dyDescent="0.25">
      <c r="A418" t="s">
        <v>1273</v>
      </c>
      <c r="B418" s="1" t="s">
        <v>1684</v>
      </c>
      <c r="C418" s="1">
        <v>15</v>
      </c>
      <c r="D418" s="1">
        <v>0</v>
      </c>
      <c r="E418" s="1">
        <f t="shared" si="42"/>
        <v>15</v>
      </c>
      <c r="F418" s="1">
        <v>15</v>
      </c>
      <c r="G418" s="1">
        <v>0</v>
      </c>
      <c r="H418">
        <f t="shared" si="43"/>
        <v>15</v>
      </c>
      <c r="I418">
        <f t="shared" si="44"/>
        <v>30</v>
      </c>
      <c r="J418">
        <f t="shared" si="45"/>
        <v>0</v>
      </c>
      <c r="K418" s="1">
        <f t="shared" si="46"/>
        <v>30</v>
      </c>
      <c r="L418" t="b">
        <f t="shared" si="47"/>
        <v>1</v>
      </c>
      <c r="M418" s="1" t="str">
        <f t="shared" si="48"/>
        <v>YES</v>
      </c>
    </row>
    <row r="419" spans="1:13" x14ac:dyDescent="0.25">
      <c r="A419" t="s">
        <v>1333</v>
      </c>
      <c r="B419" s="1" t="s">
        <v>1295</v>
      </c>
      <c r="C419" s="1">
        <v>15</v>
      </c>
      <c r="D419" s="1">
        <v>0</v>
      </c>
      <c r="E419" s="1">
        <f t="shared" si="42"/>
        <v>15</v>
      </c>
      <c r="F419" s="1">
        <v>0</v>
      </c>
      <c r="G419" s="1">
        <v>0</v>
      </c>
      <c r="H419">
        <f t="shared" si="43"/>
        <v>0</v>
      </c>
      <c r="I419">
        <f t="shared" si="44"/>
        <v>15</v>
      </c>
      <c r="J419">
        <f t="shared" si="45"/>
        <v>0</v>
      </c>
      <c r="K419" s="1">
        <f t="shared" si="46"/>
        <v>15</v>
      </c>
      <c r="L419" t="b">
        <f t="shared" si="47"/>
        <v>1</v>
      </c>
      <c r="M419" s="1" t="str">
        <f t="shared" si="48"/>
        <v>YES</v>
      </c>
    </row>
    <row r="420" spans="1:13" x14ac:dyDescent="0.25">
      <c r="A420" t="s">
        <v>1370</v>
      </c>
      <c r="B420" s="1" t="s">
        <v>1295</v>
      </c>
      <c r="C420" s="1">
        <v>15</v>
      </c>
      <c r="D420" s="1">
        <v>0</v>
      </c>
      <c r="E420" s="1">
        <f t="shared" si="42"/>
        <v>15</v>
      </c>
      <c r="F420" s="1">
        <v>2</v>
      </c>
      <c r="G420" s="1">
        <v>0</v>
      </c>
      <c r="H420">
        <f t="shared" si="43"/>
        <v>2</v>
      </c>
      <c r="I420">
        <f t="shared" si="44"/>
        <v>17</v>
      </c>
      <c r="J420">
        <f t="shared" si="45"/>
        <v>0</v>
      </c>
      <c r="K420" s="1">
        <f t="shared" si="46"/>
        <v>17</v>
      </c>
      <c r="L420" t="b">
        <f t="shared" si="47"/>
        <v>1</v>
      </c>
      <c r="M420" s="1" t="str">
        <f t="shared" si="48"/>
        <v>YES</v>
      </c>
    </row>
    <row r="421" spans="1:13" x14ac:dyDescent="0.25">
      <c r="A421" t="s">
        <v>1525</v>
      </c>
      <c r="B421" s="1" t="s">
        <v>1295</v>
      </c>
      <c r="C421" s="1">
        <v>15</v>
      </c>
      <c r="D421" s="1">
        <v>0</v>
      </c>
      <c r="E421" s="1">
        <f t="shared" si="42"/>
        <v>15</v>
      </c>
      <c r="F421" s="1">
        <v>0</v>
      </c>
      <c r="G421" s="1">
        <v>0</v>
      </c>
      <c r="H421">
        <f t="shared" si="43"/>
        <v>0</v>
      </c>
      <c r="I421">
        <f t="shared" si="44"/>
        <v>15</v>
      </c>
      <c r="J421">
        <f t="shared" si="45"/>
        <v>0</v>
      </c>
      <c r="K421" s="1">
        <f t="shared" si="46"/>
        <v>15</v>
      </c>
      <c r="L421" t="b">
        <f t="shared" si="47"/>
        <v>1</v>
      </c>
      <c r="M421" s="1" t="str">
        <f t="shared" si="48"/>
        <v>YES</v>
      </c>
    </row>
    <row r="422" spans="1:13" x14ac:dyDescent="0.25">
      <c r="A422" t="s">
        <v>139</v>
      </c>
      <c r="B422" s="1" t="s">
        <v>1673</v>
      </c>
      <c r="C422" s="1">
        <v>11.5</v>
      </c>
      <c r="D422" s="1">
        <v>3</v>
      </c>
      <c r="E422" s="1">
        <f t="shared" si="42"/>
        <v>14.5</v>
      </c>
      <c r="F422" s="1">
        <v>1</v>
      </c>
      <c r="G422" s="1">
        <v>0</v>
      </c>
      <c r="H422">
        <f t="shared" si="43"/>
        <v>1</v>
      </c>
      <c r="I422">
        <f t="shared" si="44"/>
        <v>12.5</v>
      </c>
      <c r="J422">
        <f t="shared" si="45"/>
        <v>3</v>
      </c>
      <c r="K422" s="1">
        <f t="shared" si="46"/>
        <v>15.5</v>
      </c>
      <c r="L422" t="b">
        <f t="shared" si="47"/>
        <v>1</v>
      </c>
      <c r="M422" s="1" t="str">
        <f t="shared" si="48"/>
        <v>YES</v>
      </c>
    </row>
    <row r="423" spans="1:13" hidden="1" x14ac:dyDescent="0.25">
      <c r="A423" t="s">
        <v>39</v>
      </c>
      <c r="B423" t="s">
        <v>40</v>
      </c>
      <c r="C423" s="1">
        <v>6</v>
      </c>
      <c r="D423" s="1">
        <v>8</v>
      </c>
      <c r="E423" s="1">
        <f t="shared" si="42"/>
        <v>14</v>
      </c>
      <c r="F423" s="1">
        <v>3</v>
      </c>
      <c r="G423" s="1">
        <v>24</v>
      </c>
      <c r="H423">
        <f t="shared" si="43"/>
        <v>27</v>
      </c>
      <c r="I423">
        <f t="shared" si="44"/>
        <v>9</v>
      </c>
      <c r="J423">
        <f t="shared" si="45"/>
        <v>32</v>
      </c>
      <c r="K423" s="1">
        <f t="shared" si="46"/>
        <v>41</v>
      </c>
      <c r="L423" t="b">
        <f t="shared" si="47"/>
        <v>0</v>
      </c>
      <c r="M423" t="str">
        <f t="shared" si="48"/>
        <v>NO</v>
      </c>
    </row>
    <row r="424" spans="1:13" x14ac:dyDescent="0.25">
      <c r="A424" t="s">
        <v>119</v>
      </c>
      <c r="B424" s="1" t="s">
        <v>636</v>
      </c>
      <c r="C424" s="1">
        <v>8</v>
      </c>
      <c r="D424" s="1">
        <v>6</v>
      </c>
      <c r="E424" s="1">
        <f t="shared" si="42"/>
        <v>14</v>
      </c>
      <c r="F424" s="1">
        <v>6</v>
      </c>
      <c r="G424" s="1">
        <v>0</v>
      </c>
      <c r="H424">
        <f t="shared" si="43"/>
        <v>6</v>
      </c>
      <c r="I424">
        <f t="shared" si="44"/>
        <v>14</v>
      </c>
      <c r="J424">
        <f t="shared" si="45"/>
        <v>6</v>
      </c>
      <c r="K424" s="1">
        <f t="shared" si="46"/>
        <v>20</v>
      </c>
      <c r="L424" t="b">
        <f t="shared" si="47"/>
        <v>1</v>
      </c>
      <c r="M424" s="1" t="str">
        <f t="shared" si="48"/>
        <v>YES</v>
      </c>
    </row>
    <row r="425" spans="1:13" x14ac:dyDescent="0.25">
      <c r="A425" t="s">
        <v>150</v>
      </c>
      <c r="B425" s="1" t="s">
        <v>1673</v>
      </c>
      <c r="C425" s="1">
        <v>8</v>
      </c>
      <c r="D425" s="1">
        <v>6</v>
      </c>
      <c r="E425" s="1">
        <f t="shared" si="42"/>
        <v>14</v>
      </c>
      <c r="F425" s="1">
        <v>4</v>
      </c>
      <c r="G425" s="1">
        <v>0</v>
      </c>
      <c r="H425">
        <f t="shared" si="43"/>
        <v>4</v>
      </c>
      <c r="I425">
        <f t="shared" si="44"/>
        <v>12</v>
      </c>
      <c r="J425">
        <f t="shared" si="45"/>
        <v>6</v>
      </c>
      <c r="K425" s="1">
        <f t="shared" si="46"/>
        <v>18</v>
      </c>
      <c r="L425" t="b">
        <f t="shared" si="47"/>
        <v>1</v>
      </c>
      <c r="M425" s="1" t="str">
        <f t="shared" si="48"/>
        <v>YES</v>
      </c>
    </row>
    <row r="426" spans="1:13" x14ac:dyDescent="0.25">
      <c r="A426" t="s">
        <v>177</v>
      </c>
      <c r="B426" s="1" t="s">
        <v>953</v>
      </c>
      <c r="C426" s="1">
        <v>8</v>
      </c>
      <c r="D426" s="1">
        <v>6</v>
      </c>
      <c r="E426" s="1">
        <f t="shared" si="42"/>
        <v>14</v>
      </c>
      <c r="F426" s="1">
        <v>8</v>
      </c>
      <c r="G426" s="1">
        <v>0</v>
      </c>
      <c r="H426">
        <f t="shared" si="43"/>
        <v>8</v>
      </c>
      <c r="I426">
        <f t="shared" si="44"/>
        <v>16</v>
      </c>
      <c r="J426">
        <f t="shared" si="45"/>
        <v>6</v>
      </c>
      <c r="K426" s="1">
        <f t="shared" si="46"/>
        <v>22</v>
      </c>
      <c r="L426" t="b">
        <f t="shared" si="47"/>
        <v>1</v>
      </c>
      <c r="M426" s="1" t="str">
        <f t="shared" si="48"/>
        <v>YES</v>
      </c>
    </row>
    <row r="427" spans="1:13" x14ac:dyDescent="0.25">
      <c r="A427" t="s">
        <v>197</v>
      </c>
      <c r="B427" s="1" t="s">
        <v>1683</v>
      </c>
      <c r="C427" s="1">
        <v>10</v>
      </c>
      <c r="D427" s="1">
        <v>4</v>
      </c>
      <c r="E427" s="1">
        <f t="shared" si="42"/>
        <v>14</v>
      </c>
      <c r="F427" s="1">
        <v>1</v>
      </c>
      <c r="G427" s="1">
        <v>0</v>
      </c>
      <c r="H427">
        <f t="shared" si="43"/>
        <v>1</v>
      </c>
      <c r="I427">
        <f t="shared" si="44"/>
        <v>11</v>
      </c>
      <c r="J427">
        <f t="shared" si="45"/>
        <v>4</v>
      </c>
      <c r="K427" s="1">
        <f t="shared" si="46"/>
        <v>15</v>
      </c>
      <c r="L427" t="b">
        <f t="shared" si="47"/>
        <v>1</v>
      </c>
      <c r="M427" s="1" t="str">
        <f t="shared" si="48"/>
        <v>YES</v>
      </c>
    </row>
    <row r="428" spans="1:13" x14ac:dyDescent="0.25">
      <c r="A428" t="s">
        <v>34</v>
      </c>
      <c r="B428" s="1" t="s">
        <v>1041</v>
      </c>
      <c r="C428" s="1">
        <v>12</v>
      </c>
      <c r="D428" s="1">
        <v>2</v>
      </c>
      <c r="E428" s="1">
        <f t="shared" si="42"/>
        <v>14</v>
      </c>
      <c r="F428" s="1">
        <v>12</v>
      </c>
      <c r="G428" s="1">
        <v>12</v>
      </c>
      <c r="H428">
        <f t="shared" si="43"/>
        <v>24</v>
      </c>
      <c r="I428">
        <f t="shared" si="44"/>
        <v>24</v>
      </c>
      <c r="J428">
        <f t="shared" si="45"/>
        <v>14</v>
      </c>
      <c r="K428" s="1">
        <f t="shared" si="46"/>
        <v>38</v>
      </c>
      <c r="L428" t="b">
        <f t="shared" si="47"/>
        <v>1</v>
      </c>
      <c r="M428" s="1" t="str">
        <f t="shared" si="48"/>
        <v>YES</v>
      </c>
    </row>
    <row r="429" spans="1:13" x14ac:dyDescent="0.25">
      <c r="A429" t="s">
        <v>52</v>
      </c>
      <c r="B429" s="1" t="s">
        <v>1295</v>
      </c>
      <c r="C429" s="1">
        <v>12</v>
      </c>
      <c r="D429" s="1">
        <v>2</v>
      </c>
      <c r="E429" s="1">
        <f t="shared" si="42"/>
        <v>14</v>
      </c>
      <c r="F429" s="1">
        <v>0</v>
      </c>
      <c r="G429" s="1">
        <v>0</v>
      </c>
      <c r="H429">
        <f t="shared" si="43"/>
        <v>0</v>
      </c>
      <c r="I429">
        <f t="shared" si="44"/>
        <v>12</v>
      </c>
      <c r="J429">
        <f t="shared" si="45"/>
        <v>2</v>
      </c>
      <c r="K429" s="1">
        <f t="shared" si="46"/>
        <v>14</v>
      </c>
      <c r="L429" t="b">
        <f t="shared" si="47"/>
        <v>1</v>
      </c>
      <c r="M429" s="1" t="str">
        <f t="shared" si="48"/>
        <v>YES</v>
      </c>
    </row>
    <row r="430" spans="1:13" hidden="1" x14ac:dyDescent="0.25">
      <c r="A430" t="s">
        <v>65</v>
      </c>
      <c r="B430" t="s">
        <v>63</v>
      </c>
      <c r="C430" s="1">
        <v>12</v>
      </c>
      <c r="D430" s="1">
        <v>2</v>
      </c>
      <c r="E430" s="1">
        <f t="shared" si="42"/>
        <v>14</v>
      </c>
      <c r="F430" s="1">
        <v>0</v>
      </c>
      <c r="G430" s="1">
        <v>12</v>
      </c>
      <c r="H430">
        <f t="shared" si="43"/>
        <v>12</v>
      </c>
      <c r="I430">
        <f t="shared" si="44"/>
        <v>12</v>
      </c>
      <c r="J430">
        <f t="shared" si="45"/>
        <v>14</v>
      </c>
      <c r="K430" s="1">
        <f t="shared" si="46"/>
        <v>26</v>
      </c>
      <c r="L430" t="b">
        <f t="shared" si="47"/>
        <v>0</v>
      </c>
      <c r="M430" t="str">
        <f t="shared" si="48"/>
        <v>NO</v>
      </c>
    </row>
    <row r="431" spans="1:13" x14ac:dyDescent="0.25">
      <c r="A431" t="s">
        <v>118</v>
      </c>
      <c r="B431" s="1" t="s">
        <v>636</v>
      </c>
      <c r="C431" s="1">
        <v>12</v>
      </c>
      <c r="D431" s="1">
        <v>2</v>
      </c>
      <c r="E431" s="1">
        <f t="shared" si="42"/>
        <v>14</v>
      </c>
      <c r="F431" s="1">
        <v>4</v>
      </c>
      <c r="G431" s="1">
        <v>0</v>
      </c>
      <c r="H431">
        <f t="shared" si="43"/>
        <v>4</v>
      </c>
      <c r="I431">
        <f t="shared" si="44"/>
        <v>16</v>
      </c>
      <c r="J431">
        <f t="shared" si="45"/>
        <v>2</v>
      </c>
      <c r="K431" s="1">
        <f t="shared" si="46"/>
        <v>18</v>
      </c>
      <c r="L431" t="b">
        <f t="shared" si="47"/>
        <v>1</v>
      </c>
      <c r="M431" s="1" t="str">
        <f t="shared" si="48"/>
        <v>YES</v>
      </c>
    </row>
    <row r="432" spans="1:13" x14ac:dyDescent="0.25">
      <c r="A432" t="s">
        <v>884</v>
      </c>
      <c r="B432" s="1" t="s">
        <v>1680</v>
      </c>
      <c r="C432" s="1">
        <v>12</v>
      </c>
      <c r="D432" s="1">
        <v>2</v>
      </c>
      <c r="E432" s="1">
        <f t="shared" si="42"/>
        <v>14</v>
      </c>
      <c r="F432" s="1">
        <v>0</v>
      </c>
      <c r="G432" s="1">
        <v>0</v>
      </c>
      <c r="H432">
        <f t="shared" si="43"/>
        <v>0</v>
      </c>
      <c r="I432">
        <f t="shared" si="44"/>
        <v>12</v>
      </c>
      <c r="J432">
        <f t="shared" si="45"/>
        <v>2</v>
      </c>
      <c r="K432" s="1">
        <f t="shared" si="46"/>
        <v>14</v>
      </c>
      <c r="L432" t="b">
        <f t="shared" si="47"/>
        <v>1</v>
      </c>
      <c r="M432" s="1" t="str">
        <f t="shared" si="48"/>
        <v>YES</v>
      </c>
    </row>
    <row r="433" spans="1:13" x14ac:dyDescent="0.25">
      <c r="A433" t="s">
        <v>307</v>
      </c>
      <c r="B433" s="1" t="s">
        <v>63</v>
      </c>
      <c r="C433" s="1">
        <v>14</v>
      </c>
      <c r="D433" s="1">
        <v>0</v>
      </c>
      <c r="E433" s="1">
        <f t="shared" si="42"/>
        <v>14</v>
      </c>
      <c r="F433" s="1">
        <v>6</v>
      </c>
      <c r="G433" s="1">
        <v>0</v>
      </c>
      <c r="H433">
        <f t="shared" si="43"/>
        <v>6</v>
      </c>
      <c r="I433">
        <f t="shared" si="44"/>
        <v>20</v>
      </c>
      <c r="J433">
        <f t="shared" si="45"/>
        <v>0</v>
      </c>
      <c r="K433" s="1">
        <f t="shared" si="46"/>
        <v>20</v>
      </c>
      <c r="L433" t="b">
        <f t="shared" si="47"/>
        <v>1</v>
      </c>
      <c r="M433" s="1" t="str">
        <f t="shared" si="48"/>
        <v>YES</v>
      </c>
    </row>
    <row r="434" spans="1:13" x14ac:dyDescent="0.25">
      <c r="A434" t="s">
        <v>439</v>
      </c>
      <c r="B434" s="1" t="s">
        <v>1681</v>
      </c>
      <c r="C434" s="1">
        <v>14</v>
      </c>
      <c r="D434" s="1">
        <v>0</v>
      </c>
      <c r="E434" s="1">
        <f t="shared" si="42"/>
        <v>14</v>
      </c>
      <c r="F434" s="1">
        <v>0</v>
      </c>
      <c r="G434" s="1">
        <v>0</v>
      </c>
      <c r="H434">
        <f t="shared" si="43"/>
        <v>0</v>
      </c>
      <c r="I434">
        <f t="shared" si="44"/>
        <v>14</v>
      </c>
      <c r="J434">
        <f t="shared" si="45"/>
        <v>0</v>
      </c>
      <c r="K434" s="1">
        <f t="shared" si="46"/>
        <v>14</v>
      </c>
      <c r="L434" t="b">
        <f t="shared" si="47"/>
        <v>1</v>
      </c>
      <c r="M434" s="1" t="str">
        <f t="shared" si="48"/>
        <v>YES</v>
      </c>
    </row>
    <row r="435" spans="1:13" x14ac:dyDescent="0.25">
      <c r="A435" t="s">
        <v>461</v>
      </c>
      <c r="B435" s="1" t="s">
        <v>15</v>
      </c>
      <c r="C435" s="1">
        <v>14</v>
      </c>
      <c r="D435" s="1">
        <v>0</v>
      </c>
      <c r="E435" s="1">
        <f t="shared" si="42"/>
        <v>14</v>
      </c>
      <c r="F435" s="1">
        <v>4</v>
      </c>
      <c r="G435" s="1">
        <v>0</v>
      </c>
      <c r="H435">
        <f t="shared" si="43"/>
        <v>4</v>
      </c>
      <c r="I435">
        <f t="shared" si="44"/>
        <v>18</v>
      </c>
      <c r="J435">
        <f t="shared" si="45"/>
        <v>0</v>
      </c>
      <c r="K435" s="1">
        <f t="shared" si="46"/>
        <v>18</v>
      </c>
      <c r="L435" t="b">
        <f t="shared" si="47"/>
        <v>1</v>
      </c>
      <c r="M435" s="1" t="str">
        <f t="shared" si="48"/>
        <v>YES</v>
      </c>
    </row>
    <row r="436" spans="1:13" x14ac:dyDescent="0.25">
      <c r="A436" t="s">
        <v>494</v>
      </c>
      <c r="B436" s="1" t="s">
        <v>1679</v>
      </c>
      <c r="C436" s="1">
        <v>14</v>
      </c>
      <c r="D436" s="1">
        <v>0</v>
      </c>
      <c r="E436" s="1">
        <f t="shared" si="42"/>
        <v>14</v>
      </c>
      <c r="F436" s="1">
        <v>0</v>
      </c>
      <c r="G436" s="1">
        <v>0</v>
      </c>
      <c r="H436">
        <f t="shared" si="43"/>
        <v>0</v>
      </c>
      <c r="I436">
        <f t="shared" si="44"/>
        <v>14</v>
      </c>
      <c r="J436">
        <f t="shared" si="45"/>
        <v>0</v>
      </c>
      <c r="K436" s="1">
        <f t="shared" si="46"/>
        <v>14</v>
      </c>
      <c r="L436" t="b">
        <f t="shared" si="47"/>
        <v>1</v>
      </c>
      <c r="M436" s="1" t="str">
        <f t="shared" si="48"/>
        <v>YES</v>
      </c>
    </row>
    <row r="437" spans="1:13" x14ac:dyDescent="0.25">
      <c r="A437" t="s">
        <v>495</v>
      </c>
      <c r="B437" s="1" t="s">
        <v>1679</v>
      </c>
      <c r="C437" s="1">
        <v>14</v>
      </c>
      <c r="D437" s="1">
        <v>0</v>
      </c>
      <c r="E437" s="1">
        <f t="shared" si="42"/>
        <v>14</v>
      </c>
      <c r="F437" s="1">
        <v>10</v>
      </c>
      <c r="G437" s="1">
        <v>0</v>
      </c>
      <c r="H437">
        <f t="shared" si="43"/>
        <v>10</v>
      </c>
      <c r="I437">
        <f t="shared" si="44"/>
        <v>24</v>
      </c>
      <c r="J437">
        <f t="shared" si="45"/>
        <v>0</v>
      </c>
      <c r="K437" s="1">
        <f t="shared" si="46"/>
        <v>24</v>
      </c>
      <c r="L437" t="b">
        <f t="shared" si="47"/>
        <v>1</v>
      </c>
      <c r="M437" s="1" t="str">
        <f t="shared" si="48"/>
        <v>YES</v>
      </c>
    </row>
    <row r="438" spans="1:13" x14ac:dyDescent="0.25">
      <c r="A438" t="s">
        <v>508</v>
      </c>
      <c r="B438" s="1" t="s">
        <v>1679</v>
      </c>
      <c r="C438" s="1">
        <v>14</v>
      </c>
      <c r="D438" s="1">
        <v>0</v>
      </c>
      <c r="E438" s="1">
        <f t="shared" si="42"/>
        <v>14</v>
      </c>
      <c r="F438" s="1">
        <v>26</v>
      </c>
      <c r="G438" s="1">
        <v>0</v>
      </c>
      <c r="H438">
        <f t="shared" si="43"/>
        <v>26</v>
      </c>
      <c r="I438">
        <f t="shared" si="44"/>
        <v>40</v>
      </c>
      <c r="J438">
        <f t="shared" si="45"/>
        <v>0</v>
      </c>
      <c r="K438" s="1">
        <f t="shared" si="46"/>
        <v>40</v>
      </c>
      <c r="L438" t="b">
        <f t="shared" si="47"/>
        <v>1</v>
      </c>
      <c r="M438" s="1" t="str">
        <f t="shared" si="48"/>
        <v>YES</v>
      </c>
    </row>
    <row r="439" spans="1:13" x14ac:dyDescent="0.25">
      <c r="A439" t="s">
        <v>686</v>
      </c>
      <c r="B439" s="1" t="s">
        <v>636</v>
      </c>
      <c r="C439" s="1">
        <v>14</v>
      </c>
      <c r="D439" s="1">
        <v>0</v>
      </c>
      <c r="E439" s="1">
        <f t="shared" si="42"/>
        <v>14</v>
      </c>
      <c r="F439" s="1">
        <v>3</v>
      </c>
      <c r="G439" s="1">
        <v>0</v>
      </c>
      <c r="H439">
        <f t="shared" si="43"/>
        <v>3</v>
      </c>
      <c r="I439">
        <f t="shared" si="44"/>
        <v>17</v>
      </c>
      <c r="J439">
        <f t="shared" si="45"/>
        <v>0</v>
      </c>
      <c r="K439" s="1">
        <f t="shared" si="46"/>
        <v>17</v>
      </c>
      <c r="L439" t="b">
        <f t="shared" si="47"/>
        <v>1</v>
      </c>
      <c r="M439" s="1" t="str">
        <f t="shared" si="48"/>
        <v>YES</v>
      </c>
    </row>
    <row r="440" spans="1:13" x14ac:dyDescent="0.25">
      <c r="A440" t="s">
        <v>767</v>
      </c>
      <c r="B440" s="1" t="s">
        <v>1673</v>
      </c>
      <c r="C440" s="1">
        <v>14</v>
      </c>
      <c r="D440" s="1">
        <v>0</v>
      </c>
      <c r="E440" s="1">
        <f t="shared" si="42"/>
        <v>14</v>
      </c>
      <c r="F440" s="1">
        <v>36</v>
      </c>
      <c r="G440" s="1">
        <v>0</v>
      </c>
      <c r="H440">
        <f t="shared" si="43"/>
        <v>36</v>
      </c>
      <c r="I440">
        <f t="shared" si="44"/>
        <v>50</v>
      </c>
      <c r="J440">
        <f t="shared" si="45"/>
        <v>0</v>
      </c>
      <c r="K440" s="1">
        <f t="shared" si="46"/>
        <v>50</v>
      </c>
      <c r="L440" t="b">
        <f t="shared" si="47"/>
        <v>1</v>
      </c>
      <c r="M440" s="1" t="str">
        <f t="shared" si="48"/>
        <v>YES</v>
      </c>
    </row>
    <row r="441" spans="1:13" x14ac:dyDescent="0.25">
      <c r="A441" t="s">
        <v>814</v>
      </c>
      <c r="B441" s="1" t="s">
        <v>1673</v>
      </c>
      <c r="C441" s="1">
        <v>14</v>
      </c>
      <c r="D441" s="1">
        <v>0</v>
      </c>
      <c r="E441" s="1">
        <f t="shared" si="42"/>
        <v>14</v>
      </c>
      <c r="F441" s="1">
        <v>0</v>
      </c>
      <c r="G441" s="1">
        <v>0</v>
      </c>
      <c r="H441">
        <f t="shared" si="43"/>
        <v>0</v>
      </c>
      <c r="I441">
        <f t="shared" si="44"/>
        <v>14</v>
      </c>
      <c r="J441">
        <f t="shared" si="45"/>
        <v>0</v>
      </c>
      <c r="K441" s="1">
        <f t="shared" si="46"/>
        <v>14</v>
      </c>
      <c r="L441" t="b">
        <f t="shared" si="47"/>
        <v>1</v>
      </c>
      <c r="M441" s="1" t="str">
        <f t="shared" si="48"/>
        <v>YES</v>
      </c>
    </row>
    <row r="442" spans="1:13" x14ac:dyDescent="0.25">
      <c r="A442" t="s">
        <v>928</v>
      </c>
      <c r="B442" s="1" t="s">
        <v>1676</v>
      </c>
      <c r="C442" s="1">
        <v>14</v>
      </c>
      <c r="D442" s="1">
        <v>0</v>
      </c>
      <c r="E442" s="1">
        <f t="shared" si="42"/>
        <v>14</v>
      </c>
      <c r="F442" s="1">
        <v>0</v>
      </c>
      <c r="G442" s="1">
        <v>0</v>
      </c>
      <c r="H442">
        <f t="shared" si="43"/>
        <v>0</v>
      </c>
      <c r="I442">
        <f t="shared" si="44"/>
        <v>14</v>
      </c>
      <c r="J442">
        <f t="shared" si="45"/>
        <v>0</v>
      </c>
      <c r="K442" s="1">
        <f t="shared" si="46"/>
        <v>14</v>
      </c>
      <c r="L442" t="b">
        <f t="shared" si="47"/>
        <v>1</v>
      </c>
      <c r="M442" s="1" t="str">
        <f t="shared" si="48"/>
        <v>YES</v>
      </c>
    </row>
    <row r="443" spans="1:13" x14ac:dyDescent="0.25">
      <c r="A443" t="s">
        <v>1176</v>
      </c>
      <c r="B443" s="1" t="s">
        <v>38</v>
      </c>
      <c r="C443" s="1">
        <v>14</v>
      </c>
      <c r="D443" s="1">
        <v>0</v>
      </c>
      <c r="E443" s="1">
        <f t="shared" si="42"/>
        <v>14</v>
      </c>
      <c r="F443" s="1">
        <v>38</v>
      </c>
      <c r="G443" s="1">
        <v>0</v>
      </c>
      <c r="H443">
        <f t="shared" si="43"/>
        <v>38</v>
      </c>
      <c r="I443">
        <f t="shared" si="44"/>
        <v>52</v>
      </c>
      <c r="J443">
        <f t="shared" si="45"/>
        <v>0</v>
      </c>
      <c r="K443" s="1">
        <f t="shared" si="46"/>
        <v>52</v>
      </c>
      <c r="L443" t="b">
        <f t="shared" si="47"/>
        <v>1</v>
      </c>
      <c r="M443" s="1" t="str">
        <f t="shared" si="48"/>
        <v>YES</v>
      </c>
    </row>
    <row r="444" spans="1:13" x14ac:dyDescent="0.25">
      <c r="A444" t="s">
        <v>1193</v>
      </c>
      <c r="B444" s="1" t="s">
        <v>219</v>
      </c>
      <c r="C444" s="1">
        <v>14</v>
      </c>
      <c r="D444" s="1">
        <v>0</v>
      </c>
      <c r="E444" s="1">
        <f t="shared" si="42"/>
        <v>14</v>
      </c>
      <c r="F444" s="1">
        <v>0</v>
      </c>
      <c r="G444" s="1">
        <v>0</v>
      </c>
      <c r="H444">
        <f t="shared" si="43"/>
        <v>0</v>
      </c>
      <c r="I444">
        <f t="shared" si="44"/>
        <v>14</v>
      </c>
      <c r="J444">
        <f t="shared" si="45"/>
        <v>0</v>
      </c>
      <c r="K444" s="1">
        <f t="shared" si="46"/>
        <v>14</v>
      </c>
      <c r="L444" t="b">
        <f t="shared" si="47"/>
        <v>1</v>
      </c>
      <c r="M444" s="1" t="str">
        <f t="shared" si="48"/>
        <v>YES</v>
      </c>
    </row>
    <row r="445" spans="1:13" x14ac:dyDescent="0.25">
      <c r="A445" t="s">
        <v>1299</v>
      </c>
      <c r="B445" s="1" t="s">
        <v>1295</v>
      </c>
      <c r="C445" s="1">
        <v>14</v>
      </c>
      <c r="D445" s="1">
        <v>0</v>
      </c>
      <c r="E445" s="1">
        <f t="shared" si="42"/>
        <v>14</v>
      </c>
      <c r="F445" s="1">
        <v>26</v>
      </c>
      <c r="G445" s="1">
        <v>0</v>
      </c>
      <c r="H445">
        <f t="shared" si="43"/>
        <v>26</v>
      </c>
      <c r="I445">
        <f t="shared" si="44"/>
        <v>40</v>
      </c>
      <c r="J445">
        <f t="shared" si="45"/>
        <v>0</v>
      </c>
      <c r="K445" s="1">
        <f t="shared" si="46"/>
        <v>40</v>
      </c>
      <c r="L445" t="b">
        <f t="shared" si="47"/>
        <v>1</v>
      </c>
      <c r="M445" s="1" t="str">
        <f t="shared" si="48"/>
        <v>YES</v>
      </c>
    </row>
    <row r="446" spans="1:13" x14ac:dyDescent="0.25">
      <c r="A446" t="s">
        <v>1341</v>
      </c>
      <c r="B446" s="1" t="s">
        <v>1295</v>
      </c>
      <c r="C446" s="1">
        <v>14</v>
      </c>
      <c r="D446" s="1">
        <v>0</v>
      </c>
      <c r="E446" s="1">
        <f t="shared" si="42"/>
        <v>14</v>
      </c>
      <c r="F446" s="1">
        <v>0</v>
      </c>
      <c r="G446" s="1">
        <v>0</v>
      </c>
      <c r="H446">
        <f t="shared" si="43"/>
        <v>0</v>
      </c>
      <c r="I446">
        <f t="shared" si="44"/>
        <v>14</v>
      </c>
      <c r="J446">
        <f t="shared" si="45"/>
        <v>0</v>
      </c>
      <c r="K446" s="1">
        <f t="shared" si="46"/>
        <v>14</v>
      </c>
      <c r="L446" t="b">
        <f t="shared" si="47"/>
        <v>1</v>
      </c>
      <c r="M446" s="1" t="str">
        <f t="shared" si="48"/>
        <v>YES</v>
      </c>
    </row>
    <row r="447" spans="1:13" x14ac:dyDescent="0.25">
      <c r="A447" t="s">
        <v>1345</v>
      </c>
      <c r="B447" s="1" t="s">
        <v>1295</v>
      </c>
      <c r="C447" s="1">
        <v>14</v>
      </c>
      <c r="D447" s="1">
        <v>0</v>
      </c>
      <c r="E447" s="1">
        <f t="shared" si="42"/>
        <v>14</v>
      </c>
      <c r="F447" s="1">
        <v>2</v>
      </c>
      <c r="G447" s="1">
        <v>0</v>
      </c>
      <c r="H447">
        <f t="shared" si="43"/>
        <v>2</v>
      </c>
      <c r="I447">
        <f t="shared" si="44"/>
        <v>16</v>
      </c>
      <c r="J447">
        <f t="shared" si="45"/>
        <v>0</v>
      </c>
      <c r="K447" s="1">
        <f t="shared" si="46"/>
        <v>16</v>
      </c>
      <c r="L447" t="b">
        <f t="shared" si="47"/>
        <v>1</v>
      </c>
      <c r="M447" s="1" t="str">
        <f t="shared" si="48"/>
        <v>YES</v>
      </c>
    </row>
    <row r="448" spans="1:13" x14ac:dyDescent="0.25">
      <c r="A448" t="s">
        <v>1349</v>
      </c>
      <c r="B448" s="1" t="s">
        <v>1295</v>
      </c>
      <c r="C448" s="1">
        <v>14</v>
      </c>
      <c r="D448" s="1">
        <v>0</v>
      </c>
      <c r="E448" s="1">
        <f t="shared" si="42"/>
        <v>14</v>
      </c>
      <c r="F448" s="1">
        <v>0</v>
      </c>
      <c r="G448" s="1">
        <v>0</v>
      </c>
      <c r="H448">
        <f t="shared" si="43"/>
        <v>0</v>
      </c>
      <c r="I448">
        <f t="shared" si="44"/>
        <v>14</v>
      </c>
      <c r="J448">
        <f t="shared" si="45"/>
        <v>0</v>
      </c>
      <c r="K448" s="1">
        <f t="shared" si="46"/>
        <v>14</v>
      </c>
      <c r="L448" t="b">
        <f t="shared" si="47"/>
        <v>1</v>
      </c>
      <c r="M448" s="1" t="str">
        <f t="shared" si="48"/>
        <v>YES</v>
      </c>
    </row>
    <row r="449" spans="1:13" x14ac:dyDescent="0.25">
      <c r="A449" t="s">
        <v>1369</v>
      </c>
      <c r="B449" s="1" t="s">
        <v>1295</v>
      </c>
      <c r="C449" s="1">
        <v>14</v>
      </c>
      <c r="D449" s="1">
        <v>0</v>
      </c>
      <c r="E449" s="1">
        <f t="shared" si="42"/>
        <v>14</v>
      </c>
      <c r="F449" s="1">
        <v>0</v>
      </c>
      <c r="G449" s="1">
        <v>0</v>
      </c>
      <c r="H449">
        <f t="shared" si="43"/>
        <v>0</v>
      </c>
      <c r="I449">
        <f t="shared" si="44"/>
        <v>14</v>
      </c>
      <c r="J449">
        <f t="shared" si="45"/>
        <v>0</v>
      </c>
      <c r="K449" s="1">
        <f t="shared" si="46"/>
        <v>14</v>
      </c>
      <c r="L449" t="b">
        <f t="shared" si="47"/>
        <v>1</v>
      </c>
      <c r="M449" s="1" t="str">
        <f t="shared" si="48"/>
        <v>YES</v>
      </c>
    </row>
    <row r="450" spans="1:13" x14ac:dyDescent="0.25">
      <c r="A450" t="s">
        <v>1385</v>
      </c>
      <c r="B450" s="1" t="s">
        <v>1295</v>
      </c>
      <c r="C450" s="1">
        <v>14</v>
      </c>
      <c r="D450" s="1">
        <v>0</v>
      </c>
      <c r="E450" s="1">
        <f t="shared" ref="E450:E513" si="49">SUM(C450:D450)</f>
        <v>14</v>
      </c>
      <c r="F450" s="1">
        <v>6</v>
      </c>
      <c r="G450" s="1">
        <v>0</v>
      </c>
      <c r="H450">
        <f t="shared" si="43"/>
        <v>6</v>
      </c>
      <c r="I450">
        <f t="shared" si="44"/>
        <v>20</v>
      </c>
      <c r="J450">
        <f t="shared" si="45"/>
        <v>0</v>
      </c>
      <c r="K450" s="1">
        <f t="shared" si="46"/>
        <v>20</v>
      </c>
      <c r="L450" t="b">
        <f t="shared" si="47"/>
        <v>1</v>
      </c>
      <c r="M450" s="1" t="str">
        <f t="shared" si="48"/>
        <v>YES</v>
      </c>
    </row>
    <row r="451" spans="1:13" x14ac:dyDescent="0.25">
      <c r="A451" t="s">
        <v>1392</v>
      </c>
      <c r="B451" s="1" t="s">
        <v>1295</v>
      </c>
      <c r="C451" s="1">
        <v>14</v>
      </c>
      <c r="D451" s="1">
        <v>0</v>
      </c>
      <c r="E451" s="1">
        <f t="shared" si="49"/>
        <v>14</v>
      </c>
      <c r="F451" s="1">
        <v>4</v>
      </c>
      <c r="G451" s="1">
        <v>0</v>
      </c>
      <c r="H451">
        <f t="shared" ref="H451:H514" si="50">SUM(F451:G451)</f>
        <v>4</v>
      </c>
      <c r="I451">
        <f t="shared" ref="I451:I514" si="51">SUM(C451+F451)</f>
        <v>18</v>
      </c>
      <c r="J451">
        <f t="shared" ref="J451:J514" si="52">SUM(D451+G451)</f>
        <v>0</v>
      </c>
      <c r="K451" s="1">
        <f t="shared" ref="K451:K514" si="53">SUM(E451+H451)</f>
        <v>18</v>
      </c>
      <c r="L451" t="b">
        <f t="shared" ref="L451:L514" si="54">I451&gt;J451</f>
        <v>1</v>
      </c>
      <c r="M451" s="1" t="str">
        <f t="shared" ref="M451:M514" si="55">IF(I451&gt;J451,"YES","NO")</f>
        <v>YES</v>
      </c>
    </row>
    <row r="452" spans="1:13" x14ac:dyDescent="0.25">
      <c r="A452" t="s">
        <v>1397</v>
      </c>
      <c r="B452" s="1" t="s">
        <v>1295</v>
      </c>
      <c r="C452" s="1">
        <v>14</v>
      </c>
      <c r="D452" s="1">
        <v>0</v>
      </c>
      <c r="E452" s="1">
        <f t="shared" si="49"/>
        <v>14</v>
      </c>
      <c r="F452" s="1">
        <v>8</v>
      </c>
      <c r="G452" s="1">
        <v>0</v>
      </c>
      <c r="H452">
        <f t="shared" si="50"/>
        <v>8</v>
      </c>
      <c r="I452">
        <f t="shared" si="51"/>
        <v>22</v>
      </c>
      <c r="J452">
        <f t="shared" si="52"/>
        <v>0</v>
      </c>
      <c r="K452" s="1">
        <f t="shared" si="53"/>
        <v>22</v>
      </c>
      <c r="L452" t="b">
        <f t="shared" si="54"/>
        <v>1</v>
      </c>
      <c r="M452" s="1" t="str">
        <f t="shared" si="55"/>
        <v>YES</v>
      </c>
    </row>
    <row r="453" spans="1:13" x14ac:dyDescent="0.25">
      <c r="A453" t="s">
        <v>1439</v>
      </c>
      <c r="B453" s="1" t="s">
        <v>1295</v>
      </c>
      <c r="C453" s="1">
        <v>14</v>
      </c>
      <c r="D453" s="1">
        <v>0</v>
      </c>
      <c r="E453" s="1">
        <f t="shared" si="49"/>
        <v>14</v>
      </c>
      <c r="F453" s="1">
        <v>1</v>
      </c>
      <c r="G453" s="1">
        <v>0</v>
      </c>
      <c r="H453">
        <f t="shared" si="50"/>
        <v>1</v>
      </c>
      <c r="I453">
        <f t="shared" si="51"/>
        <v>15</v>
      </c>
      <c r="J453">
        <f t="shared" si="52"/>
        <v>0</v>
      </c>
      <c r="K453" s="1">
        <f t="shared" si="53"/>
        <v>15</v>
      </c>
      <c r="L453" t="b">
        <f t="shared" si="54"/>
        <v>1</v>
      </c>
      <c r="M453" s="1" t="str">
        <f t="shared" si="55"/>
        <v>YES</v>
      </c>
    </row>
    <row r="454" spans="1:13" x14ac:dyDescent="0.25">
      <c r="A454" t="s">
        <v>1475</v>
      </c>
      <c r="B454" s="1" t="s">
        <v>1295</v>
      </c>
      <c r="C454" s="1">
        <v>14</v>
      </c>
      <c r="D454" s="1">
        <v>0</v>
      </c>
      <c r="E454" s="1">
        <f t="shared" si="49"/>
        <v>14</v>
      </c>
      <c r="F454" s="1">
        <v>30</v>
      </c>
      <c r="G454" s="1">
        <v>0</v>
      </c>
      <c r="H454">
        <f t="shared" si="50"/>
        <v>30</v>
      </c>
      <c r="I454">
        <f t="shared" si="51"/>
        <v>44</v>
      </c>
      <c r="J454">
        <f t="shared" si="52"/>
        <v>0</v>
      </c>
      <c r="K454" s="1">
        <f t="shared" si="53"/>
        <v>44</v>
      </c>
      <c r="L454" t="b">
        <f t="shared" si="54"/>
        <v>1</v>
      </c>
      <c r="M454" s="1" t="str">
        <f t="shared" si="55"/>
        <v>YES</v>
      </c>
    </row>
    <row r="455" spans="1:13" x14ac:dyDescent="0.25">
      <c r="A455" t="s">
        <v>1481</v>
      </c>
      <c r="B455" s="1" t="s">
        <v>1295</v>
      </c>
      <c r="C455" s="1">
        <v>14</v>
      </c>
      <c r="D455" s="1">
        <v>0</v>
      </c>
      <c r="E455" s="1">
        <f t="shared" si="49"/>
        <v>14</v>
      </c>
      <c r="F455" s="1">
        <v>0</v>
      </c>
      <c r="G455" s="1">
        <v>0</v>
      </c>
      <c r="H455">
        <f t="shared" si="50"/>
        <v>0</v>
      </c>
      <c r="I455">
        <f t="shared" si="51"/>
        <v>14</v>
      </c>
      <c r="J455">
        <f t="shared" si="52"/>
        <v>0</v>
      </c>
      <c r="K455" s="1">
        <f t="shared" si="53"/>
        <v>14</v>
      </c>
      <c r="L455" t="b">
        <f t="shared" si="54"/>
        <v>1</v>
      </c>
      <c r="M455" s="1" t="str">
        <f t="shared" si="55"/>
        <v>YES</v>
      </c>
    </row>
    <row r="456" spans="1:13" x14ac:dyDescent="0.25">
      <c r="A456" t="s">
        <v>1512</v>
      </c>
      <c r="B456" s="1" t="s">
        <v>1295</v>
      </c>
      <c r="C456" s="1">
        <v>14</v>
      </c>
      <c r="D456" s="1">
        <v>0</v>
      </c>
      <c r="E456" s="1">
        <f t="shared" si="49"/>
        <v>14</v>
      </c>
      <c r="F456" s="1">
        <v>8</v>
      </c>
      <c r="G456" s="1">
        <v>0</v>
      </c>
      <c r="H456">
        <f t="shared" si="50"/>
        <v>8</v>
      </c>
      <c r="I456">
        <f t="shared" si="51"/>
        <v>22</v>
      </c>
      <c r="J456">
        <f t="shared" si="52"/>
        <v>0</v>
      </c>
      <c r="K456" s="1">
        <f t="shared" si="53"/>
        <v>22</v>
      </c>
      <c r="L456" t="b">
        <f t="shared" si="54"/>
        <v>1</v>
      </c>
      <c r="M456" s="1" t="str">
        <f t="shared" si="55"/>
        <v>YES</v>
      </c>
    </row>
    <row r="457" spans="1:13" x14ac:dyDescent="0.25">
      <c r="A457" t="s">
        <v>1524</v>
      </c>
      <c r="B457" s="1" t="s">
        <v>1295</v>
      </c>
      <c r="C457" s="1">
        <v>14</v>
      </c>
      <c r="D457" s="1">
        <v>0</v>
      </c>
      <c r="E457" s="1">
        <f t="shared" si="49"/>
        <v>14</v>
      </c>
      <c r="F457" s="1">
        <v>0</v>
      </c>
      <c r="G457" s="1">
        <v>0</v>
      </c>
      <c r="H457">
        <f t="shared" si="50"/>
        <v>0</v>
      </c>
      <c r="I457">
        <f t="shared" si="51"/>
        <v>14</v>
      </c>
      <c r="J457">
        <f t="shared" si="52"/>
        <v>0</v>
      </c>
      <c r="K457" s="1">
        <f t="shared" si="53"/>
        <v>14</v>
      </c>
      <c r="L457" t="b">
        <f t="shared" si="54"/>
        <v>1</v>
      </c>
      <c r="M457" s="1" t="str">
        <f t="shared" si="55"/>
        <v>YES</v>
      </c>
    </row>
    <row r="458" spans="1:13" x14ac:dyDescent="0.25">
      <c r="A458" t="s">
        <v>1539</v>
      </c>
      <c r="B458" s="1" t="s">
        <v>1295</v>
      </c>
      <c r="C458" s="1">
        <v>14</v>
      </c>
      <c r="D458" s="1">
        <v>0</v>
      </c>
      <c r="E458" s="1">
        <f t="shared" si="49"/>
        <v>14</v>
      </c>
      <c r="F458" s="1">
        <v>10</v>
      </c>
      <c r="G458" s="1">
        <v>0</v>
      </c>
      <c r="H458">
        <f t="shared" si="50"/>
        <v>10</v>
      </c>
      <c r="I458">
        <f t="shared" si="51"/>
        <v>24</v>
      </c>
      <c r="J458">
        <f t="shared" si="52"/>
        <v>0</v>
      </c>
      <c r="K458" s="1">
        <f t="shared" si="53"/>
        <v>24</v>
      </c>
      <c r="L458" t="b">
        <f t="shared" si="54"/>
        <v>1</v>
      </c>
      <c r="M458" s="1" t="str">
        <f t="shared" si="55"/>
        <v>YES</v>
      </c>
    </row>
    <row r="459" spans="1:13" x14ac:dyDescent="0.25">
      <c r="A459" t="s">
        <v>1549</v>
      </c>
      <c r="B459" s="1" t="s">
        <v>1295</v>
      </c>
      <c r="C459" s="1">
        <v>14</v>
      </c>
      <c r="D459" s="1">
        <v>0</v>
      </c>
      <c r="E459" s="1">
        <f t="shared" si="49"/>
        <v>14</v>
      </c>
      <c r="F459" s="1">
        <v>0</v>
      </c>
      <c r="G459" s="1">
        <v>0</v>
      </c>
      <c r="H459">
        <f t="shared" si="50"/>
        <v>0</v>
      </c>
      <c r="I459">
        <f t="shared" si="51"/>
        <v>14</v>
      </c>
      <c r="J459">
        <f t="shared" si="52"/>
        <v>0</v>
      </c>
      <c r="K459" s="1">
        <f t="shared" si="53"/>
        <v>14</v>
      </c>
      <c r="L459" t="b">
        <f t="shared" si="54"/>
        <v>1</v>
      </c>
      <c r="M459" s="1" t="str">
        <f t="shared" si="55"/>
        <v>YES</v>
      </c>
    </row>
    <row r="460" spans="1:13" x14ac:dyDescent="0.25">
      <c r="A460" t="s">
        <v>1624</v>
      </c>
      <c r="B460" s="1" t="s">
        <v>1625</v>
      </c>
      <c r="C460" s="1">
        <v>14</v>
      </c>
      <c r="D460" s="1">
        <v>0</v>
      </c>
      <c r="E460" s="1">
        <f t="shared" si="49"/>
        <v>14</v>
      </c>
      <c r="F460" s="1">
        <v>0</v>
      </c>
      <c r="G460" s="1">
        <v>0</v>
      </c>
      <c r="H460">
        <f t="shared" si="50"/>
        <v>0</v>
      </c>
      <c r="I460">
        <f t="shared" si="51"/>
        <v>14</v>
      </c>
      <c r="J460">
        <f t="shared" si="52"/>
        <v>0</v>
      </c>
      <c r="K460" s="1">
        <f t="shared" si="53"/>
        <v>14</v>
      </c>
      <c r="L460" t="b">
        <f t="shared" si="54"/>
        <v>1</v>
      </c>
      <c r="M460" s="1" t="str">
        <f t="shared" si="55"/>
        <v>YES</v>
      </c>
    </row>
    <row r="461" spans="1:13" x14ac:dyDescent="0.25">
      <c r="A461" t="s">
        <v>1654</v>
      </c>
      <c r="B461" s="1" t="s">
        <v>298</v>
      </c>
      <c r="C461" s="1">
        <v>14</v>
      </c>
      <c r="D461" s="1">
        <v>0</v>
      </c>
      <c r="E461" s="1">
        <f t="shared" si="49"/>
        <v>14</v>
      </c>
      <c r="F461" s="1">
        <v>0</v>
      </c>
      <c r="G461" s="1">
        <v>0</v>
      </c>
      <c r="H461">
        <f t="shared" si="50"/>
        <v>0</v>
      </c>
      <c r="I461">
        <f t="shared" si="51"/>
        <v>14</v>
      </c>
      <c r="J461">
        <f t="shared" si="52"/>
        <v>0</v>
      </c>
      <c r="K461" s="1">
        <f t="shared" si="53"/>
        <v>14</v>
      </c>
      <c r="L461" t="b">
        <f t="shared" si="54"/>
        <v>1</v>
      </c>
      <c r="M461" s="1" t="str">
        <f t="shared" si="55"/>
        <v>YES</v>
      </c>
    </row>
    <row r="462" spans="1:13" x14ac:dyDescent="0.25">
      <c r="A462" t="s">
        <v>74</v>
      </c>
      <c r="B462" s="1" t="s">
        <v>1685</v>
      </c>
      <c r="C462" s="1">
        <v>7.5</v>
      </c>
      <c r="D462" s="1">
        <v>6</v>
      </c>
      <c r="E462" s="1">
        <f t="shared" si="49"/>
        <v>13.5</v>
      </c>
      <c r="F462" s="1">
        <v>1</v>
      </c>
      <c r="G462" s="1">
        <v>0</v>
      </c>
      <c r="H462">
        <f t="shared" si="50"/>
        <v>1</v>
      </c>
      <c r="I462">
        <f t="shared" si="51"/>
        <v>8.5</v>
      </c>
      <c r="J462">
        <f t="shared" si="52"/>
        <v>6</v>
      </c>
      <c r="K462" s="1">
        <f t="shared" si="53"/>
        <v>14.5</v>
      </c>
      <c r="L462" t="b">
        <f t="shared" si="54"/>
        <v>1</v>
      </c>
      <c r="M462" s="1" t="str">
        <f t="shared" si="55"/>
        <v>YES</v>
      </c>
    </row>
    <row r="463" spans="1:13" x14ac:dyDescent="0.25">
      <c r="A463" t="s">
        <v>402</v>
      </c>
      <c r="B463" s="1" t="s">
        <v>1681</v>
      </c>
      <c r="C463" s="1">
        <v>13.5</v>
      </c>
      <c r="D463" s="1">
        <v>0</v>
      </c>
      <c r="E463" s="1">
        <f t="shared" si="49"/>
        <v>13.5</v>
      </c>
      <c r="F463" s="1">
        <v>15.5</v>
      </c>
      <c r="G463" s="1">
        <v>0</v>
      </c>
      <c r="H463">
        <f t="shared" si="50"/>
        <v>15.5</v>
      </c>
      <c r="I463">
        <f t="shared" si="51"/>
        <v>29</v>
      </c>
      <c r="J463">
        <f t="shared" si="52"/>
        <v>0</v>
      </c>
      <c r="K463" s="1">
        <f t="shared" si="53"/>
        <v>29</v>
      </c>
      <c r="L463" t="b">
        <f t="shared" si="54"/>
        <v>1</v>
      </c>
      <c r="M463" s="1" t="str">
        <f t="shared" si="55"/>
        <v>YES</v>
      </c>
    </row>
    <row r="464" spans="1:13" x14ac:dyDescent="0.25">
      <c r="A464" t="s">
        <v>256</v>
      </c>
      <c r="B464" s="1" t="s">
        <v>1295</v>
      </c>
      <c r="C464" s="1">
        <v>13</v>
      </c>
      <c r="D464" s="1">
        <v>0</v>
      </c>
      <c r="E464" s="1">
        <f t="shared" si="49"/>
        <v>13</v>
      </c>
      <c r="F464" s="1">
        <v>2</v>
      </c>
      <c r="G464" s="1">
        <v>0</v>
      </c>
      <c r="H464">
        <f t="shared" si="50"/>
        <v>2</v>
      </c>
      <c r="I464">
        <f t="shared" si="51"/>
        <v>15</v>
      </c>
      <c r="J464">
        <f t="shared" si="52"/>
        <v>0</v>
      </c>
      <c r="K464" s="1">
        <f t="shared" si="53"/>
        <v>15</v>
      </c>
      <c r="L464" t="b">
        <f t="shared" si="54"/>
        <v>1</v>
      </c>
      <c r="M464" s="1" t="str">
        <f t="shared" si="55"/>
        <v>YES</v>
      </c>
    </row>
    <row r="465" spans="1:13" x14ac:dyDescent="0.25">
      <c r="A465" t="s">
        <v>336</v>
      </c>
      <c r="B465" s="1" t="s">
        <v>7</v>
      </c>
      <c r="C465" s="1">
        <v>13</v>
      </c>
      <c r="D465" s="1">
        <v>0</v>
      </c>
      <c r="E465" s="1">
        <f t="shared" si="49"/>
        <v>13</v>
      </c>
      <c r="F465" s="1">
        <v>0</v>
      </c>
      <c r="G465" s="1">
        <v>0</v>
      </c>
      <c r="H465">
        <f t="shared" si="50"/>
        <v>0</v>
      </c>
      <c r="I465">
        <f t="shared" si="51"/>
        <v>13</v>
      </c>
      <c r="J465">
        <f t="shared" si="52"/>
        <v>0</v>
      </c>
      <c r="K465" s="1">
        <f t="shared" si="53"/>
        <v>13</v>
      </c>
      <c r="L465" t="b">
        <f t="shared" si="54"/>
        <v>1</v>
      </c>
      <c r="M465" s="1" t="str">
        <f t="shared" si="55"/>
        <v>YES</v>
      </c>
    </row>
    <row r="466" spans="1:13" x14ac:dyDescent="0.25">
      <c r="A466" t="s">
        <v>344</v>
      </c>
      <c r="B466" s="1" t="s">
        <v>7</v>
      </c>
      <c r="C466" s="1">
        <v>13</v>
      </c>
      <c r="D466" s="1">
        <v>0</v>
      </c>
      <c r="E466" s="1">
        <f t="shared" si="49"/>
        <v>13</v>
      </c>
      <c r="F466" s="1">
        <v>13</v>
      </c>
      <c r="G466" s="1">
        <v>0</v>
      </c>
      <c r="H466">
        <f t="shared" si="50"/>
        <v>13</v>
      </c>
      <c r="I466">
        <f t="shared" si="51"/>
        <v>26</v>
      </c>
      <c r="J466">
        <f t="shared" si="52"/>
        <v>0</v>
      </c>
      <c r="K466" s="1">
        <f t="shared" si="53"/>
        <v>26</v>
      </c>
      <c r="L466" t="b">
        <f t="shared" si="54"/>
        <v>1</v>
      </c>
      <c r="M466" s="1" t="str">
        <f t="shared" si="55"/>
        <v>YES</v>
      </c>
    </row>
    <row r="467" spans="1:13" x14ac:dyDescent="0.25">
      <c r="A467" t="s">
        <v>386</v>
      </c>
      <c r="B467" s="1" t="s">
        <v>1681</v>
      </c>
      <c r="C467" s="1">
        <v>13</v>
      </c>
      <c r="D467" s="1">
        <v>0</v>
      </c>
      <c r="E467" s="1">
        <f t="shared" si="49"/>
        <v>13</v>
      </c>
      <c r="F467" s="1">
        <v>13</v>
      </c>
      <c r="G467" s="1">
        <v>0</v>
      </c>
      <c r="H467">
        <f t="shared" si="50"/>
        <v>13</v>
      </c>
      <c r="I467">
        <f t="shared" si="51"/>
        <v>26</v>
      </c>
      <c r="J467">
        <f t="shared" si="52"/>
        <v>0</v>
      </c>
      <c r="K467" s="1">
        <f t="shared" si="53"/>
        <v>26</v>
      </c>
      <c r="L467" t="b">
        <f t="shared" si="54"/>
        <v>1</v>
      </c>
      <c r="M467" s="1" t="str">
        <f t="shared" si="55"/>
        <v>YES</v>
      </c>
    </row>
    <row r="468" spans="1:13" x14ac:dyDescent="0.25">
      <c r="A468" t="s">
        <v>443</v>
      </c>
      <c r="B468" s="1" t="s">
        <v>444</v>
      </c>
      <c r="C468" s="1">
        <v>13</v>
      </c>
      <c r="D468" s="1">
        <v>0</v>
      </c>
      <c r="E468" s="1">
        <f t="shared" si="49"/>
        <v>13</v>
      </c>
      <c r="F468" s="1">
        <v>0</v>
      </c>
      <c r="G468" s="1">
        <v>0</v>
      </c>
      <c r="H468">
        <f t="shared" si="50"/>
        <v>0</v>
      </c>
      <c r="I468">
        <f t="shared" si="51"/>
        <v>13</v>
      </c>
      <c r="J468">
        <f t="shared" si="52"/>
        <v>0</v>
      </c>
      <c r="K468" s="1">
        <f t="shared" si="53"/>
        <v>13</v>
      </c>
      <c r="L468" t="b">
        <f t="shared" si="54"/>
        <v>1</v>
      </c>
      <c r="M468" s="1" t="str">
        <f t="shared" si="55"/>
        <v>YES</v>
      </c>
    </row>
    <row r="469" spans="1:13" x14ac:dyDescent="0.25">
      <c r="A469" t="s">
        <v>572</v>
      </c>
      <c r="B469" s="1" t="s">
        <v>1674</v>
      </c>
      <c r="C469" s="1">
        <v>13</v>
      </c>
      <c r="D469" s="1">
        <v>0</v>
      </c>
      <c r="E469" s="1">
        <f t="shared" si="49"/>
        <v>13</v>
      </c>
      <c r="F469" s="1">
        <v>9</v>
      </c>
      <c r="G469" s="1">
        <v>0</v>
      </c>
      <c r="H469">
        <f t="shared" si="50"/>
        <v>9</v>
      </c>
      <c r="I469">
        <f t="shared" si="51"/>
        <v>22</v>
      </c>
      <c r="J469">
        <f t="shared" si="52"/>
        <v>0</v>
      </c>
      <c r="K469" s="1">
        <f t="shared" si="53"/>
        <v>22</v>
      </c>
      <c r="L469" t="b">
        <f t="shared" si="54"/>
        <v>1</v>
      </c>
      <c r="M469" s="1" t="str">
        <f t="shared" si="55"/>
        <v>YES</v>
      </c>
    </row>
    <row r="470" spans="1:13" x14ac:dyDescent="0.25">
      <c r="A470" t="s">
        <v>713</v>
      </c>
      <c r="B470" s="1" t="s">
        <v>636</v>
      </c>
      <c r="C470" s="1">
        <v>13</v>
      </c>
      <c r="D470" s="1">
        <v>0</v>
      </c>
      <c r="E470" s="1">
        <f t="shared" si="49"/>
        <v>13</v>
      </c>
      <c r="F470" s="1">
        <v>0</v>
      </c>
      <c r="G470" s="1">
        <v>0</v>
      </c>
      <c r="H470">
        <f t="shared" si="50"/>
        <v>0</v>
      </c>
      <c r="I470">
        <f t="shared" si="51"/>
        <v>13</v>
      </c>
      <c r="J470">
        <f t="shared" si="52"/>
        <v>0</v>
      </c>
      <c r="K470" s="1">
        <f t="shared" si="53"/>
        <v>13</v>
      </c>
      <c r="L470" t="b">
        <f t="shared" si="54"/>
        <v>1</v>
      </c>
      <c r="M470" s="1" t="str">
        <f t="shared" si="55"/>
        <v>YES</v>
      </c>
    </row>
    <row r="471" spans="1:13" x14ac:dyDescent="0.25">
      <c r="A471" t="s">
        <v>725</v>
      </c>
      <c r="B471" s="1" t="s">
        <v>1675</v>
      </c>
      <c r="C471" s="1">
        <v>13</v>
      </c>
      <c r="D471" s="1">
        <v>0</v>
      </c>
      <c r="E471" s="1">
        <f t="shared" si="49"/>
        <v>13</v>
      </c>
      <c r="F471" s="1">
        <v>20</v>
      </c>
      <c r="G471" s="1">
        <v>0</v>
      </c>
      <c r="H471">
        <f t="shared" si="50"/>
        <v>20</v>
      </c>
      <c r="I471">
        <f t="shared" si="51"/>
        <v>33</v>
      </c>
      <c r="J471">
        <f t="shared" si="52"/>
        <v>0</v>
      </c>
      <c r="K471" s="1">
        <f t="shared" si="53"/>
        <v>33</v>
      </c>
      <c r="L471" t="b">
        <f t="shared" si="54"/>
        <v>1</v>
      </c>
      <c r="M471" s="1" t="str">
        <f t="shared" si="55"/>
        <v>YES</v>
      </c>
    </row>
    <row r="472" spans="1:13" x14ac:dyDescent="0.25">
      <c r="A472" t="s">
        <v>901</v>
      </c>
      <c r="B472" s="1" t="s">
        <v>1676</v>
      </c>
      <c r="C472" s="1">
        <v>13</v>
      </c>
      <c r="D472" s="1">
        <v>0</v>
      </c>
      <c r="E472" s="1">
        <f t="shared" si="49"/>
        <v>13</v>
      </c>
      <c r="F472" s="1">
        <v>20</v>
      </c>
      <c r="G472" s="1">
        <v>0</v>
      </c>
      <c r="H472">
        <f t="shared" si="50"/>
        <v>20</v>
      </c>
      <c r="I472">
        <f t="shared" si="51"/>
        <v>33</v>
      </c>
      <c r="J472">
        <f t="shared" si="52"/>
        <v>0</v>
      </c>
      <c r="K472" s="1">
        <f t="shared" si="53"/>
        <v>33</v>
      </c>
      <c r="L472" t="b">
        <f t="shared" si="54"/>
        <v>1</v>
      </c>
      <c r="M472" s="1" t="str">
        <f t="shared" si="55"/>
        <v>YES</v>
      </c>
    </row>
    <row r="473" spans="1:13" x14ac:dyDescent="0.25">
      <c r="A473" t="s">
        <v>966</v>
      </c>
      <c r="B473" s="1" t="s">
        <v>953</v>
      </c>
      <c r="C473" s="1">
        <v>13</v>
      </c>
      <c r="D473" s="1">
        <v>0</v>
      </c>
      <c r="E473" s="1">
        <f t="shared" si="49"/>
        <v>13</v>
      </c>
      <c r="F473" s="1">
        <v>13</v>
      </c>
      <c r="G473" s="1">
        <v>0</v>
      </c>
      <c r="H473">
        <f t="shared" si="50"/>
        <v>13</v>
      </c>
      <c r="I473">
        <f t="shared" si="51"/>
        <v>26</v>
      </c>
      <c r="J473">
        <f t="shared" si="52"/>
        <v>0</v>
      </c>
      <c r="K473" s="1">
        <f t="shared" si="53"/>
        <v>26</v>
      </c>
      <c r="L473" t="b">
        <f t="shared" si="54"/>
        <v>1</v>
      </c>
      <c r="M473" s="1" t="str">
        <f t="shared" si="55"/>
        <v>YES</v>
      </c>
    </row>
    <row r="474" spans="1:13" x14ac:dyDescent="0.25">
      <c r="A474" t="s">
        <v>991</v>
      </c>
      <c r="B474" s="1" t="s">
        <v>953</v>
      </c>
      <c r="C474" s="1">
        <v>13</v>
      </c>
      <c r="D474" s="1">
        <v>0</v>
      </c>
      <c r="E474" s="1">
        <f t="shared" si="49"/>
        <v>13</v>
      </c>
      <c r="F474" s="1">
        <v>15</v>
      </c>
      <c r="G474" s="1">
        <v>0</v>
      </c>
      <c r="H474">
        <f t="shared" si="50"/>
        <v>15</v>
      </c>
      <c r="I474">
        <f t="shared" si="51"/>
        <v>28</v>
      </c>
      <c r="J474">
        <f t="shared" si="52"/>
        <v>0</v>
      </c>
      <c r="K474" s="1">
        <f t="shared" si="53"/>
        <v>28</v>
      </c>
      <c r="L474" t="b">
        <f t="shared" si="54"/>
        <v>1</v>
      </c>
      <c r="M474" s="1" t="str">
        <f t="shared" si="55"/>
        <v>YES</v>
      </c>
    </row>
    <row r="475" spans="1:13" x14ac:dyDescent="0.25">
      <c r="A475" t="s">
        <v>1096</v>
      </c>
      <c r="B475" s="1" t="s">
        <v>1683</v>
      </c>
      <c r="C475" s="1">
        <v>13</v>
      </c>
      <c r="D475" s="1">
        <v>0</v>
      </c>
      <c r="E475" s="1">
        <f t="shared" si="49"/>
        <v>13</v>
      </c>
      <c r="F475" s="1">
        <v>1.5</v>
      </c>
      <c r="G475" s="1">
        <v>0</v>
      </c>
      <c r="H475">
        <f t="shared" si="50"/>
        <v>1.5</v>
      </c>
      <c r="I475">
        <f t="shared" si="51"/>
        <v>14.5</v>
      </c>
      <c r="J475">
        <f t="shared" si="52"/>
        <v>0</v>
      </c>
      <c r="K475" s="1">
        <f t="shared" si="53"/>
        <v>14.5</v>
      </c>
      <c r="L475" t="b">
        <f t="shared" si="54"/>
        <v>1</v>
      </c>
      <c r="M475" s="1" t="str">
        <f t="shared" si="55"/>
        <v>YES</v>
      </c>
    </row>
    <row r="476" spans="1:13" x14ac:dyDescent="0.25">
      <c r="A476" t="s">
        <v>1170</v>
      </c>
      <c r="B476" s="1" t="s">
        <v>38</v>
      </c>
      <c r="C476" s="1">
        <v>13</v>
      </c>
      <c r="D476" s="1">
        <v>0</v>
      </c>
      <c r="E476" s="1">
        <f t="shared" si="49"/>
        <v>13</v>
      </c>
      <c r="F476" s="1">
        <v>6</v>
      </c>
      <c r="G476" s="1">
        <v>0</v>
      </c>
      <c r="H476">
        <f t="shared" si="50"/>
        <v>6</v>
      </c>
      <c r="I476">
        <f t="shared" si="51"/>
        <v>19</v>
      </c>
      <c r="J476">
        <f t="shared" si="52"/>
        <v>0</v>
      </c>
      <c r="K476" s="1">
        <f t="shared" si="53"/>
        <v>19</v>
      </c>
      <c r="L476" t="b">
        <f t="shared" si="54"/>
        <v>1</v>
      </c>
      <c r="M476" s="1" t="str">
        <f t="shared" si="55"/>
        <v>YES</v>
      </c>
    </row>
    <row r="477" spans="1:13" x14ac:dyDescent="0.25">
      <c r="A477" t="s">
        <v>1180</v>
      </c>
      <c r="B477" s="1" t="s">
        <v>215</v>
      </c>
      <c r="C477" s="1">
        <v>13</v>
      </c>
      <c r="D477" s="1">
        <v>0</v>
      </c>
      <c r="E477" s="1">
        <f t="shared" si="49"/>
        <v>13</v>
      </c>
      <c r="F477" s="1">
        <v>12</v>
      </c>
      <c r="G477" s="1">
        <v>0</v>
      </c>
      <c r="H477">
        <f t="shared" si="50"/>
        <v>12</v>
      </c>
      <c r="I477">
        <f t="shared" si="51"/>
        <v>25</v>
      </c>
      <c r="J477">
        <f t="shared" si="52"/>
        <v>0</v>
      </c>
      <c r="K477" s="1">
        <f t="shared" si="53"/>
        <v>25</v>
      </c>
      <c r="L477" t="b">
        <f t="shared" si="54"/>
        <v>1</v>
      </c>
      <c r="M477" s="1" t="str">
        <f t="shared" si="55"/>
        <v>YES</v>
      </c>
    </row>
    <row r="478" spans="1:13" x14ac:dyDescent="0.25">
      <c r="A478" t="s">
        <v>1197</v>
      </c>
      <c r="B478" s="1" t="s">
        <v>42</v>
      </c>
      <c r="C478" s="1">
        <v>13</v>
      </c>
      <c r="D478" s="1">
        <v>0</v>
      </c>
      <c r="E478" s="1">
        <f t="shared" si="49"/>
        <v>13</v>
      </c>
      <c r="F478" s="1">
        <v>0</v>
      </c>
      <c r="G478" s="1">
        <v>0</v>
      </c>
      <c r="H478">
        <f t="shared" si="50"/>
        <v>0</v>
      </c>
      <c r="I478">
        <f t="shared" si="51"/>
        <v>13</v>
      </c>
      <c r="J478">
        <f t="shared" si="52"/>
        <v>0</v>
      </c>
      <c r="K478" s="1">
        <f t="shared" si="53"/>
        <v>13</v>
      </c>
      <c r="L478" t="b">
        <f t="shared" si="54"/>
        <v>1</v>
      </c>
      <c r="M478" s="1" t="str">
        <f t="shared" si="55"/>
        <v>YES</v>
      </c>
    </row>
    <row r="479" spans="1:13" x14ac:dyDescent="0.25">
      <c r="A479" t="s">
        <v>1281</v>
      </c>
      <c r="B479" s="1" t="s">
        <v>1682</v>
      </c>
      <c r="C479" s="1">
        <v>13</v>
      </c>
      <c r="D479" s="1">
        <v>0</v>
      </c>
      <c r="E479" s="1">
        <f t="shared" si="49"/>
        <v>13</v>
      </c>
      <c r="F479" s="1">
        <v>6.5</v>
      </c>
      <c r="G479" s="1">
        <v>0</v>
      </c>
      <c r="H479">
        <f t="shared" si="50"/>
        <v>6.5</v>
      </c>
      <c r="I479">
        <f t="shared" si="51"/>
        <v>19.5</v>
      </c>
      <c r="J479">
        <f t="shared" si="52"/>
        <v>0</v>
      </c>
      <c r="K479" s="1">
        <f t="shared" si="53"/>
        <v>19.5</v>
      </c>
      <c r="L479" t="b">
        <f t="shared" si="54"/>
        <v>1</v>
      </c>
      <c r="M479" s="1" t="str">
        <f t="shared" si="55"/>
        <v>YES</v>
      </c>
    </row>
    <row r="480" spans="1:13" x14ac:dyDescent="0.25">
      <c r="A480" t="s">
        <v>1399</v>
      </c>
      <c r="B480" s="1" t="s">
        <v>1295</v>
      </c>
      <c r="C480" s="1">
        <v>13</v>
      </c>
      <c r="D480" s="1">
        <v>0</v>
      </c>
      <c r="E480" s="1">
        <f t="shared" si="49"/>
        <v>13</v>
      </c>
      <c r="F480" s="1">
        <v>0</v>
      </c>
      <c r="G480" s="1">
        <v>0</v>
      </c>
      <c r="H480">
        <f t="shared" si="50"/>
        <v>0</v>
      </c>
      <c r="I480">
        <f t="shared" si="51"/>
        <v>13</v>
      </c>
      <c r="J480">
        <f t="shared" si="52"/>
        <v>0</v>
      </c>
      <c r="K480" s="1">
        <f t="shared" si="53"/>
        <v>13</v>
      </c>
      <c r="L480" t="b">
        <f t="shared" si="54"/>
        <v>1</v>
      </c>
      <c r="M480" s="1" t="str">
        <f t="shared" si="55"/>
        <v>YES</v>
      </c>
    </row>
    <row r="481" spans="1:13" x14ac:dyDescent="0.25">
      <c r="A481" t="s">
        <v>1404</v>
      </c>
      <c r="B481" s="1" t="s">
        <v>1295</v>
      </c>
      <c r="C481" s="1">
        <v>13</v>
      </c>
      <c r="D481" s="1">
        <v>0</v>
      </c>
      <c r="E481" s="1">
        <f t="shared" si="49"/>
        <v>13</v>
      </c>
      <c r="F481" s="1">
        <v>3</v>
      </c>
      <c r="G481" s="1">
        <v>0</v>
      </c>
      <c r="H481">
        <f t="shared" si="50"/>
        <v>3</v>
      </c>
      <c r="I481">
        <f t="shared" si="51"/>
        <v>16</v>
      </c>
      <c r="J481">
        <f t="shared" si="52"/>
        <v>0</v>
      </c>
      <c r="K481" s="1">
        <f t="shared" si="53"/>
        <v>16</v>
      </c>
      <c r="L481" t="b">
        <f t="shared" si="54"/>
        <v>1</v>
      </c>
      <c r="M481" s="1" t="str">
        <f t="shared" si="55"/>
        <v>YES</v>
      </c>
    </row>
    <row r="482" spans="1:13" x14ac:dyDescent="0.25">
      <c r="A482" t="s">
        <v>1423</v>
      </c>
      <c r="B482" s="1" t="s">
        <v>1295</v>
      </c>
      <c r="C482" s="1">
        <v>13</v>
      </c>
      <c r="D482" s="1">
        <v>0</v>
      </c>
      <c r="E482" s="1">
        <f t="shared" si="49"/>
        <v>13</v>
      </c>
      <c r="F482" s="1">
        <v>0</v>
      </c>
      <c r="G482" s="1">
        <v>0</v>
      </c>
      <c r="H482">
        <f t="shared" si="50"/>
        <v>0</v>
      </c>
      <c r="I482">
        <f t="shared" si="51"/>
        <v>13</v>
      </c>
      <c r="J482">
        <f t="shared" si="52"/>
        <v>0</v>
      </c>
      <c r="K482" s="1">
        <f t="shared" si="53"/>
        <v>13</v>
      </c>
      <c r="L482" t="b">
        <f t="shared" si="54"/>
        <v>1</v>
      </c>
      <c r="M482" s="1" t="str">
        <f t="shared" si="55"/>
        <v>YES</v>
      </c>
    </row>
    <row r="483" spans="1:13" x14ac:dyDescent="0.25">
      <c r="A483" t="s">
        <v>1556</v>
      </c>
      <c r="B483" s="1" t="s">
        <v>61</v>
      </c>
      <c r="C483" s="1">
        <v>13</v>
      </c>
      <c r="D483" s="1">
        <v>0</v>
      </c>
      <c r="E483" s="1">
        <f t="shared" si="49"/>
        <v>13</v>
      </c>
      <c r="F483" s="1">
        <v>2</v>
      </c>
      <c r="G483" s="1">
        <v>0</v>
      </c>
      <c r="H483">
        <f t="shared" si="50"/>
        <v>2</v>
      </c>
      <c r="I483">
        <f t="shared" si="51"/>
        <v>15</v>
      </c>
      <c r="J483">
        <f t="shared" si="52"/>
        <v>0</v>
      </c>
      <c r="K483" s="1">
        <f t="shared" si="53"/>
        <v>15</v>
      </c>
      <c r="L483" t="b">
        <f t="shared" si="54"/>
        <v>1</v>
      </c>
      <c r="M483" s="1" t="str">
        <f t="shared" si="55"/>
        <v>YES</v>
      </c>
    </row>
    <row r="484" spans="1:13" x14ac:dyDescent="0.25">
      <c r="A484" t="s">
        <v>680</v>
      </c>
      <c r="B484" s="1" t="s">
        <v>636</v>
      </c>
      <c r="C484" s="1">
        <v>12.5</v>
      </c>
      <c r="D484" s="1">
        <v>0</v>
      </c>
      <c r="E484" s="1">
        <f t="shared" si="49"/>
        <v>12.5</v>
      </c>
      <c r="F484" s="1">
        <v>0</v>
      </c>
      <c r="G484" s="1">
        <v>0</v>
      </c>
      <c r="H484">
        <f t="shared" si="50"/>
        <v>0</v>
      </c>
      <c r="I484">
        <f t="shared" si="51"/>
        <v>12.5</v>
      </c>
      <c r="J484">
        <f t="shared" si="52"/>
        <v>0</v>
      </c>
      <c r="K484" s="1">
        <f t="shared" si="53"/>
        <v>12.5</v>
      </c>
      <c r="L484" t="b">
        <f t="shared" si="54"/>
        <v>1</v>
      </c>
      <c r="M484" s="1" t="str">
        <f t="shared" si="55"/>
        <v>YES</v>
      </c>
    </row>
    <row r="485" spans="1:13" x14ac:dyDescent="0.25">
      <c r="A485" t="s">
        <v>1599</v>
      </c>
      <c r="B485" s="1" t="s">
        <v>1674</v>
      </c>
      <c r="C485" s="1">
        <v>12.5</v>
      </c>
      <c r="D485" s="1">
        <v>0</v>
      </c>
      <c r="E485" s="1">
        <f t="shared" si="49"/>
        <v>12.5</v>
      </c>
      <c r="F485" s="1">
        <v>0</v>
      </c>
      <c r="G485" s="1">
        <v>0</v>
      </c>
      <c r="H485">
        <f t="shared" si="50"/>
        <v>0</v>
      </c>
      <c r="I485">
        <f t="shared" si="51"/>
        <v>12.5</v>
      </c>
      <c r="J485">
        <f t="shared" si="52"/>
        <v>0</v>
      </c>
      <c r="K485" s="1">
        <f t="shared" si="53"/>
        <v>12.5</v>
      </c>
      <c r="L485" t="b">
        <f t="shared" si="54"/>
        <v>1</v>
      </c>
      <c r="M485" s="1" t="str">
        <f t="shared" si="55"/>
        <v>YES</v>
      </c>
    </row>
    <row r="486" spans="1:13" hidden="1" x14ac:dyDescent="0.25">
      <c r="A486" t="s">
        <v>6</v>
      </c>
      <c r="B486" t="s">
        <v>7</v>
      </c>
      <c r="C486" s="1">
        <v>6</v>
      </c>
      <c r="D486" s="1">
        <v>6</v>
      </c>
      <c r="E486" s="1">
        <f t="shared" si="49"/>
        <v>12</v>
      </c>
      <c r="F486" s="1">
        <v>6</v>
      </c>
      <c r="G486" s="1">
        <v>6</v>
      </c>
      <c r="H486">
        <f t="shared" si="50"/>
        <v>12</v>
      </c>
      <c r="I486">
        <f t="shared" si="51"/>
        <v>12</v>
      </c>
      <c r="J486">
        <f t="shared" si="52"/>
        <v>12</v>
      </c>
      <c r="K486" s="1">
        <f t="shared" si="53"/>
        <v>24</v>
      </c>
      <c r="L486" t="b">
        <f t="shared" si="54"/>
        <v>0</v>
      </c>
      <c r="M486" t="str">
        <f t="shared" si="55"/>
        <v>NO</v>
      </c>
    </row>
    <row r="487" spans="1:13" hidden="1" x14ac:dyDescent="0.25">
      <c r="A487" t="s">
        <v>26</v>
      </c>
      <c r="B487" t="s">
        <v>1675</v>
      </c>
      <c r="C487" s="1">
        <v>6</v>
      </c>
      <c r="D487" s="1">
        <v>6</v>
      </c>
      <c r="E487" s="1">
        <f t="shared" si="49"/>
        <v>12</v>
      </c>
      <c r="F487" s="1">
        <v>6</v>
      </c>
      <c r="G487" s="1">
        <v>6</v>
      </c>
      <c r="H487">
        <f t="shared" si="50"/>
        <v>12</v>
      </c>
      <c r="I487">
        <f t="shared" si="51"/>
        <v>12</v>
      </c>
      <c r="J487">
        <f t="shared" si="52"/>
        <v>12</v>
      </c>
      <c r="K487" s="1">
        <f t="shared" si="53"/>
        <v>24</v>
      </c>
      <c r="L487" t="b">
        <f t="shared" si="54"/>
        <v>0</v>
      </c>
      <c r="M487" t="str">
        <f t="shared" si="55"/>
        <v>NO</v>
      </c>
    </row>
    <row r="488" spans="1:13" x14ac:dyDescent="0.25">
      <c r="A488" t="s">
        <v>41</v>
      </c>
      <c r="B488" s="1" t="s">
        <v>42</v>
      </c>
      <c r="C488" s="1">
        <v>6</v>
      </c>
      <c r="D488" s="1">
        <v>6</v>
      </c>
      <c r="E488" s="1">
        <f t="shared" si="49"/>
        <v>12</v>
      </c>
      <c r="F488" s="1">
        <v>6</v>
      </c>
      <c r="G488" s="1">
        <v>3</v>
      </c>
      <c r="H488">
        <f t="shared" si="50"/>
        <v>9</v>
      </c>
      <c r="I488">
        <f t="shared" si="51"/>
        <v>12</v>
      </c>
      <c r="J488">
        <f t="shared" si="52"/>
        <v>9</v>
      </c>
      <c r="K488" s="1">
        <f t="shared" si="53"/>
        <v>21</v>
      </c>
      <c r="L488" t="b">
        <f t="shared" si="54"/>
        <v>1</v>
      </c>
      <c r="M488" s="1" t="str">
        <f t="shared" si="55"/>
        <v>YES</v>
      </c>
    </row>
    <row r="489" spans="1:13" hidden="1" x14ac:dyDescent="0.25">
      <c r="A489" t="s">
        <v>81</v>
      </c>
      <c r="B489" t="s">
        <v>1681</v>
      </c>
      <c r="C489" s="1">
        <v>6</v>
      </c>
      <c r="D489" s="1">
        <v>6</v>
      </c>
      <c r="E489" s="1">
        <f t="shared" si="49"/>
        <v>12</v>
      </c>
      <c r="F489" s="1">
        <v>0</v>
      </c>
      <c r="G489" s="1">
        <v>0</v>
      </c>
      <c r="H489">
        <f t="shared" si="50"/>
        <v>0</v>
      </c>
      <c r="I489">
        <f t="shared" si="51"/>
        <v>6</v>
      </c>
      <c r="J489">
        <f t="shared" si="52"/>
        <v>6</v>
      </c>
      <c r="K489" s="1">
        <f t="shared" si="53"/>
        <v>12</v>
      </c>
      <c r="L489" t="b">
        <f t="shared" si="54"/>
        <v>0</v>
      </c>
      <c r="M489" t="str">
        <f t="shared" si="55"/>
        <v>NO</v>
      </c>
    </row>
    <row r="490" spans="1:13" hidden="1" x14ac:dyDescent="0.25">
      <c r="A490" t="s">
        <v>93</v>
      </c>
      <c r="B490" t="s">
        <v>15</v>
      </c>
      <c r="C490" s="1">
        <v>6</v>
      </c>
      <c r="D490" s="1">
        <v>6</v>
      </c>
      <c r="E490" s="1">
        <f t="shared" si="49"/>
        <v>12</v>
      </c>
      <c r="F490" s="1">
        <v>0</v>
      </c>
      <c r="G490" s="1">
        <v>0</v>
      </c>
      <c r="H490">
        <f t="shared" si="50"/>
        <v>0</v>
      </c>
      <c r="I490">
        <f t="shared" si="51"/>
        <v>6</v>
      </c>
      <c r="J490">
        <f t="shared" si="52"/>
        <v>6</v>
      </c>
      <c r="K490" s="1">
        <f t="shared" si="53"/>
        <v>12</v>
      </c>
      <c r="L490" t="b">
        <f t="shared" si="54"/>
        <v>0</v>
      </c>
      <c r="M490" t="str">
        <f t="shared" si="55"/>
        <v>NO</v>
      </c>
    </row>
    <row r="491" spans="1:13" x14ac:dyDescent="0.25">
      <c r="A491" t="s">
        <v>99</v>
      </c>
      <c r="B491" s="1" t="s">
        <v>1679</v>
      </c>
      <c r="C491" s="1">
        <v>6</v>
      </c>
      <c r="D491" s="1">
        <v>6</v>
      </c>
      <c r="E491" s="1">
        <f t="shared" si="49"/>
        <v>12</v>
      </c>
      <c r="F491" s="1">
        <v>9.5</v>
      </c>
      <c r="G491" s="1">
        <v>0</v>
      </c>
      <c r="H491">
        <f t="shared" si="50"/>
        <v>9.5</v>
      </c>
      <c r="I491">
        <f t="shared" si="51"/>
        <v>15.5</v>
      </c>
      <c r="J491">
        <f t="shared" si="52"/>
        <v>6</v>
      </c>
      <c r="K491" s="1">
        <f t="shared" si="53"/>
        <v>21.5</v>
      </c>
      <c r="L491" t="b">
        <f t="shared" si="54"/>
        <v>1</v>
      </c>
      <c r="M491" s="1" t="str">
        <f t="shared" si="55"/>
        <v>YES</v>
      </c>
    </row>
    <row r="492" spans="1:13" x14ac:dyDescent="0.25">
      <c r="A492" t="s">
        <v>108</v>
      </c>
      <c r="B492" s="1" t="s">
        <v>1674</v>
      </c>
      <c r="C492" s="1">
        <v>6</v>
      </c>
      <c r="D492" s="1">
        <v>6</v>
      </c>
      <c r="E492" s="1">
        <f t="shared" si="49"/>
        <v>12</v>
      </c>
      <c r="F492" s="1">
        <v>6</v>
      </c>
      <c r="G492" s="1">
        <v>0</v>
      </c>
      <c r="H492">
        <f t="shared" si="50"/>
        <v>6</v>
      </c>
      <c r="I492">
        <f t="shared" si="51"/>
        <v>12</v>
      </c>
      <c r="J492">
        <f t="shared" si="52"/>
        <v>6</v>
      </c>
      <c r="K492" s="1">
        <f t="shared" si="53"/>
        <v>18</v>
      </c>
      <c r="L492" t="b">
        <f t="shared" si="54"/>
        <v>1</v>
      </c>
      <c r="M492" s="1" t="str">
        <f t="shared" si="55"/>
        <v>YES</v>
      </c>
    </row>
    <row r="493" spans="1:13" x14ac:dyDescent="0.25">
      <c r="A493" t="s">
        <v>138</v>
      </c>
      <c r="B493" s="1" t="s">
        <v>1673</v>
      </c>
      <c r="C493" s="1">
        <v>6</v>
      </c>
      <c r="D493" s="1">
        <v>6</v>
      </c>
      <c r="E493" s="1">
        <f t="shared" si="49"/>
        <v>12</v>
      </c>
      <c r="F493" s="1">
        <v>3</v>
      </c>
      <c r="G493" s="1">
        <v>0</v>
      </c>
      <c r="H493">
        <f t="shared" si="50"/>
        <v>3</v>
      </c>
      <c r="I493">
        <f t="shared" si="51"/>
        <v>9</v>
      </c>
      <c r="J493">
        <f t="shared" si="52"/>
        <v>6</v>
      </c>
      <c r="K493" s="1">
        <f t="shared" si="53"/>
        <v>15</v>
      </c>
      <c r="L493" t="b">
        <f t="shared" si="54"/>
        <v>1</v>
      </c>
      <c r="M493" s="1" t="str">
        <f t="shared" si="55"/>
        <v>YES</v>
      </c>
    </row>
    <row r="494" spans="1:13" x14ac:dyDescent="0.25">
      <c r="A494" t="s">
        <v>147</v>
      </c>
      <c r="B494" s="1" t="s">
        <v>1673</v>
      </c>
      <c r="C494" s="1">
        <v>6</v>
      </c>
      <c r="D494" s="1">
        <v>6</v>
      </c>
      <c r="E494" s="1">
        <f t="shared" si="49"/>
        <v>12</v>
      </c>
      <c r="F494" s="1">
        <v>12</v>
      </c>
      <c r="G494" s="1">
        <v>0</v>
      </c>
      <c r="H494">
        <f t="shared" si="50"/>
        <v>12</v>
      </c>
      <c r="I494">
        <f t="shared" si="51"/>
        <v>18</v>
      </c>
      <c r="J494">
        <f t="shared" si="52"/>
        <v>6</v>
      </c>
      <c r="K494" s="1">
        <f t="shared" si="53"/>
        <v>24</v>
      </c>
      <c r="L494" t="b">
        <f t="shared" si="54"/>
        <v>1</v>
      </c>
      <c r="M494" s="1" t="str">
        <f t="shared" si="55"/>
        <v>YES</v>
      </c>
    </row>
    <row r="495" spans="1:13" x14ac:dyDescent="0.25">
      <c r="A495" t="s">
        <v>155</v>
      </c>
      <c r="B495" s="1" t="s">
        <v>827</v>
      </c>
      <c r="C495" s="1">
        <v>6</v>
      </c>
      <c r="D495" s="1">
        <v>6</v>
      </c>
      <c r="E495" s="1">
        <f t="shared" si="49"/>
        <v>12</v>
      </c>
      <c r="F495" s="1">
        <v>9</v>
      </c>
      <c r="G495" s="1">
        <v>0</v>
      </c>
      <c r="H495">
        <f t="shared" si="50"/>
        <v>9</v>
      </c>
      <c r="I495">
        <f t="shared" si="51"/>
        <v>15</v>
      </c>
      <c r="J495">
        <f t="shared" si="52"/>
        <v>6</v>
      </c>
      <c r="K495" s="1">
        <f t="shared" si="53"/>
        <v>21</v>
      </c>
      <c r="L495" t="b">
        <f t="shared" si="54"/>
        <v>1</v>
      </c>
      <c r="M495" s="1" t="str">
        <f t="shared" si="55"/>
        <v>YES</v>
      </c>
    </row>
    <row r="496" spans="1:13" hidden="1" x14ac:dyDescent="0.25">
      <c r="A496" t="s">
        <v>167</v>
      </c>
      <c r="B496" t="s">
        <v>1680</v>
      </c>
      <c r="C496" s="1">
        <v>6</v>
      </c>
      <c r="D496" s="1">
        <v>6</v>
      </c>
      <c r="E496" s="1">
        <f t="shared" si="49"/>
        <v>12</v>
      </c>
      <c r="F496" s="1">
        <v>0</v>
      </c>
      <c r="G496" s="1">
        <v>0</v>
      </c>
      <c r="H496">
        <f t="shared" si="50"/>
        <v>0</v>
      </c>
      <c r="I496">
        <f t="shared" si="51"/>
        <v>6</v>
      </c>
      <c r="J496">
        <f t="shared" si="52"/>
        <v>6</v>
      </c>
      <c r="K496" s="1">
        <f t="shared" si="53"/>
        <v>12</v>
      </c>
      <c r="L496" t="b">
        <f t="shared" si="54"/>
        <v>0</v>
      </c>
      <c r="M496" t="str">
        <f t="shared" si="55"/>
        <v>NO</v>
      </c>
    </row>
    <row r="497" spans="1:13" x14ac:dyDescent="0.25">
      <c r="A497" t="s">
        <v>168</v>
      </c>
      <c r="B497" s="1" t="s">
        <v>1680</v>
      </c>
      <c r="C497" s="1">
        <v>6</v>
      </c>
      <c r="D497" s="1">
        <v>6</v>
      </c>
      <c r="E497" s="1">
        <f t="shared" si="49"/>
        <v>12</v>
      </c>
      <c r="F497" s="1">
        <v>9</v>
      </c>
      <c r="G497" s="1">
        <v>0</v>
      </c>
      <c r="H497">
        <f t="shared" si="50"/>
        <v>9</v>
      </c>
      <c r="I497">
        <f t="shared" si="51"/>
        <v>15</v>
      </c>
      <c r="J497">
        <f t="shared" si="52"/>
        <v>6</v>
      </c>
      <c r="K497" s="1">
        <f t="shared" si="53"/>
        <v>21</v>
      </c>
      <c r="L497" t="b">
        <f t="shared" si="54"/>
        <v>1</v>
      </c>
      <c r="M497" s="1" t="str">
        <f t="shared" si="55"/>
        <v>YES</v>
      </c>
    </row>
    <row r="498" spans="1:13" x14ac:dyDescent="0.25">
      <c r="A498" t="s">
        <v>181</v>
      </c>
      <c r="B498" s="1" t="s">
        <v>953</v>
      </c>
      <c r="C498" s="1">
        <v>6</v>
      </c>
      <c r="D498" s="1">
        <v>6</v>
      </c>
      <c r="E498" s="1">
        <f t="shared" si="49"/>
        <v>12</v>
      </c>
      <c r="F498" s="1">
        <v>6</v>
      </c>
      <c r="G498" s="1">
        <v>0</v>
      </c>
      <c r="H498">
        <f t="shared" si="50"/>
        <v>6</v>
      </c>
      <c r="I498">
        <f t="shared" si="51"/>
        <v>12</v>
      </c>
      <c r="J498">
        <f t="shared" si="52"/>
        <v>6</v>
      </c>
      <c r="K498" s="1">
        <f t="shared" si="53"/>
        <v>18</v>
      </c>
      <c r="L498" t="b">
        <f t="shared" si="54"/>
        <v>1</v>
      </c>
      <c r="M498" s="1" t="str">
        <f t="shared" si="55"/>
        <v>YES</v>
      </c>
    </row>
    <row r="499" spans="1:13" x14ac:dyDescent="0.25">
      <c r="A499" t="s">
        <v>198</v>
      </c>
      <c r="B499" s="1" t="s">
        <v>1683</v>
      </c>
      <c r="C499" s="1">
        <v>6</v>
      </c>
      <c r="D499" s="1">
        <v>6</v>
      </c>
      <c r="E499" s="1">
        <f t="shared" si="49"/>
        <v>12</v>
      </c>
      <c r="F499" s="1">
        <v>12</v>
      </c>
      <c r="G499" s="1">
        <v>0</v>
      </c>
      <c r="H499">
        <f t="shared" si="50"/>
        <v>12</v>
      </c>
      <c r="I499">
        <f t="shared" si="51"/>
        <v>18</v>
      </c>
      <c r="J499">
        <f t="shared" si="52"/>
        <v>6</v>
      </c>
      <c r="K499" s="1">
        <f t="shared" si="53"/>
        <v>24</v>
      </c>
      <c r="L499" t="b">
        <f t="shared" si="54"/>
        <v>1</v>
      </c>
      <c r="M499" s="1" t="str">
        <f t="shared" si="55"/>
        <v>YES</v>
      </c>
    </row>
    <row r="500" spans="1:13" hidden="1" x14ac:dyDescent="0.25">
      <c r="A500" t="s">
        <v>207</v>
      </c>
      <c r="B500" t="s">
        <v>1677</v>
      </c>
      <c r="C500" s="1">
        <v>6</v>
      </c>
      <c r="D500" s="1">
        <v>6</v>
      </c>
      <c r="E500" s="1">
        <f t="shared" si="49"/>
        <v>12</v>
      </c>
      <c r="F500" s="1">
        <v>0</v>
      </c>
      <c r="G500" s="1">
        <v>0</v>
      </c>
      <c r="H500">
        <f t="shared" si="50"/>
        <v>0</v>
      </c>
      <c r="I500">
        <f t="shared" si="51"/>
        <v>6</v>
      </c>
      <c r="J500">
        <f t="shared" si="52"/>
        <v>6</v>
      </c>
      <c r="K500" s="1">
        <f t="shared" si="53"/>
        <v>12</v>
      </c>
      <c r="L500" t="b">
        <f t="shared" si="54"/>
        <v>0</v>
      </c>
      <c r="M500" t="str">
        <f t="shared" si="55"/>
        <v>NO</v>
      </c>
    </row>
    <row r="501" spans="1:13" hidden="1" x14ac:dyDescent="0.25">
      <c r="A501" t="s">
        <v>212</v>
      </c>
      <c r="B501" t="s">
        <v>38</v>
      </c>
      <c r="C501" s="1">
        <v>6</v>
      </c>
      <c r="D501" s="1">
        <v>6</v>
      </c>
      <c r="E501" s="1">
        <f t="shared" si="49"/>
        <v>12</v>
      </c>
      <c r="F501" s="1">
        <v>0</v>
      </c>
      <c r="G501" s="1">
        <v>0</v>
      </c>
      <c r="H501">
        <f t="shared" si="50"/>
        <v>0</v>
      </c>
      <c r="I501">
        <f t="shared" si="51"/>
        <v>6</v>
      </c>
      <c r="J501">
        <f t="shared" si="52"/>
        <v>6</v>
      </c>
      <c r="K501" s="1">
        <f t="shared" si="53"/>
        <v>12</v>
      </c>
      <c r="L501" t="b">
        <f t="shared" si="54"/>
        <v>0</v>
      </c>
      <c r="M501" t="str">
        <f t="shared" si="55"/>
        <v>NO</v>
      </c>
    </row>
    <row r="502" spans="1:13" x14ac:dyDescent="0.25">
      <c r="A502" t="s">
        <v>224</v>
      </c>
      <c r="B502" s="1" t="s">
        <v>1684</v>
      </c>
      <c r="C502" s="1">
        <v>6</v>
      </c>
      <c r="D502" s="1">
        <v>6</v>
      </c>
      <c r="E502" s="1">
        <f t="shared" si="49"/>
        <v>12</v>
      </c>
      <c r="F502" s="1">
        <v>6</v>
      </c>
      <c r="G502" s="1">
        <v>0</v>
      </c>
      <c r="H502">
        <f t="shared" si="50"/>
        <v>6</v>
      </c>
      <c r="I502">
        <f t="shared" si="51"/>
        <v>12</v>
      </c>
      <c r="J502">
        <f t="shared" si="52"/>
        <v>6</v>
      </c>
      <c r="K502" s="1">
        <f t="shared" si="53"/>
        <v>18</v>
      </c>
      <c r="L502" t="b">
        <f t="shared" si="54"/>
        <v>1</v>
      </c>
      <c r="M502" s="1" t="str">
        <f t="shared" si="55"/>
        <v>YES</v>
      </c>
    </row>
    <row r="503" spans="1:13" hidden="1" x14ac:dyDescent="0.25">
      <c r="A503" t="s">
        <v>250</v>
      </c>
      <c r="B503" t="s">
        <v>1295</v>
      </c>
      <c r="C503" s="1">
        <v>6</v>
      </c>
      <c r="D503" s="1">
        <v>6</v>
      </c>
      <c r="E503" s="1">
        <f t="shared" si="49"/>
        <v>12</v>
      </c>
      <c r="F503" s="1">
        <v>0</v>
      </c>
      <c r="G503" s="1">
        <v>0</v>
      </c>
      <c r="H503">
        <f t="shared" si="50"/>
        <v>0</v>
      </c>
      <c r="I503">
        <f t="shared" si="51"/>
        <v>6</v>
      </c>
      <c r="J503">
        <f t="shared" si="52"/>
        <v>6</v>
      </c>
      <c r="K503" s="1">
        <f t="shared" si="53"/>
        <v>12</v>
      </c>
      <c r="L503" t="b">
        <f t="shared" si="54"/>
        <v>0</v>
      </c>
      <c r="M503" t="str">
        <f t="shared" si="55"/>
        <v>NO</v>
      </c>
    </row>
    <row r="504" spans="1:13" x14ac:dyDescent="0.25">
      <c r="A504" t="s">
        <v>500</v>
      </c>
      <c r="B504" s="1" t="s">
        <v>1679</v>
      </c>
      <c r="C504" s="1">
        <v>8</v>
      </c>
      <c r="D504" s="1">
        <v>4</v>
      </c>
      <c r="E504" s="1">
        <f t="shared" si="49"/>
        <v>12</v>
      </c>
      <c r="F504" s="1">
        <v>0</v>
      </c>
      <c r="G504" s="1">
        <v>0</v>
      </c>
      <c r="H504">
        <f t="shared" si="50"/>
        <v>0</v>
      </c>
      <c r="I504">
        <f t="shared" si="51"/>
        <v>8</v>
      </c>
      <c r="J504">
        <f t="shared" si="52"/>
        <v>4</v>
      </c>
      <c r="K504" s="1">
        <f t="shared" si="53"/>
        <v>12</v>
      </c>
      <c r="L504" t="b">
        <f t="shared" si="54"/>
        <v>1</v>
      </c>
      <c r="M504" s="1" t="str">
        <f t="shared" si="55"/>
        <v>YES</v>
      </c>
    </row>
    <row r="505" spans="1:13" x14ac:dyDescent="0.25">
      <c r="A505" t="s">
        <v>82</v>
      </c>
      <c r="B505" s="1" t="s">
        <v>1681</v>
      </c>
      <c r="C505" s="1">
        <v>12</v>
      </c>
      <c r="D505" s="1">
        <v>0</v>
      </c>
      <c r="E505" s="1">
        <f t="shared" si="49"/>
        <v>12</v>
      </c>
      <c r="F505" s="1">
        <v>6</v>
      </c>
      <c r="G505" s="1">
        <v>0</v>
      </c>
      <c r="H505">
        <f t="shared" si="50"/>
        <v>6</v>
      </c>
      <c r="I505">
        <f t="shared" si="51"/>
        <v>18</v>
      </c>
      <c r="J505">
        <f t="shared" si="52"/>
        <v>0</v>
      </c>
      <c r="K505" s="1">
        <f t="shared" si="53"/>
        <v>18</v>
      </c>
      <c r="L505" t="b">
        <f t="shared" si="54"/>
        <v>1</v>
      </c>
      <c r="M505" s="1" t="str">
        <f t="shared" si="55"/>
        <v>YES</v>
      </c>
    </row>
    <row r="506" spans="1:13" x14ac:dyDescent="0.25">
      <c r="A506" t="s">
        <v>149</v>
      </c>
      <c r="B506" s="1" t="s">
        <v>1673</v>
      </c>
      <c r="C506" s="1">
        <v>12</v>
      </c>
      <c r="D506" s="1">
        <v>0</v>
      </c>
      <c r="E506" s="1">
        <f t="shared" si="49"/>
        <v>12</v>
      </c>
      <c r="F506" s="1">
        <v>2</v>
      </c>
      <c r="G506" s="1">
        <v>0</v>
      </c>
      <c r="H506">
        <f t="shared" si="50"/>
        <v>2</v>
      </c>
      <c r="I506">
        <f t="shared" si="51"/>
        <v>14</v>
      </c>
      <c r="J506">
        <f t="shared" si="52"/>
        <v>0</v>
      </c>
      <c r="K506" s="1">
        <f t="shared" si="53"/>
        <v>14</v>
      </c>
      <c r="L506" t="b">
        <f t="shared" si="54"/>
        <v>1</v>
      </c>
      <c r="M506" s="1" t="str">
        <f t="shared" si="55"/>
        <v>YES</v>
      </c>
    </row>
    <row r="507" spans="1:13" hidden="1" x14ac:dyDescent="0.25">
      <c r="A507" t="s">
        <v>154</v>
      </c>
      <c r="B507" t="s">
        <v>827</v>
      </c>
      <c r="C507" s="1">
        <v>12</v>
      </c>
      <c r="D507" s="1">
        <v>0</v>
      </c>
      <c r="E507" s="1">
        <f t="shared" si="49"/>
        <v>12</v>
      </c>
      <c r="F507" s="1">
        <v>12</v>
      </c>
      <c r="G507" s="1">
        <v>29</v>
      </c>
      <c r="H507">
        <f t="shared" si="50"/>
        <v>41</v>
      </c>
      <c r="I507">
        <f t="shared" si="51"/>
        <v>24</v>
      </c>
      <c r="J507">
        <f t="shared" si="52"/>
        <v>29</v>
      </c>
      <c r="K507" s="1">
        <f t="shared" si="53"/>
        <v>53</v>
      </c>
      <c r="L507" t="b">
        <f t="shared" si="54"/>
        <v>0</v>
      </c>
      <c r="M507" t="str">
        <f t="shared" si="55"/>
        <v>NO</v>
      </c>
    </row>
    <row r="508" spans="1:13" hidden="1" x14ac:dyDescent="0.25">
      <c r="A508" t="s">
        <v>195</v>
      </c>
      <c r="B508" t="s">
        <v>1683</v>
      </c>
      <c r="C508" s="1">
        <v>12</v>
      </c>
      <c r="D508" s="1">
        <v>0</v>
      </c>
      <c r="E508" s="1">
        <f t="shared" si="49"/>
        <v>12</v>
      </c>
      <c r="F508" s="1">
        <v>0</v>
      </c>
      <c r="G508" s="1">
        <v>16</v>
      </c>
      <c r="H508">
        <f t="shared" si="50"/>
        <v>16</v>
      </c>
      <c r="I508">
        <f t="shared" si="51"/>
        <v>12</v>
      </c>
      <c r="J508">
        <f t="shared" si="52"/>
        <v>16</v>
      </c>
      <c r="K508" s="1">
        <f t="shared" si="53"/>
        <v>28</v>
      </c>
      <c r="L508" t="b">
        <f t="shared" si="54"/>
        <v>0</v>
      </c>
      <c r="M508" t="str">
        <f t="shared" si="55"/>
        <v>NO</v>
      </c>
    </row>
    <row r="509" spans="1:13" hidden="1" x14ac:dyDescent="0.25">
      <c r="A509" t="s">
        <v>274</v>
      </c>
      <c r="B509" t="s">
        <v>1295</v>
      </c>
      <c r="C509" s="1">
        <v>12</v>
      </c>
      <c r="D509" s="1">
        <v>0</v>
      </c>
      <c r="E509" s="1">
        <f t="shared" si="49"/>
        <v>12</v>
      </c>
      <c r="F509" s="1">
        <v>2</v>
      </c>
      <c r="G509" s="1">
        <v>18</v>
      </c>
      <c r="H509">
        <f t="shared" si="50"/>
        <v>20</v>
      </c>
      <c r="I509">
        <f t="shared" si="51"/>
        <v>14</v>
      </c>
      <c r="J509">
        <f t="shared" si="52"/>
        <v>18</v>
      </c>
      <c r="K509" s="1">
        <f t="shared" si="53"/>
        <v>32</v>
      </c>
      <c r="L509" t="b">
        <f t="shared" si="54"/>
        <v>0</v>
      </c>
      <c r="M509" t="str">
        <f t="shared" si="55"/>
        <v>NO</v>
      </c>
    </row>
    <row r="510" spans="1:13" x14ac:dyDescent="0.25">
      <c r="A510" t="s">
        <v>303</v>
      </c>
      <c r="B510" s="1" t="s">
        <v>63</v>
      </c>
      <c r="C510" s="1">
        <v>12</v>
      </c>
      <c r="D510" s="1">
        <v>0</v>
      </c>
      <c r="E510" s="1">
        <f t="shared" si="49"/>
        <v>12</v>
      </c>
      <c r="F510" s="1">
        <v>0</v>
      </c>
      <c r="G510" s="1">
        <v>0</v>
      </c>
      <c r="H510">
        <f t="shared" si="50"/>
        <v>0</v>
      </c>
      <c r="I510">
        <f t="shared" si="51"/>
        <v>12</v>
      </c>
      <c r="J510">
        <f t="shared" si="52"/>
        <v>0</v>
      </c>
      <c r="K510" s="1">
        <f t="shared" si="53"/>
        <v>12</v>
      </c>
      <c r="L510" t="b">
        <f t="shared" si="54"/>
        <v>1</v>
      </c>
      <c r="M510" s="1" t="str">
        <f t="shared" si="55"/>
        <v>YES</v>
      </c>
    </row>
    <row r="511" spans="1:13" x14ac:dyDescent="0.25">
      <c r="A511" t="s">
        <v>311</v>
      </c>
      <c r="B511" s="1" t="s">
        <v>7</v>
      </c>
      <c r="C511" s="1">
        <v>12</v>
      </c>
      <c r="D511" s="1">
        <v>0</v>
      </c>
      <c r="E511" s="1">
        <f t="shared" si="49"/>
        <v>12</v>
      </c>
      <c r="F511" s="1">
        <v>0</v>
      </c>
      <c r="G511" s="1">
        <v>0</v>
      </c>
      <c r="H511">
        <f t="shared" si="50"/>
        <v>0</v>
      </c>
      <c r="I511">
        <f t="shared" si="51"/>
        <v>12</v>
      </c>
      <c r="J511">
        <f t="shared" si="52"/>
        <v>0</v>
      </c>
      <c r="K511" s="1">
        <f t="shared" si="53"/>
        <v>12</v>
      </c>
      <c r="L511" t="b">
        <f t="shared" si="54"/>
        <v>1</v>
      </c>
      <c r="M511" s="1" t="str">
        <f t="shared" si="55"/>
        <v>YES</v>
      </c>
    </row>
    <row r="512" spans="1:13" x14ac:dyDescent="0.25">
      <c r="A512" t="s">
        <v>312</v>
      </c>
      <c r="B512" s="1" t="s">
        <v>7</v>
      </c>
      <c r="C512" s="1">
        <v>12</v>
      </c>
      <c r="D512" s="1">
        <v>0</v>
      </c>
      <c r="E512" s="1">
        <f t="shared" si="49"/>
        <v>12</v>
      </c>
      <c r="F512" s="1">
        <v>0</v>
      </c>
      <c r="G512" s="1">
        <v>0</v>
      </c>
      <c r="H512">
        <f t="shared" si="50"/>
        <v>0</v>
      </c>
      <c r="I512">
        <f t="shared" si="51"/>
        <v>12</v>
      </c>
      <c r="J512">
        <f t="shared" si="52"/>
        <v>0</v>
      </c>
      <c r="K512" s="1">
        <f t="shared" si="53"/>
        <v>12</v>
      </c>
      <c r="L512" t="b">
        <f t="shared" si="54"/>
        <v>1</v>
      </c>
      <c r="M512" s="1" t="str">
        <f t="shared" si="55"/>
        <v>YES</v>
      </c>
    </row>
    <row r="513" spans="1:13" x14ac:dyDescent="0.25">
      <c r="A513" t="s">
        <v>316</v>
      </c>
      <c r="B513" s="1" t="s">
        <v>7</v>
      </c>
      <c r="C513" s="1">
        <v>12</v>
      </c>
      <c r="D513" s="1">
        <v>0</v>
      </c>
      <c r="E513" s="1">
        <f t="shared" si="49"/>
        <v>12</v>
      </c>
      <c r="F513" s="1">
        <v>0</v>
      </c>
      <c r="G513" s="1">
        <v>0</v>
      </c>
      <c r="H513">
        <f t="shared" si="50"/>
        <v>0</v>
      </c>
      <c r="I513">
        <f t="shared" si="51"/>
        <v>12</v>
      </c>
      <c r="J513">
        <f t="shared" si="52"/>
        <v>0</v>
      </c>
      <c r="K513" s="1">
        <f t="shared" si="53"/>
        <v>12</v>
      </c>
      <c r="L513" t="b">
        <f t="shared" si="54"/>
        <v>1</v>
      </c>
      <c r="M513" s="1" t="str">
        <f t="shared" si="55"/>
        <v>YES</v>
      </c>
    </row>
    <row r="514" spans="1:13" x14ac:dyDescent="0.25">
      <c r="A514" t="s">
        <v>317</v>
      </c>
      <c r="B514" s="1" t="s">
        <v>7</v>
      </c>
      <c r="C514" s="1">
        <v>12</v>
      </c>
      <c r="D514" s="1">
        <v>0</v>
      </c>
      <c r="E514" s="1">
        <f t="shared" ref="E514:E577" si="56">SUM(C514:D514)</f>
        <v>12</v>
      </c>
      <c r="F514" s="1">
        <v>4</v>
      </c>
      <c r="G514" s="1">
        <v>0</v>
      </c>
      <c r="H514">
        <f t="shared" si="50"/>
        <v>4</v>
      </c>
      <c r="I514">
        <f t="shared" si="51"/>
        <v>16</v>
      </c>
      <c r="J514">
        <f t="shared" si="52"/>
        <v>0</v>
      </c>
      <c r="K514" s="1">
        <f t="shared" si="53"/>
        <v>16</v>
      </c>
      <c r="L514" t="b">
        <f t="shared" si="54"/>
        <v>1</v>
      </c>
      <c r="M514" s="1" t="str">
        <f t="shared" si="55"/>
        <v>YES</v>
      </c>
    </row>
    <row r="515" spans="1:13" x14ac:dyDescent="0.25">
      <c r="A515" t="s">
        <v>321</v>
      </c>
      <c r="B515" s="1" t="s">
        <v>7</v>
      </c>
      <c r="C515" s="1">
        <v>12</v>
      </c>
      <c r="D515" s="1">
        <v>0</v>
      </c>
      <c r="E515" s="1">
        <f t="shared" si="56"/>
        <v>12</v>
      </c>
      <c r="F515" s="1">
        <v>0</v>
      </c>
      <c r="G515" s="1">
        <v>0</v>
      </c>
      <c r="H515">
        <f t="shared" ref="H515:H578" si="57">SUM(F515:G515)</f>
        <v>0</v>
      </c>
      <c r="I515">
        <f t="shared" ref="I515:I578" si="58">SUM(C515+F515)</f>
        <v>12</v>
      </c>
      <c r="J515">
        <f t="shared" ref="J515:J578" si="59">SUM(D515+G515)</f>
        <v>0</v>
      </c>
      <c r="K515" s="1">
        <f t="shared" ref="K515:K578" si="60">SUM(E515+H515)</f>
        <v>12</v>
      </c>
      <c r="L515" t="b">
        <f t="shared" ref="L515:L578" si="61">I515&gt;J515</f>
        <v>1</v>
      </c>
      <c r="M515" s="1" t="str">
        <f t="shared" ref="M515:M578" si="62">IF(I515&gt;J515,"YES","NO")</f>
        <v>YES</v>
      </c>
    </row>
    <row r="516" spans="1:13" x14ac:dyDescent="0.25">
      <c r="A516" t="s">
        <v>323</v>
      </c>
      <c r="B516" s="1" t="s">
        <v>7</v>
      </c>
      <c r="C516" s="1">
        <v>12</v>
      </c>
      <c r="D516" s="1">
        <v>0</v>
      </c>
      <c r="E516" s="1">
        <f t="shared" si="56"/>
        <v>12</v>
      </c>
      <c r="F516" s="1">
        <v>0</v>
      </c>
      <c r="G516" s="1">
        <v>0</v>
      </c>
      <c r="H516">
        <f t="shared" si="57"/>
        <v>0</v>
      </c>
      <c r="I516">
        <f t="shared" si="58"/>
        <v>12</v>
      </c>
      <c r="J516">
        <f t="shared" si="59"/>
        <v>0</v>
      </c>
      <c r="K516" s="1">
        <f t="shared" si="60"/>
        <v>12</v>
      </c>
      <c r="L516" t="b">
        <f t="shared" si="61"/>
        <v>1</v>
      </c>
      <c r="M516" s="1" t="str">
        <f t="shared" si="62"/>
        <v>YES</v>
      </c>
    </row>
    <row r="517" spans="1:13" x14ac:dyDescent="0.25">
      <c r="A517" t="s">
        <v>326</v>
      </c>
      <c r="B517" s="1" t="s">
        <v>7</v>
      </c>
      <c r="C517" s="1">
        <v>12</v>
      </c>
      <c r="D517" s="1">
        <v>0</v>
      </c>
      <c r="E517" s="1">
        <f t="shared" si="56"/>
        <v>12</v>
      </c>
      <c r="F517" s="1">
        <v>24</v>
      </c>
      <c r="G517" s="1">
        <v>0</v>
      </c>
      <c r="H517">
        <f t="shared" si="57"/>
        <v>24</v>
      </c>
      <c r="I517">
        <f t="shared" si="58"/>
        <v>36</v>
      </c>
      <c r="J517">
        <f t="shared" si="59"/>
        <v>0</v>
      </c>
      <c r="K517" s="1">
        <f t="shared" si="60"/>
        <v>36</v>
      </c>
      <c r="L517" t="b">
        <f t="shared" si="61"/>
        <v>1</v>
      </c>
      <c r="M517" s="1" t="str">
        <f t="shared" si="62"/>
        <v>YES</v>
      </c>
    </row>
    <row r="518" spans="1:13" x14ac:dyDescent="0.25">
      <c r="A518" t="s">
        <v>329</v>
      </c>
      <c r="B518" s="1" t="s">
        <v>7</v>
      </c>
      <c r="C518" s="1">
        <v>12</v>
      </c>
      <c r="D518" s="1">
        <v>0</v>
      </c>
      <c r="E518" s="1">
        <f t="shared" si="56"/>
        <v>12</v>
      </c>
      <c r="F518" s="1">
        <v>0</v>
      </c>
      <c r="G518" s="1">
        <v>0</v>
      </c>
      <c r="H518">
        <f t="shared" si="57"/>
        <v>0</v>
      </c>
      <c r="I518">
        <f t="shared" si="58"/>
        <v>12</v>
      </c>
      <c r="J518">
        <f t="shared" si="59"/>
        <v>0</v>
      </c>
      <c r="K518" s="1">
        <f t="shared" si="60"/>
        <v>12</v>
      </c>
      <c r="L518" t="b">
        <f t="shared" si="61"/>
        <v>1</v>
      </c>
      <c r="M518" s="1" t="str">
        <f t="shared" si="62"/>
        <v>YES</v>
      </c>
    </row>
    <row r="519" spans="1:13" x14ac:dyDescent="0.25">
      <c r="A519" t="s">
        <v>332</v>
      </c>
      <c r="B519" s="1" t="s">
        <v>7</v>
      </c>
      <c r="C519" s="1">
        <v>12</v>
      </c>
      <c r="D519" s="1">
        <v>0</v>
      </c>
      <c r="E519" s="1">
        <f t="shared" si="56"/>
        <v>12</v>
      </c>
      <c r="F519" s="1">
        <v>12</v>
      </c>
      <c r="G519" s="1">
        <v>0</v>
      </c>
      <c r="H519">
        <f t="shared" si="57"/>
        <v>12</v>
      </c>
      <c r="I519">
        <f t="shared" si="58"/>
        <v>24</v>
      </c>
      <c r="J519">
        <f t="shared" si="59"/>
        <v>0</v>
      </c>
      <c r="K519" s="1">
        <f t="shared" si="60"/>
        <v>24</v>
      </c>
      <c r="L519" t="b">
        <f t="shared" si="61"/>
        <v>1</v>
      </c>
      <c r="M519" s="1" t="str">
        <f t="shared" si="62"/>
        <v>YES</v>
      </c>
    </row>
    <row r="520" spans="1:13" x14ac:dyDescent="0.25">
      <c r="A520" t="s">
        <v>335</v>
      </c>
      <c r="B520" s="1" t="s">
        <v>7</v>
      </c>
      <c r="C520" s="1">
        <v>12</v>
      </c>
      <c r="D520" s="1">
        <v>0</v>
      </c>
      <c r="E520" s="1">
        <f t="shared" si="56"/>
        <v>12</v>
      </c>
      <c r="F520" s="1">
        <v>0</v>
      </c>
      <c r="G520" s="1">
        <v>0</v>
      </c>
      <c r="H520">
        <f t="shared" si="57"/>
        <v>0</v>
      </c>
      <c r="I520">
        <f t="shared" si="58"/>
        <v>12</v>
      </c>
      <c r="J520">
        <f t="shared" si="59"/>
        <v>0</v>
      </c>
      <c r="K520" s="1">
        <f t="shared" si="60"/>
        <v>12</v>
      </c>
      <c r="L520" t="b">
        <f t="shared" si="61"/>
        <v>1</v>
      </c>
      <c r="M520" s="1" t="str">
        <f t="shared" si="62"/>
        <v>YES</v>
      </c>
    </row>
    <row r="521" spans="1:13" x14ac:dyDescent="0.25">
      <c r="A521" t="s">
        <v>337</v>
      </c>
      <c r="B521" s="1" t="s">
        <v>7</v>
      </c>
      <c r="C521" s="1">
        <v>12</v>
      </c>
      <c r="D521" s="1">
        <v>0</v>
      </c>
      <c r="E521" s="1">
        <f t="shared" si="56"/>
        <v>12</v>
      </c>
      <c r="F521" s="1">
        <v>0</v>
      </c>
      <c r="G521" s="1">
        <v>0</v>
      </c>
      <c r="H521">
        <f t="shared" si="57"/>
        <v>0</v>
      </c>
      <c r="I521">
        <f t="shared" si="58"/>
        <v>12</v>
      </c>
      <c r="J521">
        <f t="shared" si="59"/>
        <v>0</v>
      </c>
      <c r="K521" s="1">
        <f t="shared" si="60"/>
        <v>12</v>
      </c>
      <c r="L521" t="b">
        <f t="shared" si="61"/>
        <v>1</v>
      </c>
      <c r="M521" s="1" t="str">
        <f t="shared" si="62"/>
        <v>YES</v>
      </c>
    </row>
    <row r="522" spans="1:13" x14ac:dyDescent="0.25">
      <c r="A522" t="s">
        <v>339</v>
      </c>
      <c r="B522" s="1" t="s">
        <v>7</v>
      </c>
      <c r="C522" s="1">
        <v>12</v>
      </c>
      <c r="D522" s="1">
        <v>0</v>
      </c>
      <c r="E522" s="1">
        <f t="shared" si="56"/>
        <v>12</v>
      </c>
      <c r="F522" s="1">
        <v>0</v>
      </c>
      <c r="G522" s="1">
        <v>0</v>
      </c>
      <c r="H522">
        <f t="shared" si="57"/>
        <v>0</v>
      </c>
      <c r="I522">
        <f t="shared" si="58"/>
        <v>12</v>
      </c>
      <c r="J522">
        <f t="shared" si="59"/>
        <v>0</v>
      </c>
      <c r="K522" s="1">
        <f t="shared" si="60"/>
        <v>12</v>
      </c>
      <c r="L522" t="b">
        <f t="shared" si="61"/>
        <v>1</v>
      </c>
      <c r="M522" s="1" t="str">
        <f t="shared" si="62"/>
        <v>YES</v>
      </c>
    </row>
    <row r="523" spans="1:13" x14ac:dyDescent="0.25">
      <c r="A523" t="s">
        <v>347</v>
      </c>
      <c r="B523" s="1" t="s">
        <v>7</v>
      </c>
      <c r="C523" s="1">
        <v>12</v>
      </c>
      <c r="D523" s="1">
        <v>0</v>
      </c>
      <c r="E523" s="1">
        <f t="shared" si="56"/>
        <v>12</v>
      </c>
      <c r="F523" s="1">
        <v>0</v>
      </c>
      <c r="G523" s="1">
        <v>0</v>
      </c>
      <c r="H523">
        <f t="shared" si="57"/>
        <v>0</v>
      </c>
      <c r="I523">
        <f t="shared" si="58"/>
        <v>12</v>
      </c>
      <c r="J523">
        <f t="shared" si="59"/>
        <v>0</v>
      </c>
      <c r="K523" s="1">
        <f t="shared" si="60"/>
        <v>12</v>
      </c>
      <c r="L523" t="b">
        <f t="shared" si="61"/>
        <v>1</v>
      </c>
      <c r="M523" s="1" t="str">
        <f t="shared" si="62"/>
        <v>YES</v>
      </c>
    </row>
    <row r="524" spans="1:13" x14ac:dyDescent="0.25">
      <c r="A524" t="s">
        <v>354</v>
      </c>
      <c r="B524" s="1" t="s">
        <v>7</v>
      </c>
      <c r="C524" s="1">
        <v>12</v>
      </c>
      <c r="D524" s="1">
        <v>0</v>
      </c>
      <c r="E524" s="1">
        <f t="shared" si="56"/>
        <v>12</v>
      </c>
      <c r="F524" s="1">
        <v>0</v>
      </c>
      <c r="G524" s="1">
        <v>0</v>
      </c>
      <c r="H524">
        <f t="shared" si="57"/>
        <v>0</v>
      </c>
      <c r="I524">
        <f t="shared" si="58"/>
        <v>12</v>
      </c>
      <c r="J524">
        <f t="shared" si="59"/>
        <v>0</v>
      </c>
      <c r="K524" s="1">
        <f t="shared" si="60"/>
        <v>12</v>
      </c>
      <c r="L524" t="b">
        <f t="shared" si="61"/>
        <v>1</v>
      </c>
      <c r="M524" s="1" t="str">
        <f t="shared" si="62"/>
        <v>YES</v>
      </c>
    </row>
    <row r="525" spans="1:13" x14ac:dyDescent="0.25">
      <c r="A525" t="s">
        <v>355</v>
      </c>
      <c r="B525" s="1" t="s">
        <v>7</v>
      </c>
      <c r="C525" s="1">
        <v>12</v>
      </c>
      <c r="D525" s="1">
        <v>0</v>
      </c>
      <c r="E525" s="1">
        <f t="shared" si="56"/>
        <v>12</v>
      </c>
      <c r="F525" s="1">
        <v>6</v>
      </c>
      <c r="G525" s="1">
        <v>0</v>
      </c>
      <c r="H525">
        <f t="shared" si="57"/>
        <v>6</v>
      </c>
      <c r="I525">
        <f t="shared" si="58"/>
        <v>18</v>
      </c>
      <c r="J525">
        <f t="shared" si="59"/>
        <v>0</v>
      </c>
      <c r="K525" s="1">
        <f t="shared" si="60"/>
        <v>18</v>
      </c>
      <c r="L525" t="b">
        <f t="shared" si="61"/>
        <v>1</v>
      </c>
      <c r="M525" s="1" t="str">
        <f t="shared" si="62"/>
        <v>YES</v>
      </c>
    </row>
    <row r="526" spans="1:13" x14ac:dyDescent="0.25">
      <c r="A526" t="s">
        <v>356</v>
      </c>
      <c r="B526" s="1" t="s">
        <v>70</v>
      </c>
      <c r="C526" s="1">
        <v>12</v>
      </c>
      <c r="D526" s="1">
        <v>0</v>
      </c>
      <c r="E526" s="1">
        <f t="shared" si="56"/>
        <v>12</v>
      </c>
      <c r="F526" s="1">
        <v>1</v>
      </c>
      <c r="G526" s="1">
        <v>0</v>
      </c>
      <c r="H526">
        <f t="shared" si="57"/>
        <v>1</v>
      </c>
      <c r="I526">
        <f t="shared" si="58"/>
        <v>13</v>
      </c>
      <c r="J526">
        <f t="shared" si="59"/>
        <v>0</v>
      </c>
      <c r="K526" s="1">
        <f t="shared" si="60"/>
        <v>13</v>
      </c>
      <c r="L526" t="b">
        <f t="shared" si="61"/>
        <v>1</v>
      </c>
      <c r="M526" s="1" t="str">
        <f t="shared" si="62"/>
        <v>YES</v>
      </c>
    </row>
    <row r="527" spans="1:13" x14ac:dyDescent="0.25">
      <c r="A527" t="s">
        <v>358</v>
      </c>
      <c r="B527" s="1" t="s">
        <v>70</v>
      </c>
      <c r="C527" s="1">
        <v>12</v>
      </c>
      <c r="D527" s="1">
        <v>0</v>
      </c>
      <c r="E527" s="1">
        <f t="shared" si="56"/>
        <v>12</v>
      </c>
      <c r="F527" s="1">
        <v>12</v>
      </c>
      <c r="G527" s="1">
        <v>0</v>
      </c>
      <c r="H527">
        <f t="shared" si="57"/>
        <v>12</v>
      </c>
      <c r="I527">
        <f t="shared" si="58"/>
        <v>24</v>
      </c>
      <c r="J527">
        <f t="shared" si="59"/>
        <v>0</v>
      </c>
      <c r="K527" s="1">
        <f t="shared" si="60"/>
        <v>24</v>
      </c>
      <c r="L527" t="b">
        <f t="shared" si="61"/>
        <v>1</v>
      </c>
      <c r="M527" s="1" t="str">
        <f t="shared" si="62"/>
        <v>YES</v>
      </c>
    </row>
    <row r="528" spans="1:13" x14ac:dyDescent="0.25">
      <c r="A528" t="s">
        <v>360</v>
      </c>
      <c r="B528" s="1" t="s">
        <v>9</v>
      </c>
      <c r="C528" s="1">
        <v>12</v>
      </c>
      <c r="D528" s="1">
        <v>0</v>
      </c>
      <c r="E528" s="1">
        <f t="shared" si="56"/>
        <v>12</v>
      </c>
      <c r="F528" s="1">
        <v>12</v>
      </c>
      <c r="G528" s="1">
        <v>0</v>
      </c>
      <c r="H528">
        <f t="shared" si="57"/>
        <v>12</v>
      </c>
      <c r="I528">
        <f t="shared" si="58"/>
        <v>24</v>
      </c>
      <c r="J528">
        <f t="shared" si="59"/>
        <v>0</v>
      </c>
      <c r="K528" s="1">
        <f t="shared" si="60"/>
        <v>24</v>
      </c>
      <c r="L528" t="b">
        <f t="shared" si="61"/>
        <v>1</v>
      </c>
      <c r="M528" s="1" t="str">
        <f t="shared" si="62"/>
        <v>YES</v>
      </c>
    </row>
    <row r="529" spans="1:13" x14ac:dyDescent="0.25">
      <c r="A529" t="s">
        <v>362</v>
      </c>
      <c r="B529" s="1" t="s">
        <v>9</v>
      </c>
      <c r="C529" s="1">
        <v>12</v>
      </c>
      <c r="D529" s="1">
        <v>0</v>
      </c>
      <c r="E529" s="1">
        <f t="shared" si="56"/>
        <v>12</v>
      </c>
      <c r="F529" s="1">
        <v>10</v>
      </c>
      <c r="G529" s="1">
        <v>0</v>
      </c>
      <c r="H529">
        <f t="shared" si="57"/>
        <v>10</v>
      </c>
      <c r="I529">
        <f t="shared" si="58"/>
        <v>22</v>
      </c>
      <c r="J529">
        <f t="shared" si="59"/>
        <v>0</v>
      </c>
      <c r="K529" s="1">
        <f t="shared" si="60"/>
        <v>22</v>
      </c>
      <c r="L529" t="b">
        <f t="shared" si="61"/>
        <v>1</v>
      </c>
      <c r="M529" s="1" t="str">
        <f t="shared" si="62"/>
        <v>YES</v>
      </c>
    </row>
    <row r="530" spans="1:13" x14ac:dyDescent="0.25">
      <c r="A530" t="s">
        <v>375</v>
      </c>
      <c r="B530" s="1" t="s">
        <v>1685</v>
      </c>
      <c r="C530" s="1">
        <v>12</v>
      </c>
      <c r="D530" s="1">
        <v>0</v>
      </c>
      <c r="E530" s="1">
        <f t="shared" si="56"/>
        <v>12</v>
      </c>
      <c r="F530" s="1">
        <v>0</v>
      </c>
      <c r="G530" s="1">
        <v>0</v>
      </c>
      <c r="H530">
        <f t="shared" si="57"/>
        <v>0</v>
      </c>
      <c r="I530">
        <f t="shared" si="58"/>
        <v>12</v>
      </c>
      <c r="J530">
        <f t="shared" si="59"/>
        <v>0</v>
      </c>
      <c r="K530" s="1">
        <f t="shared" si="60"/>
        <v>12</v>
      </c>
      <c r="L530" t="b">
        <f t="shared" si="61"/>
        <v>1</v>
      </c>
      <c r="M530" s="1" t="str">
        <f t="shared" si="62"/>
        <v>YES</v>
      </c>
    </row>
    <row r="531" spans="1:13" x14ac:dyDescent="0.25">
      <c r="A531" t="s">
        <v>379</v>
      </c>
      <c r="B531" s="1" t="s">
        <v>1681</v>
      </c>
      <c r="C531" s="1">
        <v>12</v>
      </c>
      <c r="D531" s="1">
        <v>0</v>
      </c>
      <c r="E531" s="1">
        <f t="shared" si="56"/>
        <v>12</v>
      </c>
      <c r="F531" s="1">
        <v>12</v>
      </c>
      <c r="G531" s="1">
        <v>0</v>
      </c>
      <c r="H531">
        <f t="shared" si="57"/>
        <v>12</v>
      </c>
      <c r="I531">
        <f t="shared" si="58"/>
        <v>24</v>
      </c>
      <c r="J531">
        <f t="shared" si="59"/>
        <v>0</v>
      </c>
      <c r="K531" s="1">
        <f t="shared" si="60"/>
        <v>24</v>
      </c>
      <c r="L531" t="b">
        <f t="shared" si="61"/>
        <v>1</v>
      </c>
      <c r="M531" s="1" t="str">
        <f t="shared" si="62"/>
        <v>YES</v>
      </c>
    </row>
    <row r="532" spans="1:13" x14ac:dyDescent="0.25">
      <c r="A532" t="s">
        <v>387</v>
      </c>
      <c r="B532" s="1" t="s">
        <v>1681</v>
      </c>
      <c r="C532" s="1">
        <v>12</v>
      </c>
      <c r="D532" s="1">
        <v>0</v>
      </c>
      <c r="E532" s="1">
        <f t="shared" si="56"/>
        <v>12</v>
      </c>
      <c r="F532" s="1">
        <v>0</v>
      </c>
      <c r="G532" s="1">
        <v>0</v>
      </c>
      <c r="H532">
        <f t="shared" si="57"/>
        <v>0</v>
      </c>
      <c r="I532">
        <f t="shared" si="58"/>
        <v>12</v>
      </c>
      <c r="J532">
        <f t="shared" si="59"/>
        <v>0</v>
      </c>
      <c r="K532" s="1">
        <f t="shared" si="60"/>
        <v>12</v>
      </c>
      <c r="L532" t="b">
        <f t="shared" si="61"/>
        <v>1</v>
      </c>
      <c r="M532" s="1" t="str">
        <f t="shared" si="62"/>
        <v>YES</v>
      </c>
    </row>
    <row r="533" spans="1:13" x14ac:dyDescent="0.25">
      <c r="A533" t="s">
        <v>391</v>
      </c>
      <c r="B533" s="1" t="s">
        <v>1681</v>
      </c>
      <c r="C533" s="1">
        <v>12</v>
      </c>
      <c r="D533" s="1">
        <v>0</v>
      </c>
      <c r="E533" s="1">
        <f t="shared" si="56"/>
        <v>12</v>
      </c>
      <c r="F533" s="1">
        <v>0</v>
      </c>
      <c r="G533" s="1">
        <v>0</v>
      </c>
      <c r="H533">
        <f t="shared" si="57"/>
        <v>0</v>
      </c>
      <c r="I533">
        <f t="shared" si="58"/>
        <v>12</v>
      </c>
      <c r="J533">
        <f t="shared" si="59"/>
        <v>0</v>
      </c>
      <c r="K533" s="1">
        <f t="shared" si="60"/>
        <v>12</v>
      </c>
      <c r="L533" t="b">
        <f t="shared" si="61"/>
        <v>1</v>
      </c>
      <c r="M533" s="1" t="str">
        <f t="shared" si="62"/>
        <v>YES</v>
      </c>
    </row>
    <row r="534" spans="1:13" x14ac:dyDescent="0.25">
      <c r="A534" t="s">
        <v>394</v>
      </c>
      <c r="B534" s="1" t="s">
        <v>1681</v>
      </c>
      <c r="C534" s="1">
        <v>12</v>
      </c>
      <c r="D534" s="1">
        <v>0</v>
      </c>
      <c r="E534" s="1">
        <f t="shared" si="56"/>
        <v>12</v>
      </c>
      <c r="F534" s="1">
        <v>0</v>
      </c>
      <c r="G534" s="1">
        <v>0</v>
      </c>
      <c r="H534">
        <f t="shared" si="57"/>
        <v>0</v>
      </c>
      <c r="I534">
        <f t="shared" si="58"/>
        <v>12</v>
      </c>
      <c r="J534">
        <f t="shared" si="59"/>
        <v>0</v>
      </c>
      <c r="K534" s="1">
        <f t="shared" si="60"/>
        <v>12</v>
      </c>
      <c r="L534" t="b">
        <f t="shared" si="61"/>
        <v>1</v>
      </c>
      <c r="M534" s="1" t="str">
        <f t="shared" si="62"/>
        <v>YES</v>
      </c>
    </row>
    <row r="535" spans="1:13" x14ac:dyDescent="0.25">
      <c r="A535" t="s">
        <v>397</v>
      </c>
      <c r="B535" s="1" t="s">
        <v>1681</v>
      </c>
      <c r="C535" s="1">
        <v>12</v>
      </c>
      <c r="D535" s="1">
        <v>0</v>
      </c>
      <c r="E535" s="1">
        <f t="shared" si="56"/>
        <v>12</v>
      </c>
      <c r="F535" s="1">
        <v>0</v>
      </c>
      <c r="G535" s="1">
        <v>0</v>
      </c>
      <c r="H535">
        <f t="shared" si="57"/>
        <v>0</v>
      </c>
      <c r="I535">
        <f t="shared" si="58"/>
        <v>12</v>
      </c>
      <c r="J535">
        <f t="shared" si="59"/>
        <v>0</v>
      </c>
      <c r="K535" s="1">
        <f t="shared" si="60"/>
        <v>12</v>
      </c>
      <c r="L535" t="b">
        <f t="shared" si="61"/>
        <v>1</v>
      </c>
      <c r="M535" s="1" t="str">
        <f t="shared" si="62"/>
        <v>YES</v>
      </c>
    </row>
    <row r="536" spans="1:13" x14ac:dyDescent="0.25">
      <c r="A536" t="s">
        <v>398</v>
      </c>
      <c r="B536" s="1" t="s">
        <v>1681</v>
      </c>
      <c r="C536" s="1">
        <v>12</v>
      </c>
      <c r="D536" s="1">
        <v>0</v>
      </c>
      <c r="E536" s="1">
        <f t="shared" si="56"/>
        <v>12</v>
      </c>
      <c r="F536" s="1">
        <v>0</v>
      </c>
      <c r="G536" s="1">
        <v>0</v>
      </c>
      <c r="H536">
        <f t="shared" si="57"/>
        <v>0</v>
      </c>
      <c r="I536">
        <f t="shared" si="58"/>
        <v>12</v>
      </c>
      <c r="J536">
        <f t="shared" si="59"/>
        <v>0</v>
      </c>
      <c r="K536" s="1">
        <f t="shared" si="60"/>
        <v>12</v>
      </c>
      <c r="L536" t="b">
        <f t="shared" si="61"/>
        <v>1</v>
      </c>
      <c r="M536" s="1" t="str">
        <f t="shared" si="62"/>
        <v>YES</v>
      </c>
    </row>
    <row r="537" spans="1:13" x14ac:dyDescent="0.25">
      <c r="A537" t="s">
        <v>400</v>
      </c>
      <c r="B537" s="1" t="s">
        <v>1681</v>
      </c>
      <c r="C537" s="1">
        <v>12</v>
      </c>
      <c r="D537" s="1">
        <v>0</v>
      </c>
      <c r="E537" s="1">
        <f t="shared" si="56"/>
        <v>12</v>
      </c>
      <c r="F537" s="1">
        <v>12</v>
      </c>
      <c r="G537" s="1">
        <v>0</v>
      </c>
      <c r="H537">
        <f t="shared" si="57"/>
        <v>12</v>
      </c>
      <c r="I537">
        <f t="shared" si="58"/>
        <v>24</v>
      </c>
      <c r="J537">
        <f t="shared" si="59"/>
        <v>0</v>
      </c>
      <c r="K537" s="1">
        <f t="shared" si="60"/>
        <v>24</v>
      </c>
      <c r="L537" t="b">
        <f t="shared" si="61"/>
        <v>1</v>
      </c>
      <c r="M537" s="1" t="str">
        <f t="shared" si="62"/>
        <v>YES</v>
      </c>
    </row>
    <row r="538" spans="1:13" x14ac:dyDescent="0.25">
      <c r="A538" t="s">
        <v>410</v>
      </c>
      <c r="B538" s="1" t="s">
        <v>1681</v>
      </c>
      <c r="C538" s="1">
        <v>12</v>
      </c>
      <c r="D538" s="1">
        <v>0</v>
      </c>
      <c r="E538" s="1">
        <f t="shared" si="56"/>
        <v>12</v>
      </c>
      <c r="F538" s="1">
        <v>4</v>
      </c>
      <c r="G538" s="1">
        <v>0</v>
      </c>
      <c r="H538">
        <f t="shared" si="57"/>
        <v>4</v>
      </c>
      <c r="I538">
        <f t="shared" si="58"/>
        <v>16</v>
      </c>
      <c r="J538">
        <f t="shared" si="59"/>
        <v>0</v>
      </c>
      <c r="K538" s="1">
        <f t="shared" si="60"/>
        <v>16</v>
      </c>
      <c r="L538" t="b">
        <f t="shared" si="61"/>
        <v>1</v>
      </c>
      <c r="M538" s="1" t="str">
        <f t="shared" si="62"/>
        <v>YES</v>
      </c>
    </row>
    <row r="539" spans="1:13" x14ac:dyDescent="0.25">
      <c r="A539" t="s">
        <v>413</v>
      </c>
      <c r="B539" s="1" t="s">
        <v>1681</v>
      </c>
      <c r="C539" s="1">
        <v>12</v>
      </c>
      <c r="D539" s="1">
        <v>0</v>
      </c>
      <c r="E539" s="1">
        <f t="shared" si="56"/>
        <v>12</v>
      </c>
      <c r="F539" s="1">
        <v>0</v>
      </c>
      <c r="G539" s="1">
        <v>0</v>
      </c>
      <c r="H539">
        <f t="shared" si="57"/>
        <v>0</v>
      </c>
      <c r="I539">
        <f t="shared" si="58"/>
        <v>12</v>
      </c>
      <c r="J539">
        <f t="shared" si="59"/>
        <v>0</v>
      </c>
      <c r="K539" s="1">
        <f t="shared" si="60"/>
        <v>12</v>
      </c>
      <c r="L539" t="b">
        <f t="shared" si="61"/>
        <v>1</v>
      </c>
      <c r="M539" s="1" t="str">
        <f t="shared" si="62"/>
        <v>YES</v>
      </c>
    </row>
    <row r="540" spans="1:13" x14ac:dyDescent="0.25">
      <c r="A540" t="s">
        <v>422</v>
      </c>
      <c r="B540" s="1" t="s">
        <v>1681</v>
      </c>
      <c r="C540" s="1">
        <v>12</v>
      </c>
      <c r="D540" s="1">
        <v>0</v>
      </c>
      <c r="E540" s="1">
        <f t="shared" si="56"/>
        <v>12</v>
      </c>
      <c r="F540" s="1">
        <v>12</v>
      </c>
      <c r="G540" s="1">
        <v>0</v>
      </c>
      <c r="H540">
        <f t="shared" si="57"/>
        <v>12</v>
      </c>
      <c r="I540">
        <f t="shared" si="58"/>
        <v>24</v>
      </c>
      <c r="J540">
        <f t="shared" si="59"/>
        <v>0</v>
      </c>
      <c r="K540" s="1">
        <f t="shared" si="60"/>
        <v>24</v>
      </c>
      <c r="L540" t="b">
        <f t="shared" si="61"/>
        <v>1</v>
      </c>
      <c r="M540" s="1" t="str">
        <f t="shared" si="62"/>
        <v>YES</v>
      </c>
    </row>
    <row r="541" spans="1:13" x14ac:dyDescent="0.25">
      <c r="A541" t="s">
        <v>427</v>
      </c>
      <c r="B541" s="1" t="s">
        <v>1681</v>
      </c>
      <c r="C541" s="1">
        <v>12</v>
      </c>
      <c r="D541" s="1">
        <v>0</v>
      </c>
      <c r="E541" s="1">
        <f t="shared" si="56"/>
        <v>12</v>
      </c>
      <c r="F541" s="1">
        <v>6</v>
      </c>
      <c r="G541" s="1">
        <v>0</v>
      </c>
      <c r="H541">
        <f t="shared" si="57"/>
        <v>6</v>
      </c>
      <c r="I541">
        <f t="shared" si="58"/>
        <v>18</v>
      </c>
      <c r="J541">
        <f t="shared" si="59"/>
        <v>0</v>
      </c>
      <c r="K541" s="1">
        <f t="shared" si="60"/>
        <v>18</v>
      </c>
      <c r="L541" t="b">
        <f t="shared" si="61"/>
        <v>1</v>
      </c>
      <c r="M541" s="1" t="str">
        <f t="shared" si="62"/>
        <v>YES</v>
      </c>
    </row>
    <row r="542" spans="1:13" x14ac:dyDescent="0.25">
      <c r="A542" t="s">
        <v>432</v>
      </c>
      <c r="B542" s="1" t="s">
        <v>1681</v>
      </c>
      <c r="C542" s="1">
        <v>12</v>
      </c>
      <c r="D542" s="1">
        <v>0</v>
      </c>
      <c r="E542" s="1">
        <f t="shared" si="56"/>
        <v>12</v>
      </c>
      <c r="F542" s="1">
        <v>0</v>
      </c>
      <c r="G542" s="1">
        <v>0</v>
      </c>
      <c r="H542">
        <f t="shared" si="57"/>
        <v>0</v>
      </c>
      <c r="I542">
        <f t="shared" si="58"/>
        <v>12</v>
      </c>
      <c r="J542">
        <f t="shared" si="59"/>
        <v>0</v>
      </c>
      <c r="K542" s="1">
        <f t="shared" si="60"/>
        <v>12</v>
      </c>
      <c r="L542" t="b">
        <f t="shared" si="61"/>
        <v>1</v>
      </c>
      <c r="M542" s="1" t="str">
        <f t="shared" si="62"/>
        <v>YES</v>
      </c>
    </row>
    <row r="543" spans="1:13" x14ac:dyDescent="0.25">
      <c r="A543" t="s">
        <v>434</v>
      </c>
      <c r="B543" s="1" t="s">
        <v>1681</v>
      </c>
      <c r="C543" s="1">
        <v>12</v>
      </c>
      <c r="D543" s="1">
        <v>0</v>
      </c>
      <c r="E543" s="1">
        <f t="shared" si="56"/>
        <v>12</v>
      </c>
      <c r="F543" s="1">
        <v>1</v>
      </c>
      <c r="G543" s="1">
        <v>0</v>
      </c>
      <c r="H543">
        <f t="shared" si="57"/>
        <v>1</v>
      </c>
      <c r="I543">
        <f t="shared" si="58"/>
        <v>13</v>
      </c>
      <c r="J543">
        <f t="shared" si="59"/>
        <v>0</v>
      </c>
      <c r="K543" s="1">
        <f t="shared" si="60"/>
        <v>13</v>
      </c>
      <c r="L543" t="b">
        <f t="shared" si="61"/>
        <v>1</v>
      </c>
      <c r="M543" s="1" t="str">
        <f t="shared" si="62"/>
        <v>YES</v>
      </c>
    </row>
    <row r="544" spans="1:13" x14ac:dyDescent="0.25">
      <c r="A544" t="s">
        <v>441</v>
      </c>
      <c r="B544" s="1" t="s">
        <v>1681</v>
      </c>
      <c r="C544" s="1">
        <v>12</v>
      </c>
      <c r="D544" s="1">
        <v>0</v>
      </c>
      <c r="E544" s="1">
        <f t="shared" si="56"/>
        <v>12</v>
      </c>
      <c r="F544" s="1">
        <v>0</v>
      </c>
      <c r="G544" s="1">
        <v>0</v>
      </c>
      <c r="H544">
        <f t="shared" si="57"/>
        <v>0</v>
      </c>
      <c r="I544">
        <f t="shared" si="58"/>
        <v>12</v>
      </c>
      <c r="J544">
        <f t="shared" si="59"/>
        <v>0</v>
      </c>
      <c r="K544" s="1">
        <f t="shared" si="60"/>
        <v>12</v>
      </c>
      <c r="L544" t="b">
        <f t="shared" si="61"/>
        <v>1</v>
      </c>
      <c r="M544" s="1" t="str">
        <f t="shared" si="62"/>
        <v>YES</v>
      </c>
    </row>
    <row r="545" spans="1:13" x14ac:dyDescent="0.25">
      <c r="A545" t="s">
        <v>442</v>
      </c>
      <c r="B545" s="1" t="s">
        <v>1681</v>
      </c>
      <c r="C545" s="1">
        <v>12</v>
      </c>
      <c r="D545" s="1">
        <v>0</v>
      </c>
      <c r="E545" s="1">
        <f t="shared" si="56"/>
        <v>12</v>
      </c>
      <c r="F545" s="1">
        <v>0</v>
      </c>
      <c r="G545" s="1">
        <v>0</v>
      </c>
      <c r="H545">
        <f t="shared" si="57"/>
        <v>0</v>
      </c>
      <c r="I545">
        <f t="shared" si="58"/>
        <v>12</v>
      </c>
      <c r="J545">
        <f t="shared" si="59"/>
        <v>0</v>
      </c>
      <c r="K545" s="1">
        <f t="shared" si="60"/>
        <v>12</v>
      </c>
      <c r="L545" t="b">
        <f t="shared" si="61"/>
        <v>1</v>
      </c>
      <c r="M545" s="1" t="str">
        <f t="shared" si="62"/>
        <v>YES</v>
      </c>
    </row>
    <row r="546" spans="1:13" x14ac:dyDescent="0.25">
      <c r="A546" t="s">
        <v>447</v>
      </c>
      <c r="B546" s="1" t="s">
        <v>86</v>
      </c>
      <c r="C546" s="1">
        <v>12</v>
      </c>
      <c r="D546" s="1">
        <v>0</v>
      </c>
      <c r="E546" s="1">
        <f t="shared" si="56"/>
        <v>12</v>
      </c>
      <c r="F546" s="1">
        <v>0</v>
      </c>
      <c r="G546" s="1">
        <v>0</v>
      </c>
      <c r="H546">
        <f t="shared" si="57"/>
        <v>0</v>
      </c>
      <c r="I546">
        <f t="shared" si="58"/>
        <v>12</v>
      </c>
      <c r="J546">
        <f t="shared" si="59"/>
        <v>0</v>
      </c>
      <c r="K546" s="1">
        <f t="shared" si="60"/>
        <v>12</v>
      </c>
      <c r="L546" t="b">
        <f t="shared" si="61"/>
        <v>1</v>
      </c>
      <c r="M546" s="1" t="str">
        <f t="shared" si="62"/>
        <v>YES</v>
      </c>
    </row>
    <row r="547" spans="1:13" x14ac:dyDescent="0.25">
      <c r="A547" t="s">
        <v>450</v>
      </c>
      <c r="B547" s="1" t="s">
        <v>86</v>
      </c>
      <c r="C547" s="1">
        <v>12</v>
      </c>
      <c r="D547" s="1">
        <v>0</v>
      </c>
      <c r="E547" s="1">
        <f t="shared" si="56"/>
        <v>12</v>
      </c>
      <c r="F547" s="1">
        <v>3</v>
      </c>
      <c r="G547" s="1">
        <v>0</v>
      </c>
      <c r="H547">
        <f t="shared" si="57"/>
        <v>3</v>
      </c>
      <c r="I547">
        <f t="shared" si="58"/>
        <v>15</v>
      </c>
      <c r="J547">
        <f t="shared" si="59"/>
        <v>0</v>
      </c>
      <c r="K547" s="1">
        <f t="shared" si="60"/>
        <v>15</v>
      </c>
      <c r="L547" t="b">
        <f t="shared" si="61"/>
        <v>1</v>
      </c>
      <c r="M547" s="1" t="str">
        <f t="shared" si="62"/>
        <v>YES</v>
      </c>
    </row>
    <row r="548" spans="1:13" x14ac:dyDescent="0.25">
      <c r="A548" t="s">
        <v>455</v>
      </c>
      <c r="B548" s="1" t="s">
        <v>15</v>
      </c>
      <c r="C548" s="1">
        <v>12</v>
      </c>
      <c r="D548" s="1">
        <v>0</v>
      </c>
      <c r="E548" s="1">
        <f t="shared" si="56"/>
        <v>12</v>
      </c>
      <c r="F548" s="1">
        <v>0</v>
      </c>
      <c r="G548" s="1">
        <v>0</v>
      </c>
      <c r="H548">
        <f t="shared" si="57"/>
        <v>0</v>
      </c>
      <c r="I548">
        <f t="shared" si="58"/>
        <v>12</v>
      </c>
      <c r="J548">
        <f t="shared" si="59"/>
        <v>0</v>
      </c>
      <c r="K548" s="1">
        <f t="shared" si="60"/>
        <v>12</v>
      </c>
      <c r="L548" t="b">
        <f t="shared" si="61"/>
        <v>1</v>
      </c>
      <c r="M548" s="1" t="str">
        <f t="shared" si="62"/>
        <v>YES</v>
      </c>
    </row>
    <row r="549" spans="1:13" x14ac:dyDescent="0.25">
      <c r="A549" t="s">
        <v>469</v>
      </c>
      <c r="B549" s="1" t="s">
        <v>15</v>
      </c>
      <c r="C549" s="1">
        <v>12</v>
      </c>
      <c r="D549" s="1">
        <v>0</v>
      </c>
      <c r="E549" s="1">
        <f t="shared" si="56"/>
        <v>12</v>
      </c>
      <c r="F549" s="1">
        <v>0</v>
      </c>
      <c r="G549" s="1">
        <v>0</v>
      </c>
      <c r="H549">
        <f t="shared" si="57"/>
        <v>0</v>
      </c>
      <c r="I549">
        <f t="shared" si="58"/>
        <v>12</v>
      </c>
      <c r="J549">
        <f t="shared" si="59"/>
        <v>0</v>
      </c>
      <c r="K549" s="1">
        <f t="shared" si="60"/>
        <v>12</v>
      </c>
      <c r="L549" t="b">
        <f t="shared" si="61"/>
        <v>1</v>
      </c>
      <c r="M549" s="1" t="str">
        <f t="shared" si="62"/>
        <v>YES</v>
      </c>
    </row>
    <row r="550" spans="1:13" x14ac:dyDescent="0.25">
      <c r="A550" t="s">
        <v>489</v>
      </c>
      <c r="B550" s="1" t="s">
        <v>15</v>
      </c>
      <c r="C550" s="1">
        <v>12</v>
      </c>
      <c r="D550" s="1">
        <v>0</v>
      </c>
      <c r="E550" s="1">
        <f t="shared" si="56"/>
        <v>12</v>
      </c>
      <c r="F550" s="1">
        <v>0</v>
      </c>
      <c r="G550" s="1">
        <v>0</v>
      </c>
      <c r="H550">
        <f t="shared" si="57"/>
        <v>0</v>
      </c>
      <c r="I550">
        <f t="shared" si="58"/>
        <v>12</v>
      </c>
      <c r="J550">
        <f t="shared" si="59"/>
        <v>0</v>
      </c>
      <c r="K550" s="1">
        <f t="shared" si="60"/>
        <v>12</v>
      </c>
      <c r="L550" t="b">
        <f t="shared" si="61"/>
        <v>1</v>
      </c>
      <c r="M550" s="1" t="str">
        <f t="shared" si="62"/>
        <v>YES</v>
      </c>
    </row>
    <row r="551" spans="1:13" x14ac:dyDescent="0.25">
      <c r="A551" t="s">
        <v>497</v>
      </c>
      <c r="B551" s="1" t="s">
        <v>1679</v>
      </c>
      <c r="C551" s="1">
        <v>12</v>
      </c>
      <c r="D551" s="1">
        <v>0</v>
      </c>
      <c r="E551" s="1">
        <f t="shared" si="56"/>
        <v>12</v>
      </c>
      <c r="F551" s="1">
        <v>0</v>
      </c>
      <c r="G551" s="1">
        <v>0</v>
      </c>
      <c r="H551">
        <f t="shared" si="57"/>
        <v>0</v>
      </c>
      <c r="I551">
        <f t="shared" si="58"/>
        <v>12</v>
      </c>
      <c r="J551">
        <f t="shared" si="59"/>
        <v>0</v>
      </c>
      <c r="K551" s="1">
        <f t="shared" si="60"/>
        <v>12</v>
      </c>
      <c r="L551" t="b">
        <f t="shared" si="61"/>
        <v>1</v>
      </c>
      <c r="M551" s="1" t="str">
        <f t="shared" si="62"/>
        <v>YES</v>
      </c>
    </row>
    <row r="552" spans="1:13" x14ac:dyDescent="0.25">
      <c r="A552" t="s">
        <v>499</v>
      </c>
      <c r="B552" s="1" t="s">
        <v>1679</v>
      </c>
      <c r="C552" s="1">
        <v>12</v>
      </c>
      <c r="D552" s="1">
        <v>0</v>
      </c>
      <c r="E552" s="1">
        <f t="shared" si="56"/>
        <v>12</v>
      </c>
      <c r="F552" s="1">
        <v>0</v>
      </c>
      <c r="G552" s="1">
        <v>0</v>
      </c>
      <c r="H552">
        <f t="shared" si="57"/>
        <v>0</v>
      </c>
      <c r="I552">
        <f t="shared" si="58"/>
        <v>12</v>
      </c>
      <c r="J552">
        <f t="shared" si="59"/>
        <v>0</v>
      </c>
      <c r="K552" s="1">
        <f t="shared" si="60"/>
        <v>12</v>
      </c>
      <c r="L552" t="b">
        <f t="shared" si="61"/>
        <v>1</v>
      </c>
      <c r="M552" s="1" t="str">
        <f t="shared" si="62"/>
        <v>YES</v>
      </c>
    </row>
    <row r="553" spans="1:13" x14ac:dyDescent="0.25">
      <c r="A553" t="s">
        <v>506</v>
      </c>
      <c r="B553" s="1" t="s">
        <v>1679</v>
      </c>
      <c r="C553" s="1">
        <v>12</v>
      </c>
      <c r="D553" s="1">
        <v>0</v>
      </c>
      <c r="E553" s="1">
        <f t="shared" si="56"/>
        <v>12</v>
      </c>
      <c r="F553" s="1">
        <v>17</v>
      </c>
      <c r="G553" s="1">
        <v>0</v>
      </c>
      <c r="H553">
        <f t="shared" si="57"/>
        <v>17</v>
      </c>
      <c r="I553">
        <f t="shared" si="58"/>
        <v>29</v>
      </c>
      <c r="J553">
        <f t="shared" si="59"/>
        <v>0</v>
      </c>
      <c r="K553" s="1">
        <f t="shared" si="60"/>
        <v>29</v>
      </c>
      <c r="L553" t="b">
        <f t="shared" si="61"/>
        <v>1</v>
      </c>
      <c r="M553" s="1" t="str">
        <f t="shared" si="62"/>
        <v>YES</v>
      </c>
    </row>
    <row r="554" spans="1:13" x14ac:dyDescent="0.25">
      <c r="A554" t="s">
        <v>514</v>
      </c>
      <c r="B554" s="1" t="s">
        <v>1679</v>
      </c>
      <c r="C554" s="1">
        <v>12</v>
      </c>
      <c r="D554" s="1">
        <v>0</v>
      </c>
      <c r="E554" s="1">
        <f t="shared" si="56"/>
        <v>12</v>
      </c>
      <c r="F554" s="1">
        <v>12</v>
      </c>
      <c r="G554" s="1">
        <v>0</v>
      </c>
      <c r="H554">
        <f t="shared" si="57"/>
        <v>12</v>
      </c>
      <c r="I554">
        <f t="shared" si="58"/>
        <v>24</v>
      </c>
      <c r="J554">
        <f t="shared" si="59"/>
        <v>0</v>
      </c>
      <c r="K554" s="1">
        <f t="shared" si="60"/>
        <v>24</v>
      </c>
      <c r="L554" t="b">
        <f t="shared" si="61"/>
        <v>1</v>
      </c>
      <c r="M554" s="1" t="str">
        <f t="shared" si="62"/>
        <v>YES</v>
      </c>
    </row>
    <row r="555" spans="1:13" x14ac:dyDescent="0.25">
      <c r="A555" t="s">
        <v>516</v>
      </c>
      <c r="B555" s="1" t="s">
        <v>1679</v>
      </c>
      <c r="C555" s="1">
        <v>12</v>
      </c>
      <c r="D555" s="1">
        <v>0</v>
      </c>
      <c r="E555" s="1">
        <f t="shared" si="56"/>
        <v>12</v>
      </c>
      <c r="F555" s="1">
        <v>12</v>
      </c>
      <c r="G555" s="1">
        <v>0</v>
      </c>
      <c r="H555">
        <f t="shared" si="57"/>
        <v>12</v>
      </c>
      <c r="I555">
        <f t="shared" si="58"/>
        <v>24</v>
      </c>
      <c r="J555">
        <f t="shared" si="59"/>
        <v>0</v>
      </c>
      <c r="K555" s="1">
        <f t="shared" si="60"/>
        <v>24</v>
      </c>
      <c r="L555" t="b">
        <f t="shared" si="61"/>
        <v>1</v>
      </c>
      <c r="M555" s="1" t="str">
        <f t="shared" si="62"/>
        <v>YES</v>
      </c>
    </row>
    <row r="556" spans="1:13" x14ac:dyDescent="0.25">
      <c r="A556" t="s">
        <v>519</v>
      </c>
      <c r="B556" s="1" t="s">
        <v>1679</v>
      </c>
      <c r="C556" s="1">
        <v>12</v>
      </c>
      <c r="D556" s="1">
        <v>0</v>
      </c>
      <c r="E556" s="1">
        <f t="shared" si="56"/>
        <v>12</v>
      </c>
      <c r="F556" s="1">
        <v>2</v>
      </c>
      <c r="G556" s="1">
        <v>0</v>
      </c>
      <c r="H556">
        <f t="shared" si="57"/>
        <v>2</v>
      </c>
      <c r="I556">
        <f t="shared" si="58"/>
        <v>14</v>
      </c>
      <c r="J556">
        <f t="shared" si="59"/>
        <v>0</v>
      </c>
      <c r="K556" s="1">
        <f t="shared" si="60"/>
        <v>14</v>
      </c>
      <c r="L556" t="b">
        <f t="shared" si="61"/>
        <v>1</v>
      </c>
      <c r="M556" s="1" t="str">
        <f t="shared" si="62"/>
        <v>YES</v>
      </c>
    </row>
    <row r="557" spans="1:13" x14ac:dyDescent="0.25">
      <c r="A557" t="s">
        <v>525</v>
      </c>
      <c r="B557" s="1" t="s">
        <v>105</v>
      </c>
      <c r="C557" s="1">
        <v>12</v>
      </c>
      <c r="D557" s="1">
        <v>0</v>
      </c>
      <c r="E557" s="1">
        <f t="shared" si="56"/>
        <v>12</v>
      </c>
      <c r="F557" s="1">
        <v>4</v>
      </c>
      <c r="G557" s="1">
        <v>0</v>
      </c>
      <c r="H557">
        <f t="shared" si="57"/>
        <v>4</v>
      </c>
      <c r="I557">
        <f t="shared" si="58"/>
        <v>16</v>
      </c>
      <c r="J557">
        <f t="shared" si="59"/>
        <v>0</v>
      </c>
      <c r="K557" s="1">
        <f t="shared" si="60"/>
        <v>16</v>
      </c>
      <c r="L557" t="b">
        <f t="shared" si="61"/>
        <v>1</v>
      </c>
      <c r="M557" s="1" t="str">
        <f t="shared" si="62"/>
        <v>YES</v>
      </c>
    </row>
    <row r="558" spans="1:13" x14ac:dyDescent="0.25">
      <c r="A558" t="s">
        <v>526</v>
      </c>
      <c r="B558" s="1" t="s">
        <v>105</v>
      </c>
      <c r="C558" s="1">
        <v>12</v>
      </c>
      <c r="D558" s="1">
        <v>0</v>
      </c>
      <c r="E558" s="1">
        <f t="shared" si="56"/>
        <v>12</v>
      </c>
      <c r="F558" s="1">
        <v>12</v>
      </c>
      <c r="G558" s="1">
        <v>0</v>
      </c>
      <c r="H558">
        <f t="shared" si="57"/>
        <v>12</v>
      </c>
      <c r="I558">
        <f t="shared" si="58"/>
        <v>24</v>
      </c>
      <c r="J558">
        <f t="shared" si="59"/>
        <v>0</v>
      </c>
      <c r="K558" s="1">
        <f t="shared" si="60"/>
        <v>24</v>
      </c>
      <c r="L558" t="b">
        <f t="shared" si="61"/>
        <v>1</v>
      </c>
      <c r="M558" s="1" t="str">
        <f t="shared" si="62"/>
        <v>YES</v>
      </c>
    </row>
    <row r="559" spans="1:13" x14ac:dyDescent="0.25">
      <c r="A559" t="s">
        <v>527</v>
      </c>
      <c r="B559" s="1" t="s">
        <v>105</v>
      </c>
      <c r="C559" s="1">
        <v>12</v>
      </c>
      <c r="D559" s="1">
        <v>0</v>
      </c>
      <c r="E559" s="1">
        <f t="shared" si="56"/>
        <v>12</v>
      </c>
      <c r="F559" s="1">
        <v>0</v>
      </c>
      <c r="G559" s="1">
        <v>0</v>
      </c>
      <c r="H559">
        <f t="shared" si="57"/>
        <v>0</v>
      </c>
      <c r="I559">
        <f t="shared" si="58"/>
        <v>12</v>
      </c>
      <c r="J559">
        <f t="shared" si="59"/>
        <v>0</v>
      </c>
      <c r="K559" s="1">
        <f t="shared" si="60"/>
        <v>12</v>
      </c>
      <c r="L559" t="b">
        <f t="shared" si="61"/>
        <v>1</v>
      </c>
      <c r="M559" s="1" t="str">
        <f t="shared" si="62"/>
        <v>YES</v>
      </c>
    </row>
    <row r="560" spans="1:13" x14ac:dyDescent="0.25">
      <c r="A560" t="s">
        <v>529</v>
      </c>
      <c r="B560" s="1" t="s">
        <v>105</v>
      </c>
      <c r="C560" s="1">
        <v>12</v>
      </c>
      <c r="D560" s="1">
        <v>0</v>
      </c>
      <c r="E560" s="1">
        <f t="shared" si="56"/>
        <v>12</v>
      </c>
      <c r="F560" s="1">
        <v>8</v>
      </c>
      <c r="G560" s="1">
        <v>0</v>
      </c>
      <c r="H560">
        <f t="shared" si="57"/>
        <v>8</v>
      </c>
      <c r="I560">
        <f t="shared" si="58"/>
        <v>20</v>
      </c>
      <c r="J560">
        <f t="shared" si="59"/>
        <v>0</v>
      </c>
      <c r="K560" s="1">
        <f t="shared" si="60"/>
        <v>20</v>
      </c>
      <c r="L560" t="b">
        <f t="shared" si="61"/>
        <v>1</v>
      </c>
      <c r="M560" s="1" t="str">
        <f t="shared" si="62"/>
        <v>YES</v>
      </c>
    </row>
    <row r="561" spans="1:13" x14ac:dyDescent="0.25">
      <c r="A561" t="s">
        <v>530</v>
      </c>
      <c r="B561" s="1" t="s">
        <v>105</v>
      </c>
      <c r="C561" s="1">
        <v>12</v>
      </c>
      <c r="D561" s="1">
        <v>0</v>
      </c>
      <c r="E561" s="1">
        <f t="shared" si="56"/>
        <v>12</v>
      </c>
      <c r="F561" s="1">
        <v>12</v>
      </c>
      <c r="G561" s="1">
        <v>0</v>
      </c>
      <c r="H561">
        <f t="shared" si="57"/>
        <v>12</v>
      </c>
      <c r="I561">
        <f t="shared" si="58"/>
        <v>24</v>
      </c>
      <c r="J561">
        <f t="shared" si="59"/>
        <v>0</v>
      </c>
      <c r="K561" s="1">
        <f t="shared" si="60"/>
        <v>24</v>
      </c>
      <c r="L561" t="b">
        <f t="shared" si="61"/>
        <v>1</v>
      </c>
      <c r="M561" s="1" t="str">
        <f t="shared" si="62"/>
        <v>YES</v>
      </c>
    </row>
    <row r="562" spans="1:13" x14ac:dyDescent="0.25">
      <c r="A562" t="s">
        <v>537</v>
      </c>
      <c r="B562" s="1" t="s">
        <v>536</v>
      </c>
      <c r="C562" s="1">
        <v>12</v>
      </c>
      <c r="D562" s="1">
        <v>0</v>
      </c>
      <c r="E562" s="1">
        <f t="shared" si="56"/>
        <v>12</v>
      </c>
      <c r="F562" s="1">
        <v>12</v>
      </c>
      <c r="G562" s="1">
        <v>0</v>
      </c>
      <c r="H562">
        <f t="shared" si="57"/>
        <v>12</v>
      </c>
      <c r="I562">
        <f t="shared" si="58"/>
        <v>24</v>
      </c>
      <c r="J562">
        <f t="shared" si="59"/>
        <v>0</v>
      </c>
      <c r="K562" s="1">
        <f t="shared" si="60"/>
        <v>24</v>
      </c>
      <c r="L562" t="b">
        <f t="shared" si="61"/>
        <v>1</v>
      </c>
      <c r="M562" s="1" t="str">
        <f t="shared" si="62"/>
        <v>YES</v>
      </c>
    </row>
    <row r="563" spans="1:13" x14ac:dyDescent="0.25">
      <c r="A563" t="s">
        <v>542</v>
      </c>
      <c r="B563" s="1" t="s">
        <v>1674</v>
      </c>
      <c r="C563" s="1">
        <v>12</v>
      </c>
      <c r="D563" s="1">
        <v>0</v>
      </c>
      <c r="E563" s="1">
        <f t="shared" si="56"/>
        <v>12</v>
      </c>
      <c r="F563" s="1">
        <v>4</v>
      </c>
      <c r="G563" s="1">
        <v>0</v>
      </c>
      <c r="H563">
        <f t="shared" si="57"/>
        <v>4</v>
      </c>
      <c r="I563">
        <f t="shared" si="58"/>
        <v>16</v>
      </c>
      <c r="J563">
        <f t="shared" si="59"/>
        <v>0</v>
      </c>
      <c r="K563" s="1">
        <f t="shared" si="60"/>
        <v>16</v>
      </c>
      <c r="L563" t="b">
        <f t="shared" si="61"/>
        <v>1</v>
      </c>
      <c r="M563" s="1" t="str">
        <f t="shared" si="62"/>
        <v>YES</v>
      </c>
    </row>
    <row r="564" spans="1:13" x14ac:dyDescent="0.25">
      <c r="A564" t="s">
        <v>555</v>
      </c>
      <c r="B564" s="1" t="s">
        <v>1674</v>
      </c>
      <c r="C564" s="1">
        <v>12</v>
      </c>
      <c r="D564" s="1">
        <v>0</v>
      </c>
      <c r="E564" s="1">
        <f t="shared" si="56"/>
        <v>12</v>
      </c>
      <c r="F564" s="1">
        <v>12</v>
      </c>
      <c r="G564" s="1">
        <v>0</v>
      </c>
      <c r="H564">
        <f t="shared" si="57"/>
        <v>12</v>
      </c>
      <c r="I564">
        <f t="shared" si="58"/>
        <v>24</v>
      </c>
      <c r="J564">
        <f t="shared" si="59"/>
        <v>0</v>
      </c>
      <c r="K564" s="1">
        <f t="shared" si="60"/>
        <v>24</v>
      </c>
      <c r="L564" t="b">
        <f t="shared" si="61"/>
        <v>1</v>
      </c>
      <c r="M564" s="1" t="str">
        <f t="shared" si="62"/>
        <v>YES</v>
      </c>
    </row>
    <row r="565" spans="1:13" x14ac:dyDescent="0.25">
      <c r="A565" t="s">
        <v>561</v>
      </c>
      <c r="B565" s="1" t="s">
        <v>1674</v>
      </c>
      <c r="C565" s="1">
        <v>12</v>
      </c>
      <c r="D565" s="1">
        <v>0</v>
      </c>
      <c r="E565" s="1">
        <f t="shared" si="56"/>
        <v>12</v>
      </c>
      <c r="F565" s="1">
        <v>0</v>
      </c>
      <c r="G565" s="1">
        <v>0</v>
      </c>
      <c r="H565">
        <f t="shared" si="57"/>
        <v>0</v>
      </c>
      <c r="I565">
        <f t="shared" si="58"/>
        <v>12</v>
      </c>
      <c r="J565">
        <f t="shared" si="59"/>
        <v>0</v>
      </c>
      <c r="K565" s="1">
        <f t="shared" si="60"/>
        <v>12</v>
      </c>
      <c r="L565" t="b">
        <f t="shared" si="61"/>
        <v>1</v>
      </c>
      <c r="M565" s="1" t="str">
        <f t="shared" si="62"/>
        <v>YES</v>
      </c>
    </row>
    <row r="566" spans="1:13" x14ac:dyDescent="0.25">
      <c r="A566" t="s">
        <v>564</v>
      </c>
      <c r="B566" s="1" t="s">
        <v>1674</v>
      </c>
      <c r="C566" s="1">
        <v>12</v>
      </c>
      <c r="D566" s="1">
        <v>0</v>
      </c>
      <c r="E566" s="1">
        <f t="shared" si="56"/>
        <v>12</v>
      </c>
      <c r="F566" s="1">
        <v>0</v>
      </c>
      <c r="G566" s="1">
        <v>0</v>
      </c>
      <c r="H566">
        <f t="shared" si="57"/>
        <v>0</v>
      </c>
      <c r="I566">
        <f t="shared" si="58"/>
        <v>12</v>
      </c>
      <c r="J566">
        <f t="shared" si="59"/>
        <v>0</v>
      </c>
      <c r="K566" s="1">
        <f t="shared" si="60"/>
        <v>12</v>
      </c>
      <c r="L566" t="b">
        <f t="shared" si="61"/>
        <v>1</v>
      </c>
      <c r="M566" s="1" t="str">
        <f t="shared" si="62"/>
        <v>YES</v>
      </c>
    </row>
    <row r="567" spans="1:13" x14ac:dyDescent="0.25">
      <c r="A567" t="s">
        <v>570</v>
      </c>
      <c r="B567" s="1" t="s">
        <v>1674</v>
      </c>
      <c r="C567" s="1">
        <v>12</v>
      </c>
      <c r="D567" s="1">
        <v>0</v>
      </c>
      <c r="E567" s="1">
        <f t="shared" si="56"/>
        <v>12</v>
      </c>
      <c r="F567" s="1">
        <v>12</v>
      </c>
      <c r="G567" s="1">
        <v>0</v>
      </c>
      <c r="H567">
        <f t="shared" si="57"/>
        <v>12</v>
      </c>
      <c r="I567">
        <f t="shared" si="58"/>
        <v>24</v>
      </c>
      <c r="J567">
        <f t="shared" si="59"/>
        <v>0</v>
      </c>
      <c r="K567" s="1">
        <f t="shared" si="60"/>
        <v>24</v>
      </c>
      <c r="L567" t="b">
        <f t="shared" si="61"/>
        <v>1</v>
      </c>
      <c r="M567" s="1" t="str">
        <f t="shared" si="62"/>
        <v>YES</v>
      </c>
    </row>
    <row r="568" spans="1:13" x14ac:dyDescent="0.25">
      <c r="A568" t="s">
        <v>571</v>
      </c>
      <c r="B568" s="1" t="s">
        <v>1674</v>
      </c>
      <c r="C568" s="1">
        <v>12</v>
      </c>
      <c r="D568" s="1">
        <v>0</v>
      </c>
      <c r="E568" s="1">
        <f t="shared" si="56"/>
        <v>12</v>
      </c>
      <c r="F568" s="1">
        <v>4</v>
      </c>
      <c r="G568" s="1">
        <v>0</v>
      </c>
      <c r="H568">
        <f t="shared" si="57"/>
        <v>4</v>
      </c>
      <c r="I568">
        <f t="shared" si="58"/>
        <v>16</v>
      </c>
      <c r="J568">
        <f t="shared" si="59"/>
        <v>0</v>
      </c>
      <c r="K568" s="1">
        <f t="shared" si="60"/>
        <v>16</v>
      </c>
      <c r="L568" t="b">
        <f t="shared" si="61"/>
        <v>1</v>
      </c>
      <c r="M568" s="1" t="str">
        <f t="shared" si="62"/>
        <v>YES</v>
      </c>
    </row>
    <row r="569" spans="1:13" x14ac:dyDescent="0.25">
      <c r="A569" t="s">
        <v>573</v>
      </c>
      <c r="B569" s="1" t="s">
        <v>1674</v>
      </c>
      <c r="C569" s="1">
        <v>12</v>
      </c>
      <c r="D569" s="1">
        <v>0</v>
      </c>
      <c r="E569" s="1">
        <f t="shared" si="56"/>
        <v>12</v>
      </c>
      <c r="F569" s="1">
        <v>12</v>
      </c>
      <c r="G569" s="1">
        <v>0</v>
      </c>
      <c r="H569">
        <f t="shared" si="57"/>
        <v>12</v>
      </c>
      <c r="I569">
        <f t="shared" si="58"/>
        <v>24</v>
      </c>
      <c r="J569">
        <f t="shared" si="59"/>
        <v>0</v>
      </c>
      <c r="K569" s="1">
        <f t="shared" si="60"/>
        <v>24</v>
      </c>
      <c r="L569" t="b">
        <f t="shared" si="61"/>
        <v>1</v>
      </c>
      <c r="M569" s="1" t="str">
        <f t="shared" si="62"/>
        <v>YES</v>
      </c>
    </row>
    <row r="570" spans="1:13" x14ac:dyDescent="0.25">
      <c r="A570" t="s">
        <v>576</v>
      </c>
      <c r="B570" s="1" t="s">
        <v>1674</v>
      </c>
      <c r="C570" s="1">
        <v>12</v>
      </c>
      <c r="D570" s="1">
        <v>0</v>
      </c>
      <c r="E570" s="1">
        <f t="shared" si="56"/>
        <v>12</v>
      </c>
      <c r="F570" s="1">
        <v>12</v>
      </c>
      <c r="G570" s="1">
        <v>0</v>
      </c>
      <c r="H570">
        <f t="shared" si="57"/>
        <v>12</v>
      </c>
      <c r="I570">
        <f t="shared" si="58"/>
        <v>24</v>
      </c>
      <c r="J570">
        <f t="shared" si="59"/>
        <v>0</v>
      </c>
      <c r="K570" s="1">
        <f t="shared" si="60"/>
        <v>24</v>
      </c>
      <c r="L570" t="b">
        <f t="shared" si="61"/>
        <v>1</v>
      </c>
      <c r="M570" s="1" t="str">
        <f t="shared" si="62"/>
        <v>YES</v>
      </c>
    </row>
    <row r="571" spans="1:13" x14ac:dyDescent="0.25">
      <c r="A571" t="s">
        <v>577</v>
      </c>
      <c r="B571" s="1" t="s">
        <v>1674</v>
      </c>
      <c r="C571" s="1">
        <v>12</v>
      </c>
      <c r="D571" s="1">
        <v>0</v>
      </c>
      <c r="E571" s="1">
        <f t="shared" si="56"/>
        <v>12</v>
      </c>
      <c r="F571" s="1">
        <v>24</v>
      </c>
      <c r="G571" s="1">
        <v>0</v>
      </c>
      <c r="H571">
        <f t="shared" si="57"/>
        <v>24</v>
      </c>
      <c r="I571">
        <f t="shared" si="58"/>
        <v>36</v>
      </c>
      <c r="J571">
        <f t="shared" si="59"/>
        <v>0</v>
      </c>
      <c r="K571" s="1">
        <f t="shared" si="60"/>
        <v>36</v>
      </c>
      <c r="L571" t="b">
        <f t="shared" si="61"/>
        <v>1</v>
      </c>
      <c r="M571" s="1" t="str">
        <f t="shared" si="62"/>
        <v>YES</v>
      </c>
    </row>
    <row r="572" spans="1:13" x14ac:dyDescent="0.25">
      <c r="A572" t="s">
        <v>578</v>
      </c>
      <c r="B572" s="1" t="s">
        <v>1674</v>
      </c>
      <c r="C572" s="1">
        <v>12</v>
      </c>
      <c r="D572" s="1">
        <v>0</v>
      </c>
      <c r="E572" s="1">
        <f t="shared" si="56"/>
        <v>12</v>
      </c>
      <c r="F572" s="1">
        <v>12</v>
      </c>
      <c r="G572" s="1">
        <v>0</v>
      </c>
      <c r="H572">
        <f t="shared" si="57"/>
        <v>12</v>
      </c>
      <c r="I572">
        <f t="shared" si="58"/>
        <v>24</v>
      </c>
      <c r="J572">
        <f t="shared" si="59"/>
        <v>0</v>
      </c>
      <c r="K572" s="1">
        <f t="shared" si="60"/>
        <v>24</v>
      </c>
      <c r="L572" t="b">
        <f t="shared" si="61"/>
        <v>1</v>
      </c>
      <c r="M572" s="1" t="str">
        <f t="shared" si="62"/>
        <v>YES</v>
      </c>
    </row>
    <row r="573" spans="1:13" x14ac:dyDescent="0.25">
      <c r="A573" t="s">
        <v>579</v>
      </c>
      <c r="B573" s="1" t="s">
        <v>1674</v>
      </c>
      <c r="C573" s="1">
        <v>12</v>
      </c>
      <c r="D573" s="1">
        <v>0</v>
      </c>
      <c r="E573" s="1">
        <f t="shared" si="56"/>
        <v>12</v>
      </c>
      <c r="F573" s="1">
        <v>0</v>
      </c>
      <c r="G573" s="1">
        <v>0</v>
      </c>
      <c r="H573">
        <f t="shared" si="57"/>
        <v>0</v>
      </c>
      <c r="I573">
        <f t="shared" si="58"/>
        <v>12</v>
      </c>
      <c r="J573">
        <f t="shared" si="59"/>
        <v>0</v>
      </c>
      <c r="K573" s="1">
        <f t="shared" si="60"/>
        <v>12</v>
      </c>
      <c r="L573" t="b">
        <f t="shared" si="61"/>
        <v>1</v>
      </c>
      <c r="M573" s="1" t="str">
        <f t="shared" si="62"/>
        <v>YES</v>
      </c>
    </row>
    <row r="574" spans="1:13" x14ac:dyDescent="0.25">
      <c r="A574" t="s">
        <v>580</v>
      </c>
      <c r="B574" s="1" t="s">
        <v>1674</v>
      </c>
      <c r="C574" s="1">
        <v>12</v>
      </c>
      <c r="D574" s="1">
        <v>0</v>
      </c>
      <c r="E574" s="1">
        <f t="shared" si="56"/>
        <v>12</v>
      </c>
      <c r="F574" s="1">
        <v>12</v>
      </c>
      <c r="G574" s="1">
        <v>0</v>
      </c>
      <c r="H574">
        <f t="shared" si="57"/>
        <v>12</v>
      </c>
      <c r="I574">
        <f t="shared" si="58"/>
        <v>24</v>
      </c>
      <c r="J574">
        <f t="shared" si="59"/>
        <v>0</v>
      </c>
      <c r="K574" s="1">
        <f t="shared" si="60"/>
        <v>24</v>
      </c>
      <c r="L574" t="b">
        <f t="shared" si="61"/>
        <v>1</v>
      </c>
      <c r="M574" s="1" t="str">
        <f t="shared" si="62"/>
        <v>YES</v>
      </c>
    </row>
    <row r="575" spans="1:13" x14ac:dyDescent="0.25">
      <c r="A575" t="s">
        <v>588</v>
      </c>
      <c r="B575" s="1" t="s">
        <v>1674</v>
      </c>
      <c r="C575" s="1">
        <v>12</v>
      </c>
      <c r="D575" s="1">
        <v>0</v>
      </c>
      <c r="E575" s="1">
        <f t="shared" si="56"/>
        <v>12</v>
      </c>
      <c r="F575" s="1">
        <v>0</v>
      </c>
      <c r="G575" s="1">
        <v>0</v>
      </c>
      <c r="H575">
        <f t="shared" si="57"/>
        <v>0</v>
      </c>
      <c r="I575">
        <f t="shared" si="58"/>
        <v>12</v>
      </c>
      <c r="J575">
        <f t="shared" si="59"/>
        <v>0</v>
      </c>
      <c r="K575" s="1">
        <f t="shared" si="60"/>
        <v>12</v>
      </c>
      <c r="L575" t="b">
        <f t="shared" si="61"/>
        <v>1</v>
      </c>
      <c r="M575" s="1" t="str">
        <f t="shared" si="62"/>
        <v>YES</v>
      </c>
    </row>
    <row r="576" spans="1:13" x14ac:dyDescent="0.25">
      <c r="A576" t="s">
        <v>594</v>
      </c>
      <c r="B576" s="1" t="s">
        <v>1674</v>
      </c>
      <c r="C576" s="1">
        <v>12</v>
      </c>
      <c r="D576" s="1">
        <v>0</v>
      </c>
      <c r="E576" s="1">
        <f t="shared" si="56"/>
        <v>12</v>
      </c>
      <c r="F576" s="1">
        <v>0</v>
      </c>
      <c r="G576" s="1">
        <v>0</v>
      </c>
      <c r="H576">
        <f t="shared" si="57"/>
        <v>0</v>
      </c>
      <c r="I576">
        <f t="shared" si="58"/>
        <v>12</v>
      </c>
      <c r="J576">
        <f t="shared" si="59"/>
        <v>0</v>
      </c>
      <c r="K576" s="1">
        <f t="shared" si="60"/>
        <v>12</v>
      </c>
      <c r="L576" t="b">
        <f t="shared" si="61"/>
        <v>1</v>
      </c>
      <c r="M576" s="1" t="str">
        <f t="shared" si="62"/>
        <v>YES</v>
      </c>
    </row>
    <row r="577" spans="1:13" x14ac:dyDescent="0.25">
      <c r="A577" t="s">
        <v>595</v>
      </c>
      <c r="B577" s="1" t="s">
        <v>1674</v>
      </c>
      <c r="C577" s="1">
        <v>12</v>
      </c>
      <c r="D577" s="1">
        <v>0</v>
      </c>
      <c r="E577" s="1">
        <f t="shared" si="56"/>
        <v>12</v>
      </c>
      <c r="F577" s="1">
        <v>4</v>
      </c>
      <c r="G577" s="1">
        <v>0</v>
      </c>
      <c r="H577">
        <f t="shared" si="57"/>
        <v>4</v>
      </c>
      <c r="I577">
        <f t="shared" si="58"/>
        <v>16</v>
      </c>
      <c r="J577">
        <f t="shared" si="59"/>
        <v>0</v>
      </c>
      <c r="K577" s="1">
        <f t="shared" si="60"/>
        <v>16</v>
      </c>
      <c r="L577" t="b">
        <f t="shared" si="61"/>
        <v>1</v>
      </c>
      <c r="M577" s="1" t="str">
        <f t="shared" si="62"/>
        <v>YES</v>
      </c>
    </row>
    <row r="578" spans="1:13" x14ac:dyDescent="0.25">
      <c r="A578" t="s">
        <v>596</v>
      </c>
      <c r="B578" s="1" t="s">
        <v>1674</v>
      </c>
      <c r="C578" s="1">
        <v>12</v>
      </c>
      <c r="D578" s="1">
        <v>0</v>
      </c>
      <c r="E578" s="1">
        <f t="shared" ref="E578:E641" si="63">SUM(C578:D578)</f>
        <v>12</v>
      </c>
      <c r="F578" s="1">
        <v>12</v>
      </c>
      <c r="G578" s="1">
        <v>0</v>
      </c>
      <c r="H578">
        <f t="shared" si="57"/>
        <v>12</v>
      </c>
      <c r="I578">
        <f t="shared" si="58"/>
        <v>24</v>
      </c>
      <c r="J578">
        <f t="shared" si="59"/>
        <v>0</v>
      </c>
      <c r="K578" s="1">
        <f t="shared" si="60"/>
        <v>24</v>
      </c>
      <c r="L578" t="b">
        <f t="shared" si="61"/>
        <v>1</v>
      </c>
      <c r="M578" s="1" t="str">
        <f t="shared" si="62"/>
        <v>YES</v>
      </c>
    </row>
    <row r="579" spans="1:13" x14ac:dyDescent="0.25">
      <c r="A579" t="s">
        <v>600</v>
      </c>
      <c r="B579" s="1" t="s">
        <v>1674</v>
      </c>
      <c r="C579" s="1">
        <v>12</v>
      </c>
      <c r="D579" s="1">
        <v>0</v>
      </c>
      <c r="E579" s="1">
        <f t="shared" si="63"/>
        <v>12</v>
      </c>
      <c r="F579" s="1">
        <v>12</v>
      </c>
      <c r="G579" s="1">
        <v>0</v>
      </c>
      <c r="H579">
        <f t="shared" ref="H579:H642" si="64">SUM(F579:G579)</f>
        <v>12</v>
      </c>
      <c r="I579">
        <f t="shared" ref="I579:I642" si="65">SUM(C579+F579)</f>
        <v>24</v>
      </c>
      <c r="J579">
        <f t="shared" ref="J579:J642" si="66">SUM(D579+G579)</f>
        <v>0</v>
      </c>
      <c r="K579" s="1">
        <f t="shared" ref="K579:K642" si="67">SUM(E579+H579)</f>
        <v>24</v>
      </c>
      <c r="L579" t="b">
        <f t="shared" ref="L579:L642" si="68">I579&gt;J579</f>
        <v>1</v>
      </c>
      <c r="M579" s="1" t="str">
        <f t="shared" ref="M579:M642" si="69">IF(I579&gt;J579,"YES","NO")</f>
        <v>YES</v>
      </c>
    </row>
    <row r="580" spans="1:13" x14ac:dyDescent="0.25">
      <c r="A580" t="s">
        <v>616</v>
      </c>
      <c r="B580" s="1" t="s">
        <v>1674</v>
      </c>
      <c r="C580" s="1">
        <v>12</v>
      </c>
      <c r="D580" s="1">
        <v>0</v>
      </c>
      <c r="E580" s="1">
        <f t="shared" si="63"/>
        <v>12</v>
      </c>
      <c r="F580" s="1">
        <v>0</v>
      </c>
      <c r="G580" s="1">
        <v>0</v>
      </c>
      <c r="H580">
        <f t="shared" si="64"/>
        <v>0</v>
      </c>
      <c r="I580">
        <f t="shared" si="65"/>
        <v>12</v>
      </c>
      <c r="J580">
        <f t="shared" si="66"/>
        <v>0</v>
      </c>
      <c r="K580" s="1">
        <f t="shared" si="67"/>
        <v>12</v>
      </c>
      <c r="L580" t="b">
        <f t="shared" si="68"/>
        <v>1</v>
      </c>
      <c r="M580" s="1" t="str">
        <f t="shared" si="69"/>
        <v>YES</v>
      </c>
    </row>
    <row r="581" spans="1:13" x14ac:dyDescent="0.25">
      <c r="A581" t="s">
        <v>620</v>
      </c>
      <c r="B581" s="1" t="s">
        <v>1674</v>
      </c>
      <c r="C581" s="1">
        <v>12</v>
      </c>
      <c r="D581" s="1">
        <v>0</v>
      </c>
      <c r="E581" s="1">
        <f t="shared" si="63"/>
        <v>12</v>
      </c>
      <c r="F581" s="1">
        <v>0</v>
      </c>
      <c r="G581" s="1">
        <v>0</v>
      </c>
      <c r="H581">
        <f t="shared" si="64"/>
        <v>0</v>
      </c>
      <c r="I581">
        <f t="shared" si="65"/>
        <v>12</v>
      </c>
      <c r="J581">
        <f t="shared" si="66"/>
        <v>0</v>
      </c>
      <c r="K581" s="1">
        <f t="shared" si="67"/>
        <v>12</v>
      </c>
      <c r="L581" t="b">
        <f t="shared" si="68"/>
        <v>1</v>
      </c>
      <c r="M581" s="1" t="str">
        <f t="shared" si="69"/>
        <v>YES</v>
      </c>
    </row>
    <row r="582" spans="1:13" x14ac:dyDescent="0.25">
      <c r="A582" t="s">
        <v>623</v>
      </c>
      <c r="B582" s="1" t="s">
        <v>1686</v>
      </c>
      <c r="C582" s="1">
        <v>12</v>
      </c>
      <c r="D582" s="1">
        <v>0</v>
      </c>
      <c r="E582" s="1">
        <f t="shared" si="63"/>
        <v>12</v>
      </c>
      <c r="F582" s="1">
        <v>12</v>
      </c>
      <c r="G582" s="1">
        <v>0</v>
      </c>
      <c r="H582">
        <f t="shared" si="64"/>
        <v>12</v>
      </c>
      <c r="I582">
        <f t="shared" si="65"/>
        <v>24</v>
      </c>
      <c r="J582">
        <f t="shared" si="66"/>
        <v>0</v>
      </c>
      <c r="K582" s="1">
        <f t="shared" si="67"/>
        <v>24</v>
      </c>
      <c r="L582" t="b">
        <f t="shared" si="68"/>
        <v>1</v>
      </c>
      <c r="M582" s="1" t="str">
        <f t="shared" si="69"/>
        <v>YES</v>
      </c>
    </row>
    <row r="583" spans="1:13" x14ac:dyDescent="0.25">
      <c r="A583" t="s">
        <v>624</v>
      </c>
      <c r="B583" s="1" t="s">
        <v>1686</v>
      </c>
      <c r="C583" s="1">
        <v>12</v>
      </c>
      <c r="D583" s="1">
        <v>0</v>
      </c>
      <c r="E583" s="1">
        <f t="shared" si="63"/>
        <v>12</v>
      </c>
      <c r="F583" s="1">
        <v>0</v>
      </c>
      <c r="G583" s="1">
        <v>0</v>
      </c>
      <c r="H583">
        <f t="shared" si="64"/>
        <v>0</v>
      </c>
      <c r="I583">
        <f t="shared" si="65"/>
        <v>12</v>
      </c>
      <c r="J583">
        <f t="shared" si="66"/>
        <v>0</v>
      </c>
      <c r="K583" s="1">
        <f t="shared" si="67"/>
        <v>12</v>
      </c>
      <c r="L583" t="b">
        <f t="shared" si="68"/>
        <v>1</v>
      </c>
      <c r="M583" s="1" t="str">
        <f t="shared" si="69"/>
        <v>YES</v>
      </c>
    </row>
    <row r="584" spans="1:13" x14ac:dyDescent="0.25">
      <c r="A584" t="s">
        <v>627</v>
      </c>
      <c r="B584" s="1" t="s">
        <v>1686</v>
      </c>
      <c r="C584" s="1">
        <v>12</v>
      </c>
      <c r="D584" s="1">
        <v>0</v>
      </c>
      <c r="E584" s="1">
        <f t="shared" si="63"/>
        <v>12</v>
      </c>
      <c r="F584" s="1">
        <v>2</v>
      </c>
      <c r="G584" s="1">
        <v>0</v>
      </c>
      <c r="H584">
        <f t="shared" si="64"/>
        <v>2</v>
      </c>
      <c r="I584">
        <f t="shared" si="65"/>
        <v>14</v>
      </c>
      <c r="J584">
        <f t="shared" si="66"/>
        <v>0</v>
      </c>
      <c r="K584" s="1">
        <f t="shared" si="67"/>
        <v>14</v>
      </c>
      <c r="L584" t="b">
        <f t="shared" si="68"/>
        <v>1</v>
      </c>
      <c r="M584" s="1" t="str">
        <f t="shared" si="69"/>
        <v>YES</v>
      </c>
    </row>
    <row r="585" spans="1:13" x14ac:dyDescent="0.25">
      <c r="A585" t="s">
        <v>630</v>
      </c>
      <c r="B585" s="1" t="s">
        <v>1686</v>
      </c>
      <c r="C585" s="1">
        <v>12</v>
      </c>
      <c r="D585" s="1">
        <v>0</v>
      </c>
      <c r="E585" s="1">
        <f t="shared" si="63"/>
        <v>12</v>
      </c>
      <c r="F585" s="1">
        <v>0</v>
      </c>
      <c r="G585" s="1">
        <v>0</v>
      </c>
      <c r="H585">
        <f t="shared" si="64"/>
        <v>0</v>
      </c>
      <c r="I585">
        <f t="shared" si="65"/>
        <v>12</v>
      </c>
      <c r="J585">
        <f t="shared" si="66"/>
        <v>0</v>
      </c>
      <c r="K585" s="1">
        <f t="shared" si="67"/>
        <v>12</v>
      </c>
      <c r="L585" t="b">
        <f t="shared" si="68"/>
        <v>1</v>
      </c>
      <c r="M585" s="1" t="str">
        <f t="shared" si="69"/>
        <v>YES</v>
      </c>
    </row>
    <row r="586" spans="1:13" x14ac:dyDescent="0.25">
      <c r="A586" t="s">
        <v>633</v>
      </c>
      <c r="B586" s="1" t="s">
        <v>634</v>
      </c>
      <c r="C586" s="1">
        <v>12</v>
      </c>
      <c r="D586" s="1">
        <v>0</v>
      </c>
      <c r="E586" s="1">
        <f t="shared" si="63"/>
        <v>12</v>
      </c>
      <c r="F586" s="1">
        <v>0</v>
      </c>
      <c r="G586" s="1">
        <v>0</v>
      </c>
      <c r="H586">
        <f t="shared" si="64"/>
        <v>0</v>
      </c>
      <c r="I586">
        <f t="shared" si="65"/>
        <v>12</v>
      </c>
      <c r="J586">
        <f t="shared" si="66"/>
        <v>0</v>
      </c>
      <c r="K586" s="1">
        <f t="shared" si="67"/>
        <v>12</v>
      </c>
      <c r="L586" t="b">
        <f t="shared" si="68"/>
        <v>1</v>
      </c>
      <c r="M586" s="1" t="str">
        <f t="shared" si="69"/>
        <v>YES</v>
      </c>
    </row>
    <row r="587" spans="1:13" x14ac:dyDescent="0.25">
      <c r="A587" t="s">
        <v>637</v>
      </c>
      <c r="B587" s="1" t="s">
        <v>636</v>
      </c>
      <c r="C587" s="1">
        <v>12</v>
      </c>
      <c r="D587" s="1">
        <v>0</v>
      </c>
      <c r="E587" s="1">
        <f t="shared" si="63"/>
        <v>12</v>
      </c>
      <c r="F587" s="1">
        <v>0</v>
      </c>
      <c r="G587" s="1">
        <v>0</v>
      </c>
      <c r="H587">
        <f t="shared" si="64"/>
        <v>0</v>
      </c>
      <c r="I587">
        <f t="shared" si="65"/>
        <v>12</v>
      </c>
      <c r="J587">
        <f t="shared" si="66"/>
        <v>0</v>
      </c>
      <c r="K587" s="1">
        <f t="shared" si="67"/>
        <v>12</v>
      </c>
      <c r="L587" t="b">
        <f t="shared" si="68"/>
        <v>1</v>
      </c>
      <c r="M587" s="1" t="str">
        <f t="shared" si="69"/>
        <v>YES</v>
      </c>
    </row>
    <row r="588" spans="1:13" x14ac:dyDescent="0.25">
      <c r="A588" t="s">
        <v>638</v>
      </c>
      <c r="B588" s="1" t="s">
        <v>636</v>
      </c>
      <c r="C588" s="1">
        <v>12</v>
      </c>
      <c r="D588" s="1">
        <v>0</v>
      </c>
      <c r="E588" s="1">
        <f t="shared" si="63"/>
        <v>12</v>
      </c>
      <c r="F588" s="1">
        <v>2</v>
      </c>
      <c r="G588" s="1">
        <v>0</v>
      </c>
      <c r="H588">
        <f t="shared" si="64"/>
        <v>2</v>
      </c>
      <c r="I588">
        <f t="shared" si="65"/>
        <v>14</v>
      </c>
      <c r="J588">
        <f t="shared" si="66"/>
        <v>0</v>
      </c>
      <c r="K588" s="1">
        <f t="shared" si="67"/>
        <v>14</v>
      </c>
      <c r="L588" t="b">
        <f t="shared" si="68"/>
        <v>1</v>
      </c>
      <c r="M588" s="1" t="str">
        <f t="shared" si="69"/>
        <v>YES</v>
      </c>
    </row>
    <row r="589" spans="1:13" x14ac:dyDescent="0.25">
      <c r="A589" t="s">
        <v>639</v>
      </c>
      <c r="B589" s="1" t="s">
        <v>636</v>
      </c>
      <c r="C589" s="1">
        <v>12</v>
      </c>
      <c r="D589" s="1">
        <v>0</v>
      </c>
      <c r="E589" s="1">
        <f t="shared" si="63"/>
        <v>12</v>
      </c>
      <c r="F589" s="1">
        <v>0</v>
      </c>
      <c r="G589" s="1">
        <v>0</v>
      </c>
      <c r="H589">
        <f t="shared" si="64"/>
        <v>0</v>
      </c>
      <c r="I589">
        <f t="shared" si="65"/>
        <v>12</v>
      </c>
      <c r="J589">
        <f t="shared" si="66"/>
        <v>0</v>
      </c>
      <c r="K589" s="1">
        <f t="shared" si="67"/>
        <v>12</v>
      </c>
      <c r="L589" t="b">
        <f t="shared" si="68"/>
        <v>1</v>
      </c>
      <c r="M589" s="1" t="str">
        <f t="shared" si="69"/>
        <v>YES</v>
      </c>
    </row>
    <row r="590" spans="1:13" x14ac:dyDescent="0.25">
      <c r="A590" t="s">
        <v>645</v>
      </c>
      <c r="B590" s="1" t="s">
        <v>636</v>
      </c>
      <c r="C590" s="1">
        <v>12</v>
      </c>
      <c r="D590" s="1">
        <v>0</v>
      </c>
      <c r="E590" s="1">
        <f t="shared" si="63"/>
        <v>12</v>
      </c>
      <c r="F590" s="1">
        <v>0</v>
      </c>
      <c r="G590" s="1">
        <v>0</v>
      </c>
      <c r="H590">
        <f t="shared" si="64"/>
        <v>0</v>
      </c>
      <c r="I590">
        <f t="shared" si="65"/>
        <v>12</v>
      </c>
      <c r="J590">
        <f t="shared" si="66"/>
        <v>0</v>
      </c>
      <c r="K590" s="1">
        <f t="shared" si="67"/>
        <v>12</v>
      </c>
      <c r="L590" t="b">
        <f t="shared" si="68"/>
        <v>1</v>
      </c>
      <c r="M590" s="1" t="str">
        <f t="shared" si="69"/>
        <v>YES</v>
      </c>
    </row>
    <row r="591" spans="1:13" x14ac:dyDescent="0.25">
      <c r="A591" t="s">
        <v>651</v>
      </c>
      <c r="B591" s="1" t="s">
        <v>636</v>
      </c>
      <c r="C591" s="1">
        <v>12</v>
      </c>
      <c r="D591" s="1">
        <v>0</v>
      </c>
      <c r="E591" s="1">
        <f t="shared" si="63"/>
        <v>12</v>
      </c>
      <c r="F591" s="1">
        <v>3</v>
      </c>
      <c r="G591" s="1">
        <v>0</v>
      </c>
      <c r="H591">
        <f t="shared" si="64"/>
        <v>3</v>
      </c>
      <c r="I591">
        <f t="shared" si="65"/>
        <v>15</v>
      </c>
      <c r="J591">
        <f t="shared" si="66"/>
        <v>0</v>
      </c>
      <c r="K591" s="1">
        <f t="shared" si="67"/>
        <v>15</v>
      </c>
      <c r="L591" t="b">
        <f t="shared" si="68"/>
        <v>1</v>
      </c>
      <c r="M591" s="1" t="str">
        <f t="shared" si="69"/>
        <v>YES</v>
      </c>
    </row>
    <row r="592" spans="1:13" x14ac:dyDescent="0.25">
      <c r="A592" t="s">
        <v>659</v>
      </c>
      <c r="B592" s="1" t="s">
        <v>636</v>
      </c>
      <c r="C592" s="1">
        <v>12</v>
      </c>
      <c r="D592" s="1">
        <v>0</v>
      </c>
      <c r="E592" s="1">
        <f t="shared" si="63"/>
        <v>12</v>
      </c>
      <c r="F592" s="1">
        <v>5</v>
      </c>
      <c r="G592" s="1">
        <v>0</v>
      </c>
      <c r="H592">
        <f t="shared" si="64"/>
        <v>5</v>
      </c>
      <c r="I592">
        <f t="shared" si="65"/>
        <v>17</v>
      </c>
      <c r="J592">
        <f t="shared" si="66"/>
        <v>0</v>
      </c>
      <c r="K592" s="1">
        <f t="shared" si="67"/>
        <v>17</v>
      </c>
      <c r="L592" t="b">
        <f t="shared" si="68"/>
        <v>1</v>
      </c>
      <c r="M592" s="1" t="str">
        <f t="shared" si="69"/>
        <v>YES</v>
      </c>
    </row>
    <row r="593" spans="1:13" x14ac:dyDescent="0.25">
      <c r="A593" t="s">
        <v>662</v>
      </c>
      <c r="B593" s="1" t="s">
        <v>636</v>
      </c>
      <c r="C593" s="1">
        <v>12</v>
      </c>
      <c r="D593" s="1">
        <v>0</v>
      </c>
      <c r="E593" s="1">
        <f t="shared" si="63"/>
        <v>12</v>
      </c>
      <c r="F593" s="1">
        <v>0</v>
      </c>
      <c r="G593" s="1">
        <v>0</v>
      </c>
      <c r="H593">
        <f t="shared" si="64"/>
        <v>0</v>
      </c>
      <c r="I593">
        <f t="shared" si="65"/>
        <v>12</v>
      </c>
      <c r="J593">
        <f t="shared" si="66"/>
        <v>0</v>
      </c>
      <c r="K593" s="1">
        <f t="shared" si="67"/>
        <v>12</v>
      </c>
      <c r="L593" t="b">
        <f t="shared" si="68"/>
        <v>1</v>
      </c>
      <c r="M593" s="1" t="str">
        <f t="shared" si="69"/>
        <v>YES</v>
      </c>
    </row>
    <row r="594" spans="1:13" x14ac:dyDescent="0.25">
      <c r="A594" t="s">
        <v>666</v>
      </c>
      <c r="B594" s="1" t="s">
        <v>636</v>
      </c>
      <c r="C594" s="1">
        <v>12</v>
      </c>
      <c r="D594" s="1">
        <v>0</v>
      </c>
      <c r="E594" s="1">
        <f t="shared" si="63"/>
        <v>12</v>
      </c>
      <c r="F594" s="1">
        <v>0</v>
      </c>
      <c r="G594" s="1">
        <v>0</v>
      </c>
      <c r="H594">
        <f t="shared" si="64"/>
        <v>0</v>
      </c>
      <c r="I594">
        <f t="shared" si="65"/>
        <v>12</v>
      </c>
      <c r="J594">
        <f t="shared" si="66"/>
        <v>0</v>
      </c>
      <c r="K594" s="1">
        <f t="shared" si="67"/>
        <v>12</v>
      </c>
      <c r="L594" t="b">
        <f t="shared" si="68"/>
        <v>1</v>
      </c>
      <c r="M594" s="1" t="str">
        <f t="shared" si="69"/>
        <v>YES</v>
      </c>
    </row>
    <row r="595" spans="1:13" x14ac:dyDescent="0.25">
      <c r="A595" t="s">
        <v>673</v>
      </c>
      <c r="B595" s="1" t="s">
        <v>636</v>
      </c>
      <c r="C595" s="1">
        <v>12</v>
      </c>
      <c r="D595" s="1">
        <v>0</v>
      </c>
      <c r="E595" s="1">
        <f t="shared" si="63"/>
        <v>12</v>
      </c>
      <c r="F595" s="1">
        <v>12</v>
      </c>
      <c r="G595" s="1">
        <v>0</v>
      </c>
      <c r="H595">
        <f t="shared" si="64"/>
        <v>12</v>
      </c>
      <c r="I595">
        <f t="shared" si="65"/>
        <v>24</v>
      </c>
      <c r="J595">
        <f t="shared" si="66"/>
        <v>0</v>
      </c>
      <c r="K595" s="1">
        <f t="shared" si="67"/>
        <v>24</v>
      </c>
      <c r="L595" t="b">
        <f t="shared" si="68"/>
        <v>1</v>
      </c>
      <c r="M595" s="1" t="str">
        <f t="shared" si="69"/>
        <v>YES</v>
      </c>
    </row>
    <row r="596" spans="1:13" x14ac:dyDescent="0.25">
      <c r="A596" t="s">
        <v>677</v>
      </c>
      <c r="B596" s="1" t="s">
        <v>636</v>
      </c>
      <c r="C596" s="1">
        <v>12</v>
      </c>
      <c r="D596" s="1">
        <v>0</v>
      </c>
      <c r="E596" s="1">
        <f t="shared" si="63"/>
        <v>12</v>
      </c>
      <c r="F596" s="1">
        <v>0</v>
      </c>
      <c r="G596" s="1">
        <v>0</v>
      </c>
      <c r="H596">
        <f t="shared" si="64"/>
        <v>0</v>
      </c>
      <c r="I596">
        <f t="shared" si="65"/>
        <v>12</v>
      </c>
      <c r="J596">
        <f t="shared" si="66"/>
        <v>0</v>
      </c>
      <c r="K596" s="1">
        <f t="shared" si="67"/>
        <v>12</v>
      </c>
      <c r="L596" t="b">
        <f t="shared" si="68"/>
        <v>1</v>
      </c>
      <c r="M596" s="1" t="str">
        <f t="shared" si="69"/>
        <v>YES</v>
      </c>
    </row>
    <row r="597" spans="1:13" x14ac:dyDescent="0.25">
      <c r="A597" t="s">
        <v>679</v>
      </c>
      <c r="B597" s="1" t="s">
        <v>636</v>
      </c>
      <c r="C597" s="1">
        <v>12</v>
      </c>
      <c r="D597" s="1">
        <v>0</v>
      </c>
      <c r="E597" s="1">
        <f t="shared" si="63"/>
        <v>12</v>
      </c>
      <c r="F597" s="1">
        <v>0</v>
      </c>
      <c r="G597" s="1">
        <v>0</v>
      </c>
      <c r="H597">
        <f t="shared" si="64"/>
        <v>0</v>
      </c>
      <c r="I597">
        <f t="shared" si="65"/>
        <v>12</v>
      </c>
      <c r="J597">
        <f t="shared" si="66"/>
        <v>0</v>
      </c>
      <c r="K597" s="1">
        <f t="shared" si="67"/>
        <v>12</v>
      </c>
      <c r="L597" t="b">
        <f t="shared" si="68"/>
        <v>1</v>
      </c>
      <c r="M597" s="1" t="str">
        <f t="shared" si="69"/>
        <v>YES</v>
      </c>
    </row>
    <row r="598" spans="1:13" x14ac:dyDescent="0.25">
      <c r="A598" t="s">
        <v>681</v>
      </c>
      <c r="B598" s="1" t="s">
        <v>636</v>
      </c>
      <c r="C598" s="1">
        <v>12</v>
      </c>
      <c r="D598" s="1">
        <v>0</v>
      </c>
      <c r="E598" s="1">
        <f t="shared" si="63"/>
        <v>12</v>
      </c>
      <c r="F598" s="1">
        <v>0</v>
      </c>
      <c r="G598" s="1">
        <v>0</v>
      </c>
      <c r="H598">
        <f t="shared" si="64"/>
        <v>0</v>
      </c>
      <c r="I598">
        <f t="shared" si="65"/>
        <v>12</v>
      </c>
      <c r="J598">
        <f t="shared" si="66"/>
        <v>0</v>
      </c>
      <c r="K598" s="1">
        <f t="shared" si="67"/>
        <v>12</v>
      </c>
      <c r="L598" t="b">
        <f t="shared" si="68"/>
        <v>1</v>
      </c>
      <c r="M598" s="1" t="str">
        <f t="shared" si="69"/>
        <v>YES</v>
      </c>
    </row>
    <row r="599" spans="1:13" x14ac:dyDescent="0.25">
      <c r="A599" t="s">
        <v>687</v>
      </c>
      <c r="B599" s="1" t="s">
        <v>636</v>
      </c>
      <c r="C599" s="1">
        <v>12</v>
      </c>
      <c r="D599" s="1">
        <v>0</v>
      </c>
      <c r="E599" s="1">
        <f t="shared" si="63"/>
        <v>12</v>
      </c>
      <c r="F599" s="1">
        <v>0</v>
      </c>
      <c r="G599" s="1">
        <v>0</v>
      </c>
      <c r="H599">
        <f t="shared" si="64"/>
        <v>0</v>
      </c>
      <c r="I599">
        <f t="shared" si="65"/>
        <v>12</v>
      </c>
      <c r="J599">
        <f t="shared" si="66"/>
        <v>0</v>
      </c>
      <c r="K599" s="1">
        <f t="shared" si="67"/>
        <v>12</v>
      </c>
      <c r="L599" t="b">
        <f t="shared" si="68"/>
        <v>1</v>
      </c>
      <c r="M599" s="1" t="str">
        <f t="shared" si="69"/>
        <v>YES</v>
      </c>
    </row>
    <row r="600" spans="1:13" x14ac:dyDescent="0.25">
      <c r="A600" t="s">
        <v>691</v>
      </c>
      <c r="B600" s="1" t="s">
        <v>636</v>
      </c>
      <c r="C600" s="1">
        <v>12</v>
      </c>
      <c r="D600" s="1">
        <v>0</v>
      </c>
      <c r="E600" s="1">
        <f t="shared" si="63"/>
        <v>12</v>
      </c>
      <c r="F600" s="1">
        <v>2</v>
      </c>
      <c r="G600" s="1">
        <v>0</v>
      </c>
      <c r="H600">
        <f t="shared" si="64"/>
        <v>2</v>
      </c>
      <c r="I600">
        <f t="shared" si="65"/>
        <v>14</v>
      </c>
      <c r="J600">
        <f t="shared" si="66"/>
        <v>0</v>
      </c>
      <c r="K600" s="1">
        <f t="shared" si="67"/>
        <v>14</v>
      </c>
      <c r="L600" t="b">
        <f t="shared" si="68"/>
        <v>1</v>
      </c>
      <c r="M600" s="1" t="str">
        <f t="shared" si="69"/>
        <v>YES</v>
      </c>
    </row>
    <row r="601" spans="1:13" x14ac:dyDescent="0.25">
      <c r="A601" t="s">
        <v>692</v>
      </c>
      <c r="B601" s="1" t="s">
        <v>636</v>
      </c>
      <c r="C601" s="1">
        <v>12</v>
      </c>
      <c r="D601" s="1">
        <v>0</v>
      </c>
      <c r="E601" s="1">
        <f t="shared" si="63"/>
        <v>12</v>
      </c>
      <c r="F601" s="1">
        <v>1</v>
      </c>
      <c r="G601" s="1">
        <v>0</v>
      </c>
      <c r="H601">
        <f t="shared" si="64"/>
        <v>1</v>
      </c>
      <c r="I601">
        <f t="shared" si="65"/>
        <v>13</v>
      </c>
      <c r="J601">
        <f t="shared" si="66"/>
        <v>0</v>
      </c>
      <c r="K601" s="1">
        <f t="shared" si="67"/>
        <v>13</v>
      </c>
      <c r="L601" t="b">
        <f t="shared" si="68"/>
        <v>1</v>
      </c>
      <c r="M601" s="1" t="str">
        <f t="shared" si="69"/>
        <v>YES</v>
      </c>
    </row>
    <row r="602" spans="1:13" x14ac:dyDescent="0.25">
      <c r="A602" t="s">
        <v>697</v>
      </c>
      <c r="B602" s="1" t="s">
        <v>636</v>
      </c>
      <c r="C602" s="1">
        <v>12</v>
      </c>
      <c r="D602" s="1">
        <v>0</v>
      </c>
      <c r="E602" s="1">
        <f t="shared" si="63"/>
        <v>12</v>
      </c>
      <c r="F602" s="1">
        <v>52</v>
      </c>
      <c r="G602" s="1">
        <v>0</v>
      </c>
      <c r="H602">
        <f t="shared" si="64"/>
        <v>52</v>
      </c>
      <c r="I602">
        <f t="shared" si="65"/>
        <v>64</v>
      </c>
      <c r="J602">
        <f t="shared" si="66"/>
        <v>0</v>
      </c>
      <c r="K602" s="1">
        <f t="shared" si="67"/>
        <v>64</v>
      </c>
      <c r="L602" t="b">
        <f t="shared" si="68"/>
        <v>1</v>
      </c>
      <c r="M602" s="1" t="str">
        <f t="shared" si="69"/>
        <v>YES</v>
      </c>
    </row>
    <row r="603" spans="1:13" x14ac:dyDescent="0.25">
      <c r="A603" t="s">
        <v>699</v>
      </c>
      <c r="B603" s="1" t="s">
        <v>636</v>
      </c>
      <c r="C603" s="1">
        <v>12</v>
      </c>
      <c r="D603" s="1">
        <v>0</v>
      </c>
      <c r="E603" s="1">
        <f t="shared" si="63"/>
        <v>12</v>
      </c>
      <c r="F603" s="1">
        <v>12</v>
      </c>
      <c r="G603" s="1">
        <v>0</v>
      </c>
      <c r="H603">
        <f t="shared" si="64"/>
        <v>12</v>
      </c>
      <c r="I603">
        <f t="shared" si="65"/>
        <v>24</v>
      </c>
      <c r="J603">
        <f t="shared" si="66"/>
        <v>0</v>
      </c>
      <c r="K603" s="1">
        <f t="shared" si="67"/>
        <v>24</v>
      </c>
      <c r="L603" t="b">
        <f t="shared" si="68"/>
        <v>1</v>
      </c>
      <c r="M603" s="1" t="str">
        <f t="shared" si="69"/>
        <v>YES</v>
      </c>
    </row>
    <row r="604" spans="1:13" x14ac:dyDescent="0.25">
      <c r="A604" t="s">
        <v>701</v>
      </c>
      <c r="B604" s="1" t="s">
        <v>636</v>
      </c>
      <c r="C604" s="1">
        <v>12</v>
      </c>
      <c r="D604" s="1">
        <v>0</v>
      </c>
      <c r="E604" s="1">
        <f t="shared" si="63"/>
        <v>12</v>
      </c>
      <c r="F604" s="1">
        <v>0</v>
      </c>
      <c r="G604" s="1">
        <v>0</v>
      </c>
      <c r="H604">
        <f t="shared" si="64"/>
        <v>0</v>
      </c>
      <c r="I604">
        <f t="shared" si="65"/>
        <v>12</v>
      </c>
      <c r="J604">
        <f t="shared" si="66"/>
        <v>0</v>
      </c>
      <c r="K604" s="1">
        <f t="shared" si="67"/>
        <v>12</v>
      </c>
      <c r="L604" t="b">
        <f t="shared" si="68"/>
        <v>1</v>
      </c>
      <c r="M604" s="1" t="str">
        <f t="shared" si="69"/>
        <v>YES</v>
      </c>
    </row>
    <row r="605" spans="1:13" x14ac:dyDescent="0.25">
      <c r="A605" t="s">
        <v>702</v>
      </c>
      <c r="B605" s="1" t="s">
        <v>636</v>
      </c>
      <c r="C605" s="1">
        <v>12</v>
      </c>
      <c r="D605" s="1">
        <v>0</v>
      </c>
      <c r="E605" s="1">
        <f t="shared" si="63"/>
        <v>12</v>
      </c>
      <c r="F605" s="1">
        <v>52</v>
      </c>
      <c r="G605" s="1">
        <v>0</v>
      </c>
      <c r="H605">
        <f t="shared" si="64"/>
        <v>52</v>
      </c>
      <c r="I605">
        <f t="shared" si="65"/>
        <v>64</v>
      </c>
      <c r="J605">
        <f t="shared" si="66"/>
        <v>0</v>
      </c>
      <c r="K605" s="1">
        <f t="shared" si="67"/>
        <v>64</v>
      </c>
      <c r="L605" t="b">
        <f t="shared" si="68"/>
        <v>1</v>
      </c>
      <c r="M605" s="1" t="str">
        <f t="shared" si="69"/>
        <v>YES</v>
      </c>
    </row>
    <row r="606" spans="1:13" x14ac:dyDescent="0.25">
      <c r="A606" t="s">
        <v>703</v>
      </c>
      <c r="B606" s="1" t="s">
        <v>636</v>
      </c>
      <c r="C606" s="1">
        <v>12</v>
      </c>
      <c r="D606" s="1">
        <v>0</v>
      </c>
      <c r="E606" s="1">
        <f t="shared" si="63"/>
        <v>12</v>
      </c>
      <c r="F606" s="1">
        <v>0</v>
      </c>
      <c r="G606" s="1">
        <v>0</v>
      </c>
      <c r="H606">
        <f t="shared" si="64"/>
        <v>0</v>
      </c>
      <c r="I606">
        <f t="shared" si="65"/>
        <v>12</v>
      </c>
      <c r="J606">
        <f t="shared" si="66"/>
        <v>0</v>
      </c>
      <c r="K606" s="1">
        <f t="shared" si="67"/>
        <v>12</v>
      </c>
      <c r="L606" t="b">
        <f t="shared" si="68"/>
        <v>1</v>
      </c>
      <c r="M606" s="1" t="str">
        <f t="shared" si="69"/>
        <v>YES</v>
      </c>
    </row>
    <row r="607" spans="1:13" x14ac:dyDescent="0.25">
      <c r="A607" t="s">
        <v>705</v>
      </c>
      <c r="B607" s="1" t="s">
        <v>636</v>
      </c>
      <c r="C607" s="1">
        <v>12</v>
      </c>
      <c r="D607" s="1">
        <v>0</v>
      </c>
      <c r="E607" s="1">
        <f t="shared" si="63"/>
        <v>12</v>
      </c>
      <c r="F607" s="1">
        <v>0</v>
      </c>
      <c r="G607" s="1">
        <v>0</v>
      </c>
      <c r="H607">
        <f t="shared" si="64"/>
        <v>0</v>
      </c>
      <c r="I607">
        <f t="shared" si="65"/>
        <v>12</v>
      </c>
      <c r="J607">
        <f t="shared" si="66"/>
        <v>0</v>
      </c>
      <c r="K607" s="1">
        <f t="shared" si="67"/>
        <v>12</v>
      </c>
      <c r="L607" t="b">
        <f t="shared" si="68"/>
        <v>1</v>
      </c>
      <c r="M607" s="1" t="str">
        <f t="shared" si="69"/>
        <v>YES</v>
      </c>
    </row>
    <row r="608" spans="1:13" x14ac:dyDescent="0.25">
      <c r="A608" t="s">
        <v>707</v>
      </c>
      <c r="B608" s="1" t="s">
        <v>636</v>
      </c>
      <c r="C608" s="1">
        <v>12</v>
      </c>
      <c r="D608" s="1">
        <v>0</v>
      </c>
      <c r="E608" s="1">
        <f t="shared" si="63"/>
        <v>12</v>
      </c>
      <c r="F608" s="1">
        <v>6</v>
      </c>
      <c r="G608" s="1">
        <v>0</v>
      </c>
      <c r="H608">
        <f t="shared" si="64"/>
        <v>6</v>
      </c>
      <c r="I608">
        <f t="shared" si="65"/>
        <v>18</v>
      </c>
      <c r="J608">
        <f t="shared" si="66"/>
        <v>0</v>
      </c>
      <c r="K608" s="1">
        <f t="shared" si="67"/>
        <v>18</v>
      </c>
      <c r="L608" t="b">
        <f t="shared" si="68"/>
        <v>1</v>
      </c>
      <c r="M608" s="1" t="str">
        <f t="shared" si="69"/>
        <v>YES</v>
      </c>
    </row>
    <row r="609" spans="1:13" x14ac:dyDescent="0.25">
      <c r="A609" t="s">
        <v>708</v>
      </c>
      <c r="B609" s="1" t="s">
        <v>636</v>
      </c>
      <c r="C609" s="1">
        <v>12</v>
      </c>
      <c r="D609" s="1">
        <v>0</v>
      </c>
      <c r="E609" s="1">
        <f t="shared" si="63"/>
        <v>12</v>
      </c>
      <c r="F609" s="1">
        <v>12</v>
      </c>
      <c r="G609" s="1">
        <v>0</v>
      </c>
      <c r="H609">
        <f t="shared" si="64"/>
        <v>12</v>
      </c>
      <c r="I609">
        <f t="shared" si="65"/>
        <v>24</v>
      </c>
      <c r="J609">
        <f t="shared" si="66"/>
        <v>0</v>
      </c>
      <c r="K609" s="1">
        <f t="shared" si="67"/>
        <v>24</v>
      </c>
      <c r="L609" t="b">
        <f t="shared" si="68"/>
        <v>1</v>
      </c>
      <c r="M609" s="1" t="str">
        <f t="shared" si="69"/>
        <v>YES</v>
      </c>
    </row>
    <row r="610" spans="1:13" x14ac:dyDescent="0.25">
      <c r="A610" t="s">
        <v>710</v>
      </c>
      <c r="B610" s="1" t="s">
        <v>636</v>
      </c>
      <c r="C610" s="1">
        <v>12</v>
      </c>
      <c r="D610" s="1">
        <v>0</v>
      </c>
      <c r="E610" s="1">
        <f t="shared" si="63"/>
        <v>12</v>
      </c>
      <c r="F610" s="1">
        <v>0</v>
      </c>
      <c r="G610" s="1">
        <v>0</v>
      </c>
      <c r="H610">
        <f t="shared" si="64"/>
        <v>0</v>
      </c>
      <c r="I610">
        <f t="shared" si="65"/>
        <v>12</v>
      </c>
      <c r="J610">
        <f t="shared" si="66"/>
        <v>0</v>
      </c>
      <c r="K610" s="1">
        <f t="shared" si="67"/>
        <v>12</v>
      </c>
      <c r="L610" t="b">
        <f t="shared" si="68"/>
        <v>1</v>
      </c>
      <c r="M610" s="1" t="str">
        <f t="shared" si="69"/>
        <v>YES</v>
      </c>
    </row>
    <row r="611" spans="1:13" x14ac:dyDescent="0.25">
      <c r="A611" t="s">
        <v>711</v>
      </c>
      <c r="B611" s="1" t="s">
        <v>636</v>
      </c>
      <c r="C611" s="1">
        <v>12</v>
      </c>
      <c r="D611" s="1">
        <v>0</v>
      </c>
      <c r="E611" s="1">
        <f t="shared" si="63"/>
        <v>12</v>
      </c>
      <c r="F611" s="1">
        <v>4</v>
      </c>
      <c r="G611" s="1">
        <v>0</v>
      </c>
      <c r="H611">
        <f t="shared" si="64"/>
        <v>4</v>
      </c>
      <c r="I611">
        <f t="shared" si="65"/>
        <v>16</v>
      </c>
      <c r="J611">
        <f t="shared" si="66"/>
        <v>0</v>
      </c>
      <c r="K611" s="1">
        <f t="shared" si="67"/>
        <v>16</v>
      </c>
      <c r="L611" t="b">
        <f t="shared" si="68"/>
        <v>1</v>
      </c>
      <c r="M611" s="1" t="str">
        <f t="shared" si="69"/>
        <v>YES</v>
      </c>
    </row>
    <row r="612" spans="1:13" x14ac:dyDescent="0.25">
      <c r="A612" t="s">
        <v>717</v>
      </c>
      <c r="B612" s="1" t="s">
        <v>636</v>
      </c>
      <c r="C612" s="1">
        <v>12</v>
      </c>
      <c r="D612" s="1">
        <v>0</v>
      </c>
      <c r="E612" s="1">
        <f t="shared" si="63"/>
        <v>12</v>
      </c>
      <c r="F612" s="1">
        <v>2</v>
      </c>
      <c r="G612" s="1">
        <v>0</v>
      </c>
      <c r="H612">
        <f t="shared" si="64"/>
        <v>2</v>
      </c>
      <c r="I612">
        <f t="shared" si="65"/>
        <v>14</v>
      </c>
      <c r="J612">
        <f t="shared" si="66"/>
        <v>0</v>
      </c>
      <c r="K612" s="1">
        <f t="shared" si="67"/>
        <v>14</v>
      </c>
      <c r="L612" t="b">
        <f t="shared" si="68"/>
        <v>1</v>
      </c>
      <c r="M612" s="1" t="str">
        <f t="shared" si="69"/>
        <v>YES</v>
      </c>
    </row>
    <row r="613" spans="1:13" x14ac:dyDescent="0.25">
      <c r="A613" t="s">
        <v>720</v>
      </c>
      <c r="B613" s="1" t="s">
        <v>1675</v>
      </c>
      <c r="C613" s="1">
        <v>12</v>
      </c>
      <c r="D613" s="1">
        <v>0</v>
      </c>
      <c r="E613" s="1">
        <f t="shared" si="63"/>
        <v>12</v>
      </c>
      <c r="F613" s="1">
        <v>4</v>
      </c>
      <c r="G613" s="1">
        <v>0</v>
      </c>
      <c r="H613">
        <f t="shared" si="64"/>
        <v>4</v>
      </c>
      <c r="I613">
        <f t="shared" si="65"/>
        <v>16</v>
      </c>
      <c r="J613">
        <f t="shared" si="66"/>
        <v>0</v>
      </c>
      <c r="K613" s="1">
        <f t="shared" si="67"/>
        <v>16</v>
      </c>
      <c r="L613" t="b">
        <f t="shared" si="68"/>
        <v>1</v>
      </c>
      <c r="M613" s="1" t="str">
        <f t="shared" si="69"/>
        <v>YES</v>
      </c>
    </row>
    <row r="614" spans="1:13" x14ac:dyDescent="0.25">
      <c r="A614" t="s">
        <v>726</v>
      </c>
      <c r="B614" s="1" t="s">
        <v>1675</v>
      </c>
      <c r="C614" s="1">
        <v>12</v>
      </c>
      <c r="D614" s="1">
        <v>0</v>
      </c>
      <c r="E614" s="1">
        <f t="shared" si="63"/>
        <v>12</v>
      </c>
      <c r="F614" s="1">
        <v>0</v>
      </c>
      <c r="G614" s="1">
        <v>0</v>
      </c>
      <c r="H614">
        <f t="shared" si="64"/>
        <v>0</v>
      </c>
      <c r="I614">
        <f t="shared" si="65"/>
        <v>12</v>
      </c>
      <c r="J614">
        <f t="shared" si="66"/>
        <v>0</v>
      </c>
      <c r="K614" s="1">
        <f t="shared" si="67"/>
        <v>12</v>
      </c>
      <c r="L614" t="b">
        <f t="shared" si="68"/>
        <v>1</v>
      </c>
      <c r="M614" s="1" t="str">
        <f t="shared" si="69"/>
        <v>YES</v>
      </c>
    </row>
    <row r="615" spans="1:13" x14ac:dyDescent="0.25">
      <c r="A615" t="s">
        <v>729</v>
      </c>
      <c r="B615" s="1" t="s">
        <v>1675</v>
      </c>
      <c r="C615" s="1">
        <v>12</v>
      </c>
      <c r="D615" s="1">
        <v>0</v>
      </c>
      <c r="E615" s="1">
        <f t="shared" si="63"/>
        <v>12</v>
      </c>
      <c r="F615" s="1">
        <v>12</v>
      </c>
      <c r="G615" s="1">
        <v>0</v>
      </c>
      <c r="H615">
        <f t="shared" si="64"/>
        <v>12</v>
      </c>
      <c r="I615">
        <f t="shared" si="65"/>
        <v>24</v>
      </c>
      <c r="J615">
        <f t="shared" si="66"/>
        <v>0</v>
      </c>
      <c r="K615" s="1">
        <f t="shared" si="67"/>
        <v>24</v>
      </c>
      <c r="L615" t="b">
        <f t="shared" si="68"/>
        <v>1</v>
      </c>
      <c r="M615" s="1" t="str">
        <f t="shared" si="69"/>
        <v>YES</v>
      </c>
    </row>
    <row r="616" spans="1:13" x14ac:dyDescent="0.25">
      <c r="A616" t="s">
        <v>730</v>
      </c>
      <c r="B616" s="1" t="s">
        <v>1675</v>
      </c>
      <c r="C616" s="1">
        <v>12</v>
      </c>
      <c r="D616" s="1">
        <v>0</v>
      </c>
      <c r="E616" s="1">
        <f t="shared" si="63"/>
        <v>12</v>
      </c>
      <c r="F616" s="1">
        <v>0</v>
      </c>
      <c r="G616" s="1">
        <v>0</v>
      </c>
      <c r="H616">
        <f t="shared" si="64"/>
        <v>0</v>
      </c>
      <c r="I616">
        <f t="shared" si="65"/>
        <v>12</v>
      </c>
      <c r="J616">
        <f t="shared" si="66"/>
        <v>0</v>
      </c>
      <c r="K616" s="1">
        <f t="shared" si="67"/>
        <v>12</v>
      </c>
      <c r="L616" t="b">
        <f t="shared" si="68"/>
        <v>1</v>
      </c>
      <c r="M616" s="1" t="str">
        <f t="shared" si="69"/>
        <v>YES</v>
      </c>
    </row>
    <row r="617" spans="1:13" x14ac:dyDescent="0.25">
      <c r="A617" t="s">
        <v>733</v>
      </c>
      <c r="B617" s="1" t="s">
        <v>1675</v>
      </c>
      <c r="C617" s="1">
        <v>12</v>
      </c>
      <c r="D617" s="1">
        <v>0</v>
      </c>
      <c r="E617" s="1">
        <f t="shared" si="63"/>
        <v>12</v>
      </c>
      <c r="F617" s="1">
        <v>0</v>
      </c>
      <c r="G617" s="1">
        <v>0</v>
      </c>
      <c r="H617">
        <f t="shared" si="64"/>
        <v>0</v>
      </c>
      <c r="I617">
        <f t="shared" si="65"/>
        <v>12</v>
      </c>
      <c r="J617">
        <f t="shared" si="66"/>
        <v>0</v>
      </c>
      <c r="K617" s="1">
        <f t="shared" si="67"/>
        <v>12</v>
      </c>
      <c r="L617" t="b">
        <f t="shared" si="68"/>
        <v>1</v>
      </c>
      <c r="M617" s="1" t="str">
        <f t="shared" si="69"/>
        <v>YES</v>
      </c>
    </row>
    <row r="618" spans="1:13" x14ac:dyDescent="0.25">
      <c r="A618" t="s">
        <v>737</v>
      </c>
      <c r="B618" s="1" t="s">
        <v>1675</v>
      </c>
      <c r="C618" s="1">
        <v>12</v>
      </c>
      <c r="D618" s="1">
        <v>0</v>
      </c>
      <c r="E618" s="1">
        <f t="shared" si="63"/>
        <v>12</v>
      </c>
      <c r="F618" s="1">
        <v>0</v>
      </c>
      <c r="G618" s="1">
        <v>0</v>
      </c>
      <c r="H618">
        <f t="shared" si="64"/>
        <v>0</v>
      </c>
      <c r="I618">
        <f t="shared" si="65"/>
        <v>12</v>
      </c>
      <c r="J618">
        <f t="shared" si="66"/>
        <v>0</v>
      </c>
      <c r="K618" s="1">
        <f t="shared" si="67"/>
        <v>12</v>
      </c>
      <c r="L618" t="b">
        <f t="shared" si="68"/>
        <v>1</v>
      </c>
      <c r="M618" s="1" t="str">
        <f t="shared" si="69"/>
        <v>YES</v>
      </c>
    </row>
    <row r="619" spans="1:13" x14ac:dyDescent="0.25">
      <c r="A619" t="s">
        <v>743</v>
      </c>
      <c r="B619" s="1" t="s">
        <v>1675</v>
      </c>
      <c r="C619" s="1">
        <v>12</v>
      </c>
      <c r="D619" s="1">
        <v>0</v>
      </c>
      <c r="E619" s="1">
        <f t="shared" si="63"/>
        <v>12</v>
      </c>
      <c r="F619" s="1">
        <v>0</v>
      </c>
      <c r="G619" s="1">
        <v>0</v>
      </c>
      <c r="H619">
        <f t="shared" si="64"/>
        <v>0</v>
      </c>
      <c r="I619">
        <f t="shared" si="65"/>
        <v>12</v>
      </c>
      <c r="J619">
        <f t="shared" si="66"/>
        <v>0</v>
      </c>
      <c r="K619" s="1">
        <f t="shared" si="67"/>
        <v>12</v>
      </c>
      <c r="L619" t="b">
        <f t="shared" si="68"/>
        <v>1</v>
      </c>
      <c r="M619" s="1" t="str">
        <f t="shared" si="69"/>
        <v>YES</v>
      </c>
    </row>
    <row r="620" spans="1:13" x14ac:dyDescent="0.25">
      <c r="A620" t="s">
        <v>748</v>
      </c>
      <c r="B620" s="1" t="s">
        <v>1675</v>
      </c>
      <c r="C620" s="1">
        <v>12</v>
      </c>
      <c r="D620" s="1">
        <v>0</v>
      </c>
      <c r="E620" s="1">
        <f t="shared" si="63"/>
        <v>12</v>
      </c>
      <c r="F620" s="1">
        <v>0</v>
      </c>
      <c r="G620" s="1">
        <v>0</v>
      </c>
      <c r="H620">
        <f t="shared" si="64"/>
        <v>0</v>
      </c>
      <c r="I620">
        <f t="shared" si="65"/>
        <v>12</v>
      </c>
      <c r="J620">
        <f t="shared" si="66"/>
        <v>0</v>
      </c>
      <c r="K620" s="1">
        <f t="shared" si="67"/>
        <v>12</v>
      </c>
      <c r="L620" t="b">
        <f t="shared" si="68"/>
        <v>1</v>
      </c>
      <c r="M620" s="1" t="str">
        <f t="shared" si="69"/>
        <v>YES</v>
      </c>
    </row>
    <row r="621" spans="1:13" x14ac:dyDescent="0.25">
      <c r="A621" t="s">
        <v>749</v>
      </c>
      <c r="B621" s="1" t="s">
        <v>1675</v>
      </c>
      <c r="C621" s="1">
        <v>12</v>
      </c>
      <c r="D621" s="1">
        <v>0</v>
      </c>
      <c r="E621" s="1">
        <f t="shared" si="63"/>
        <v>12</v>
      </c>
      <c r="F621" s="1">
        <v>0</v>
      </c>
      <c r="G621" s="1">
        <v>0</v>
      </c>
      <c r="H621">
        <f t="shared" si="64"/>
        <v>0</v>
      </c>
      <c r="I621">
        <f t="shared" si="65"/>
        <v>12</v>
      </c>
      <c r="J621">
        <f t="shared" si="66"/>
        <v>0</v>
      </c>
      <c r="K621" s="1">
        <f t="shared" si="67"/>
        <v>12</v>
      </c>
      <c r="L621" t="b">
        <f t="shared" si="68"/>
        <v>1</v>
      </c>
      <c r="M621" s="1" t="str">
        <f t="shared" si="69"/>
        <v>YES</v>
      </c>
    </row>
    <row r="622" spans="1:13" x14ac:dyDescent="0.25">
      <c r="A622" t="s">
        <v>755</v>
      </c>
      <c r="B622" s="1" t="s">
        <v>1673</v>
      </c>
      <c r="C622" s="1">
        <v>12</v>
      </c>
      <c r="D622" s="1">
        <v>0</v>
      </c>
      <c r="E622" s="1">
        <f t="shared" si="63"/>
        <v>12</v>
      </c>
      <c r="F622" s="1">
        <v>6</v>
      </c>
      <c r="G622" s="1">
        <v>0</v>
      </c>
      <c r="H622">
        <f t="shared" si="64"/>
        <v>6</v>
      </c>
      <c r="I622">
        <f t="shared" si="65"/>
        <v>18</v>
      </c>
      <c r="J622">
        <f t="shared" si="66"/>
        <v>0</v>
      </c>
      <c r="K622" s="1">
        <f t="shared" si="67"/>
        <v>18</v>
      </c>
      <c r="L622" t="b">
        <f t="shared" si="68"/>
        <v>1</v>
      </c>
      <c r="M622" s="1" t="str">
        <f t="shared" si="69"/>
        <v>YES</v>
      </c>
    </row>
    <row r="623" spans="1:13" x14ac:dyDescent="0.25">
      <c r="A623" t="s">
        <v>756</v>
      </c>
      <c r="B623" s="1" t="s">
        <v>1673</v>
      </c>
      <c r="C623" s="1">
        <v>12</v>
      </c>
      <c r="D623" s="1">
        <v>0</v>
      </c>
      <c r="E623" s="1">
        <f t="shared" si="63"/>
        <v>12</v>
      </c>
      <c r="F623" s="1">
        <v>0</v>
      </c>
      <c r="G623" s="1">
        <v>0</v>
      </c>
      <c r="H623">
        <f t="shared" si="64"/>
        <v>0</v>
      </c>
      <c r="I623">
        <f t="shared" si="65"/>
        <v>12</v>
      </c>
      <c r="J623">
        <f t="shared" si="66"/>
        <v>0</v>
      </c>
      <c r="K623" s="1">
        <f t="shared" si="67"/>
        <v>12</v>
      </c>
      <c r="L623" t="b">
        <f t="shared" si="68"/>
        <v>1</v>
      </c>
      <c r="M623" s="1" t="str">
        <f t="shared" si="69"/>
        <v>YES</v>
      </c>
    </row>
    <row r="624" spans="1:13" x14ac:dyDescent="0.25">
      <c r="A624" t="s">
        <v>757</v>
      </c>
      <c r="B624" s="1" t="s">
        <v>1673</v>
      </c>
      <c r="C624" s="1">
        <v>12</v>
      </c>
      <c r="D624" s="1">
        <v>0</v>
      </c>
      <c r="E624" s="1">
        <f t="shared" si="63"/>
        <v>12</v>
      </c>
      <c r="F624" s="1">
        <v>0</v>
      </c>
      <c r="G624" s="1">
        <v>0</v>
      </c>
      <c r="H624">
        <f t="shared" si="64"/>
        <v>0</v>
      </c>
      <c r="I624">
        <f t="shared" si="65"/>
        <v>12</v>
      </c>
      <c r="J624">
        <f t="shared" si="66"/>
        <v>0</v>
      </c>
      <c r="K624" s="1">
        <f t="shared" si="67"/>
        <v>12</v>
      </c>
      <c r="L624" t="b">
        <f t="shared" si="68"/>
        <v>1</v>
      </c>
      <c r="M624" s="1" t="str">
        <f t="shared" si="69"/>
        <v>YES</v>
      </c>
    </row>
    <row r="625" spans="1:13" x14ac:dyDescent="0.25">
      <c r="A625" t="s">
        <v>759</v>
      </c>
      <c r="B625" s="1" t="s">
        <v>1673</v>
      </c>
      <c r="C625" s="1">
        <v>12</v>
      </c>
      <c r="D625" s="1">
        <v>0</v>
      </c>
      <c r="E625" s="1">
        <f t="shared" si="63"/>
        <v>12</v>
      </c>
      <c r="F625" s="1">
        <v>0</v>
      </c>
      <c r="G625" s="1">
        <v>0</v>
      </c>
      <c r="H625">
        <f t="shared" si="64"/>
        <v>0</v>
      </c>
      <c r="I625">
        <f t="shared" si="65"/>
        <v>12</v>
      </c>
      <c r="J625">
        <f t="shared" si="66"/>
        <v>0</v>
      </c>
      <c r="K625" s="1">
        <f t="shared" si="67"/>
        <v>12</v>
      </c>
      <c r="L625" t="b">
        <f t="shared" si="68"/>
        <v>1</v>
      </c>
      <c r="M625" s="1" t="str">
        <f t="shared" si="69"/>
        <v>YES</v>
      </c>
    </row>
    <row r="626" spans="1:13" x14ac:dyDescent="0.25">
      <c r="A626" t="s">
        <v>760</v>
      </c>
      <c r="B626" s="1" t="s">
        <v>1673</v>
      </c>
      <c r="C626" s="1">
        <v>12</v>
      </c>
      <c r="D626" s="1">
        <v>0</v>
      </c>
      <c r="E626" s="1">
        <f t="shared" si="63"/>
        <v>12</v>
      </c>
      <c r="F626" s="1">
        <v>6</v>
      </c>
      <c r="G626" s="1">
        <v>0</v>
      </c>
      <c r="H626">
        <f t="shared" si="64"/>
        <v>6</v>
      </c>
      <c r="I626">
        <f t="shared" si="65"/>
        <v>18</v>
      </c>
      <c r="J626">
        <f t="shared" si="66"/>
        <v>0</v>
      </c>
      <c r="K626" s="1">
        <f t="shared" si="67"/>
        <v>18</v>
      </c>
      <c r="L626" t="b">
        <f t="shared" si="68"/>
        <v>1</v>
      </c>
      <c r="M626" s="1" t="str">
        <f t="shared" si="69"/>
        <v>YES</v>
      </c>
    </row>
    <row r="627" spans="1:13" x14ac:dyDescent="0.25">
      <c r="A627" t="s">
        <v>761</v>
      </c>
      <c r="B627" s="1" t="s">
        <v>1673</v>
      </c>
      <c r="C627" s="1">
        <v>12</v>
      </c>
      <c r="D627" s="1">
        <v>0</v>
      </c>
      <c r="E627" s="1">
        <f t="shared" si="63"/>
        <v>12</v>
      </c>
      <c r="F627" s="1">
        <v>8</v>
      </c>
      <c r="G627" s="1">
        <v>0</v>
      </c>
      <c r="H627">
        <f t="shared" si="64"/>
        <v>8</v>
      </c>
      <c r="I627">
        <f t="shared" si="65"/>
        <v>20</v>
      </c>
      <c r="J627">
        <f t="shared" si="66"/>
        <v>0</v>
      </c>
      <c r="K627" s="1">
        <f t="shared" si="67"/>
        <v>20</v>
      </c>
      <c r="L627" t="b">
        <f t="shared" si="68"/>
        <v>1</v>
      </c>
      <c r="M627" s="1" t="str">
        <f t="shared" si="69"/>
        <v>YES</v>
      </c>
    </row>
    <row r="628" spans="1:13" x14ac:dyDescent="0.25">
      <c r="A628" t="s">
        <v>762</v>
      </c>
      <c r="B628" s="1" t="s">
        <v>1673</v>
      </c>
      <c r="C628" s="1">
        <v>12</v>
      </c>
      <c r="D628" s="1">
        <v>0</v>
      </c>
      <c r="E628" s="1">
        <f t="shared" si="63"/>
        <v>12</v>
      </c>
      <c r="F628" s="1">
        <v>0</v>
      </c>
      <c r="G628" s="1">
        <v>0</v>
      </c>
      <c r="H628">
        <f t="shared" si="64"/>
        <v>0</v>
      </c>
      <c r="I628">
        <f t="shared" si="65"/>
        <v>12</v>
      </c>
      <c r="J628">
        <f t="shared" si="66"/>
        <v>0</v>
      </c>
      <c r="K628" s="1">
        <f t="shared" si="67"/>
        <v>12</v>
      </c>
      <c r="L628" t="b">
        <f t="shared" si="68"/>
        <v>1</v>
      </c>
      <c r="M628" s="1" t="str">
        <f t="shared" si="69"/>
        <v>YES</v>
      </c>
    </row>
    <row r="629" spans="1:13" x14ac:dyDescent="0.25">
      <c r="A629" t="s">
        <v>771</v>
      </c>
      <c r="B629" s="1" t="s">
        <v>1673</v>
      </c>
      <c r="C629" s="1">
        <v>12</v>
      </c>
      <c r="D629" s="1">
        <v>0</v>
      </c>
      <c r="E629" s="1">
        <f t="shared" si="63"/>
        <v>12</v>
      </c>
      <c r="F629" s="1">
        <v>6</v>
      </c>
      <c r="G629" s="1">
        <v>0</v>
      </c>
      <c r="H629">
        <f t="shared" si="64"/>
        <v>6</v>
      </c>
      <c r="I629">
        <f t="shared" si="65"/>
        <v>18</v>
      </c>
      <c r="J629">
        <f t="shared" si="66"/>
        <v>0</v>
      </c>
      <c r="K629" s="1">
        <f t="shared" si="67"/>
        <v>18</v>
      </c>
      <c r="L629" t="b">
        <f t="shared" si="68"/>
        <v>1</v>
      </c>
      <c r="M629" s="1" t="str">
        <f t="shared" si="69"/>
        <v>YES</v>
      </c>
    </row>
    <row r="630" spans="1:13" x14ac:dyDescent="0.25">
      <c r="A630" t="s">
        <v>773</v>
      </c>
      <c r="B630" s="1" t="s">
        <v>1673</v>
      </c>
      <c r="C630" s="1">
        <v>12</v>
      </c>
      <c r="D630" s="1">
        <v>0</v>
      </c>
      <c r="E630" s="1">
        <f t="shared" si="63"/>
        <v>12</v>
      </c>
      <c r="F630" s="1">
        <v>0</v>
      </c>
      <c r="G630" s="1">
        <v>0</v>
      </c>
      <c r="H630">
        <f t="shared" si="64"/>
        <v>0</v>
      </c>
      <c r="I630">
        <f t="shared" si="65"/>
        <v>12</v>
      </c>
      <c r="J630">
        <f t="shared" si="66"/>
        <v>0</v>
      </c>
      <c r="K630" s="1">
        <f t="shared" si="67"/>
        <v>12</v>
      </c>
      <c r="L630" t="b">
        <f t="shared" si="68"/>
        <v>1</v>
      </c>
      <c r="M630" s="1" t="str">
        <f t="shared" si="69"/>
        <v>YES</v>
      </c>
    </row>
    <row r="631" spans="1:13" x14ac:dyDescent="0.25">
      <c r="A631" t="s">
        <v>775</v>
      </c>
      <c r="B631" s="1" t="s">
        <v>1673</v>
      </c>
      <c r="C631" s="1">
        <v>12</v>
      </c>
      <c r="D631" s="1">
        <v>0</v>
      </c>
      <c r="E631" s="1">
        <f t="shared" si="63"/>
        <v>12</v>
      </c>
      <c r="F631" s="1">
        <v>0</v>
      </c>
      <c r="G631" s="1">
        <v>0</v>
      </c>
      <c r="H631">
        <f t="shared" si="64"/>
        <v>0</v>
      </c>
      <c r="I631">
        <f t="shared" si="65"/>
        <v>12</v>
      </c>
      <c r="J631">
        <f t="shared" si="66"/>
        <v>0</v>
      </c>
      <c r="K631" s="1">
        <f t="shared" si="67"/>
        <v>12</v>
      </c>
      <c r="L631" t="b">
        <f t="shared" si="68"/>
        <v>1</v>
      </c>
      <c r="M631" s="1" t="str">
        <f t="shared" si="69"/>
        <v>YES</v>
      </c>
    </row>
    <row r="632" spans="1:13" x14ac:dyDescent="0.25">
      <c r="A632" t="s">
        <v>777</v>
      </c>
      <c r="B632" s="1" t="s">
        <v>1673</v>
      </c>
      <c r="C632" s="1">
        <v>12</v>
      </c>
      <c r="D632" s="1">
        <v>0</v>
      </c>
      <c r="E632" s="1">
        <f t="shared" si="63"/>
        <v>12</v>
      </c>
      <c r="F632" s="1">
        <v>0</v>
      </c>
      <c r="G632" s="1">
        <v>0</v>
      </c>
      <c r="H632">
        <f t="shared" si="64"/>
        <v>0</v>
      </c>
      <c r="I632">
        <f t="shared" si="65"/>
        <v>12</v>
      </c>
      <c r="J632">
        <f t="shared" si="66"/>
        <v>0</v>
      </c>
      <c r="K632" s="1">
        <f t="shared" si="67"/>
        <v>12</v>
      </c>
      <c r="L632" t="b">
        <f t="shared" si="68"/>
        <v>1</v>
      </c>
      <c r="M632" s="1" t="str">
        <f t="shared" si="69"/>
        <v>YES</v>
      </c>
    </row>
    <row r="633" spans="1:13" x14ac:dyDescent="0.25">
      <c r="A633" t="s">
        <v>781</v>
      </c>
      <c r="B633" s="1" t="s">
        <v>1673</v>
      </c>
      <c r="C633" s="1">
        <v>12</v>
      </c>
      <c r="D633" s="1">
        <v>0</v>
      </c>
      <c r="E633" s="1">
        <f t="shared" si="63"/>
        <v>12</v>
      </c>
      <c r="F633" s="1">
        <v>0</v>
      </c>
      <c r="G633" s="1">
        <v>0</v>
      </c>
      <c r="H633">
        <f t="shared" si="64"/>
        <v>0</v>
      </c>
      <c r="I633">
        <f t="shared" si="65"/>
        <v>12</v>
      </c>
      <c r="J633">
        <f t="shared" si="66"/>
        <v>0</v>
      </c>
      <c r="K633" s="1">
        <f t="shared" si="67"/>
        <v>12</v>
      </c>
      <c r="L633" t="b">
        <f t="shared" si="68"/>
        <v>1</v>
      </c>
      <c r="M633" s="1" t="str">
        <f t="shared" si="69"/>
        <v>YES</v>
      </c>
    </row>
    <row r="634" spans="1:13" x14ac:dyDescent="0.25">
      <c r="A634" t="s">
        <v>783</v>
      </c>
      <c r="B634" s="1" t="s">
        <v>1673</v>
      </c>
      <c r="C634" s="1">
        <v>12</v>
      </c>
      <c r="D634" s="1">
        <v>0</v>
      </c>
      <c r="E634" s="1">
        <f t="shared" si="63"/>
        <v>12</v>
      </c>
      <c r="F634" s="1">
        <v>0</v>
      </c>
      <c r="G634" s="1">
        <v>0</v>
      </c>
      <c r="H634">
        <f t="shared" si="64"/>
        <v>0</v>
      </c>
      <c r="I634">
        <f t="shared" si="65"/>
        <v>12</v>
      </c>
      <c r="J634">
        <f t="shared" si="66"/>
        <v>0</v>
      </c>
      <c r="K634" s="1">
        <f t="shared" si="67"/>
        <v>12</v>
      </c>
      <c r="L634" t="b">
        <f t="shared" si="68"/>
        <v>1</v>
      </c>
      <c r="M634" s="1" t="str">
        <f t="shared" si="69"/>
        <v>YES</v>
      </c>
    </row>
    <row r="635" spans="1:13" x14ac:dyDescent="0.25">
      <c r="A635" t="s">
        <v>788</v>
      </c>
      <c r="B635" s="1" t="s">
        <v>1673</v>
      </c>
      <c r="C635" s="1">
        <v>12</v>
      </c>
      <c r="D635" s="1">
        <v>0</v>
      </c>
      <c r="E635" s="1">
        <f t="shared" si="63"/>
        <v>12</v>
      </c>
      <c r="F635" s="1">
        <v>0</v>
      </c>
      <c r="G635" s="1">
        <v>0</v>
      </c>
      <c r="H635">
        <f t="shared" si="64"/>
        <v>0</v>
      </c>
      <c r="I635">
        <f t="shared" si="65"/>
        <v>12</v>
      </c>
      <c r="J635">
        <f t="shared" si="66"/>
        <v>0</v>
      </c>
      <c r="K635" s="1">
        <f t="shared" si="67"/>
        <v>12</v>
      </c>
      <c r="L635" t="b">
        <f t="shared" si="68"/>
        <v>1</v>
      </c>
      <c r="M635" s="1" t="str">
        <f t="shared" si="69"/>
        <v>YES</v>
      </c>
    </row>
    <row r="636" spans="1:13" x14ac:dyDescent="0.25">
      <c r="A636" t="s">
        <v>793</v>
      </c>
      <c r="B636" s="1" t="s">
        <v>1673</v>
      </c>
      <c r="C636" s="1">
        <v>12</v>
      </c>
      <c r="D636" s="1">
        <v>0</v>
      </c>
      <c r="E636" s="1">
        <f t="shared" si="63"/>
        <v>12</v>
      </c>
      <c r="F636" s="1">
        <v>0</v>
      </c>
      <c r="G636" s="1">
        <v>0</v>
      </c>
      <c r="H636">
        <f t="shared" si="64"/>
        <v>0</v>
      </c>
      <c r="I636">
        <f t="shared" si="65"/>
        <v>12</v>
      </c>
      <c r="J636">
        <f t="shared" si="66"/>
        <v>0</v>
      </c>
      <c r="K636" s="1">
        <f t="shared" si="67"/>
        <v>12</v>
      </c>
      <c r="L636" t="b">
        <f t="shared" si="68"/>
        <v>1</v>
      </c>
      <c r="M636" s="1" t="str">
        <f t="shared" si="69"/>
        <v>YES</v>
      </c>
    </row>
    <row r="637" spans="1:13" x14ac:dyDescent="0.25">
      <c r="A637" t="s">
        <v>794</v>
      </c>
      <c r="B637" s="1" t="s">
        <v>1673</v>
      </c>
      <c r="C637" s="1">
        <v>12</v>
      </c>
      <c r="D637" s="1">
        <v>0</v>
      </c>
      <c r="E637" s="1">
        <f t="shared" si="63"/>
        <v>12</v>
      </c>
      <c r="F637" s="1">
        <v>0</v>
      </c>
      <c r="G637" s="1">
        <v>0</v>
      </c>
      <c r="H637">
        <f t="shared" si="64"/>
        <v>0</v>
      </c>
      <c r="I637">
        <f t="shared" si="65"/>
        <v>12</v>
      </c>
      <c r="J637">
        <f t="shared" si="66"/>
        <v>0</v>
      </c>
      <c r="K637" s="1">
        <f t="shared" si="67"/>
        <v>12</v>
      </c>
      <c r="L637" t="b">
        <f t="shared" si="68"/>
        <v>1</v>
      </c>
      <c r="M637" s="1" t="str">
        <f t="shared" si="69"/>
        <v>YES</v>
      </c>
    </row>
    <row r="638" spans="1:13" x14ac:dyDescent="0.25">
      <c r="A638" t="s">
        <v>805</v>
      </c>
      <c r="B638" s="1" t="s">
        <v>1673</v>
      </c>
      <c r="C638" s="1">
        <v>12</v>
      </c>
      <c r="D638" s="1">
        <v>0</v>
      </c>
      <c r="E638" s="1">
        <f t="shared" si="63"/>
        <v>12</v>
      </c>
      <c r="F638" s="1">
        <v>4</v>
      </c>
      <c r="G638" s="1">
        <v>0</v>
      </c>
      <c r="H638">
        <f t="shared" si="64"/>
        <v>4</v>
      </c>
      <c r="I638">
        <f t="shared" si="65"/>
        <v>16</v>
      </c>
      <c r="J638">
        <f t="shared" si="66"/>
        <v>0</v>
      </c>
      <c r="K638" s="1">
        <f t="shared" si="67"/>
        <v>16</v>
      </c>
      <c r="L638" t="b">
        <f t="shared" si="68"/>
        <v>1</v>
      </c>
      <c r="M638" s="1" t="str">
        <f t="shared" si="69"/>
        <v>YES</v>
      </c>
    </row>
    <row r="639" spans="1:13" x14ac:dyDescent="0.25">
      <c r="A639" t="s">
        <v>806</v>
      </c>
      <c r="B639" s="1" t="s">
        <v>1673</v>
      </c>
      <c r="C639" s="1">
        <v>12</v>
      </c>
      <c r="D639" s="1">
        <v>0</v>
      </c>
      <c r="E639" s="1">
        <f t="shared" si="63"/>
        <v>12</v>
      </c>
      <c r="F639" s="1">
        <v>0</v>
      </c>
      <c r="G639" s="1">
        <v>0</v>
      </c>
      <c r="H639">
        <f t="shared" si="64"/>
        <v>0</v>
      </c>
      <c r="I639">
        <f t="shared" si="65"/>
        <v>12</v>
      </c>
      <c r="J639">
        <f t="shared" si="66"/>
        <v>0</v>
      </c>
      <c r="K639" s="1">
        <f t="shared" si="67"/>
        <v>12</v>
      </c>
      <c r="L639" t="b">
        <f t="shared" si="68"/>
        <v>1</v>
      </c>
      <c r="M639" s="1" t="str">
        <f t="shared" si="69"/>
        <v>YES</v>
      </c>
    </row>
    <row r="640" spans="1:13" x14ac:dyDescent="0.25">
      <c r="A640" t="s">
        <v>808</v>
      </c>
      <c r="B640" s="1" t="s">
        <v>1673</v>
      </c>
      <c r="C640" s="1">
        <v>12</v>
      </c>
      <c r="D640" s="1">
        <v>0</v>
      </c>
      <c r="E640" s="1">
        <f t="shared" si="63"/>
        <v>12</v>
      </c>
      <c r="F640" s="1">
        <v>4</v>
      </c>
      <c r="G640" s="1">
        <v>0</v>
      </c>
      <c r="H640">
        <f t="shared" si="64"/>
        <v>4</v>
      </c>
      <c r="I640">
        <f t="shared" si="65"/>
        <v>16</v>
      </c>
      <c r="J640">
        <f t="shared" si="66"/>
        <v>0</v>
      </c>
      <c r="K640" s="1">
        <f t="shared" si="67"/>
        <v>16</v>
      </c>
      <c r="L640" t="b">
        <f t="shared" si="68"/>
        <v>1</v>
      </c>
      <c r="M640" s="1" t="str">
        <f t="shared" si="69"/>
        <v>YES</v>
      </c>
    </row>
    <row r="641" spans="1:13" x14ac:dyDescent="0.25">
      <c r="A641" t="s">
        <v>811</v>
      </c>
      <c r="B641" s="1" t="s">
        <v>1673</v>
      </c>
      <c r="C641" s="1">
        <v>12</v>
      </c>
      <c r="D641" s="1">
        <v>0</v>
      </c>
      <c r="E641" s="1">
        <f t="shared" si="63"/>
        <v>12</v>
      </c>
      <c r="F641" s="1">
        <v>0</v>
      </c>
      <c r="G641" s="1">
        <v>0</v>
      </c>
      <c r="H641">
        <f t="shared" si="64"/>
        <v>0</v>
      </c>
      <c r="I641">
        <f t="shared" si="65"/>
        <v>12</v>
      </c>
      <c r="J641">
        <f t="shared" si="66"/>
        <v>0</v>
      </c>
      <c r="K641" s="1">
        <f t="shared" si="67"/>
        <v>12</v>
      </c>
      <c r="L641" t="b">
        <f t="shared" si="68"/>
        <v>1</v>
      </c>
      <c r="M641" s="1" t="str">
        <f t="shared" si="69"/>
        <v>YES</v>
      </c>
    </row>
    <row r="642" spans="1:13" x14ac:dyDescent="0.25">
      <c r="A642" t="s">
        <v>815</v>
      </c>
      <c r="B642" s="1" t="s">
        <v>1673</v>
      </c>
      <c r="C642" s="1">
        <v>12</v>
      </c>
      <c r="D642" s="1">
        <v>0</v>
      </c>
      <c r="E642" s="1">
        <f t="shared" ref="E642:E705" si="70">SUM(C642:D642)</f>
        <v>12</v>
      </c>
      <c r="F642" s="1">
        <v>2</v>
      </c>
      <c r="G642" s="1">
        <v>0</v>
      </c>
      <c r="H642">
        <f t="shared" si="64"/>
        <v>2</v>
      </c>
      <c r="I642">
        <f t="shared" si="65"/>
        <v>14</v>
      </c>
      <c r="J642">
        <f t="shared" si="66"/>
        <v>0</v>
      </c>
      <c r="K642" s="1">
        <f t="shared" si="67"/>
        <v>14</v>
      </c>
      <c r="L642" t="b">
        <f t="shared" si="68"/>
        <v>1</v>
      </c>
      <c r="M642" s="1" t="str">
        <f t="shared" si="69"/>
        <v>YES</v>
      </c>
    </row>
    <row r="643" spans="1:13" x14ac:dyDescent="0.25">
      <c r="A643" t="s">
        <v>821</v>
      </c>
      <c r="B643" s="1" t="s">
        <v>1673</v>
      </c>
      <c r="C643" s="1">
        <v>12</v>
      </c>
      <c r="D643" s="1">
        <v>0</v>
      </c>
      <c r="E643" s="1">
        <f t="shared" si="70"/>
        <v>12</v>
      </c>
      <c r="F643" s="1">
        <v>4</v>
      </c>
      <c r="G643" s="1">
        <v>0</v>
      </c>
      <c r="H643">
        <f t="shared" ref="H643:H706" si="71">SUM(F643:G643)</f>
        <v>4</v>
      </c>
      <c r="I643">
        <f t="shared" ref="I643:I706" si="72">SUM(C643+F643)</f>
        <v>16</v>
      </c>
      <c r="J643">
        <f t="shared" ref="J643:J706" si="73">SUM(D643+G643)</f>
        <v>0</v>
      </c>
      <c r="K643" s="1">
        <f t="shared" ref="K643:K706" si="74">SUM(E643+H643)</f>
        <v>16</v>
      </c>
      <c r="L643" t="b">
        <f t="shared" ref="L643:L706" si="75">I643&gt;J643</f>
        <v>1</v>
      </c>
      <c r="M643" s="1" t="str">
        <f t="shared" ref="M643:M706" si="76">IF(I643&gt;J643,"YES","NO")</f>
        <v>YES</v>
      </c>
    </row>
    <row r="644" spans="1:13" x14ac:dyDescent="0.25">
      <c r="A644" t="s">
        <v>824</v>
      </c>
      <c r="B644" s="1" t="s">
        <v>1673</v>
      </c>
      <c r="C644" s="1">
        <v>12</v>
      </c>
      <c r="D644" s="1">
        <v>0</v>
      </c>
      <c r="E644" s="1">
        <f t="shared" si="70"/>
        <v>12</v>
      </c>
      <c r="F644" s="1">
        <v>4</v>
      </c>
      <c r="G644" s="1">
        <v>0</v>
      </c>
      <c r="H644">
        <f t="shared" si="71"/>
        <v>4</v>
      </c>
      <c r="I644">
        <f t="shared" si="72"/>
        <v>16</v>
      </c>
      <c r="J644">
        <f t="shared" si="73"/>
        <v>0</v>
      </c>
      <c r="K644" s="1">
        <f t="shared" si="74"/>
        <v>16</v>
      </c>
      <c r="L644" t="b">
        <f t="shared" si="75"/>
        <v>1</v>
      </c>
      <c r="M644" s="1" t="str">
        <f t="shared" si="76"/>
        <v>YES</v>
      </c>
    </row>
    <row r="645" spans="1:13" x14ac:dyDescent="0.25">
      <c r="A645" t="s">
        <v>826</v>
      </c>
      <c r="B645" s="1" t="s">
        <v>827</v>
      </c>
      <c r="C645" s="1">
        <v>12</v>
      </c>
      <c r="D645" s="1">
        <v>0</v>
      </c>
      <c r="E645" s="1">
        <f t="shared" si="70"/>
        <v>12</v>
      </c>
      <c r="F645" s="1">
        <v>12</v>
      </c>
      <c r="G645" s="1">
        <v>0</v>
      </c>
      <c r="H645">
        <f t="shared" si="71"/>
        <v>12</v>
      </c>
      <c r="I645">
        <f t="shared" si="72"/>
        <v>24</v>
      </c>
      <c r="J645">
        <f t="shared" si="73"/>
        <v>0</v>
      </c>
      <c r="K645" s="1">
        <f t="shared" si="74"/>
        <v>24</v>
      </c>
      <c r="L645" t="b">
        <f t="shared" si="75"/>
        <v>1</v>
      </c>
      <c r="M645" s="1" t="str">
        <f t="shared" si="76"/>
        <v>YES</v>
      </c>
    </row>
    <row r="646" spans="1:13" x14ac:dyDescent="0.25">
      <c r="A646" t="s">
        <v>829</v>
      </c>
      <c r="B646" s="1" t="s">
        <v>827</v>
      </c>
      <c r="C646" s="1">
        <v>12</v>
      </c>
      <c r="D646" s="1">
        <v>0</v>
      </c>
      <c r="E646" s="1">
        <f t="shared" si="70"/>
        <v>12</v>
      </c>
      <c r="F646" s="1">
        <v>6</v>
      </c>
      <c r="G646" s="1">
        <v>0</v>
      </c>
      <c r="H646">
        <f t="shared" si="71"/>
        <v>6</v>
      </c>
      <c r="I646">
        <f t="shared" si="72"/>
        <v>18</v>
      </c>
      <c r="J646">
        <f t="shared" si="73"/>
        <v>0</v>
      </c>
      <c r="K646" s="1">
        <f t="shared" si="74"/>
        <v>18</v>
      </c>
      <c r="L646" t="b">
        <f t="shared" si="75"/>
        <v>1</v>
      </c>
      <c r="M646" s="1" t="str">
        <f t="shared" si="76"/>
        <v>YES</v>
      </c>
    </row>
    <row r="647" spans="1:13" x14ac:dyDescent="0.25">
      <c r="A647" t="s">
        <v>832</v>
      </c>
      <c r="B647" s="1" t="s">
        <v>827</v>
      </c>
      <c r="C647" s="1">
        <v>12</v>
      </c>
      <c r="D647" s="1">
        <v>0</v>
      </c>
      <c r="E647" s="1">
        <f t="shared" si="70"/>
        <v>12</v>
      </c>
      <c r="F647" s="1">
        <v>26</v>
      </c>
      <c r="G647" s="1">
        <v>0</v>
      </c>
      <c r="H647">
        <f t="shared" si="71"/>
        <v>26</v>
      </c>
      <c r="I647">
        <f t="shared" si="72"/>
        <v>38</v>
      </c>
      <c r="J647">
        <f t="shared" si="73"/>
        <v>0</v>
      </c>
      <c r="K647" s="1">
        <f t="shared" si="74"/>
        <v>38</v>
      </c>
      <c r="L647" t="b">
        <f t="shared" si="75"/>
        <v>1</v>
      </c>
      <c r="M647" s="1" t="str">
        <f t="shared" si="76"/>
        <v>YES</v>
      </c>
    </row>
    <row r="648" spans="1:13" x14ac:dyDescent="0.25">
      <c r="A648" t="s">
        <v>833</v>
      </c>
      <c r="B648" s="1" t="s">
        <v>827</v>
      </c>
      <c r="C648" s="1">
        <v>12</v>
      </c>
      <c r="D648" s="1">
        <v>0</v>
      </c>
      <c r="E648" s="1">
        <f t="shared" si="70"/>
        <v>12</v>
      </c>
      <c r="F648" s="1">
        <v>0</v>
      </c>
      <c r="G648" s="1">
        <v>0</v>
      </c>
      <c r="H648">
        <f t="shared" si="71"/>
        <v>0</v>
      </c>
      <c r="I648">
        <f t="shared" si="72"/>
        <v>12</v>
      </c>
      <c r="J648">
        <f t="shared" si="73"/>
        <v>0</v>
      </c>
      <c r="K648" s="1">
        <f t="shared" si="74"/>
        <v>12</v>
      </c>
      <c r="L648" t="b">
        <f t="shared" si="75"/>
        <v>1</v>
      </c>
      <c r="M648" s="1" t="str">
        <f t="shared" si="76"/>
        <v>YES</v>
      </c>
    </row>
    <row r="649" spans="1:13" x14ac:dyDescent="0.25">
      <c r="A649" t="s">
        <v>839</v>
      </c>
      <c r="B649" s="1" t="s">
        <v>827</v>
      </c>
      <c r="C649" s="1">
        <v>12</v>
      </c>
      <c r="D649" s="1">
        <v>0</v>
      </c>
      <c r="E649" s="1">
        <f t="shared" si="70"/>
        <v>12</v>
      </c>
      <c r="F649" s="1">
        <v>0</v>
      </c>
      <c r="G649" s="1">
        <v>0</v>
      </c>
      <c r="H649">
        <f t="shared" si="71"/>
        <v>0</v>
      </c>
      <c r="I649">
        <f t="shared" si="72"/>
        <v>12</v>
      </c>
      <c r="J649">
        <f t="shared" si="73"/>
        <v>0</v>
      </c>
      <c r="K649" s="1">
        <f t="shared" si="74"/>
        <v>12</v>
      </c>
      <c r="L649" t="b">
        <f t="shared" si="75"/>
        <v>1</v>
      </c>
      <c r="M649" s="1" t="str">
        <f t="shared" si="76"/>
        <v>YES</v>
      </c>
    </row>
    <row r="650" spans="1:13" x14ac:dyDescent="0.25">
      <c r="A650" t="s">
        <v>846</v>
      </c>
      <c r="B650" s="1" t="s">
        <v>1680</v>
      </c>
      <c r="C650" s="1">
        <v>12</v>
      </c>
      <c r="D650" s="1">
        <v>0</v>
      </c>
      <c r="E650" s="1">
        <f t="shared" si="70"/>
        <v>12</v>
      </c>
      <c r="F650" s="1">
        <v>6</v>
      </c>
      <c r="G650" s="1">
        <v>0</v>
      </c>
      <c r="H650">
        <f t="shared" si="71"/>
        <v>6</v>
      </c>
      <c r="I650">
        <f t="shared" si="72"/>
        <v>18</v>
      </c>
      <c r="J650">
        <f t="shared" si="73"/>
        <v>0</v>
      </c>
      <c r="K650" s="1">
        <f t="shared" si="74"/>
        <v>18</v>
      </c>
      <c r="L650" t="b">
        <f t="shared" si="75"/>
        <v>1</v>
      </c>
      <c r="M650" s="1" t="str">
        <f t="shared" si="76"/>
        <v>YES</v>
      </c>
    </row>
    <row r="651" spans="1:13" x14ac:dyDescent="0.25">
      <c r="A651" t="s">
        <v>849</v>
      </c>
      <c r="B651" s="1" t="s">
        <v>1680</v>
      </c>
      <c r="C651" s="1">
        <v>12</v>
      </c>
      <c r="D651" s="1">
        <v>0</v>
      </c>
      <c r="E651" s="1">
        <f t="shared" si="70"/>
        <v>12</v>
      </c>
      <c r="F651" s="1">
        <v>4</v>
      </c>
      <c r="G651" s="1">
        <v>0</v>
      </c>
      <c r="H651">
        <f t="shared" si="71"/>
        <v>4</v>
      </c>
      <c r="I651">
        <f t="shared" si="72"/>
        <v>16</v>
      </c>
      <c r="J651">
        <f t="shared" si="73"/>
        <v>0</v>
      </c>
      <c r="K651" s="1">
        <f t="shared" si="74"/>
        <v>16</v>
      </c>
      <c r="L651" t="b">
        <f t="shared" si="75"/>
        <v>1</v>
      </c>
      <c r="M651" s="1" t="str">
        <f t="shared" si="76"/>
        <v>YES</v>
      </c>
    </row>
    <row r="652" spans="1:13" x14ac:dyDescent="0.25">
      <c r="A652" t="s">
        <v>852</v>
      </c>
      <c r="B652" s="1" t="s">
        <v>1680</v>
      </c>
      <c r="C652" s="1">
        <v>12</v>
      </c>
      <c r="D652" s="1">
        <v>0</v>
      </c>
      <c r="E652" s="1">
        <f t="shared" si="70"/>
        <v>12</v>
      </c>
      <c r="F652" s="1">
        <v>8</v>
      </c>
      <c r="G652" s="1">
        <v>0</v>
      </c>
      <c r="H652">
        <f t="shared" si="71"/>
        <v>8</v>
      </c>
      <c r="I652">
        <f t="shared" si="72"/>
        <v>20</v>
      </c>
      <c r="J652">
        <f t="shared" si="73"/>
        <v>0</v>
      </c>
      <c r="K652" s="1">
        <f t="shared" si="74"/>
        <v>20</v>
      </c>
      <c r="L652" t="b">
        <f t="shared" si="75"/>
        <v>1</v>
      </c>
      <c r="M652" s="1" t="str">
        <f t="shared" si="76"/>
        <v>YES</v>
      </c>
    </row>
    <row r="653" spans="1:13" x14ac:dyDescent="0.25">
      <c r="A653" t="s">
        <v>855</v>
      </c>
      <c r="B653" s="1" t="s">
        <v>1680</v>
      </c>
      <c r="C653" s="1">
        <v>12</v>
      </c>
      <c r="D653" s="1">
        <v>0</v>
      </c>
      <c r="E653" s="1">
        <f t="shared" si="70"/>
        <v>12</v>
      </c>
      <c r="F653" s="1">
        <v>12</v>
      </c>
      <c r="G653" s="1">
        <v>0</v>
      </c>
      <c r="H653">
        <f t="shared" si="71"/>
        <v>12</v>
      </c>
      <c r="I653">
        <f t="shared" si="72"/>
        <v>24</v>
      </c>
      <c r="J653">
        <f t="shared" si="73"/>
        <v>0</v>
      </c>
      <c r="K653" s="1">
        <f t="shared" si="74"/>
        <v>24</v>
      </c>
      <c r="L653" t="b">
        <f t="shared" si="75"/>
        <v>1</v>
      </c>
      <c r="M653" s="1" t="str">
        <f t="shared" si="76"/>
        <v>YES</v>
      </c>
    </row>
    <row r="654" spans="1:13" x14ac:dyDescent="0.25">
      <c r="A654" t="s">
        <v>862</v>
      </c>
      <c r="B654" s="1" t="s">
        <v>1680</v>
      </c>
      <c r="C654" s="1">
        <v>12</v>
      </c>
      <c r="D654" s="1">
        <v>0</v>
      </c>
      <c r="E654" s="1">
        <f t="shared" si="70"/>
        <v>12</v>
      </c>
      <c r="F654" s="1">
        <v>52</v>
      </c>
      <c r="G654" s="1">
        <v>0</v>
      </c>
      <c r="H654">
        <f t="shared" si="71"/>
        <v>52</v>
      </c>
      <c r="I654">
        <f t="shared" si="72"/>
        <v>64</v>
      </c>
      <c r="J654">
        <f t="shared" si="73"/>
        <v>0</v>
      </c>
      <c r="K654" s="1">
        <f t="shared" si="74"/>
        <v>64</v>
      </c>
      <c r="L654" t="b">
        <f t="shared" si="75"/>
        <v>1</v>
      </c>
      <c r="M654" s="1" t="str">
        <f t="shared" si="76"/>
        <v>YES</v>
      </c>
    </row>
    <row r="655" spans="1:13" x14ac:dyDescent="0.25">
      <c r="A655" t="s">
        <v>863</v>
      </c>
      <c r="B655" s="1" t="s">
        <v>1680</v>
      </c>
      <c r="C655" s="1">
        <v>12</v>
      </c>
      <c r="D655" s="1">
        <v>0</v>
      </c>
      <c r="E655" s="1">
        <f t="shared" si="70"/>
        <v>12</v>
      </c>
      <c r="F655" s="1">
        <v>12</v>
      </c>
      <c r="G655" s="1">
        <v>0</v>
      </c>
      <c r="H655">
        <f t="shared" si="71"/>
        <v>12</v>
      </c>
      <c r="I655">
        <f t="shared" si="72"/>
        <v>24</v>
      </c>
      <c r="J655">
        <f t="shared" si="73"/>
        <v>0</v>
      </c>
      <c r="K655" s="1">
        <f t="shared" si="74"/>
        <v>24</v>
      </c>
      <c r="L655" t="b">
        <f t="shared" si="75"/>
        <v>1</v>
      </c>
      <c r="M655" s="1" t="str">
        <f t="shared" si="76"/>
        <v>YES</v>
      </c>
    </row>
    <row r="656" spans="1:13" x14ac:dyDescent="0.25">
      <c r="A656" t="s">
        <v>865</v>
      </c>
      <c r="B656" s="1" t="s">
        <v>1680</v>
      </c>
      <c r="C656" s="1">
        <v>12</v>
      </c>
      <c r="D656" s="1">
        <v>0</v>
      </c>
      <c r="E656" s="1">
        <f t="shared" si="70"/>
        <v>12</v>
      </c>
      <c r="F656" s="1">
        <v>0</v>
      </c>
      <c r="G656" s="1">
        <v>0</v>
      </c>
      <c r="H656">
        <f t="shared" si="71"/>
        <v>0</v>
      </c>
      <c r="I656">
        <f t="shared" si="72"/>
        <v>12</v>
      </c>
      <c r="J656">
        <f t="shared" si="73"/>
        <v>0</v>
      </c>
      <c r="K656" s="1">
        <f t="shared" si="74"/>
        <v>12</v>
      </c>
      <c r="L656" t="b">
        <f t="shared" si="75"/>
        <v>1</v>
      </c>
      <c r="M656" s="1" t="str">
        <f t="shared" si="76"/>
        <v>YES</v>
      </c>
    </row>
    <row r="657" spans="1:13" x14ac:dyDescent="0.25">
      <c r="A657" t="s">
        <v>870</v>
      </c>
      <c r="B657" s="1" t="s">
        <v>1680</v>
      </c>
      <c r="C657" s="1">
        <v>12</v>
      </c>
      <c r="D657" s="1">
        <v>0</v>
      </c>
      <c r="E657" s="1">
        <f t="shared" si="70"/>
        <v>12</v>
      </c>
      <c r="F657" s="1">
        <v>0</v>
      </c>
      <c r="G657" s="1">
        <v>0</v>
      </c>
      <c r="H657">
        <f t="shared" si="71"/>
        <v>0</v>
      </c>
      <c r="I657">
        <f t="shared" si="72"/>
        <v>12</v>
      </c>
      <c r="J657">
        <f t="shared" si="73"/>
        <v>0</v>
      </c>
      <c r="K657" s="1">
        <f t="shared" si="74"/>
        <v>12</v>
      </c>
      <c r="L657" t="b">
        <f t="shared" si="75"/>
        <v>1</v>
      </c>
      <c r="M657" s="1" t="str">
        <f t="shared" si="76"/>
        <v>YES</v>
      </c>
    </row>
    <row r="658" spans="1:13" x14ac:dyDescent="0.25">
      <c r="A658" t="s">
        <v>871</v>
      </c>
      <c r="B658" s="1" t="s">
        <v>1680</v>
      </c>
      <c r="C658" s="1">
        <v>12</v>
      </c>
      <c r="D658" s="1">
        <v>0</v>
      </c>
      <c r="E658" s="1">
        <f t="shared" si="70"/>
        <v>12</v>
      </c>
      <c r="F658" s="1">
        <v>0</v>
      </c>
      <c r="G658" s="1">
        <v>0</v>
      </c>
      <c r="H658">
        <f t="shared" si="71"/>
        <v>0</v>
      </c>
      <c r="I658">
        <f t="shared" si="72"/>
        <v>12</v>
      </c>
      <c r="J658">
        <f t="shared" si="73"/>
        <v>0</v>
      </c>
      <c r="K658" s="1">
        <f t="shared" si="74"/>
        <v>12</v>
      </c>
      <c r="L658" t="b">
        <f t="shared" si="75"/>
        <v>1</v>
      </c>
      <c r="M658" s="1" t="str">
        <f t="shared" si="76"/>
        <v>YES</v>
      </c>
    </row>
    <row r="659" spans="1:13" x14ac:dyDescent="0.25">
      <c r="A659" t="s">
        <v>872</v>
      </c>
      <c r="B659" s="1" t="s">
        <v>1680</v>
      </c>
      <c r="C659" s="1">
        <v>12</v>
      </c>
      <c r="D659" s="1">
        <v>0</v>
      </c>
      <c r="E659" s="1">
        <f t="shared" si="70"/>
        <v>12</v>
      </c>
      <c r="F659" s="1">
        <v>0</v>
      </c>
      <c r="G659" s="1">
        <v>0</v>
      </c>
      <c r="H659">
        <f t="shared" si="71"/>
        <v>0</v>
      </c>
      <c r="I659">
        <f t="shared" si="72"/>
        <v>12</v>
      </c>
      <c r="J659">
        <f t="shared" si="73"/>
        <v>0</v>
      </c>
      <c r="K659" s="1">
        <f t="shared" si="74"/>
        <v>12</v>
      </c>
      <c r="L659" t="b">
        <f t="shared" si="75"/>
        <v>1</v>
      </c>
      <c r="M659" s="1" t="str">
        <f t="shared" si="76"/>
        <v>YES</v>
      </c>
    </row>
    <row r="660" spans="1:13" x14ac:dyDescent="0.25">
      <c r="A660" t="s">
        <v>878</v>
      </c>
      <c r="B660" s="1" t="s">
        <v>1680</v>
      </c>
      <c r="C660" s="1">
        <v>12</v>
      </c>
      <c r="D660" s="1">
        <v>0</v>
      </c>
      <c r="E660" s="1">
        <f t="shared" si="70"/>
        <v>12</v>
      </c>
      <c r="F660" s="1">
        <v>0</v>
      </c>
      <c r="G660" s="1">
        <v>0</v>
      </c>
      <c r="H660">
        <f t="shared" si="71"/>
        <v>0</v>
      </c>
      <c r="I660">
        <f t="shared" si="72"/>
        <v>12</v>
      </c>
      <c r="J660">
        <f t="shared" si="73"/>
        <v>0</v>
      </c>
      <c r="K660" s="1">
        <f t="shared" si="74"/>
        <v>12</v>
      </c>
      <c r="L660" t="b">
        <f t="shared" si="75"/>
        <v>1</v>
      </c>
      <c r="M660" s="1" t="str">
        <f t="shared" si="76"/>
        <v>YES</v>
      </c>
    </row>
    <row r="661" spans="1:13" x14ac:dyDescent="0.25">
      <c r="A661" t="s">
        <v>885</v>
      </c>
      <c r="B661" s="1" t="s">
        <v>1680</v>
      </c>
      <c r="C661" s="1">
        <v>12</v>
      </c>
      <c r="D661" s="1">
        <v>0</v>
      </c>
      <c r="E661" s="1">
        <f t="shared" si="70"/>
        <v>12</v>
      </c>
      <c r="F661" s="1">
        <v>12</v>
      </c>
      <c r="G661" s="1">
        <v>0</v>
      </c>
      <c r="H661">
        <f t="shared" si="71"/>
        <v>12</v>
      </c>
      <c r="I661">
        <f t="shared" si="72"/>
        <v>24</v>
      </c>
      <c r="J661">
        <f t="shared" si="73"/>
        <v>0</v>
      </c>
      <c r="K661" s="1">
        <f t="shared" si="74"/>
        <v>24</v>
      </c>
      <c r="L661" t="b">
        <f t="shared" si="75"/>
        <v>1</v>
      </c>
      <c r="M661" s="1" t="str">
        <f t="shared" si="76"/>
        <v>YES</v>
      </c>
    </row>
    <row r="662" spans="1:13" x14ac:dyDescent="0.25">
      <c r="A662" t="s">
        <v>890</v>
      </c>
      <c r="B662" s="1" t="s">
        <v>1680</v>
      </c>
      <c r="C662" s="1">
        <v>12</v>
      </c>
      <c r="D662" s="1">
        <v>0</v>
      </c>
      <c r="E662" s="1">
        <f t="shared" si="70"/>
        <v>12</v>
      </c>
      <c r="F662" s="1">
        <v>0</v>
      </c>
      <c r="G662" s="1">
        <v>0</v>
      </c>
      <c r="H662">
        <f t="shared" si="71"/>
        <v>0</v>
      </c>
      <c r="I662">
        <f t="shared" si="72"/>
        <v>12</v>
      </c>
      <c r="J662">
        <f t="shared" si="73"/>
        <v>0</v>
      </c>
      <c r="K662" s="1">
        <f t="shared" si="74"/>
        <v>12</v>
      </c>
      <c r="L662" t="b">
        <f t="shared" si="75"/>
        <v>1</v>
      </c>
      <c r="M662" s="1" t="str">
        <f t="shared" si="76"/>
        <v>YES</v>
      </c>
    </row>
    <row r="663" spans="1:13" x14ac:dyDescent="0.25">
      <c r="A663" t="s">
        <v>894</v>
      </c>
      <c r="B663" s="1" t="s">
        <v>1680</v>
      </c>
      <c r="C663" s="1">
        <v>12</v>
      </c>
      <c r="D663" s="1">
        <v>0</v>
      </c>
      <c r="E663" s="1">
        <f t="shared" si="70"/>
        <v>12</v>
      </c>
      <c r="F663" s="1">
        <v>0</v>
      </c>
      <c r="G663" s="1">
        <v>0</v>
      </c>
      <c r="H663">
        <f t="shared" si="71"/>
        <v>0</v>
      </c>
      <c r="I663">
        <f t="shared" si="72"/>
        <v>12</v>
      </c>
      <c r="J663">
        <f t="shared" si="73"/>
        <v>0</v>
      </c>
      <c r="K663" s="1">
        <f t="shared" si="74"/>
        <v>12</v>
      </c>
      <c r="L663" t="b">
        <f t="shared" si="75"/>
        <v>1</v>
      </c>
      <c r="M663" s="1" t="str">
        <f t="shared" si="76"/>
        <v>YES</v>
      </c>
    </row>
    <row r="664" spans="1:13" x14ac:dyDescent="0.25">
      <c r="A664" t="s">
        <v>895</v>
      </c>
      <c r="B664" s="1" t="s">
        <v>1680</v>
      </c>
      <c r="C664" s="1">
        <v>12</v>
      </c>
      <c r="D664" s="1">
        <v>0</v>
      </c>
      <c r="E664" s="1">
        <f t="shared" si="70"/>
        <v>12</v>
      </c>
      <c r="F664" s="1">
        <v>12</v>
      </c>
      <c r="G664" s="1">
        <v>0</v>
      </c>
      <c r="H664">
        <f t="shared" si="71"/>
        <v>12</v>
      </c>
      <c r="I664">
        <f t="shared" si="72"/>
        <v>24</v>
      </c>
      <c r="J664">
        <f t="shared" si="73"/>
        <v>0</v>
      </c>
      <c r="K664" s="1">
        <f t="shared" si="74"/>
        <v>24</v>
      </c>
      <c r="L664" t="b">
        <f t="shared" si="75"/>
        <v>1</v>
      </c>
      <c r="M664" s="1" t="str">
        <f t="shared" si="76"/>
        <v>YES</v>
      </c>
    </row>
    <row r="665" spans="1:13" x14ac:dyDescent="0.25">
      <c r="A665" t="s">
        <v>906</v>
      </c>
      <c r="B665" s="1" t="s">
        <v>1676</v>
      </c>
      <c r="C665" s="1">
        <v>12</v>
      </c>
      <c r="D665" s="1">
        <v>0</v>
      </c>
      <c r="E665" s="1">
        <f t="shared" si="70"/>
        <v>12</v>
      </c>
      <c r="F665" s="1">
        <v>0</v>
      </c>
      <c r="G665" s="1">
        <v>0</v>
      </c>
      <c r="H665">
        <f t="shared" si="71"/>
        <v>0</v>
      </c>
      <c r="I665">
        <f t="shared" si="72"/>
        <v>12</v>
      </c>
      <c r="J665">
        <f t="shared" si="73"/>
        <v>0</v>
      </c>
      <c r="K665" s="1">
        <f t="shared" si="74"/>
        <v>12</v>
      </c>
      <c r="L665" t="b">
        <f t="shared" si="75"/>
        <v>1</v>
      </c>
      <c r="M665" s="1" t="str">
        <f t="shared" si="76"/>
        <v>YES</v>
      </c>
    </row>
    <row r="666" spans="1:13" x14ac:dyDescent="0.25">
      <c r="A666" t="s">
        <v>910</v>
      </c>
      <c r="B666" s="1" t="s">
        <v>1676</v>
      </c>
      <c r="C666" s="1">
        <v>12</v>
      </c>
      <c r="D666" s="1">
        <v>0</v>
      </c>
      <c r="E666" s="1">
        <f t="shared" si="70"/>
        <v>12</v>
      </c>
      <c r="F666" s="1">
        <v>10</v>
      </c>
      <c r="G666" s="1">
        <v>0</v>
      </c>
      <c r="H666">
        <f t="shared" si="71"/>
        <v>10</v>
      </c>
      <c r="I666">
        <f t="shared" si="72"/>
        <v>22</v>
      </c>
      <c r="J666">
        <f t="shared" si="73"/>
        <v>0</v>
      </c>
      <c r="K666" s="1">
        <f t="shared" si="74"/>
        <v>22</v>
      </c>
      <c r="L666" t="b">
        <f t="shared" si="75"/>
        <v>1</v>
      </c>
      <c r="M666" s="1" t="str">
        <f t="shared" si="76"/>
        <v>YES</v>
      </c>
    </row>
    <row r="667" spans="1:13" x14ac:dyDescent="0.25">
      <c r="A667" t="s">
        <v>911</v>
      </c>
      <c r="B667" s="1" t="s">
        <v>1676</v>
      </c>
      <c r="C667" s="1">
        <v>12</v>
      </c>
      <c r="D667" s="1">
        <v>0</v>
      </c>
      <c r="E667" s="1">
        <f t="shared" si="70"/>
        <v>12</v>
      </c>
      <c r="F667" s="1">
        <v>8</v>
      </c>
      <c r="G667" s="1">
        <v>0</v>
      </c>
      <c r="H667">
        <f t="shared" si="71"/>
        <v>8</v>
      </c>
      <c r="I667">
        <f t="shared" si="72"/>
        <v>20</v>
      </c>
      <c r="J667">
        <f t="shared" si="73"/>
        <v>0</v>
      </c>
      <c r="K667" s="1">
        <f t="shared" si="74"/>
        <v>20</v>
      </c>
      <c r="L667" t="b">
        <f t="shared" si="75"/>
        <v>1</v>
      </c>
      <c r="M667" s="1" t="str">
        <f t="shared" si="76"/>
        <v>YES</v>
      </c>
    </row>
    <row r="668" spans="1:13" x14ac:dyDescent="0.25">
      <c r="A668" t="s">
        <v>913</v>
      </c>
      <c r="B668" s="1" t="s">
        <v>1676</v>
      </c>
      <c r="C668" s="1">
        <v>12</v>
      </c>
      <c r="D668" s="1">
        <v>0</v>
      </c>
      <c r="E668" s="1">
        <f t="shared" si="70"/>
        <v>12</v>
      </c>
      <c r="F668" s="1">
        <v>0</v>
      </c>
      <c r="G668" s="1">
        <v>0</v>
      </c>
      <c r="H668">
        <f t="shared" si="71"/>
        <v>0</v>
      </c>
      <c r="I668">
        <f t="shared" si="72"/>
        <v>12</v>
      </c>
      <c r="J668">
        <f t="shared" si="73"/>
        <v>0</v>
      </c>
      <c r="K668" s="1">
        <f t="shared" si="74"/>
        <v>12</v>
      </c>
      <c r="L668" t="b">
        <f t="shared" si="75"/>
        <v>1</v>
      </c>
      <c r="M668" s="1" t="str">
        <f t="shared" si="76"/>
        <v>YES</v>
      </c>
    </row>
    <row r="669" spans="1:13" x14ac:dyDescent="0.25">
      <c r="A669" t="s">
        <v>920</v>
      </c>
      <c r="B669" s="1" t="s">
        <v>1676</v>
      </c>
      <c r="C669" s="1">
        <v>12</v>
      </c>
      <c r="D669" s="1">
        <v>0</v>
      </c>
      <c r="E669" s="1">
        <f t="shared" si="70"/>
        <v>12</v>
      </c>
      <c r="F669" s="1">
        <v>0</v>
      </c>
      <c r="G669" s="1">
        <v>0</v>
      </c>
      <c r="H669">
        <f t="shared" si="71"/>
        <v>0</v>
      </c>
      <c r="I669">
        <f t="shared" si="72"/>
        <v>12</v>
      </c>
      <c r="J669">
        <f t="shared" si="73"/>
        <v>0</v>
      </c>
      <c r="K669" s="1">
        <f t="shared" si="74"/>
        <v>12</v>
      </c>
      <c r="L669" t="b">
        <f t="shared" si="75"/>
        <v>1</v>
      </c>
      <c r="M669" s="1" t="str">
        <f t="shared" si="76"/>
        <v>YES</v>
      </c>
    </row>
    <row r="670" spans="1:13" x14ac:dyDescent="0.25">
      <c r="A670" t="s">
        <v>923</v>
      </c>
      <c r="B670" s="1" t="s">
        <v>1676</v>
      </c>
      <c r="C670" s="1">
        <v>12</v>
      </c>
      <c r="D670" s="1">
        <v>0</v>
      </c>
      <c r="E670" s="1">
        <f t="shared" si="70"/>
        <v>12</v>
      </c>
      <c r="F670" s="1">
        <v>0</v>
      </c>
      <c r="G670" s="1">
        <v>0</v>
      </c>
      <c r="H670">
        <f t="shared" si="71"/>
        <v>0</v>
      </c>
      <c r="I670">
        <f t="shared" si="72"/>
        <v>12</v>
      </c>
      <c r="J670">
        <f t="shared" si="73"/>
        <v>0</v>
      </c>
      <c r="K670" s="1">
        <f t="shared" si="74"/>
        <v>12</v>
      </c>
      <c r="L670" t="b">
        <f t="shared" si="75"/>
        <v>1</v>
      </c>
      <c r="M670" s="1" t="str">
        <f t="shared" si="76"/>
        <v>YES</v>
      </c>
    </row>
    <row r="671" spans="1:13" x14ac:dyDescent="0.25">
      <c r="A671" t="s">
        <v>924</v>
      </c>
      <c r="B671" s="1" t="s">
        <v>1676</v>
      </c>
      <c r="C671" s="1">
        <v>12</v>
      </c>
      <c r="D671" s="1">
        <v>0</v>
      </c>
      <c r="E671" s="1">
        <f t="shared" si="70"/>
        <v>12</v>
      </c>
      <c r="F671" s="1">
        <v>0</v>
      </c>
      <c r="G671" s="1">
        <v>0</v>
      </c>
      <c r="H671">
        <f t="shared" si="71"/>
        <v>0</v>
      </c>
      <c r="I671">
        <f t="shared" si="72"/>
        <v>12</v>
      </c>
      <c r="J671">
        <f t="shared" si="73"/>
        <v>0</v>
      </c>
      <c r="K671" s="1">
        <f t="shared" si="74"/>
        <v>12</v>
      </c>
      <c r="L671" t="b">
        <f t="shared" si="75"/>
        <v>1</v>
      </c>
      <c r="M671" s="1" t="str">
        <f t="shared" si="76"/>
        <v>YES</v>
      </c>
    </row>
    <row r="672" spans="1:13" x14ac:dyDescent="0.25">
      <c r="A672" t="s">
        <v>930</v>
      </c>
      <c r="B672" s="1" t="s">
        <v>1676</v>
      </c>
      <c r="C672" s="1">
        <v>12</v>
      </c>
      <c r="D672" s="1">
        <v>0</v>
      </c>
      <c r="E672" s="1">
        <f t="shared" si="70"/>
        <v>12</v>
      </c>
      <c r="F672" s="1">
        <v>0</v>
      </c>
      <c r="G672" s="1">
        <v>0</v>
      </c>
      <c r="H672">
        <f t="shared" si="71"/>
        <v>0</v>
      </c>
      <c r="I672">
        <f t="shared" si="72"/>
        <v>12</v>
      </c>
      <c r="J672">
        <f t="shared" si="73"/>
        <v>0</v>
      </c>
      <c r="K672" s="1">
        <f t="shared" si="74"/>
        <v>12</v>
      </c>
      <c r="L672" t="b">
        <f t="shared" si="75"/>
        <v>1</v>
      </c>
      <c r="M672" s="1" t="str">
        <f t="shared" si="76"/>
        <v>YES</v>
      </c>
    </row>
    <row r="673" spans="1:13" x14ac:dyDescent="0.25">
      <c r="A673" t="s">
        <v>933</v>
      </c>
      <c r="B673" s="1" t="s">
        <v>1676</v>
      </c>
      <c r="C673" s="1">
        <v>12</v>
      </c>
      <c r="D673" s="1">
        <v>0</v>
      </c>
      <c r="E673" s="1">
        <f t="shared" si="70"/>
        <v>12</v>
      </c>
      <c r="F673" s="1">
        <v>12</v>
      </c>
      <c r="G673" s="1">
        <v>0</v>
      </c>
      <c r="H673">
        <f t="shared" si="71"/>
        <v>12</v>
      </c>
      <c r="I673">
        <f t="shared" si="72"/>
        <v>24</v>
      </c>
      <c r="J673">
        <f t="shared" si="73"/>
        <v>0</v>
      </c>
      <c r="K673" s="1">
        <f t="shared" si="74"/>
        <v>24</v>
      </c>
      <c r="L673" t="b">
        <f t="shared" si="75"/>
        <v>1</v>
      </c>
      <c r="M673" s="1" t="str">
        <f t="shared" si="76"/>
        <v>YES</v>
      </c>
    </row>
    <row r="674" spans="1:13" x14ac:dyDescent="0.25">
      <c r="A674" t="s">
        <v>938</v>
      </c>
      <c r="B674" s="1" t="s">
        <v>1676</v>
      </c>
      <c r="C674" s="1">
        <v>12</v>
      </c>
      <c r="D674" s="1">
        <v>0</v>
      </c>
      <c r="E674" s="1">
        <f t="shared" si="70"/>
        <v>12</v>
      </c>
      <c r="F674" s="1">
        <v>12</v>
      </c>
      <c r="G674" s="1">
        <v>0</v>
      </c>
      <c r="H674">
        <f t="shared" si="71"/>
        <v>12</v>
      </c>
      <c r="I674">
        <f t="shared" si="72"/>
        <v>24</v>
      </c>
      <c r="J674">
        <f t="shared" si="73"/>
        <v>0</v>
      </c>
      <c r="K674" s="1">
        <f t="shared" si="74"/>
        <v>24</v>
      </c>
      <c r="L674" t="b">
        <f t="shared" si="75"/>
        <v>1</v>
      </c>
      <c r="M674" s="1" t="str">
        <f t="shared" si="76"/>
        <v>YES</v>
      </c>
    </row>
    <row r="675" spans="1:13" x14ac:dyDescent="0.25">
      <c r="A675" t="s">
        <v>939</v>
      </c>
      <c r="B675" s="1" t="s">
        <v>1676</v>
      </c>
      <c r="C675" s="1">
        <v>12</v>
      </c>
      <c r="D675" s="1">
        <v>0</v>
      </c>
      <c r="E675" s="1">
        <f t="shared" si="70"/>
        <v>12</v>
      </c>
      <c r="F675" s="1">
        <v>4</v>
      </c>
      <c r="G675" s="1">
        <v>0</v>
      </c>
      <c r="H675">
        <f t="shared" si="71"/>
        <v>4</v>
      </c>
      <c r="I675">
        <f t="shared" si="72"/>
        <v>16</v>
      </c>
      <c r="J675">
        <f t="shared" si="73"/>
        <v>0</v>
      </c>
      <c r="K675" s="1">
        <f t="shared" si="74"/>
        <v>16</v>
      </c>
      <c r="L675" t="b">
        <f t="shared" si="75"/>
        <v>1</v>
      </c>
      <c r="M675" s="1" t="str">
        <f t="shared" si="76"/>
        <v>YES</v>
      </c>
    </row>
    <row r="676" spans="1:13" x14ac:dyDescent="0.25">
      <c r="A676" t="s">
        <v>942</v>
      </c>
      <c r="B676" s="1" t="s">
        <v>1676</v>
      </c>
      <c r="C676" s="1">
        <v>12</v>
      </c>
      <c r="D676" s="1">
        <v>0</v>
      </c>
      <c r="E676" s="1">
        <f t="shared" si="70"/>
        <v>12</v>
      </c>
      <c r="F676" s="1">
        <v>0</v>
      </c>
      <c r="G676" s="1">
        <v>0</v>
      </c>
      <c r="H676">
        <f t="shared" si="71"/>
        <v>0</v>
      </c>
      <c r="I676">
        <f t="shared" si="72"/>
        <v>12</v>
      </c>
      <c r="J676">
        <f t="shared" si="73"/>
        <v>0</v>
      </c>
      <c r="K676" s="1">
        <f t="shared" si="74"/>
        <v>12</v>
      </c>
      <c r="L676" t="b">
        <f t="shared" si="75"/>
        <v>1</v>
      </c>
      <c r="M676" s="1" t="str">
        <f t="shared" si="76"/>
        <v>YES</v>
      </c>
    </row>
    <row r="677" spans="1:13" x14ac:dyDescent="0.25">
      <c r="A677" t="s">
        <v>947</v>
      </c>
      <c r="B677" s="1" t="s">
        <v>1676</v>
      </c>
      <c r="C677" s="1">
        <v>12</v>
      </c>
      <c r="D677" s="1">
        <v>0</v>
      </c>
      <c r="E677" s="1">
        <f t="shared" si="70"/>
        <v>12</v>
      </c>
      <c r="F677" s="1">
        <v>4</v>
      </c>
      <c r="G677" s="1">
        <v>0</v>
      </c>
      <c r="H677">
        <f t="shared" si="71"/>
        <v>4</v>
      </c>
      <c r="I677">
        <f t="shared" si="72"/>
        <v>16</v>
      </c>
      <c r="J677">
        <f t="shared" si="73"/>
        <v>0</v>
      </c>
      <c r="K677" s="1">
        <f t="shared" si="74"/>
        <v>16</v>
      </c>
      <c r="L677" t="b">
        <f t="shared" si="75"/>
        <v>1</v>
      </c>
      <c r="M677" s="1" t="str">
        <f t="shared" si="76"/>
        <v>YES</v>
      </c>
    </row>
    <row r="678" spans="1:13" x14ac:dyDescent="0.25">
      <c r="A678" t="s">
        <v>951</v>
      </c>
      <c r="B678" s="1" t="s">
        <v>1676</v>
      </c>
      <c r="C678" s="1">
        <v>12</v>
      </c>
      <c r="D678" s="1">
        <v>0</v>
      </c>
      <c r="E678" s="1">
        <f t="shared" si="70"/>
        <v>12</v>
      </c>
      <c r="F678" s="1">
        <v>0</v>
      </c>
      <c r="G678" s="1">
        <v>0</v>
      </c>
      <c r="H678">
        <f t="shared" si="71"/>
        <v>0</v>
      </c>
      <c r="I678">
        <f t="shared" si="72"/>
        <v>12</v>
      </c>
      <c r="J678">
        <f t="shared" si="73"/>
        <v>0</v>
      </c>
      <c r="K678" s="1">
        <f t="shared" si="74"/>
        <v>12</v>
      </c>
      <c r="L678" t="b">
        <f t="shared" si="75"/>
        <v>1</v>
      </c>
      <c r="M678" s="1" t="str">
        <f t="shared" si="76"/>
        <v>YES</v>
      </c>
    </row>
    <row r="679" spans="1:13" x14ac:dyDescent="0.25">
      <c r="A679" t="s">
        <v>961</v>
      </c>
      <c r="B679" s="1" t="s">
        <v>953</v>
      </c>
      <c r="C679" s="1">
        <v>12</v>
      </c>
      <c r="D679" s="1">
        <v>0</v>
      </c>
      <c r="E679" s="1">
        <f t="shared" si="70"/>
        <v>12</v>
      </c>
      <c r="F679" s="1">
        <v>0</v>
      </c>
      <c r="G679" s="1">
        <v>0</v>
      </c>
      <c r="H679">
        <f t="shared" si="71"/>
        <v>0</v>
      </c>
      <c r="I679">
        <f t="shared" si="72"/>
        <v>12</v>
      </c>
      <c r="J679">
        <f t="shared" si="73"/>
        <v>0</v>
      </c>
      <c r="K679" s="1">
        <f t="shared" si="74"/>
        <v>12</v>
      </c>
      <c r="L679" t="b">
        <f t="shared" si="75"/>
        <v>1</v>
      </c>
      <c r="M679" s="1" t="str">
        <f t="shared" si="76"/>
        <v>YES</v>
      </c>
    </row>
    <row r="680" spans="1:13" x14ac:dyDescent="0.25">
      <c r="A680" t="s">
        <v>962</v>
      </c>
      <c r="B680" s="1" t="s">
        <v>953</v>
      </c>
      <c r="C680" s="1">
        <v>12</v>
      </c>
      <c r="D680" s="1">
        <v>0</v>
      </c>
      <c r="E680" s="1">
        <f t="shared" si="70"/>
        <v>12</v>
      </c>
      <c r="F680" s="1">
        <v>40</v>
      </c>
      <c r="G680" s="1">
        <v>0</v>
      </c>
      <c r="H680">
        <f t="shared" si="71"/>
        <v>40</v>
      </c>
      <c r="I680">
        <f t="shared" si="72"/>
        <v>52</v>
      </c>
      <c r="J680">
        <f t="shared" si="73"/>
        <v>0</v>
      </c>
      <c r="K680" s="1">
        <f t="shared" si="74"/>
        <v>52</v>
      </c>
      <c r="L680" t="b">
        <f t="shared" si="75"/>
        <v>1</v>
      </c>
      <c r="M680" s="1" t="str">
        <f t="shared" si="76"/>
        <v>YES</v>
      </c>
    </row>
    <row r="681" spans="1:13" x14ac:dyDescent="0.25">
      <c r="A681" t="s">
        <v>963</v>
      </c>
      <c r="B681" s="1" t="s">
        <v>953</v>
      </c>
      <c r="C681" s="1">
        <v>12</v>
      </c>
      <c r="D681" s="1">
        <v>0</v>
      </c>
      <c r="E681" s="1">
        <f t="shared" si="70"/>
        <v>12</v>
      </c>
      <c r="F681" s="1">
        <v>0</v>
      </c>
      <c r="G681" s="1">
        <v>0</v>
      </c>
      <c r="H681">
        <f t="shared" si="71"/>
        <v>0</v>
      </c>
      <c r="I681">
        <f t="shared" si="72"/>
        <v>12</v>
      </c>
      <c r="J681">
        <f t="shared" si="73"/>
        <v>0</v>
      </c>
      <c r="K681" s="1">
        <f t="shared" si="74"/>
        <v>12</v>
      </c>
      <c r="L681" t="b">
        <f t="shared" si="75"/>
        <v>1</v>
      </c>
      <c r="M681" s="1" t="str">
        <f t="shared" si="76"/>
        <v>YES</v>
      </c>
    </row>
    <row r="682" spans="1:13" x14ac:dyDescent="0.25">
      <c r="A682" t="s">
        <v>968</v>
      </c>
      <c r="B682" s="1" t="s">
        <v>953</v>
      </c>
      <c r="C682" s="1">
        <v>12</v>
      </c>
      <c r="D682" s="1">
        <v>0</v>
      </c>
      <c r="E682" s="1">
        <f t="shared" si="70"/>
        <v>12</v>
      </c>
      <c r="F682" s="1">
        <v>12</v>
      </c>
      <c r="G682" s="1">
        <v>0</v>
      </c>
      <c r="H682">
        <f t="shared" si="71"/>
        <v>12</v>
      </c>
      <c r="I682">
        <f t="shared" si="72"/>
        <v>24</v>
      </c>
      <c r="J682">
        <f t="shared" si="73"/>
        <v>0</v>
      </c>
      <c r="K682" s="1">
        <f t="shared" si="74"/>
        <v>24</v>
      </c>
      <c r="L682" t="b">
        <f t="shared" si="75"/>
        <v>1</v>
      </c>
      <c r="M682" s="1" t="str">
        <f t="shared" si="76"/>
        <v>YES</v>
      </c>
    </row>
    <row r="683" spans="1:13" x14ac:dyDescent="0.25">
      <c r="A683" t="s">
        <v>973</v>
      </c>
      <c r="B683" s="1" t="s">
        <v>953</v>
      </c>
      <c r="C683" s="1">
        <v>12</v>
      </c>
      <c r="D683" s="1">
        <v>0</v>
      </c>
      <c r="E683" s="1">
        <f t="shared" si="70"/>
        <v>12</v>
      </c>
      <c r="F683" s="1">
        <v>0</v>
      </c>
      <c r="G683" s="1">
        <v>0</v>
      </c>
      <c r="H683">
        <f t="shared" si="71"/>
        <v>0</v>
      </c>
      <c r="I683">
        <f t="shared" si="72"/>
        <v>12</v>
      </c>
      <c r="J683">
        <f t="shared" si="73"/>
        <v>0</v>
      </c>
      <c r="K683" s="1">
        <f t="shared" si="74"/>
        <v>12</v>
      </c>
      <c r="L683" t="b">
        <f t="shared" si="75"/>
        <v>1</v>
      </c>
      <c r="M683" s="1" t="str">
        <f t="shared" si="76"/>
        <v>YES</v>
      </c>
    </row>
    <row r="684" spans="1:13" x14ac:dyDescent="0.25">
      <c r="A684" t="s">
        <v>975</v>
      </c>
      <c r="B684" s="1" t="s">
        <v>953</v>
      </c>
      <c r="C684" s="1">
        <v>12</v>
      </c>
      <c r="D684" s="1">
        <v>0</v>
      </c>
      <c r="E684" s="1">
        <f t="shared" si="70"/>
        <v>12</v>
      </c>
      <c r="F684" s="1">
        <v>0</v>
      </c>
      <c r="G684" s="1">
        <v>0</v>
      </c>
      <c r="H684">
        <f t="shared" si="71"/>
        <v>0</v>
      </c>
      <c r="I684">
        <f t="shared" si="72"/>
        <v>12</v>
      </c>
      <c r="J684">
        <f t="shared" si="73"/>
        <v>0</v>
      </c>
      <c r="K684" s="1">
        <f t="shared" si="74"/>
        <v>12</v>
      </c>
      <c r="L684" t="b">
        <f t="shared" si="75"/>
        <v>1</v>
      </c>
      <c r="M684" s="1" t="str">
        <f t="shared" si="76"/>
        <v>YES</v>
      </c>
    </row>
    <row r="685" spans="1:13" x14ac:dyDescent="0.25">
      <c r="A685" t="s">
        <v>981</v>
      </c>
      <c r="B685" s="1" t="s">
        <v>953</v>
      </c>
      <c r="C685" s="1">
        <v>12</v>
      </c>
      <c r="D685" s="1">
        <v>0</v>
      </c>
      <c r="E685" s="1">
        <f t="shared" si="70"/>
        <v>12</v>
      </c>
      <c r="F685" s="1">
        <v>7</v>
      </c>
      <c r="G685" s="1">
        <v>0</v>
      </c>
      <c r="H685">
        <f t="shared" si="71"/>
        <v>7</v>
      </c>
      <c r="I685">
        <f t="shared" si="72"/>
        <v>19</v>
      </c>
      <c r="J685">
        <f t="shared" si="73"/>
        <v>0</v>
      </c>
      <c r="K685" s="1">
        <f t="shared" si="74"/>
        <v>19</v>
      </c>
      <c r="L685" t="b">
        <f t="shared" si="75"/>
        <v>1</v>
      </c>
      <c r="M685" s="1" t="str">
        <f t="shared" si="76"/>
        <v>YES</v>
      </c>
    </row>
    <row r="686" spans="1:13" x14ac:dyDescent="0.25">
      <c r="A686" t="s">
        <v>983</v>
      </c>
      <c r="B686" s="1" t="s">
        <v>953</v>
      </c>
      <c r="C686" s="1">
        <v>12</v>
      </c>
      <c r="D686" s="1">
        <v>0</v>
      </c>
      <c r="E686" s="1">
        <f t="shared" si="70"/>
        <v>12</v>
      </c>
      <c r="F686" s="1">
        <v>0</v>
      </c>
      <c r="G686" s="1">
        <v>0</v>
      </c>
      <c r="H686">
        <f t="shared" si="71"/>
        <v>0</v>
      </c>
      <c r="I686">
        <f t="shared" si="72"/>
        <v>12</v>
      </c>
      <c r="J686">
        <f t="shared" si="73"/>
        <v>0</v>
      </c>
      <c r="K686" s="1">
        <f t="shared" si="74"/>
        <v>12</v>
      </c>
      <c r="L686" t="b">
        <f t="shared" si="75"/>
        <v>1</v>
      </c>
      <c r="M686" s="1" t="str">
        <f t="shared" si="76"/>
        <v>YES</v>
      </c>
    </row>
    <row r="687" spans="1:13" x14ac:dyDescent="0.25">
      <c r="A687" t="s">
        <v>984</v>
      </c>
      <c r="B687" s="1" t="s">
        <v>953</v>
      </c>
      <c r="C687" s="1">
        <v>12</v>
      </c>
      <c r="D687" s="1">
        <v>0</v>
      </c>
      <c r="E687" s="1">
        <f t="shared" si="70"/>
        <v>12</v>
      </c>
      <c r="F687" s="1">
        <v>5</v>
      </c>
      <c r="G687" s="1">
        <v>0</v>
      </c>
      <c r="H687">
        <f t="shared" si="71"/>
        <v>5</v>
      </c>
      <c r="I687">
        <f t="shared" si="72"/>
        <v>17</v>
      </c>
      <c r="J687">
        <f t="shared" si="73"/>
        <v>0</v>
      </c>
      <c r="K687" s="1">
        <f t="shared" si="74"/>
        <v>17</v>
      </c>
      <c r="L687" t="b">
        <f t="shared" si="75"/>
        <v>1</v>
      </c>
      <c r="M687" s="1" t="str">
        <f t="shared" si="76"/>
        <v>YES</v>
      </c>
    </row>
    <row r="688" spans="1:13" x14ac:dyDescent="0.25">
      <c r="A688" t="s">
        <v>988</v>
      </c>
      <c r="B688" s="1" t="s">
        <v>953</v>
      </c>
      <c r="C688" s="1">
        <v>12</v>
      </c>
      <c r="D688" s="1">
        <v>0</v>
      </c>
      <c r="E688" s="1">
        <f t="shared" si="70"/>
        <v>12</v>
      </c>
      <c r="F688" s="1">
        <v>0</v>
      </c>
      <c r="G688" s="1">
        <v>0</v>
      </c>
      <c r="H688">
        <f t="shared" si="71"/>
        <v>0</v>
      </c>
      <c r="I688">
        <f t="shared" si="72"/>
        <v>12</v>
      </c>
      <c r="J688">
        <f t="shared" si="73"/>
        <v>0</v>
      </c>
      <c r="K688" s="1">
        <f t="shared" si="74"/>
        <v>12</v>
      </c>
      <c r="L688" t="b">
        <f t="shared" si="75"/>
        <v>1</v>
      </c>
      <c r="M688" s="1" t="str">
        <f t="shared" si="76"/>
        <v>YES</v>
      </c>
    </row>
    <row r="689" spans="1:13" x14ac:dyDescent="0.25">
      <c r="A689" t="s">
        <v>992</v>
      </c>
      <c r="B689" s="1" t="s">
        <v>953</v>
      </c>
      <c r="C689" s="1">
        <v>12</v>
      </c>
      <c r="D689" s="1">
        <v>0</v>
      </c>
      <c r="E689" s="1">
        <f t="shared" si="70"/>
        <v>12</v>
      </c>
      <c r="F689" s="1">
        <v>12</v>
      </c>
      <c r="G689" s="1">
        <v>0</v>
      </c>
      <c r="H689">
        <f t="shared" si="71"/>
        <v>12</v>
      </c>
      <c r="I689">
        <f t="shared" si="72"/>
        <v>24</v>
      </c>
      <c r="J689">
        <f t="shared" si="73"/>
        <v>0</v>
      </c>
      <c r="K689" s="1">
        <f t="shared" si="74"/>
        <v>24</v>
      </c>
      <c r="L689" t="b">
        <f t="shared" si="75"/>
        <v>1</v>
      </c>
      <c r="M689" s="1" t="str">
        <f t="shared" si="76"/>
        <v>YES</v>
      </c>
    </row>
    <row r="690" spans="1:13" x14ac:dyDescent="0.25">
      <c r="A690" t="s">
        <v>996</v>
      </c>
      <c r="B690" s="1" t="s">
        <v>953</v>
      </c>
      <c r="C690" s="1">
        <v>12</v>
      </c>
      <c r="D690" s="1">
        <v>0</v>
      </c>
      <c r="E690" s="1">
        <f t="shared" si="70"/>
        <v>12</v>
      </c>
      <c r="F690" s="1">
        <v>2</v>
      </c>
      <c r="G690" s="1">
        <v>0</v>
      </c>
      <c r="H690">
        <f t="shared" si="71"/>
        <v>2</v>
      </c>
      <c r="I690">
        <f t="shared" si="72"/>
        <v>14</v>
      </c>
      <c r="J690">
        <f t="shared" si="73"/>
        <v>0</v>
      </c>
      <c r="K690" s="1">
        <f t="shared" si="74"/>
        <v>14</v>
      </c>
      <c r="L690" t="b">
        <f t="shared" si="75"/>
        <v>1</v>
      </c>
      <c r="M690" s="1" t="str">
        <f t="shared" si="76"/>
        <v>YES</v>
      </c>
    </row>
    <row r="691" spans="1:13" x14ac:dyDescent="0.25">
      <c r="A691" t="s">
        <v>998</v>
      </c>
      <c r="B691" s="1" t="s">
        <v>953</v>
      </c>
      <c r="C691" s="1">
        <v>12</v>
      </c>
      <c r="D691" s="1">
        <v>0</v>
      </c>
      <c r="E691" s="1">
        <f t="shared" si="70"/>
        <v>12</v>
      </c>
      <c r="F691" s="1">
        <v>16</v>
      </c>
      <c r="G691" s="1">
        <v>0</v>
      </c>
      <c r="H691">
        <f t="shared" si="71"/>
        <v>16</v>
      </c>
      <c r="I691">
        <f t="shared" si="72"/>
        <v>28</v>
      </c>
      <c r="J691">
        <f t="shared" si="73"/>
        <v>0</v>
      </c>
      <c r="K691" s="1">
        <f t="shared" si="74"/>
        <v>28</v>
      </c>
      <c r="L691" t="b">
        <f t="shared" si="75"/>
        <v>1</v>
      </c>
      <c r="M691" s="1" t="str">
        <f t="shared" si="76"/>
        <v>YES</v>
      </c>
    </row>
    <row r="692" spans="1:13" x14ac:dyDescent="0.25">
      <c r="A692" t="s">
        <v>1016</v>
      </c>
      <c r="B692" s="1" t="s">
        <v>188</v>
      </c>
      <c r="C692" s="1">
        <v>12</v>
      </c>
      <c r="D692" s="1">
        <v>0</v>
      </c>
      <c r="E692" s="1">
        <f t="shared" si="70"/>
        <v>12</v>
      </c>
      <c r="F692" s="1">
        <v>0</v>
      </c>
      <c r="G692" s="1">
        <v>0</v>
      </c>
      <c r="H692">
        <f t="shared" si="71"/>
        <v>0</v>
      </c>
      <c r="I692">
        <f t="shared" si="72"/>
        <v>12</v>
      </c>
      <c r="J692">
        <f t="shared" si="73"/>
        <v>0</v>
      </c>
      <c r="K692" s="1">
        <f t="shared" si="74"/>
        <v>12</v>
      </c>
      <c r="L692" t="b">
        <f t="shared" si="75"/>
        <v>1</v>
      </c>
      <c r="M692" s="1" t="str">
        <f t="shared" si="76"/>
        <v>YES</v>
      </c>
    </row>
    <row r="693" spans="1:13" x14ac:dyDescent="0.25">
      <c r="A693" t="s">
        <v>1018</v>
      </c>
      <c r="B693" s="1" t="s">
        <v>188</v>
      </c>
      <c r="C693" s="1">
        <v>12</v>
      </c>
      <c r="D693" s="1">
        <v>0</v>
      </c>
      <c r="E693" s="1">
        <f t="shared" si="70"/>
        <v>12</v>
      </c>
      <c r="F693" s="1">
        <v>0</v>
      </c>
      <c r="G693" s="1">
        <v>0</v>
      </c>
      <c r="H693">
        <f t="shared" si="71"/>
        <v>0</v>
      </c>
      <c r="I693">
        <f t="shared" si="72"/>
        <v>12</v>
      </c>
      <c r="J693">
        <f t="shared" si="73"/>
        <v>0</v>
      </c>
      <c r="K693" s="1">
        <f t="shared" si="74"/>
        <v>12</v>
      </c>
      <c r="L693" t="b">
        <f t="shared" si="75"/>
        <v>1</v>
      </c>
      <c r="M693" s="1" t="str">
        <f t="shared" si="76"/>
        <v>YES</v>
      </c>
    </row>
    <row r="694" spans="1:13" x14ac:dyDescent="0.25">
      <c r="A694" t="s">
        <v>1023</v>
      </c>
      <c r="B694" s="1" t="s">
        <v>188</v>
      </c>
      <c r="C694" s="1">
        <v>12</v>
      </c>
      <c r="D694" s="1">
        <v>0</v>
      </c>
      <c r="E694" s="1">
        <f t="shared" si="70"/>
        <v>12</v>
      </c>
      <c r="F694" s="1">
        <v>0</v>
      </c>
      <c r="G694" s="1">
        <v>0</v>
      </c>
      <c r="H694">
        <f t="shared" si="71"/>
        <v>0</v>
      </c>
      <c r="I694">
        <f t="shared" si="72"/>
        <v>12</v>
      </c>
      <c r="J694">
        <f t="shared" si="73"/>
        <v>0</v>
      </c>
      <c r="K694" s="1">
        <f t="shared" si="74"/>
        <v>12</v>
      </c>
      <c r="L694" t="b">
        <f t="shared" si="75"/>
        <v>1</v>
      </c>
      <c r="M694" s="1" t="str">
        <f t="shared" si="76"/>
        <v>YES</v>
      </c>
    </row>
    <row r="695" spans="1:13" x14ac:dyDescent="0.25">
      <c r="A695" t="s">
        <v>1026</v>
      </c>
      <c r="B695" s="1" t="s">
        <v>188</v>
      </c>
      <c r="C695" s="1">
        <v>12</v>
      </c>
      <c r="D695" s="1">
        <v>0</v>
      </c>
      <c r="E695" s="1">
        <f t="shared" si="70"/>
        <v>12</v>
      </c>
      <c r="F695" s="1">
        <v>0</v>
      </c>
      <c r="G695" s="1">
        <v>0</v>
      </c>
      <c r="H695">
        <f t="shared" si="71"/>
        <v>0</v>
      </c>
      <c r="I695">
        <f t="shared" si="72"/>
        <v>12</v>
      </c>
      <c r="J695">
        <f t="shared" si="73"/>
        <v>0</v>
      </c>
      <c r="K695" s="1">
        <f t="shared" si="74"/>
        <v>12</v>
      </c>
      <c r="L695" t="b">
        <f t="shared" si="75"/>
        <v>1</v>
      </c>
      <c r="M695" s="1" t="str">
        <f t="shared" si="76"/>
        <v>YES</v>
      </c>
    </row>
    <row r="696" spans="1:13" x14ac:dyDescent="0.25">
      <c r="A696" t="s">
        <v>1027</v>
      </c>
      <c r="B696" s="1" t="s">
        <v>188</v>
      </c>
      <c r="C696" s="1">
        <v>12</v>
      </c>
      <c r="D696" s="1">
        <v>0</v>
      </c>
      <c r="E696" s="1">
        <f t="shared" si="70"/>
        <v>12</v>
      </c>
      <c r="F696" s="1">
        <v>29</v>
      </c>
      <c r="G696" s="1">
        <v>0</v>
      </c>
      <c r="H696">
        <f t="shared" si="71"/>
        <v>29</v>
      </c>
      <c r="I696">
        <f t="shared" si="72"/>
        <v>41</v>
      </c>
      <c r="J696">
        <f t="shared" si="73"/>
        <v>0</v>
      </c>
      <c r="K696" s="1">
        <f t="shared" si="74"/>
        <v>41</v>
      </c>
      <c r="L696" t="b">
        <f t="shared" si="75"/>
        <v>1</v>
      </c>
      <c r="M696" s="1" t="str">
        <f t="shared" si="76"/>
        <v>YES</v>
      </c>
    </row>
    <row r="697" spans="1:13" x14ac:dyDescent="0.25">
      <c r="A697" t="s">
        <v>1031</v>
      </c>
      <c r="B697" s="1" t="s">
        <v>188</v>
      </c>
      <c r="C697" s="1">
        <v>12</v>
      </c>
      <c r="D697" s="1">
        <v>0</v>
      </c>
      <c r="E697" s="1">
        <f t="shared" si="70"/>
        <v>12</v>
      </c>
      <c r="F697" s="1">
        <v>4</v>
      </c>
      <c r="G697" s="1">
        <v>0</v>
      </c>
      <c r="H697">
        <f t="shared" si="71"/>
        <v>4</v>
      </c>
      <c r="I697">
        <f t="shared" si="72"/>
        <v>16</v>
      </c>
      <c r="J697">
        <f t="shared" si="73"/>
        <v>0</v>
      </c>
      <c r="K697" s="1">
        <f t="shared" si="74"/>
        <v>16</v>
      </c>
      <c r="L697" t="b">
        <f t="shared" si="75"/>
        <v>1</v>
      </c>
      <c r="M697" s="1" t="str">
        <f t="shared" si="76"/>
        <v>YES</v>
      </c>
    </row>
    <row r="698" spans="1:13" x14ac:dyDescent="0.25">
      <c r="A698" t="s">
        <v>1040</v>
      </c>
      <c r="B698" s="1" t="s">
        <v>1041</v>
      </c>
      <c r="C698" s="1">
        <v>12</v>
      </c>
      <c r="D698" s="1">
        <v>0</v>
      </c>
      <c r="E698" s="1">
        <f t="shared" si="70"/>
        <v>12</v>
      </c>
      <c r="F698" s="1">
        <v>12</v>
      </c>
      <c r="G698" s="1">
        <v>0</v>
      </c>
      <c r="H698">
        <f t="shared" si="71"/>
        <v>12</v>
      </c>
      <c r="I698">
        <f t="shared" si="72"/>
        <v>24</v>
      </c>
      <c r="J698">
        <f t="shared" si="73"/>
        <v>0</v>
      </c>
      <c r="K698" s="1">
        <f t="shared" si="74"/>
        <v>24</v>
      </c>
      <c r="L698" t="b">
        <f t="shared" si="75"/>
        <v>1</v>
      </c>
      <c r="M698" s="1" t="str">
        <f t="shared" si="76"/>
        <v>YES</v>
      </c>
    </row>
    <row r="699" spans="1:13" x14ac:dyDescent="0.25">
      <c r="A699" t="s">
        <v>1043</v>
      </c>
      <c r="B699" s="1" t="s">
        <v>1041</v>
      </c>
      <c r="C699" s="1">
        <v>12</v>
      </c>
      <c r="D699" s="1">
        <v>0</v>
      </c>
      <c r="E699" s="1">
        <f t="shared" si="70"/>
        <v>12</v>
      </c>
      <c r="F699" s="1">
        <v>12</v>
      </c>
      <c r="G699" s="1">
        <v>0</v>
      </c>
      <c r="H699">
        <f t="shared" si="71"/>
        <v>12</v>
      </c>
      <c r="I699">
        <f t="shared" si="72"/>
        <v>24</v>
      </c>
      <c r="J699">
        <f t="shared" si="73"/>
        <v>0</v>
      </c>
      <c r="K699" s="1">
        <f t="shared" si="74"/>
        <v>24</v>
      </c>
      <c r="L699" t="b">
        <f t="shared" si="75"/>
        <v>1</v>
      </c>
      <c r="M699" s="1" t="str">
        <f t="shared" si="76"/>
        <v>YES</v>
      </c>
    </row>
    <row r="700" spans="1:13" x14ac:dyDescent="0.25">
      <c r="A700" t="s">
        <v>1047</v>
      </c>
      <c r="B700" s="1" t="s">
        <v>1041</v>
      </c>
      <c r="C700" s="1">
        <v>12</v>
      </c>
      <c r="D700" s="1">
        <v>0</v>
      </c>
      <c r="E700" s="1">
        <f t="shared" si="70"/>
        <v>12</v>
      </c>
      <c r="F700" s="1">
        <v>10</v>
      </c>
      <c r="G700" s="1">
        <v>0</v>
      </c>
      <c r="H700">
        <f t="shared" si="71"/>
        <v>10</v>
      </c>
      <c r="I700">
        <f t="shared" si="72"/>
        <v>22</v>
      </c>
      <c r="J700">
        <f t="shared" si="73"/>
        <v>0</v>
      </c>
      <c r="K700" s="1">
        <f t="shared" si="74"/>
        <v>22</v>
      </c>
      <c r="L700" t="b">
        <f t="shared" si="75"/>
        <v>1</v>
      </c>
      <c r="M700" s="1" t="str">
        <f t="shared" si="76"/>
        <v>YES</v>
      </c>
    </row>
    <row r="701" spans="1:13" x14ac:dyDescent="0.25">
      <c r="A701" t="s">
        <v>1048</v>
      </c>
      <c r="B701" s="1" t="s">
        <v>1041</v>
      </c>
      <c r="C701" s="1">
        <v>12</v>
      </c>
      <c r="D701" s="1">
        <v>0</v>
      </c>
      <c r="E701" s="1">
        <f t="shared" si="70"/>
        <v>12</v>
      </c>
      <c r="F701" s="1">
        <v>0</v>
      </c>
      <c r="G701" s="1">
        <v>0</v>
      </c>
      <c r="H701">
        <f t="shared" si="71"/>
        <v>0</v>
      </c>
      <c r="I701">
        <f t="shared" si="72"/>
        <v>12</v>
      </c>
      <c r="J701">
        <f t="shared" si="73"/>
        <v>0</v>
      </c>
      <c r="K701" s="1">
        <f t="shared" si="74"/>
        <v>12</v>
      </c>
      <c r="L701" t="b">
        <f t="shared" si="75"/>
        <v>1</v>
      </c>
      <c r="M701" s="1" t="str">
        <f t="shared" si="76"/>
        <v>YES</v>
      </c>
    </row>
    <row r="702" spans="1:13" x14ac:dyDescent="0.25">
      <c r="A702" t="s">
        <v>1054</v>
      </c>
      <c r="B702" s="1" t="s">
        <v>1041</v>
      </c>
      <c r="C702" s="1">
        <v>12</v>
      </c>
      <c r="D702" s="1">
        <v>0</v>
      </c>
      <c r="E702" s="1">
        <f t="shared" si="70"/>
        <v>12</v>
      </c>
      <c r="F702" s="1">
        <v>0</v>
      </c>
      <c r="G702" s="1">
        <v>0</v>
      </c>
      <c r="H702">
        <f t="shared" si="71"/>
        <v>0</v>
      </c>
      <c r="I702">
        <f t="shared" si="72"/>
        <v>12</v>
      </c>
      <c r="J702">
        <f t="shared" si="73"/>
        <v>0</v>
      </c>
      <c r="K702" s="1">
        <f t="shared" si="74"/>
        <v>12</v>
      </c>
      <c r="L702" t="b">
        <f t="shared" si="75"/>
        <v>1</v>
      </c>
      <c r="M702" s="1" t="str">
        <f t="shared" si="76"/>
        <v>YES</v>
      </c>
    </row>
    <row r="703" spans="1:13" x14ac:dyDescent="0.25">
      <c r="A703" t="s">
        <v>1055</v>
      </c>
      <c r="B703" s="1" t="s">
        <v>1041</v>
      </c>
      <c r="C703" s="1">
        <v>12</v>
      </c>
      <c r="D703" s="1">
        <v>0</v>
      </c>
      <c r="E703" s="1">
        <f t="shared" si="70"/>
        <v>12</v>
      </c>
      <c r="F703" s="1">
        <v>3</v>
      </c>
      <c r="G703" s="1">
        <v>0</v>
      </c>
      <c r="H703">
        <f t="shared" si="71"/>
        <v>3</v>
      </c>
      <c r="I703">
        <f t="shared" si="72"/>
        <v>15</v>
      </c>
      <c r="J703">
        <f t="shared" si="73"/>
        <v>0</v>
      </c>
      <c r="K703" s="1">
        <f t="shared" si="74"/>
        <v>15</v>
      </c>
      <c r="L703" t="b">
        <f t="shared" si="75"/>
        <v>1</v>
      </c>
      <c r="M703" s="1" t="str">
        <f t="shared" si="76"/>
        <v>YES</v>
      </c>
    </row>
    <row r="704" spans="1:13" x14ac:dyDescent="0.25">
      <c r="A704" t="s">
        <v>1057</v>
      </c>
      <c r="B704" s="1" t="s">
        <v>1041</v>
      </c>
      <c r="C704" s="1">
        <v>12</v>
      </c>
      <c r="D704" s="1">
        <v>0</v>
      </c>
      <c r="E704" s="1">
        <f t="shared" si="70"/>
        <v>12</v>
      </c>
      <c r="F704" s="1">
        <v>4</v>
      </c>
      <c r="G704" s="1">
        <v>0</v>
      </c>
      <c r="H704">
        <f t="shared" si="71"/>
        <v>4</v>
      </c>
      <c r="I704">
        <f t="shared" si="72"/>
        <v>16</v>
      </c>
      <c r="J704">
        <f t="shared" si="73"/>
        <v>0</v>
      </c>
      <c r="K704" s="1">
        <f t="shared" si="74"/>
        <v>16</v>
      </c>
      <c r="L704" t="b">
        <f t="shared" si="75"/>
        <v>1</v>
      </c>
      <c r="M704" s="1" t="str">
        <f t="shared" si="76"/>
        <v>YES</v>
      </c>
    </row>
    <row r="705" spans="1:13" x14ac:dyDescent="0.25">
      <c r="A705" t="s">
        <v>1058</v>
      </c>
      <c r="B705" s="1" t="s">
        <v>1041</v>
      </c>
      <c r="C705" s="1">
        <v>12</v>
      </c>
      <c r="D705" s="1">
        <v>0</v>
      </c>
      <c r="E705" s="1">
        <f t="shared" si="70"/>
        <v>12</v>
      </c>
      <c r="F705" s="1">
        <v>0</v>
      </c>
      <c r="G705" s="1">
        <v>0</v>
      </c>
      <c r="H705">
        <f t="shared" si="71"/>
        <v>0</v>
      </c>
      <c r="I705">
        <f t="shared" si="72"/>
        <v>12</v>
      </c>
      <c r="J705">
        <f t="shared" si="73"/>
        <v>0</v>
      </c>
      <c r="K705" s="1">
        <f t="shared" si="74"/>
        <v>12</v>
      </c>
      <c r="L705" t="b">
        <f t="shared" si="75"/>
        <v>1</v>
      </c>
      <c r="M705" s="1" t="str">
        <f t="shared" si="76"/>
        <v>YES</v>
      </c>
    </row>
    <row r="706" spans="1:13" x14ac:dyDescent="0.25">
      <c r="A706" t="s">
        <v>1060</v>
      </c>
      <c r="B706" s="1" t="s">
        <v>1041</v>
      </c>
      <c r="C706" s="1">
        <v>12</v>
      </c>
      <c r="D706" s="1">
        <v>0</v>
      </c>
      <c r="E706" s="1">
        <f t="shared" ref="E706:E769" si="77">SUM(C706:D706)</f>
        <v>12</v>
      </c>
      <c r="F706" s="1">
        <v>0</v>
      </c>
      <c r="G706" s="1">
        <v>0</v>
      </c>
      <c r="H706">
        <f t="shared" si="71"/>
        <v>0</v>
      </c>
      <c r="I706">
        <f t="shared" si="72"/>
        <v>12</v>
      </c>
      <c r="J706">
        <f t="shared" si="73"/>
        <v>0</v>
      </c>
      <c r="K706" s="1">
        <f t="shared" si="74"/>
        <v>12</v>
      </c>
      <c r="L706" t="b">
        <f t="shared" si="75"/>
        <v>1</v>
      </c>
      <c r="M706" s="1" t="str">
        <f t="shared" si="76"/>
        <v>YES</v>
      </c>
    </row>
    <row r="707" spans="1:13" x14ac:dyDescent="0.25">
      <c r="A707" t="s">
        <v>1065</v>
      </c>
      <c r="B707" s="1" t="s">
        <v>1041</v>
      </c>
      <c r="C707" s="1">
        <v>12</v>
      </c>
      <c r="D707" s="1">
        <v>0</v>
      </c>
      <c r="E707" s="1">
        <f t="shared" si="77"/>
        <v>12</v>
      </c>
      <c r="F707" s="1">
        <v>0</v>
      </c>
      <c r="G707" s="1">
        <v>0</v>
      </c>
      <c r="H707">
        <f t="shared" ref="H707:H770" si="78">SUM(F707:G707)</f>
        <v>0</v>
      </c>
      <c r="I707">
        <f t="shared" ref="I707:I770" si="79">SUM(C707+F707)</f>
        <v>12</v>
      </c>
      <c r="J707">
        <f t="shared" ref="J707:J770" si="80">SUM(D707+G707)</f>
        <v>0</v>
      </c>
      <c r="K707" s="1">
        <f t="shared" ref="K707:K770" si="81">SUM(E707+H707)</f>
        <v>12</v>
      </c>
      <c r="L707" t="b">
        <f t="shared" ref="L707:L770" si="82">I707&gt;J707</f>
        <v>1</v>
      </c>
      <c r="M707" s="1" t="str">
        <f t="shared" ref="M707:M770" si="83">IF(I707&gt;J707,"YES","NO")</f>
        <v>YES</v>
      </c>
    </row>
    <row r="708" spans="1:13" x14ac:dyDescent="0.25">
      <c r="A708" t="s">
        <v>1075</v>
      </c>
      <c r="B708" s="1" t="s">
        <v>1683</v>
      </c>
      <c r="C708" s="1">
        <v>12</v>
      </c>
      <c r="D708" s="1">
        <v>0</v>
      </c>
      <c r="E708" s="1">
        <f t="shared" si="77"/>
        <v>12</v>
      </c>
      <c r="F708" s="1">
        <v>12</v>
      </c>
      <c r="G708" s="1">
        <v>0</v>
      </c>
      <c r="H708">
        <f t="shared" si="78"/>
        <v>12</v>
      </c>
      <c r="I708">
        <f t="shared" si="79"/>
        <v>24</v>
      </c>
      <c r="J708">
        <f t="shared" si="80"/>
        <v>0</v>
      </c>
      <c r="K708" s="1">
        <f t="shared" si="81"/>
        <v>24</v>
      </c>
      <c r="L708" t="b">
        <f t="shared" si="82"/>
        <v>1</v>
      </c>
      <c r="M708" s="1" t="str">
        <f t="shared" si="83"/>
        <v>YES</v>
      </c>
    </row>
    <row r="709" spans="1:13" x14ac:dyDescent="0.25">
      <c r="A709" t="s">
        <v>1082</v>
      </c>
      <c r="B709" s="1" t="s">
        <v>1683</v>
      </c>
      <c r="C709" s="1">
        <v>12</v>
      </c>
      <c r="D709" s="1">
        <v>0</v>
      </c>
      <c r="E709" s="1">
        <f t="shared" si="77"/>
        <v>12</v>
      </c>
      <c r="F709" s="1">
        <v>26</v>
      </c>
      <c r="G709" s="1">
        <v>0</v>
      </c>
      <c r="H709">
        <f t="shared" si="78"/>
        <v>26</v>
      </c>
      <c r="I709">
        <f t="shared" si="79"/>
        <v>38</v>
      </c>
      <c r="J709">
        <f t="shared" si="80"/>
        <v>0</v>
      </c>
      <c r="K709" s="1">
        <f t="shared" si="81"/>
        <v>38</v>
      </c>
      <c r="L709" t="b">
        <f t="shared" si="82"/>
        <v>1</v>
      </c>
      <c r="M709" s="1" t="str">
        <f t="shared" si="83"/>
        <v>YES</v>
      </c>
    </row>
    <row r="710" spans="1:13" x14ac:dyDescent="0.25">
      <c r="A710" t="s">
        <v>1093</v>
      </c>
      <c r="B710" s="1" t="s">
        <v>1683</v>
      </c>
      <c r="C710" s="1">
        <v>12</v>
      </c>
      <c r="D710" s="1">
        <v>0</v>
      </c>
      <c r="E710" s="1">
        <f t="shared" si="77"/>
        <v>12</v>
      </c>
      <c r="F710" s="1">
        <v>0</v>
      </c>
      <c r="G710" s="1">
        <v>0</v>
      </c>
      <c r="H710">
        <f t="shared" si="78"/>
        <v>0</v>
      </c>
      <c r="I710">
        <f t="shared" si="79"/>
        <v>12</v>
      </c>
      <c r="J710">
        <f t="shared" si="80"/>
        <v>0</v>
      </c>
      <c r="K710" s="1">
        <f t="shared" si="81"/>
        <v>12</v>
      </c>
      <c r="L710" t="b">
        <f t="shared" si="82"/>
        <v>1</v>
      </c>
      <c r="M710" s="1" t="str">
        <f t="shared" si="83"/>
        <v>YES</v>
      </c>
    </row>
    <row r="711" spans="1:13" x14ac:dyDescent="0.25">
      <c r="A711" t="s">
        <v>1098</v>
      </c>
      <c r="B711" s="1" t="s">
        <v>1683</v>
      </c>
      <c r="C711" s="1">
        <v>12</v>
      </c>
      <c r="D711" s="1">
        <v>0</v>
      </c>
      <c r="E711" s="1">
        <f t="shared" si="77"/>
        <v>12</v>
      </c>
      <c r="F711" s="1">
        <v>26</v>
      </c>
      <c r="G711" s="1">
        <v>0</v>
      </c>
      <c r="H711">
        <f t="shared" si="78"/>
        <v>26</v>
      </c>
      <c r="I711">
        <f t="shared" si="79"/>
        <v>38</v>
      </c>
      <c r="J711">
        <f t="shared" si="80"/>
        <v>0</v>
      </c>
      <c r="K711" s="1">
        <f t="shared" si="81"/>
        <v>38</v>
      </c>
      <c r="L711" t="b">
        <f t="shared" si="82"/>
        <v>1</v>
      </c>
      <c r="M711" s="1" t="str">
        <f t="shared" si="83"/>
        <v>YES</v>
      </c>
    </row>
    <row r="712" spans="1:13" x14ac:dyDescent="0.25">
      <c r="A712" t="s">
        <v>1107</v>
      </c>
      <c r="B712" s="1" t="s">
        <v>1683</v>
      </c>
      <c r="C712" s="1">
        <v>12</v>
      </c>
      <c r="D712" s="1">
        <v>0</v>
      </c>
      <c r="E712" s="1">
        <f t="shared" si="77"/>
        <v>12</v>
      </c>
      <c r="F712" s="1">
        <v>0</v>
      </c>
      <c r="G712" s="1">
        <v>0</v>
      </c>
      <c r="H712">
        <f t="shared" si="78"/>
        <v>0</v>
      </c>
      <c r="I712">
        <f t="shared" si="79"/>
        <v>12</v>
      </c>
      <c r="J712">
        <f t="shared" si="80"/>
        <v>0</v>
      </c>
      <c r="K712" s="1">
        <f t="shared" si="81"/>
        <v>12</v>
      </c>
      <c r="L712" t="b">
        <f t="shared" si="82"/>
        <v>1</v>
      </c>
      <c r="M712" s="1" t="str">
        <f t="shared" si="83"/>
        <v>YES</v>
      </c>
    </row>
    <row r="713" spans="1:13" x14ac:dyDescent="0.25">
      <c r="A713" t="s">
        <v>1115</v>
      </c>
      <c r="B713" s="1" t="s">
        <v>1677</v>
      </c>
      <c r="C713" s="1">
        <v>12</v>
      </c>
      <c r="D713" s="1">
        <v>0</v>
      </c>
      <c r="E713" s="1">
        <f t="shared" si="77"/>
        <v>12</v>
      </c>
      <c r="F713" s="1">
        <v>0</v>
      </c>
      <c r="G713" s="1">
        <v>0</v>
      </c>
      <c r="H713">
        <f t="shared" si="78"/>
        <v>0</v>
      </c>
      <c r="I713">
        <f t="shared" si="79"/>
        <v>12</v>
      </c>
      <c r="J713">
        <f t="shared" si="80"/>
        <v>0</v>
      </c>
      <c r="K713" s="1">
        <f t="shared" si="81"/>
        <v>12</v>
      </c>
      <c r="L713" t="b">
        <f t="shared" si="82"/>
        <v>1</v>
      </c>
      <c r="M713" s="1" t="str">
        <f t="shared" si="83"/>
        <v>YES</v>
      </c>
    </row>
    <row r="714" spans="1:13" x14ac:dyDescent="0.25">
      <c r="A714" t="s">
        <v>1116</v>
      </c>
      <c r="B714" s="1" t="s">
        <v>1677</v>
      </c>
      <c r="C714" s="1">
        <v>12</v>
      </c>
      <c r="D714" s="1">
        <v>0</v>
      </c>
      <c r="E714" s="1">
        <f t="shared" si="77"/>
        <v>12</v>
      </c>
      <c r="F714" s="1">
        <v>12</v>
      </c>
      <c r="G714" s="1">
        <v>0</v>
      </c>
      <c r="H714">
        <f t="shared" si="78"/>
        <v>12</v>
      </c>
      <c r="I714">
        <f t="shared" si="79"/>
        <v>24</v>
      </c>
      <c r="J714">
        <f t="shared" si="80"/>
        <v>0</v>
      </c>
      <c r="K714" s="1">
        <f t="shared" si="81"/>
        <v>24</v>
      </c>
      <c r="L714" t="b">
        <f t="shared" si="82"/>
        <v>1</v>
      </c>
      <c r="M714" s="1" t="str">
        <f t="shared" si="83"/>
        <v>YES</v>
      </c>
    </row>
    <row r="715" spans="1:13" x14ac:dyDescent="0.25">
      <c r="A715" t="s">
        <v>1122</v>
      </c>
      <c r="B715" s="1" t="s">
        <v>1677</v>
      </c>
      <c r="C715" s="1">
        <v>12</v>
      </c>
      <c r="D715" s="1">
        <v>0</v>
      </c>
      <c r="E715" s="1">
        <f t="shared" si="77"/>
        <v>12</v>
      </c>
      <c r="F715" s="1">
        <v>4</v>
      </c>
      <c r="G715" s="1">
        <v>0</v>
      </c>
      <c r="H715">
        <f t="shared" si="78"/>
        <v>4</v>
      </c>
      <c r="I715">
        <f t="shared" si="79"/>
        <v>16</v>
      </c>
      <c r="J715">
        <f t="shared" si="80"/>
        <v>0</v>
      </c>
      <c r="K715" s="1">
        <f t="shared" si="81"/>
        <v>16</v>
      </c>
      <c r="L715" t="b">
        <f t="shared" si="82"/>
        <v>1</v>
      </c>
      <c r="M715" s="1" t="str">
        <f t="shared" si="83"/>
        <v>YES</v>
      </c>
    </row>
    <row r="716" spans="1:13" x14ac:dyDescent="0.25">
      <c r="A716" t="s">
        <v>1124</v>
      </c>
      <c r="B716" s="1" t="s">
        <v>1677</v>
      </c>
      <c r="C716" s="1">
        <v>12</v>
      </c>
      <c r="D716" s="1">
        <v>0</v>
      </c>
      <c r="E716" s="1">
        <f t="shared" si="77"/>
        <v>12</v>
      </c>
      <c r="F716" s="1">
        <v>0</v>
      </c>
      <c r="G716" s="1">
        <v>0</v>
      </c>
      <c r="H716">
        <f t="shared" si="78"/>
        <v>0</v>
      </c>
      <c r="I716">
        <f t="shared" si="79"/>
        <v>12</v>
      </c>
      <c r="J716">
        <f t="shared" si="80"/>
        <v>0</v>
      </c>
      <c r="K716" s="1">
        <f t="shared" si="81"/>
        <v>12</v>
      </c>
      <c r="L716" t="b">
        <f t="shared" si="82"/>
        <v>1</v>
      </c>
      <c r="M716" s="1" t="str">
        <f t="shared" si="83"/>
        <v>YES</v>
      </c>
    </row>
    <row r="717" spans="1:13" x14ac:dyDescent="0.25">
      <c r="A717" t="s">
        <v>1125</v>
      </c>
      <c r="B717" s="1" t="s">
        <v>1677</v>
      </c>
      <c r="C717" s="1">
        <v>12</v>
      </c>
      <c r="D717" s="1">
        <v>0</v>
      </c>
      <c r="E717" s="1">
        <f t="shared" si="77"/>
        <v>12</v>
      </c>
      <c r="F717" s="1">
        <v>0</v>
      </c>
      <c r="G717" s="1">
        <v>0</v>
      </c>
      <c r="H717">
        <f t="shared" si="78"/>
        <v>0</v>
      </c>
      <c r="I717">
        <f t="shared" si="79"/>
        <v>12</v>
      </c>
      <c r="J717">
        <f t="shared" si="80"/>
        <v>0</v>
      </c>
      <c r="K717" s="1">
        <f t="shared" si="81"/>
        <v>12</v>
      </c>
      <c r="L717" t="b">
        <f t="shared" si="82"/>
        <v>1</v>
      </c>
      <c r="M717" s="1" t="str">
        <f t="shared" si="83"/>
        <v>YES</v>
      </c>
    </row>
    <row r="718" spans="1:13" x14ac:dyDescent="0.25">
      <c r="A718" t="s">
        <v>1129</v>
      </c>
      <c r="B718" s="1" t="s">
        <v>1677</v>
      </c>
      <c r="C718" s="1">
        <v>12</v>
      </c>
      <c r="D718" s="1">
        <v>0</v>
      </c>
      <c r="E718" s="1">
        <f t="shared" si="77"/>
        <v>12</v>
      </c>
      <c r="F718" s="1">
        <v>0</v>
      </c>
      <c r="G718" s="1">
        <v>0</v>
      </c>
      <c r="H718">
        <f t="shared" si="78"/>
        <v>0</v>
      </c>
      <c r="I718">
        <f t="shared" si="79"/>
        <v>12</v>
      </c>
      <c r="J718">
        <f t="shared" si="80"/>
        <v>0</v>
      </c>
      <c r="K718" s="1">
        <f t="shared" si="81"/>
        <v>12</v>
      </c>
      <c r="L718" t="b">
        <f t="shared" si="82"/>
        <v>1</v>
      </c>
      <c r="M718" s="1" t="str">
        <f t="shared" si="83"/>
        <v>YES</v>
      </c>
    </row>
    <row r="719" spans="1:13" x14ac:dyDescent="0.25">
      <c r="A719" t="s">
        <v>1132</v>
      </c>
      <c r="B719" s="1" t="s">
        <v>1677</v>
      </c>
      <c r="C719" s="1">
        <v>12</v>
      </c>
      <c r="D719" s="1">
        <v>0</v>
      </c>
      <c r="E719" s="1">
        <f t="shared" si="77"/>
        <v>12</v>
      </c>
      <c r="F719" s="1">
        <v>0</v>
      </c>
      <c r="G719" s="1">
        <v>0</v>
      </c>
      <c r="H719">
        <f t="shared" si="78"/>
        <v>0</v>
      </c>
      <c r="I719">
        <f t="shared" si="79"/>
        <v>12</v>
      </c>
      <c r="J719">
        <f t="shared" si="80"/>
        <v>0</v>
      </c>
      <c r="K719" s="1">
        <f t="shared" si="81"/>
        <v>12</v>
      </c>
      <c r="L719" t="b">
        <f t="shared" si="82"/>
        <v>1</v>
      </c>
      <c r="M719" s="1" t="str">
        <f t="shared" si="83"/>
        <v>YES</v>
      </c>
    </row>
    <row r="720" spans="1:13" x14ac:dyDescent="0.25">
      <c r="A720" t="s">
        <v>1138</v>
      </c>
      <c r="B720" s="1" t="s">
        <v>1677</v>
      </c>
      <c r="C720" s="1">
        <v>12</v>
      </c>
      <c r="D720" s="1">
        <v>0</v>
      </c>
      <c r="E720" s="1">
        <f t="shared" si="77"/>
        <v>12</v>
      </c>
      <c r="F720" s="1">
        <v>12</v>
      </c>
      <c r="G720" s="1">
        <v>0</v>
      </c>
      <c r="H720">
        <f t="shared" si="78"/>
        <v>12</v>
      </c>
      <c r="I720">
        <f t="shared" si="79"/>
        <v>24</v>
      </c>
      <c r="J720">
        <f t="shared" si="80"/>
        <v>0</v>
      </c>
      <c r="K720" s="1">
        <f t="shared" si="81"/>
        <v>24</v>
      </c>
      <c r="L720" t="b">
        <f t="shared" si="82"/>
        <v>1</v>
      </c>
      <c r="M720" s="1" t="str">
        <f t="shared" si="83"/>
        <v>YES</v>
      </c>
    </row>
    <row r="721" spans="1:13" x14ac:dyDescent="0.25">
      <c r="A721" t="s">
        <v>1139</v>
      </c>
      <c r="B721" s="1" t="s">
        <v>1677</v>
      </c>
      <c r="C721" s="1">
        <v>12</v>
      </c>
      <c r="D721" s="1">
        <v>0</v>
      </c>
      <c r="E721" s="1">
        <f t="shared" si="77"/>
        <v>12</v>
      </c>
      <c r="F721" s="1">
        <v>52</v>
      </c>
      <c r="G721" s="1">
        <v>0</v>
      </c>
      <c r="H721">
        <f t="shared" si="78"/>
        <v>52</v>
      </c>
      <c r="I721">
        <f t="shared" si="79"/>
        <v>64</v>
      </c>
      <c r="J721">
        <f t="shared" si="80"/>
        <v>0</v>
      </c>
      <c r="K721" s="1">
        <f t="shared" si="81"/>
        <v>64</v>
      </c>
      <c r="L721" t="b">
        <f t="shared" si="82"/>
        <v>1</v>
      </c>
      <c r="M721" s="1" t="str">
        <f t="shared" si="83"/>
        <v>YES</v>
      </c>
    </row>
    <row r="722" spans="1:13" x14ac:dyDescent="0.25">
      <c r="A722" t="s">
        <v>1140</v>
      </c>
      <c r="B722" s="1" t="s">
        <v>1677</v>
      </c>
      <c r="C722" s="1">
        <v>12</v>
      </c>
      <c r="D722" s="1">
        <v>0</v>
      </c>
      <c r="E722" s="1">
        <f t="shared" si="77"/>
        <v>12</v>
      </c>
      <c r="F722" s="1">
        <v>4</v>
      </c>
      <c r="G722" s="1">
        <v>0</v>
      </c>
      <c r="H722">
        <f t="shared" si="78"/>
        <v>4</v>
      </c>
      <c r="I722">
        <f t="shared" si="79"/>
        <v>16</v>
      </c>
      <c r="J722">
        <f t="shared" si="80"/>
        <v>0</v>
      </c>
      <c r="K722" s="1">
        <f t="shared" si="81"/>
        <v>16</v>
      </c>
      <c r="L722" t="b">
        <f t="shared" si="82"/>
        <v>1</v>
      </c>
      <c r="M722" s="1" t="str">
        <f t="shared" si="83"/>
        <v>YES</v>
      </c>
    </row>
    <row r="723" spans="1:13" x14ac:dyDescent="0.25">
      <c r="A723" t="s">
        <v>1142</v>
      </c>
      <c r="B723" s="1" t="s">
        <v>1677</v>
      </c>
      <c r="C723" s="1">
        <v>12</v>
      </c>
      <c r="D723" s="1">
        <v>0</v>
      </c>
      <c r="E723" s="1">
        <f t="shared" si="77"/>
        <v>12</v>
      </c>
      <c r="F723" s="1">
        <v>0</v>
      </c>
      <c r="G723" s="1">
        <v>0</v>
      </c>
      <c r="H723">
        <f t="shared" si="78"/>
        <v>0</v>
      </c>
      <c r="I723">
        <f t="shared" si="79"/>
        <v>12</v>
      </c>
      <c r="J723">
        <f t="shared" si="80"/>
        <v>0</v>
      </c>
      <c r="K723" s="1">
        <f t="shared" si="81"/>
        <v>12</v>
      </c>
      <c r="L723" t="b">
        <f t="shared" si="82"/>
        <v>1</v>
      </c>
      <c r="M723" s="1" t="str">
        <f t="shared" si="83"/>
        <v>YES</v>
      </c>
    </row>
    <row r="724" spans="1:13" x14ac:dyDescent="0.25">
      <c r="A724" t="s">
        <v>1146</v>
      </c>
      <c r="B724" s="1" t="s">
        <v>1677</v>
      </c>
      <c r="C724" s="1">
        <v>12</v>
      </c>
      <c r="D724" s="1">
        <v>0</v>
      </c>
      <c r="E724" s="1">
        <f t="shared" si="77"/>
        <v>12</v>
      </c>
      <c r="F724" s="1">
        <v>6</v>
      </c>
      <c r="G724" s="1">
        <v>0</v>
      </c>
      <c r="H724">
        <f t="shared" si="78"/>
        <v>6</v>
      </c>
      <c r="I724">
        <f t="shared" si="79"/>
        <v>18</v>
      </c>
      <c r="J724">
        <f t="shared" si="80"/>
        <v>0</v>
      </c>
      <c r="K724" s="1">
        <f t="shared" si="81"/>
        <v>18</v>
      </c>
      <c r="L724" t="b">
        <f t="shared" si="82"/>
        <v>1</v>
      </c>
      <c r="M724" s="1" t="str">
        <f t="shared" si="83"/>
        <v>YES</v>
      </c>
    </row>
    <row r="725" spans="1:13" x14ac:dyDescent="0.25">
      <c r="A725" t="s">
        <v>1147</v>
      </c>
      <c r="B725" s="1" t="s">
        <v>1677</v>
      </c>
      <c r="C725" s="1">
        <v>12</v>
      </c>
      <c r="D725" s="1">
        <v>0</v>
      </c>
      <c r="E725" s="1">
        <f t="shared" si="77"/>
        <v>12</v>
      </c>
      <c r="F725" s="1">
        <v>12</v>
      </c>
      <c r="G725" s="1">
        <v>0</v>
      </c>
      <c r="H725">
        <f t="shared" si="78"/>
        <v>12</v>
      </c>
      <c r="I725">
        <f t="shared" si="79"/>
        <v>24</v>
      </c>
      <c r="J725">
        <f t="shared" si="80"/>
        <v>0</v>
      </c>
      <c r="K725" s="1">
        <f t="shared" si="81"/>
        <v>24</v>
      </c>
      <c r="L725" t="b">
        <f t="shared" si="82"/>
        <v>1</v>
      </c>
      <c r="M725" s="1" t="str">
        <f t="shared" si="83"/>
        <v>YES</v>
      </c>
    </row>
    <row r="726" spans="1:13" x14ac:dyDescent="0.25">
      <c r="A726" t="s">
        <v>1149</v>
      </c>
      <c r="B726" s="1" t="s">
        <v>1677</v>
      </c>
      <c r="C726" s="1">
        <v>12</v>
      </c>
      <c r="D726" s="1">
        <v>0</v>
      </c>
      <c r="E726" s="1">
        <f t="shared" si="77"/>
        <v>12</v>
      </c>
      <c r="F726" s="1">
        <v>0</v>
      </c>
      <c r="G726" s="1">
        <v>0</v>
      </c>
      <c r="H726">
        <f t="shared" si="78"/>
        <v>0</v>
      </c>
      <c r="I726">
        <f t="shared" si="79"/>
        <v>12</v>
      </c>
      <c r="J726">
        <f t="shared" si="80"/>
        <v>0</v>
      </c>
      <c r="K726" s="1">
        <f t="shared" si="81"/>
        <v>12</v>
      </c>
      <c r="L726" t="b">
        <f t="shared" si="82"/>
        <v>1</v>
      </c>
      <c r="M726" s="1" t="str">
        <f t="shared" si="83"/>
        <v>YES</v>
      </c>
    </row>
    <row r="727" spans="1:13" x14ac:dyDescent="0.25">
      <c r="A727" t="s">
        <v>1150</v>
      </c>
      <c r="B727" s="1" t="s">
        <v>1677</v>
      </c>
      <c r="C727" s="1">
        <v>12</v>
      </c>
      <c r="D727" s="1">
        <v>0</v>
      </c>
      <c r="E727" s="1">
        <f t="shared" si="77"/>
        <v>12</v>
      </c>
      <c r="F727" s="1">
        <v>0</v>
      </c>
      <c r="G727" s="1">
        <v>0</v>
      </c>
      <c r="H727">
        <f t="shared" si="78"/>
        <v>0</v>
      </c>
      <c r="I727">
        <f t="shared" si="79"/>
        <v>12</v>
      </c>
      <c r="J727">
        <f t="shared" si="80"/>
        <v>0</v>
      </c>
      <c r="K727" s="1">
        <f t="shared" si="81"/>
        <v>12</v>
      </c>
      <c r="L727" t="b">
        <f t="shared" si="82"/>
        <v>1</v>
      </c>
      <c r="M727" s="1" t="str">
        <f t="shared" si="83"/>
        <v>YES</v>
      </c>
    </row>
    <row r="728" spans="1:13" x14ac:dyDescent="0.25">
      <c r="A728" t="s">
        <v>1161</v>
      </c>
      <c r="B728" s="1" t="s">
        <v>38</v>
      </c>
      <c r="C728" s="1">
        <v>12</v>
      </c>
      <c r="D728" s="1">
        <v>0</v>
      </c>
      <c r="E728" s="1">
        <f t="shared" si="77"/>
        <v>12</v>
      </c>
      <c r="F728" s="1">
        <v>12</v>
      </c>
      <c r="G728" s="1">
        <v>0</v>
      </c>
      <c r="H728">
        <f t="shared" si="78"/>
        <v>12</v>
      </c>
      <c r="I728">
        <f t="shared" si="79"/>
        <v>24</v>
      </c>
      <c r="J728">
        <f t="shared" si="80"/>
        <v>0</v>
      </c>
      <c r="K728" s="1">
        <f t="shared" si="81"/>
        <v>24</v>
      </c>
      <c r="L728" t="b">
        <f t="shared" si="82"/>
        <v>1</v>
      </c>
      <c r="M728" s="1" t="str">
        <f t="shared" si="83"/>
        <v>YES</v>
      </c>
    </row>
    <row r="729" spans="1:13" x14ac:dyDescent="0.25">
      <c r="A729" t="s">
        <v>1168</v>
      </c>
      <c r="B729" s="1" t="s">
        <v>38</v>
      </c>
      <c r="C729" s="1">
        <v>12</v>
      </c>
      <c r="D729" s="1">
        <v>0</v>
      </c>
      <c r="E729" s="1">
        <f t="shared" si="77"/>
        <v>12</v>
      </c>
      <c r="F729" s="1">
        <v>0</v>
      </c>
      <c r="G729" s="1">
        <v>0</v>
      </c>
      <c r="H729">
        <f t="shared" si="78"/>
        <v>0</v>
      </c>
      <c r="I729">
        <f t="shared" si="79"/>
        <v>12</v>
      </c>
      <c r="J729">
        <f t="shared" si="80"/>
        <v>0</v>
      </c>
      <c r="K729" s="1">
        <f t="shared" si="81"/>
        <v>12</v>
      </c>
      <c r="L729" t="b">
        <f t="shared" si="82"/>
        <v>1</v>
      </c>
      <c r="M729" s="1" t="str">
        <f t="shared" si="83"/>
        <v>YES</v>
      </c>
    </row>
    <row r="730" spans="1:13" x14ac:dyDescent="0.25">
      <c r="A730" t="s">
        <v>1171</v>
      </c>
      <c r="B730" s="1" t="s">
        <v>38</v>
      </c>
      <c r="C730" s="1">
        <v>12</v>
      </c>
      <c r="D730" s="1">
        <v>0</v>
      </c>
      <c r="E730" s="1">
        <f t="shared" si="77"/>
        <v>12</v>
      </c>
      <c r="F730" s="1">
        <v>14</v>
      </c>
      <c r="G730" s="1">
        <v>0</v>
      </c>
      <c r="H730">
        <f t="shared" si="78"/>
        <v>14</v>
      </c>
      <c r="I730">
        <f t="shared" si="79"/>
        <v>26</v>
      </c>
      <c r="J730">
        <f t="shared" si="80"/>
        <v>0</v>
      </c>
      <c r="K730" s="1">
        <f t="shared" si="81"/>
        <v>26</v>
      </c>
      <c r="L730" t="b">
        <f t="shared" si="82"/>
        <v>1</v>
      </c>
      <c r="M730" s="1" t="str">
        <f t="shared" si="83"/>
        <v>YES</v>
      </c>
    </row>
    <row r="731" spans="1:13" x14ac:dyDescent="0.25">
      <c r="A731" t="s">
        <v>1173</v>
      </c>
      <c r="B731" s="1" t="s">
        <v>38</v>
      </c>
      <c r="C731" s="1">
        <v>12</v>
      </c>
      <c r="D731" s="1">
        <v>0</v>
      </c>
      <c r="E731" s="1">
        <f t="shared" si="77"/>
        <v>12</v>
      </c>
      <c r="F731" s="1">
        <v>12</v>
      </c>
      <c r="G731" s="1">
        <v>0</v>
      </c>
      <c r="H731">
        <f t="shared" si="78"/>
        <v>12</v>
      </c>
      <c r="I731">
        <f t="shared" si="79"/>
        <v>24</v>
      </c>
      <c r="J731">
        <f t="shared" si="80"/>
        <v>0</v>
      </c>
      <c r="K731" s="1">
        <f t="shared" si="81"/>
        <v>24</v>
      </c>
      <c r="L731" t="b">
        <f t="shared" si="82"/>
        <v>1</v>
      </c>
      <c r="M731" s="1" t="str">
        <f t="shared" si="83"/>
        <v>YES</v>
      </c>
    </row>
    <row r="732" spans="1:13" x14ac:dyDescent="0.25">
      <c r="A732" t="s">
        <v>1175</v>
      </c>
      <c r="B732" s="1" t="s">
        <v>38</v>
      </c>
      <c r="C732" s="1">
        <v>12</v>
      </c>
      <c r="D732" s="1">
        <v>0</v>
      </c>
      <c r="E732" s="1">
        <f t="shared" si="77"/>
        <v>12</v>
      </c>
      <c r="F732" s="1">
        <v>0</v>
      </c>
      <c r="G732" s="1">
        <v>0</v>
      </c>
      <c r="H732">
        <f t="shared" si="78"/>
        <v>0</v>
      </c>
      <c r="I732">
        <f t="shared" si="79"/>
        <v>12</v>
      </c>
      <c r="J732">
        <f t="shared" si="80"/>
        <v>0</v>
      </c>
      <c r="K732" s="1">
        <f t="shared" si="81"/>
        <v>12</v>
      </c>
      <c r="L732" t="b">
        <f t="shared" si="82"/>
        <v>1</v>
      </c>
      <c r="M732" s="1" t="str">
        <f t="shared" si="83"/>
        <v>YES</v>
      </c>
    </row>
    <row r="733" spans="1:13" x14ac:dyDescent="0.25">
      <c r="A733" t="s">
        <v>1178</v>
      </c>
      <c r="B733" s="1" t="s">
        <v>40</v>
      </c>
      <c r="C733" s="1">
        <v>12</v>
      </c>
      <c r="D733" s="1">
        <v>0</v>
      </c>
      <c r="E733" s="1">
        <f t="shared" si="77"/>
        <v>12</v>
      </c>
      <c r="F733" s="1">
        <v>12</v>
      </c>
      <c r="G733" s="1">
        <v>0</v>
      </c>
      <c r="H733">
        <f t="shared" si="78"/>
        <v>12</v>
      </c>
      <c r="I733">
        <f t="shared" si="79"/>
        <v>24</v>
      </c>
      <c r="J733">
        <f t="shared" si="80"/>
        <v>0</v>
      </c>
      <c r="K733" s="1">
        <f t="shared" si="81"/>
        <v>24</v>
      </c>
      <c r="L733" t="b">
        <f t="shared" si="82"/>
        <v>1</v>
      </c>
      <c r="M733" s="1" t="str">
        <f t="shared" si="83"/>
        <v>YES</v>
      </c>
    </row>
    <row r="734" spans="1:13" x14ac:dyDescent="0.25">
      <c r="A734" t="s">
        <v>1186</v>
      </c>
      <c r="B734" s="1" t="s">
        <v>1184</v>
      </c>
      <c r="C734" s="1">
        <v>12</v>
      </c>
      <c r="D734" s="1">
        <v>0</v>
      </c>
      <c r="E734" s="1">
        <f t="shared" si="77"/>
        <v>12</v>
      </c>
      <c r="F734" s="1">
        <v>0</v>
      </c>
      <c r="G734" s="1">
        <v>0</v>
      </c>
      <c r="H734">
        <f t="shared" si="78"/>
        <v>0</v>
      </c>
      <c r="I734">
        <f t="shared" si="79"/>
        <v>12</v>
      </c>
      <c r="J734">
        <f t="shared" si="80"/>
        <v>0</v>
      </c>
      <c r="K734" s="1">
        <f t="shared" si="81"/>
        <v>12</v>
      </c>
      <c r="L734" t="b">
        <f t="shared" si="82"/>
        <v>1</v>
      </c>
      <c r="M734" s="1" t="str">
        <f t="shared" si="83"/>
        <v>YES</v>
      </c>
    </row>
    <row r="735" spans="1:13" x14ac:dyDescent="0.25">
      <c r="A735" t="s">
        <v>1190</v>
      </c>
      <c r="B735" s="1" t="s">
        <v>219</v>
      </c>
      <c r="C735" s="1">
        <v>12</v>
      </c>
      <c r="D735" s="1">
        <v>0</v>
      </c>
      <c r="E735" s="1">
        <f t="shared" si="77"/>
        <v>12</v>
      </c>
      <c r="F735" s="1">
        <v>0</v>
      </c>
      <c r="G735" s="1">
        <v>0</v>
      </c>
      <c r="H735">
        <f t="shared" si="78"/>
        <v>0</v>
      </c>
      <c r="I735">
        <f t="shared" si="79"/>
        <v>12</v>
      </c>
      <c r="J735">
        <f t="shared" si="80"/>
        <v>0</v>
      </c>
      <c r="K735" s="1">
        <f t="shared" si="81"/>
        <v>12</v>
      </c>
      <c r="L735" t="b">
        <f t="shared" si="82"/>
        <v>1</v>
      </c>
      <c r="M735" s="1" t="str">
        <f t="shared" si="83"/>
        <v>YES</v>
      </c>
    </row>
    <row r="736" spans="1:13" x14ac:dyDescent="0.25">
      <c r="A736" t="s">
        <v>1192</v>
      </c>
      <c r="B736" s="1" t="s">
        <v>219</v>
      </c>
      <c r="C736" s="1">
        <v>12</v>
      </c>
      <c r="D736" s="1">
        <v>0</v>
      </c>
      <c r="E736" s="1">
        <f t="shared" si="77"/>
        <v>12</v>
      </c>
      <c r="F736" s="1">
        <v>0</v>
      </c>
      <c r="G736" s="1">
        <v>0</v>
      </c>
      <c r="H736">
        <f t="shared" si="78"/>
        <v>0</v>
      </c>
      <c r="I736">
        <f t="shared" si="79"/>
        <v>12</v>
      </c>
      <c r="J736">
        <f t="shared" si="80"/>
        <v>0</v>
      </c>
      <c r="K736" s="1">
        <f t="shared" si="81"/>
        <v>12</v>
      </c>
      <c r="L736" t="b">
        <f t="shared" si="82"/>
        <v>1</v>
      </c>
      <c r="M736" s="1" t="str">
        <f t="shared" si="83"/>
        <v>YES</v>
      </c>
    </row>
    <row r="737" spans="1:13" x14ac:dyDescent="0.25">
      <c r="A737" t="s">
        <v>1199</v>
      </c>
      <c r="B737" s="1" t="s">
        <v>42</v>
      </c>
      <c r="C737" s="1">
        <v>12</v>
      </c>
      <c r="D737" s="1">
        <v>0</v>
      </c>
      <c r="E737" s="1">
        <f t="shared" si="77"/>
        <v>12</v>
      </c>
      <c r="F737" s="1">
        <v>13</v>
      </c>
      <c r="G737" s="1">
        <v>0</v>
      </c>
      <c r="H737">
        <f t="shared" si="78"/>
        <v>13</v>
      </c>
      <c r="I737">
        <f t="shared" si="79"/>
        <v>25</v>
      </c>
      <c r="J737">
        <f t="shared" si="80"/>
        <v>0</v>
      </c>
      <c r="K737" s="1">
        <f t="shared" si="81"/>
        <v>25</v>
      </c>
      <c r="L737" t="b">
        <f t="shared" si="82"/>
        <v>1</v>
      </c>
      <c r="M737" s="1" t="str">
        <f t="shared" si="83"/>
        <v>YES</v>
      </c>
    </row>
    <row r="738" spans="1:13" x14ac:dyDescent="0.25">
      <c r="A738" t="s">
        <v>1204</v>
      </c>
      <c r="B738" s="1" t="s">
        <v>42</v>
      </c>
      <c r="C738" s="1">
        <v>12</v>
      </c>
      <c r="D738" s="1">
        <v>0</v>
      </c>
      <c r="E738" s="1">
        <f t="shared" si="77"/>
        <v>12</v>
      </c>
      <c r="F738" s="1">
        <v>6</v>
      </c>
      <c r="G738" s="1">
        <v>0</v>
      </c>
      <c r="H738">
        <f t="shared" si="78"/>
        <v>6</v>
      </c>
      <c r="I738">
        <f t="shared" si="79"/>
        <v>18</v>
      </c>
      <c r="J738">
        <f t="shared" si="80"/>
        <v>0</v>
      </c>
      <c r="K738" s="1">
        <f t="shared" si="81"/>
        <v>18</v>
      </c>
      <c r="L738" t="b">
        <f t="shared" si="82"/>
        <v>1</v>
      </c>
      <c r="M738" s="1" t="str">
        <f t="shared" si="83"/>
        <v>YES</v>
      </c>
    </row>
    <row r="739" spans="1:13" x14ac:dyDescent="0.25">
      <c r="A739" t="s">
        <v>1205</v>
      </c>
      <c r="B739" s="1" t="s">
        <v>42</v>
      </c>
      <c r="C739" s="1">
        <v>12</v>
      </c>
      <c r="D739" s="1">
        <v>0</v>
      </c>
      <c r="E739" s="1">
        <f t="shared" si="77"/>
        <v>12</v>
      </c>
      <c r="F739" s="1">
        <v>0</v>
      </c>
      <c r="G739" s="1">
        <v>0</v>
      </c>
      <c r="H739">
        <f t="shared" si="78"/>
        <v>0</v>
      </c>
      <c r="I739">
        <f t="shared" si="79"/>
        <v>12</v>
      </c>
      <c r="J739">
        <f t="shared" si="80"/>
        <v>0</v>
      </c>
      <c r="K739" s="1">
        <f t="shared" si="81"/>
        <v>12</v>
      </c>
      <c r="L739" t="b">
        <f t="shared" si="82"/>
        <v>1</v>
      </c>
      <c r="M739" s="1" t="str">
        <f t="shared" si="83"/>
        <v>YES</v>
      </c>
    </row>
    <row r="740" spans="1:13" x14ac:dyDescent="0.25">
      <c r="A740" t="s">
        <v>1206</v>
      </c>
      <c r="B740" s="1" t="s">
        <v>42</v>
      </c>
      <c r="C740" s="1">
        <v>12</v>
      </c>
      <c r="D740" s="1">
        <v>0</v>
      </c>
      <c r="E740" s="1">
        <f t="shared" si="77"/>
        <v>12</v>
      </c>
      <c r="F740" s="1">
        <v>24</v>
      </c>
      <c r="G740" s="1">
        <v>0</v>
      </c>
      <c r="H740">
        <f t="shared" si="78"/>
        <v>24</v>
      </c>
      <c r="I740">
        <f t="shared" si="79"/>
        <v>36</v>
      </c>
      <c r="J740">
        <f t="shared" si="80"/>
        <v>0</v>
      </c>
      <c r="K740" s="1">
        <f t="shared" si="81"/>
        <v>36</v>
      </c>
      <c r="L740" t="b">
        <f t="shared" si="82"/>
        <v>1</v>
      </c>
      <c r="M740" s="1" t="str">
        <f t="shared" si="83"/>
        <v>YES</v>
      </c>
    </row>
    <row r="741" spans="1:13" x14ac:dyDescent="0.25">
      <c r="A741" t="s">
        <v>1215</v>
      </c>
      <c r="B741" s="1" t="s">
        <v>1684</v>
      </c>
      <c r="C741" s="1">
        <v>12</v>
      </c>
      <c r="D741" s="1">
        <v>0</v>
      </c>
      <c r="E741" s="1">
        <f t="shared" si="77"/>
        <v>12</v>
      </c>
      <c r="F741" s="1">
        <v>0</v>
      </c>
      <c r="G741" s="1">
        <v>0</v>
      </c>
      <c r="H741">
        <f t="shared" si="78"/>
        <v>0</v>
      </c>
      <c r="I741">
        <f t="shared" si="79"/>
        <v>12</v>
      </c>
      <c r="J741">
        <f t="shared" si="80"/>
        <v>0</v>
      </c>
      <c r="K741" s="1">
        <f t="shared" si="81"/>
        <v>12</v>
      </c>
      <c r="L741" t="b">
        <f t="shared" si="82"/>
        <v>1</v>
      </c>
      <c r="M741" s="1" t="str">
        <f t="shared" si="83"/>
        <v>YES</v>
      </c>
    </row>
    <row r="742" spans="1:13" x14ac:dyDescent="0.25">
      <c r="A742" t="s">
        <v>1217</v>
      </c>
      <c r="B742" s="1" t="s">
        <v>1684</v>
      </c>
      <c r="C742" s="1">
        <v>12</v>
      </c>
      <c r="D742" s="1">
        <v>0</v>
      </c>
      <c r="E742" s="1">
        <f t="shared" si="77"/>
        <v>12</v>
      </c>
      <c r="F742" s="1">
        <v>52</v>
      </c>
      <c r="G742" s="1">
        <v>0</v>
      </c>
      <c r="H742">
        <f t="shared" si="78"/>
        <v>52</v>
      </c>
      <c r="I742">
        <f t="shared" si="79"/>
        <v>64</v>
      </c>
      <c r="J742">
        <f t="shared" si="80"/>
        <v>0</v>
      </c>
      <c r="K742" s="1">
        <f t="shared" si="81"/>
        <v>64</v>
      </c>
      <c r="L742" t="b">
        <f t="shared" si="82"/>
        <v>1</v>
      </c>
      <c r="M742" s="1" t="str">
        <f t="shared" si="83"/>
        <v>YES</v>
      </c>
    </row>
    <row r="743" spans="1:13" x14ac:dyDescent="0.25">
      <c r="A743" t="s">
        <v>1218</v>
      </c>
      <c r="B743" s="1" t="s">
        <v>1684</v>
      </c>
      <c r="C743" s="1">
        <v>12</v>
      </c>
      <c r="D743" s="1">
        <v>0</v>
      </c>
      <c r="E743" s="1">
        <f t="shared" si="77"/>
        <v>12</v>
      </c>
      <c r="F743" s="1">
        <v>3</v>
      </c>
      <c r="G743" s="1">
        <v>0</v>
      </c>
      <c r="H743">
        <f t="shared" si="78"/>
        <v>3</v>
      </c>
      <c r="I743">
        <f t="shared" si="79"/>
        <v>15</v>
      </c>
      <c r="J743">
        <f t="shared" si="80"/>
        <v>0</v>
      </c>
      <c r="K743" s="1">
        <f t="shared" si="81"/>
        <v>15</v>
      </c>
      <c r="L743" t="b">
        <f t="shared" si="82"/>
        <v>1</v>
      </c>
      <c r="M743" s="1" t="str">
        <f t="shared" si="83"/>
        <v>YES</v>
      </c>
    </row>
    <row r="744" spans="1:13" x14ac:dyDescent="0.25">
      <c r="A744" t="s">
        <v>1225</v>
      </c>
      <c r="B744" s="1" t="s">
        <v>1684</v>
      </c>
      <c r="C744" s="1">
        <v>12</v>
      </c>
      <c r="D744" s="1">
        <v>0</v>
      </c>
      <c r="E744" s="1">
        <f t="shared" si="77"/>
        <v>12</v>
      </c>
      <c r="F744" s="1">
        <v>0</v>
      </c>
      <c r="G744" s="1">
        <v>0</v>
      </c>
      <c r="H744">
        <f t="shared" si="78"/>
        <v>0</v>
      </c>
      <c r="I744">
        <f t="shared" si="79"/>
        <v>12</v>
      </c>
      <c r="J744">
        <f t="shared" si="80"/>
        <v>0</v>
      </c>
      <c r="K744" s="1">
        <f t="shared" si="81"/>
        <v>12</v>
      </c>
      <c r="L744" t="b">
        <f t="shared" si="82"/>
        <v>1</v>
      </c>
      <c r="M744" s="1" t="str">
        <f t="shared" si="83"/>
        <v>YES</v>
      </c>
    </row>
    <row r="745" spans="1:13" x14ac:dyDescent="0.25">
      <c r="A745" t="s">
        <v>1241</v>
      </c>
      <c r="B745" s="1" t="s">
        <v>1684</v>
      </c>
      <c r="C745" s="1">
        <v>12</v>
      </c>
      <c r="D745" s="1">
        <v>0</v>
      </c>
      <c r="E745" s="1">
        <f t="shared" si="77"/>
        <v>12</v>
      </c>
      <c r="F745" s="1">
        <v>4</v>
      </c>
      <c r="G745" s="1">
        <v>0</v>
      </c>
      <c r="H745">
        <f t="shared" si="78"/>
        <v>4</v>
      </c>
      <c r="I745">
        <f t="shared" si="79"/>
        <v>16</v>
      </c>
      <c r="J745">
        <f t="shared" si="80"/>
        <v>0</v>
      </c>
      <c r="K745" s="1">
        <f t="shared" si="81"/>
        <v>16</v>
      </c>
      <c r="L745" t="b">
        <f t="shared" si="82"/>
        <v>1</v>
      </c>
      <c r="M745" s="1" t="str">
        <f t="shared" si="83"/>
        <v>YES</v>
      </c>
    </row>
    <row r="746" spans="1:13" x14ac:dyDescent="0.25">
      <c r="A746" t="s">
        <v>1260</v>
      </c>
      <c r="B746" s="1" t="s">
        <v>1684</v>
      </c>
      <c r="C746" s="1">
        <v>12</v>
      </c>
      <c r="D746" s="1">
        <v>0</v>
      </c>
      <c r="E746" s="1">
        <f t="shared" si="77"/>
        <v>12</v>
      </c>
      <c r="F746" s="1">
        <v>21</v>
      </c>
      <c r="G746" s="1">
        <v>0</v>
      </c>
      <c r="H746">
        <f t="shared" si="78"/>
        <v>21</v>
      </c>
      <c r="I746">
        <f t="shared" si="79"/>
        <v>33</v>
      </c>
      <c r="J746">
        <f t="shared" si="80"/>
        <v>0</v>
      </c>
      <c r="K746" s="1">
        <f t="shared" si="81"/>
        <v>33</v>
      </c>
      <c r="L746" t="b">
        <f t="shared" si="82"/>
        <v>1</v>
      </c>
      <c r="M746" s="1" t="str">
        <f t="shared" si="83"/>
        <v>YES</v>
      </c>
    </row>
    <row r="747" spans="1:13" x14ac:dyDescent="0.25">
      <c r="A747" t="s">
        <v>1266</v>
      </c>
      <c r="B747" s="1" t="s">
        <v>1684</v>
      </c>
      <c r="C747" s="1">
        <v>12</v>
      </c>
      <c r="D747" s="1">
        <v>0</v>
      </c>
      <c r="E747" s="1">
        <f t="shared" si="77"/>
        <v>12</v>
      </c>
      <c r="F747" s="1">
        <v>0</v>
      </c>
      <c r="G747" s="1">
        <v>0</v>
      </c>
      <c r="H747">
        <f t="shared" si="78"/>
        <v>0</v>
      </c>
      <c r="I747">
        <f t="shared" si="79"/>
        <v>12</v>
      </c>
      <c r="J747">
        <f t="shared" si="80"/>
        <v>0</v>
      </c>
      <c r="K747" s="1">
        <f t="shared" si="81"/>
        <v>12</v>
      </c>
      <c r="L747" t="b">
        <f t="shared" si="82"/>
        <v>1</v>
      </c>
      <c r="M747" s="1" t="str">
        <f t="shared" si="83"/>
        <v>YES</v>
      </c>
    </row>
    <row r="748" spans="1:13" x14ac:dyDescent="0.25">
      <c r="A748" t="s">
        <v>1268</v>
      </c>
      <c r="B748" s="1" t="s">
        <v>1684</v>
      </c>
      <c r="C748" s="1">
        <v>12</v>
      </c>
      <c r="D748" s="1">
        <v>0</v>
      </c>
      <c r="E748" s="1">
        <f t="shared" si="77"/>
        <v>12</v>
      </c>
      <c r="F748" s="1">
        <v>0</v>
      </c>
      <c r="G748" s="1">
        <v>0</v>
      </c>
      <c r="H748">
        <f t="shared" si="78"/>
        <v>0</v>
      </c>
      <c r="I748">
        <f t="shared" si="79"/>
        <v>12</v>
      </c>
      <c r="J748">
        <f t="shared" si="80"/>
        <v>0</v>
      </c>
      <c r="K748" s="1">
        <f t="shared" si="81"/>
        <v>12</v>
      </c>
      <c r="L748" t="b">
        <f t="shared" si="82"/>
        <v>1</v>
      </c>
      <c r="M748" s="1" t="str">
        <f t="shared" si="83"/>
        <v>YES</v>
      </c>
    </row>
    <row r="749" spans="1:13" x14ac:dyDescent="0.25">
      <c r="A749" t="s">
        <v>1287</v>
      </c>
      <c r="B749" s="1" t="s">
        <v>1682</v>
      </c>
      <c r="C749" s="1">
        <v>12</v>
      </c>
      <c r="D749" s="1">
        <v>0</v>
      </c>
      <c r="E749" s="1">
        <f t="shared" si="77"/>
        <v>12</v>
      </c>
      <c r="F749" s="1">
        <v>12</v>
      </c>
      <c r="G749" s="1">
        <v>0</v>
      </c>
      <c r="H749">
        <f t="shared" si="78"/>
        <v>12</v>
      </c>
      <c r="I749">
        <f t="shared" si="79"/>
        <v>24</v>
      </c>
      <c r="J749">
        <f t="shared" si="80"/>
        <v>0</v>
      </c>
      <c r="K749" s="1">
        <f t="shared" si="81"/>
        <v>24</v>
      </c>
      <c r="L749" t="b">
        <f t="shared" si="82"/>
        <v>1</v>
      </c>
      <c r="M749" s="1" t="str">
        <f t="shared" si="83"/>
        <v>YES</v>
      </c>
    </row>
    <row r="750" spans="1:13" x14ac:dyDescent="0.25">
      <c r="A750" t="s">
        <v>1288</v>
      </c>
      <c r="B750" s="1" t="s">
        <v>1289</v>
      </c>
      <c r="C750" s="1">
        <v>12</v>
      </c>
      <c r="D750" s="1">
        <v>0</v>
      </c>
      <c r="E750" s="1">
        <f t="shared" si="77"/>
        <v>12</v>
      </c>
      <c r="F750" s="1">
        <v>12</v>
      </c>
      <c r="G750" s="1">
        <v>0</v>
      </c>
      <c r="H750">
        <f t="shared" si="78"/>
        <v>12</v>
      </c>
      <c r="I750">
        <f t="shared" si="79"/>
        <v>24</v>
      </c>
      <c r="J750">
        <f t="shared" si="80"/>
        <v>0</v>
      </c>
      <c r="K750" s="1">
        <f t="shared" si="81"/>
        <v>24</v>
      </c>
      <c r="L750" t="b">
        <f t="shared" si="82"/>
        <v>1</v>
      </c>
      <c r="M750" s="1" t="str">
        <f t="shared" si="83"/>
        <v>YES</v>
      </c>
    </row>
    <row r="751" spans="1:13" x14ac:dyDescent="0.25">
      <c r="A751" t="s">
        <v>1290</v>
      </c>
      <c r="B751" s="1" t="s">
        <v>1289</v>
      </c>
      <c r="C751" s="1">
        <v>12</v>
      </c>
      <c r="D751" s="1">
        <v>0</v>
      </c>
      <c r="E751" s="1">
        <f t="shared" si="77"/>
        <v>12</v>
      </c>
      <c r="F751" s="1">
        <v>0</v>
      </c>
      <c r="G751" s="1">
        <v>0</v>
      </c>
      <c r="H751">
        <f t="shared" si="78"/>
        <v>0</v>
      </c>
      <c r="I751">
        <f t="shared" si="79"/>
        <v>12</v>
      </c>
      <c r="J751">
        <f t="shared" si="80"/>
        <v>0</v>
      </c>
      <c r="K751" s="1">
        <f t="shared" si="81"/>
        <v>12</v>
      </c>
      <c r="L751" t="b">
        <f t="shared" si="82"/>
        <v>1</v>
      </c>
      <c r="M751" s="1" t="str">
        <f t="shared" si="83"/>
        <v>YES</v>
      </c>
    </row>
    <row r="752" spans="1:13" x14ac:dyDescent="0.25">
      <c r="A752" t="s">
        <v>1297</v>
      </c>
      <c r="B752" s="1" t="s">
        <v>1295</v>
      </c>
      <c r="C752" s="1">
        <v>12</v>
      </c>
      <c r="D752" s="1">
        <v>0</v>
      </c>
      <c r="E752" s="1">
        <f t="shared" si="77"/>
        <v>12</v>
      </c>
      <c r="F752" s="1">
        <v>5.5</v>
      </c>
      <c r="G752" s="1">
        <v>0</v>
      </c>
      <c r="H752">
        <f t="shared" si="78"/>
        <v>5.5</v>
      </c>
      <c r="I752">
        <f t="shared" si="79"/>
        <v>17.5</v>
      </c>
      <c r="J752">
        <f t="shared" si="80"/>
        <v>0</v>
      </c>
      <c r="K752" s="1">
        <f t="shared" si="81"/>
        <v>17.5</v>
      </c>
      <c r="L752" t="b">
        <f t="shared" si="82"/>
        <v>1</v>
      </c>
      <c r="M752" s="1" t="str">
        <f t="shared" si="83"/>
        <v>YES</v>
      </c>
    </row>
    <row r="753" spans="1:13" x14ac:dyDescent="0.25">
      <c r="A753" t="s">
        <v>1307</v>
      </c>
      <c r="B753" s="1" t="s">
        <v>1295</v>
      </c>
      <c r="C753" s="1">
        <v>12</v>
      </c>
      <c r="D753" s="1">
        <v>0</v>
      </c>
      <c r="E753" s="1">
        <f t="shared" si="77"/>
        <v>12</v>
      </c>
      <c r="F753" s="1">
        <v>0</v>
      </c>
      <c r="G753" s="1">
        <v>0</v>
      </c>
      <c r="H753">
        <f t="shared" si="78"/>
        <v>0</v>
      </c>
      <c r="I753">
        <f t="shared" si="79"/>
        <v>12</v>
      </c>
      <c r="J753">
        <f t="shared" si="80"/>
        <v>0</v>
      </c>
      <c r="K753" s="1">
        <f t="shared" si="81"/>
        <v>12</v>
      </c>
      <c r="L753" t="b">
        <f t="shared" si="82"/>
        <v>1</v>
      </c>
      <c r="M753" s="1" t="str">
        <f t="shared" si="83"/>
        <v>YES</v>
      </c>
    </row>
    <row r="754" spans="1:13" x14ac:dyDescent="0.25">
      <c r="A754" t="s">
        <v>1322</v>
      </c>
      <c r="B754" s="1" t="s">
        <v>1295</v>
      </c>
      <c r="C754" s="1">
        <v>12</v>
      </c>
      <c r="D754" s="1">
        <v>0</v>
      </c>
      <c r="E754" s="1">
        <f t="shared" si="77"/>
        <v>12</v>
      </c>
      <c r="F754" s="1">
        <v>0</v>
      </c>
      <c r="G754" s="1">
        <v>0</v>
      </c>
      <c r="H754">
        <f t="shared" si="78"/>
        <v>0</v>
      </c>
      <c r="I754">
        <f t="shared" si="79"/>
        <v>12</v>
      </c>
      <c r="J754">
        <f t="shared" si="80"/>
        <v>0</v>
      </c>
      <c r="K754" s="1">
        <f t="shared" si="81"/>
        <v>12</v>
      </c>
      <c r="L754" t="b">
        <f t="shared" si="82"/>
        <v>1</v>
      </c>
      <c r="M754" s="1" t="str">
        <f t="shared" si="83"/>
        <v>YES</v>
      </c>
    </row>
    <row r="755" spans="1:13" x14ac:dyDescent="0.25">
      <c r="A755" t="s">
        <v>1326</v>
      </c>
      <c r="B755" s="1" t="s">
        <v>1295</v>
      </c>
      <c r="C755" s="1">
        <v>12</v>
      </c>
      <c r="D755" s="1">
        <v>0</v>
      </c>
      <c r="E755" s="1">
        <f t="shared" si="77"/>
        <v>12</v>
      </c>
      <c r="F755" s="1">
        <v>12</v>
      </c>
      <c r="G755" s="1">
        <v>0</v>
      </c>
      <c r="H755">
        <f t="shared" si="78"/>
        <v>12</v>
      </c>
      <c r="I755">
        <f t="shared" si="79"/>
        <v>24</v>
      </c>
      <c r="J755">
        <f t="shared" si="80"/>
        <v>0</v>
      </c>
      <c r="K755" s="1">
        <f t="shared" si="81"/>
        <v>24</v>
      </c>
      <c r="L755" t="b">
        <f t="shared" si="82"/>
        <v>1</v>
      </c>
      <c r="M755" s="1" t="str">
        <f t="shared" si="83"/>
        <v>YES</v>
      </c>
    </row>
    <row r="756" spans="1:13" x14ac:dyDescent="0.25">
      <c r="A756" t="s">
        <v>1327</v>
      </c>
      <c r="B756" s="1" t="s">
        <v>1295</v>
      </c>
      <c r="C756" s="1">
        <v>12</v>
      </c>
      <c r="D756" s="1">
        <v>0</v>
      </c>
      <c r="E756" s="1">
        <f t="shared" si="77"/>
        <v>12</v>
      </c>
      <c r="F756" s="1">
        <v>0</v>
      </c>
      <c r="G756" s="1">
        <v>0</v>
      </c>
      <c r="H756">
        <f t="shared" si="78"/>
        <v>0</v>
      </c>
      <c r="I756">
        <f t="shared" si="79"/>
        <v>12</v>
      </c>
      <c r="J756">
        <f t="shared" si="80"/>
        <v>0</v>
      </c>
      <c r="K756" s="1">
        <f t="shared" si="81"/>
        <v>12</v>
      </c>
      <c r="L756" t="b">
        <f t="shared" si="82"/>
        <v>1</v>
      </c>
      <c r="M756" s="1" t="str">
        <f t="shared" si="83"/>
        <v>YES</v>
      </c>
    </row>
    <row r="757" spans="1:13" x14ac:dyDescent="0.25">
      <c r="A757" t="s">
        <v>1328</v>
      </c>
      <c r="B757" s="1" t="s">
        <v>1295</v>
      </c>
      <c r="C757" s="1">
        <v>12</v>
      </c>
      <c r="D757" s="1">
        <v>0</v>
      </c>
      <c r="E757" s="1">
        <f t="shared" si="77"/>
        <v>12</v>
      </c>
      <c r="F757" s="1">
        <v>0</v>
      </c>
      <c r="G757" s="1">
        <v>0</v>
      </c>
      <c r="H757">
        <f t="shared" si="78"/>
        <v>0</v>
      </c>
      <c r="I757">
        <f t="shared" si="79"/>
        <v>12</v>
      </c>
      <c r="J757">
        <f t="shared" si="80"/>
        <v>0</v>
      </c>
      <c r="K757" s="1">
        <f t="shared" si="81"/>
        <v>12</v>
      </c>
      <c r="L757" t="b">
        <f t="shared" si="82"/>
        <v>1</v>
      </c>
      <c r="M757" s="1" t="str">
        <f t="shared" si="83"/>
        <v>YES</v>
      </c>
    </row>
    <row r="758" spans="1:13" x14ac:dyDescent="0.25">
      <c r="A758" t="s">
        <v>1335</v>
      </c>
      <c r="B758" s="1" t="s">
        <v>1295</v>
      </c>
      <c r="C758" s="1">
        <v>12</v>
      </c>
      <c r="D758" s="1">
        <v>0</v>
      </c>
      <c r="E758" s="1">
        <f t="shared" si="77"/>
        <v>12</v>
      </c>
      <c r="F758" s="1">
        <v>26</v>
      </c>
      <c r="G758" s="1">
        <v>0</v>
      </c>
      <c r="H758">
        <f t="shared" si="78"/>
        <v>26</v>
      </c>
      <c r="I758">
        <f t="shared" si="79"/>
        <v>38</v>
      </c>
      <c r="J758">
        <f t="shared" si="80"/>
        <v>0</v>
      </c>
      <c r="K758" s="1">
        <f t="shared" si="81"/>
        <v>38</v>
      </c>
      <c r="L758" t="b">
        <f t="shared" si="82"/>
        <v>1</v>
      </c>
      <c r="M758" s="1" t="str">
        <f t="shared" si="83"/>
        <v>YES</v>
      </c>
    </row>
    <row r="759" spans="1:13" x14ac:dyDescent="0.25">
      <c r="A759" t="s">
        <v>1338</v>
      </c>
      <c r="B759" s="1" t="s">
        <v>1295</v>
      </c>
      <c r="C759" s="1">
        <v>12</v>
      </c>
      <c r="D759" s="1">
        <v>0</v>
      </c>
      <c r="E759" s="1">
        <f t="shared" si="77"/>
        <v>12</v>
      </c>
      <c r="F759" s="1">
        <v>4</v>
      </c>
      <c r="G759" s="1">
        <v>0</v>
      </c>
      <c r="H759">
        <f t="shared" si="78"/>
        <v>4</v>
      </c>
      <c r="I759">
        <f t="shared" si="79"/>
        <v>16</v>
      </c>
      <c r="J759">
        <f t="shared" si="80"/>
        <v>0</v>
      </c>
      <c r="K759" s="1">
        <f t="shared" si="81"/>
        <v>16</v>
      </c>
      <c r="L759" t="b">
        <f t="shared" si="82"/>
        <v>1</v>
      </c>
      <c r="M759" s="1" t="str">
        <f t="shared" si="83"/>
        <v>YES</v>
      </c>
    </row>
    <row r="760" spans="1:13" x14ac:dyDescent="0.25">
      <c r="A760" t="s">
        <v>1339</v>
      </c>
      <c r="B760" s="1" t="s">
        <v>1295</v>
      </c>
      <c r="C760" s="1">
        <v>12</v>
      </c>
      <c r="D760" s="1">
        <v>0</v>
      </c>
      <c r="E760" s="1">
        <f t="shared" si="77"/>
        <v>12</v>
      </c>
      <c r="F760" s="1">
        <v>4</v>
      </c>
      <c r="G760" s="1">
        <v>0</v>
      </c>
      <c r="H760">
        <f t="shared" si="78"/>
        <v>4</v>
      </c>
      <c r="I760">
        <f t="shared" si="79"/>
        <v>16</v>
      </c>
      <c r="J760">
        <f t="shared" si="80"/>
        <v>0</v>
      </c>
      <c r="K760" s="1">
        <f t="shared" si="81"/>
        <v>16</v>
      </c>
      <c r="L760" t="b">
        <f t="shared" si="82"/>
        <v>1</v>
      </c>
      <c r="M760" s="1" t="str">
        <f t="shared" si="83"/>
        <v>YES</v>
      </c>
    </row>
    <row r="761" spans="1:13" x14ac:dyDescent="0.25">
      <c r="A761" t="s">
        <v>1342</v>
      </c>
      <c r="B761" s="1" t="s">
        <v>1295</v>
      </c>
      <c r="C761" s="1">
        <v>12</v>
      </c>
      <c r="D761" s="1">
        <v>0</v>
      </c>
      <c r="E761" s="1">
        <f t="shared" si="77"/>
        <v>12</v>
      </c>
      <c r="F761" s="1">
        <v>0</v>
      </c>
      <c r="G761" s="1">
        <v>0</v>
      </c>
      <c r="H761">
        <f t="shared" si="78"/>
        <v>0</v>
      </c>
      <c r="I761">
        <f t="shared" si="79"/>
        <v>12</v>
      </c>
      <c r="J761">
        <f t="shared" si="80"/>
        <v>0</v>
      </c>
      <c r="K761" s="1">
        <f t="shared" si="81"/>
        <v>12</v>
      </c>
      <c r="L761" t="b">
        <f t="shared" si="82"/>
        <v>1</v>
      </c>
      <c r="M761" s="1" t="str">
        <f t="shared" si="83"/>
        <v>YES</v>
      </c>
    </row>
    <row r="762" spans="1:13" x14ac:dyDescent="0.25">
      <c r="A762" t="s">
        <v>1346</v>
      </c>
      <c r="B762" s="1" t="s">
        <v>1295</v>
      </c>
      <c r="C762" s="1">
        <v>12</v>
      </c>
      <c r="D762" s="1">
        <v>0</v>
      </c>
      <c r="E762" s="1">
        <f t="shared" si="77"/>
        <v>12</v>
      </c>
      <c r="F762" s="1">
        <v>12</v>
      </c>
      <c r="G762" s="1">
        <v>0</v>
      </c>
      <c r="H762">
        <f t="shared" si="78"/>
        <v>12</v>
      </c>
      <c r="I762">
        <f t="shared" si="79"/>
        <v>24</v>
      </c>
      <c r="J762">
        <f t="shared" si="80"/>
        <v>0</v>
      </c>
      <c r="K762" s="1">
        <f t="shared" si="81"/>
        <v>24</v>
      </c>
      <c r="L762" t="b">
        <f t="shared" si="82"/>
        <v>1</v>
      </c>
      <c r="M762" s="1" t="str">
        <f t="shared" si="83"/>
        <v>YES</v>
      </c>
    </row>
    <row r="763" spans="1:13" x14ac:dyDescent="0.25">
      <c r="A763" t="s">
        <v>1347</v>
      </c>
      <c r="B763" s="1" t="s">
        <v>1295</v>
      </c>
      <c r="C763" s="1">
        <v>12</v>
      </c>
      <c r="D763" s="1">
        <v>0</v>
      </c>
      <c r="E763" s="1">
        <f t="shared" si="77"/>
        <v>12</v>
      </c>
      <c r="F763" s="1">
        <v>18</v>
      </c>
      <c r="G763" s="1">
        <v>0</v>
      </c>
      <c r="H763">
        <f t="shared" si="78"/>
        <v>18</v>
      </c>
      <c r="I763">
        <f t="shared" si="79"/>
        <v>30</v>
      </c>
      <c r="J763">
        <f t="shared" si="80"/>
        <v>0</v>
      </c>
      <c r="K763" s="1">
        <f t="shared" si="81"/>
        <v>30</v>
      </c>
      <c r="L763" t="b">
        <f t="shared" si="82"/>
        <v>1</v>
      </c>
      <c r="M763" s="1" t="str">
        <f t="shared" si="83"/>
        <v>YES</v>
      </c>
    </row>
    <row r="764" spans="1:13" x14ac:dyDescent="0.25">
      <c r="A764" t="s">
        <v>1351</v>
      </c>
      <c r="B764" s="1" t="s">
        <v>1295</v>
      </c>
      <c r="C764" s="1">
        <v>12</v>
      </c>
      <c r="D764" s="1">
        <v>0</v>
      </c>
      <c r="E764" s="1">
        <f t="shared" si="77"/>
        <v>12</v>
      </c>
      <c r="F764" s="1">
        <v>0</v>
      </c>
      <c r="G764" s="1">
        <v>0</v>
      </c>
      <c r="H764">
        <f t="shared" si="78"/>
        <v>0</v>
      </c>
      <c r="I764">
        <f t="shared" si="79"/>
        <v>12</v>
      </c>
      <c r="J764">
        <f t="shared" si="80"/>
        <v>0</v>
      </c>
      <c r="K764" s="1">
        <f t="shared" si="81"/>
        <v>12</v>
      </c>
      <c r="L764" t="b">
        <f t="shared" si="82"/>
        <v>1</v>
      </c>
      <c r="M764" s="1" t="str">
        <f t="shared" si="83"/>
        <v>YES</v>
      </c>
    </row>
    <row r="765" spans="1:13" x14ac:dyDescent="0.25">
      <c r="A765" t="s">
        <v>1352</v>
      </c>
      <c r="B765" s="1" t="s">
        <v>1295</v>
      </c>
      <c r="C765" s="1">
        <v>12</v>
      </c>
      <c r="D765" s="1">
        <v>0</v>
      </c>
      <c r="E765" s="1">
        <f t="shared" si="77"/>
        <v>12</v>
      </c>
      <c r="F765" s="1">
        <v>0</v>
      </c>
      <c r="G765" s="1">
        <v>0</v>
      </c>
      <c r="H765">
        <f t="shared" si="78"/>
        <v>0</v>
      </c>
      <c r="I765">
        <f t="shared" si="79"/>
        <v>12</v>
      </c>
      <c r="J765">
        <f t="shared" si="80"/>
        <v>0</v>
      </c>
      <c r="K765" s="1">
        <f t="shared" si="81"/>
        <v>12</v>
      </c>
      <c r="L765" t="b">
        <f t="shared" si="82"/>
        <v>1</v>
      </c>
      <c r="M765" s="1" t="str">
        <f t="shared" si="83"/>
        <v>YES</v>
      </c>
    </row>
    <row r="766" spans="1:13" x14ac:dyDescent="0.25">
      <c r="A766" t="s">
        <v>1354</v>
      </c>
      <c r="B766" s="1" t="s">
        <v>1295</v>
      </c>
      <c r="C766" s="1">
        <v>12</v>
      </c>
      <c r="D766" s="1">
        <v>0</v>
      </c>
      <c r="E766" s="1">
        <f t="shared" si="77"/>
        <v>12</v>
      </c>
      <c r="F766" s="1">
        <v>6</v>
      </c>
      <c r="G766" s="1">
        <v>0</v>
      </c>
      <c r="H766">
        <f t="shared" si="78"/>
        <v>6</v>
      </c>
      <c r="I766">
        <f t="shared" si="79"/>
        <v>18</v>
      </c>
      <c r="J766">
        <f t="shared" si="80"/>
        <v>0</v>
      </c>
      <c r="K766" s="1">
        <f t="shared" si="81"/>
        <v>18</v>
      </c>
      <c r="L766" t="b">
        <f t="shared" si="82"/>
        <v>1</v>
      </c>
      <c r="M766" s="1" t="str">
        <f t="shared" si="83"/>
        <v>YES</v>
      </c>
    </row>
    <row r="767" spans="1:13" x14ac:dyDescent="0.25">
      <c r="A767" t="s">
        <v>1358</v>
      </c>
      <c r="B767" s="1" t="s">
        <v>1295</v>
      </c>
      <c r="C767" s="1">
        <v>12</v>
      </c>
      <c r="D767" s="1">
        <v>0</v>
      </c>
      <c r="E767" s="1">
        <f t="shared" si="77"/>
        <v>12</v>
      </c>
      <c r="F767" s="1">
        <v>6</v>
      </c>
      <c r="G767" s="1">
        <v>0</v>
      </c>
      <c r="H767">
        <f t="shared" si="78"/>
        <v>6</v>
      </c>
      <c r="I767">
        <f t="shared" si="79"/>
        <v>18</v>
      </c>
      <c r="J767">
        <f t="shared" si="80"/>
        <v>0</v>
      </c>
      <c r="K767" s="1">
        <f t="shared" si="81"/>
        <v>18</v>
      </c>
      <c r="L767" t="b">
        <f t="shared" si="82"/>
        <v>1</v>
      </c>
      <c r="M767" s="1" t="str">
        <f t="shared" si="83"/>
        <v>YES</v>
      </c>
    </row>
    <row r="768" spans="1:13" x14ac:dyDescent="0.25">
      <c r="A768" t="s">
        <v>1372</v>
      </c>
      <c r="B768" s="1" t="s">
        <v>1295</v>
      </c>
      <c r="C768" s="1">
        <v>12</v>
      </c>
      <c r="D768" s="1">
        <v>0</v>
      </c>
      <c r="E768" s="1">
        <f t="shared" si="77"/>
        <v>12</v>
      </c>
      <c r="F768" s="1">
        <v>0</v>
      </c>
      <c r="G768" s="1">
        <v>0</v>
      </c>
      <c r="H768">
        <f t="shared" si="78"/>
        <v>0</v>
      </c>
      <c r="I768">
        <f t="shared" si="79"/>
        <v>12</v>
      </c>
      <c r="J768">
        <f t="shared" si="80"/>
        <v>0</v>
      </c>
      <c r="K768" s="1">
        <f t="shared" si="81"/>
        <v>12</v>
      </c>
      <c r="L768" t="b">
        <f t="shared" si="82"/>
        <v>1</v>
      </c>
      <c r="M768" s="1" t="str">
        <f t="shared" si="83"/>
        <v>YES</v>
      </c>
    </row>
    <row r="769" spans="1:13" x14ac:dyDescent="0.25">
      <c r="A769" t="s">
        <v>1375</v>
      </c>
      <c r="B769" s="1" t="s">
        <v>1295</v>
      </c>
      <c r="C769" s="1">
        <v>12</v>
      </c>
      <c r="D769" s="1">
        <v>0</v>
      </c>
      <c r="E769" s="1">
        <f t="shared" si="77"/>
        <v>12</v>
      </c>
      <c r="F769" s="1">
        <v>0</v>
      </c>
      <c r="G769" s="1">
        <v>0</v>
      </c>
      <c r="H769">
        <f t="shared" si="78"/>
        <v>0</v>
      </c>
      <c r="I769">
        <f t="shared" si="79"/>
        <v>12</v>
      </c>
      <c r="J769">
        <f t="shared" si="80"/>
        <v>0</v>
      </c>
      <c r="K769" s="1">
        <f t="shared" si="81"/>
        <v>12</v>
      </c>
      <c r="L769" t="b">
        <f t="shared" si="82"/>
        <v>1</v>
      </c>
      <c r="M769" s="1" t="str">
        <f t="shared" si="83"/>
        <v>YES</v>
      </c>
    </row>
    <row r="770" spans="1:13" x14ac:dyDescent="0.25">
      <c r="A770" t="s">
        <v>1376</v>
      </c>
      <c r="B770" s="1" t="s">
        <v>1295</v>
      </c>
      <c r="C770" s="1">
        <v>12</v>
      </c>
      <c r="D770" s="1">
        <v>0</v>
      </c>
      <c r="E770" s="1">
        <f t="shared" ref="E770:E833" si="84">SUM(C770:D770)</f>
        <v>12</v>
      </c>
      <c r="F770" s="1">
        <v>12</v>
      </c>
      <c r="G770" s="1">
        <v>0</v>
      </c>
      <c r="H770">
        <f t="shared" si="78"/>
        <v>12</v>
      </c>
      <c r="I770">
        <f t="shared" si="79"/>
        <v>24</v>
      </c>
      <c r="J770">
        <f t="shared" si="80"/>
        <v>0</v>
      </c>
      <c r="K770" s="1">
        <f t="shared" si="81"/>
        <v>24</v>
      </c>
      <c r="L770" t="b">
        <f t="shared" si="82"/>
        <v>1</v>
      </c>
      <c r="M770" s="1" t="str">
        <f t="shared" si="83"/>
        <v>YES</v>
      </c>
    </row>
    <row r="771" spans="1:13" x14ac:dyDescent="0.25">
      <c r="A771" t="s">
        <v>1378</v>
      </c>
      <c r="B771" s="1" t="s">
        <v>1295</v>
      </c>
      <c r="C771" s="1">
        <v>12</v>
      </c>
      <c r="D771" s="1">
        <v>0</v>
      </c>
      <c r="E771" s="1">
        <f t="shared" si="84"/>
        <v>12</v>
      </c>
      <c r="F771" s="1">
        <v>0</v>
      </c>
      <c r="G771" s="1">
        <v>0</v>
      </c>
      <c r="H771">
        <f t="shared" ref="H771:H834" si="85">SUM(F771:G771)</f>
        <v>0</v>
      </c>
      <c r="I771">
        <f t="shared" ref="I771:I834" si="86">SUM(C771+F771)</f>
        <v>12</v>
      </c>
      <c r="J771">
        <f t="shared" ref="J771:J834" si="87">SUM(D771+G771)</f>
        <v>0</v>
      </c>
      <c r="K771" s="1">
        <f t="shared" ref="K771:K834" si="88">SUM(E771+H771)</f>
        <v>12</v>
      </c>
      <c r="L771" t="b">
        <f t="shared" ref="L771:L834" si="89">I771&gt;J771</f>
        <v>1</v>
      </c>
      <c r="M771" s="1" t="str">
        <f t="shared" ref="M771:M834" si="90">IF(I771&gt;J771,"YES","NO")</f>
        <v>YES</v>
      </c>
    </row>
    <row r="772" spans="1:13" x14ac:dyDescent="0.25">
      <c r="A772" t="s">
        <v>1381</v>
      </c>
      <c r="B772" s="1" t="s">
        <v>1295</v>
      </c>
      <c r="C772" s="1">
        <v>12</v>
      </c>
      <c r="D772" s="1">
        <v>0</v>
      </c>
      <c r="E772" s="1">
        <f t="shared" si="84"/>
        <v>12</v>
      </c>
      <c r="F772" s="1">
        <v>4</v>
      </c>
      <c r="G772" s="1">
        <v>0</v>
      </c>
      <c r="H772">
        <f t="shared" si="85"/>
        <v>4</v>
      </c>
      <c r="I772">
        <f t="shared" si="86"/>
        <v>16</v>
      </c>
      <c r="J772">
        <f t="shared" si="87"/>
        <v>0</v>
      </c>
      <c r="K772" s="1">
        <f t="shared" si="88"/>
        <v>16</v>
      </c>
      <c r="L772" t="b">
        <f t="shared" si="89"/>
        <v>1</v>
      </c>
      <c r="M772" s="1" t="str">
        <f t="shared" si="90"/>
        <v>YES</v>
      </c>
    </row>
    <row r="773" spans="1:13" x14ac:dyDescent="0.25">
      <c r="A773" t="s">
        <v>1382</v>
      </c>
      <c r="B773" s="1" t="s">
        <v>1295</v>
      </c>
      <c r="C773" s="1">
        <v>12</v>
      </c>
      <c r="D773" s="1">
        <v>0</v>
      </c>
      <c r="E773" s="1">
        <f t="shared" si="84"/>
        <v>12</v>
      </c>
      <c r="F773" s="1">
        <v>0</v>
      </c>
      <c r="G773" s="1">
        <v>0</v>
      </c>
      <c r="H773">
        <f t="shared" si="85"/>
        <v>0</v>
      </c>
      <c r="I773">
        <f t="shared" si="86"/>
        <v>12</v>
      </c>
      <c r="J773">
        <f t="shared" si="87"/>
        <v>0</v>
      </c>
      <c r="K773" s="1">
        <f t="shared" si="88"/>
        <v>12</v>
      </c>
      <c r="L773" t="b">
        <f t="shared" si="89"/>
        <v>1</v>
      </c>
      <c r="M773" s="1" t="str">
        <f t="shared" si="90"/>
        <v>YES</v>
      </c>
    </row>
    <row r="774" spans="1:13" x14ac:dyDescent="0.25">
      <c r="A774" t="s">
        <v>1387</v>
      </c>
      <c r="B774" s="1" t="s">
        <v>1295</v>
      </c>
      <c r="C774" s="1">
        <v>12</v>
      </c>
      <c r="D774" s="1">
        <v>0</v>
      </c>
      <c r="E774" s="1">
        <f t="shared" si="84"/>
        <v>12</v>
      </c>
      <c r="F774" s="1">
        <v>4</v>
      </c>
      <c r="G774" s="1">
        <v>0</v>
      </c>
      <c r="H774">
        <f t="shared" si="85"/>
        <v>4</v>
      </c>
      <c r="I774">
        <f t="shared" si="86"/>
        <v>16</v>
      </c>
      <c r="J774">
        <f t="shared" si="87"/>
        <v>0</v>
      </c>
      <c r="K774" s="1">
        <f t="shared" si="88"/>
        <v>16</v>
      </c>
      <c r="L774" t="b">
        <f t="shared" si="89"/>
        <v>1</v>
      </c>
      <c r="M774" s="1" t="str">
        <f t="shared" si="90"/>
        <v>YES</v>
      </c>
    </row>
    <row r="775" spans="1:13" x14ac:dyDescent="0.25">
      <c r="A775" t="s">
        <v>1389</v>
      </c>
      <c r="B775" s="1" t="s">
        <v>1295</v>
      </c>
      <c r="C775" s="1">
        <v>12</v>
      </c>
      <c r="D775" s="1">
        <v>0</v>
      </c>
      <c r="E775" s="1">
        <f t="shared" si="84"/>
        <v>12</v>
      </c>
      <c r="F775" s="1">
        <v>6</v>
      </c>
      <c r="G775" s="1">
        <v>0</v>
      </c>
      <c r="H775">
        <f t="shared" si="85"/>
        <v>6</v>
      </c>
      <c r="I775">
        <f t="shared" si="86"/>
        <v>18</v>
      </c>
      <c r="J775">
        <f t="shared" si="87"/>
        <v>0</v>
      </c>
      <c r="K775" s="1">
        <f t="shared" si="88"/>
        <v>18</v>
      </c>
      <c r="L775" t="b">
        <f t="shared" si="89"/>
        <v>1</v>
      </c>
      <c r="M775" s="1" t="str">
        <f t="shared" si="90"/>
        <v>YES</v>
      </c>
    </row>
    <row r="776" spans="1:13" x14ac:dyDescent="0.25">
      <c r="A776" t="s">
        <v>1401</v>
      </c>
      <c r="B776" s="1" t="s">
        <v>1295</v>
      </c>
      <c r="C776" s="1">
        <v>12</v>
      </c>
      <c r="D776" s="1">
        <v>0</v>
      </c>
      <c r="E776" s="1">
        <f t="shared" si="84"/>
        <v>12</v>
      </c>
      <c r="F776" s="1">
        <v>40</v>
      </c>
      <c r="G776" s="1">
        <v>0</v>
      </c>
      <c r="H776">
        <f t="shared" si="85"/>
        <v>40</v>
      </c>
      <c r="I776">
        <f t="shared" si="86"/>
        <v>52</v>
      </c>
      <c r="J776">
        <f t="shared" si="87"/>
        <v>0</v>
      </c>
      <c r="K776" s="1">
        <f t="shared" si="88"/>
        <v>52</v>
      </c>
      <c r="L776" t="b">
        <f t="shared" si="89"/>
        <v>1</v>
      </c>
      <c r="M776" s="1" t="str">
        <f t="shared" si="90"/>
        <v>YES</v>
      </c>
    </row>
    <row r="777" spans="1:13" x14ac:dyDescent="0.25">
      <c r="A777" t="s">
        <v>1402</v>
      </c>
      <c r="B777" s="1" t="s">
        <v>1295</v>
      </c>
      <c r="C777" s="1">
        <v>12</v>
      </c>
      <c r="D777" s="1">
        <v>0</v>
      </c>
      <c r="E777" s="1">
        <f t="shared" si="84"/>
        <v>12</v>
      </c>
      <c r="F777" s="1">
        <v>0</v>
      </c>
      <c r="G777" s="1">
        <v>0</v>
      </c>
      <c r="H777">
        <f t="shared" si="85"/>
        <v>0</v>
      </c>
      <c r="I777">
        <f t="shared" si="86"/>
        <v>12</v>
      </c>
      <c r="J777">
        <f t="shared" si="87"/>
        <v>0</v>
      </c>
      <c r="K777" s="1">
        <f t="shared" si="88"/>
        <v>12</v>
      </c>
      <c r="L777" t="b">
        <f t="shared" si="89"/>
        <v>1</v>
      </c>
      <c r="M777" s="1" t="str">
        <f t="shared" si="90"/>
        <v>YES</v>
      </c>
    </row>
    <row r="778" spans="1:13" x14ac:dyDescent="0.25">
      <c r="A778" t="s">
        <v>1403</v>
      </c>
      <c r="B778" s="1" t="s">
        <v>1295</v>
      </c>
      <c r="C778" s="1">
        <v>12</v>
      </c>
      <c r="D778" s="1">
        <v>0</v>
      </c>
      <c r="E778" s="1">
        <f t="shared" si="84"/>
        <v>12</v>
      </c>
      <c r="F778" s="1">
        <v>0</v>
      </c>
      <c r="G778" s="1">
        <v>0</v>
      </c>
      <c r="H778">
        <f t="shared" si="85"/>
        <v>0</v>
      </c>
      <c r="I778">
        <f t="shared" si="86"/>
        <v>12</v>
      </c>
      <c r="J778">
        <f t="shared" si="87"/>
        <v>0</v>
      </c>
      <c r="K778" s="1">
        <f t="shared" si="88"/>
        <v>12</v>
      </c>
      <c r="L778" t="b">
        <f t="shared" si="89"/>
        <v>1</v>
      </c>
      <c r="M778" s="1" t="str">
        <f t="shared" si="90"/>
        <v>YES</v>
      </c>
    </row>
    <row r="779" spans="1:13" x14ac:dyDescent="0.25">
      <c r="A779" t="s">
        <v>1405</v>
      </c>
      <c r="B779" s="1" t="s">
        <v>1295</v>
      </c>
      <c r="C779" s="1">
        <v>12</v>
      </c>
      <c r="D779" s="1">
        <v>0</v>
      </c>
      <c r="E779" s="1">
        <f t="shared" si="84"/>
        <v>12</v>
      </c>
      <c r="F779" s="1">
        <v>6</v>
      </c>
      <c r="G779" s="1">
        <v>0</v>
      </c>
      <c r="H779">
        <f t="shared" si="85"/>
        <v>6</v>
      </c>
      <c r="I779">
        <f t="shared" si="86"/>
        <v>18</v>
      </c>
      <c r="J779">
        <f t="shared" si="87"/>
        <v>0</v>
      </c>
      <c r="K779" s="1">
        <f t="shared" si="88"/>
        <v>18</v>
      </c>
      <c r="L779" t="b">
        <f t="shared" si="89"/>
        <v>1</v>
      </c>
      <c r="M779" s="1" t="str">
        <f t="shared" si="90"/>
        <v>YES</v>
      </c>
    </row>
    <row r="780" spans="1:13" x14ac:dyDescent="0.25">
      <c r="A780" t="s">
        <v>1406</v>
      </c>
      <c r="B780" s="1" t="s">
        <v>1295</v>
      </c>
      <c r="C780" s="1">
        <v>12</v>
      </c>
      <c r="D780" s="1">
        <v>0</v>
      </c>
      <c r="E780" s="1">
        <f t="shared" si="84"/>
        <v>12</v>
      </c>
      <c r="F780" s="1">
        <v>0</v>
      </c>
      <c r="G780" s="1">
        <v>0</v>
      </c>
      <c r="H780">
        <f t="shared" si="85"/>
        <v>0</v>
      </c>
      <c r="I780">
        <f t="shared" si="86"/>
        <v>12</v>
      </c>
      <c r="J780">
        <f t="shared" si="87"/>
        <v>0</v>
      </c>
      <c r="K780" s="1">
        <f t="shared" si="88"/>
        <v>12</v>
      </c>
      <c r="L780" t="b">
        <f t="shared" si="89"/>
        <v>1</v>
      </c>
      <c r="M780" s="1" t="str">
        <f t="shared" si="90"/>
        <v>YES</v>
      </c>
    </row>
    <row r="781" spans="1:13" x14ac:dyDescent="0.25">
      <c r="A781" t="s">
        <v>1414</v>
      </c>
      <c r="B781" s="1" t="s">
        <v>1295</v>
      </c>
      <c r="C781" s="1">
        <v>12</v>
      </c>
      <c r="D781" s="1">
        <v>0</v>
      </c>
      <c r="E781" s="1">
        <f t="shared" si="84"/>
        <v>12</v>
      </c>
      <c r="F781" s="1">
        <v>2</v>
      </c>
      <c r="G781" s="1">
        <v>0</v>
      </c>
      <c r="H781">
        <f t="shared" si="85"/>
        <v>2</v>
      </c>
      <c r="I781">
        <f t="shared" si="86"/>
        <v>14</v>
      </c>
      <c r="J781">
        <f t="shared" si="87"/>
        <v>0</v>
      </c>
      <c r="K781" s="1">
        <f t="shared" si="88"/>
        <v>14</v>
      </c>
      <c r="L781" t="b">
        <f t="shared" si="89"/>
        <v>1</v>
      </c>
      <c r="M781" s="1" t="str">
        <f t="shared" si="90"/>
        <v>YES</v>
      </c>
    </row>
    <row r="782" spans="1:13" x14ac:dyDescent="0.25">
      <c r="A782" t="s">
        <v>1416</v>
      </c>
      <c r="B782" s="1" t="s">
        <v>1295</v>
      </c>
      <c r="C782" s="1">
        <v>12</v>
      </c>
      <c r="D782" s="1">
        <v>0</v>
      </c>
      <c r="E782" s="1">
        <f t="shared" si="84"/>
        <v>12</v>
      </c>
      <c r="F782" s="1">
        <v>12</v>
      </c>
      <c r="G782" s="1">
        <v>0</v>
      </c>
      <c r="H782">
        <f t="shared" si="85"/>
        <v>12</v>
      </c>
      <c r="I782">
        <f t="shared" si="86"/>
        <v>24</v>
      </c>
      <c r="J782">
        <f t="shared" si="87"/>
        <v>0</v>
      </c>
      <c r="K782" s="1">
        <f t="shared" si="88"/>
        <v>24</v>
      </c>
      <c r="L782" t="b">
        <f t="shared" si="89"/>
        <v>1</v>
      </c>
      <c r="M782" s="1" t="str">
        <f t="shared" si="90"/>
        <v>YES</v>
      </c>
    </row>
    <row r="783" spans="1:13" x14ac:dyDescent="0.25">
      <c r="A783" t="s">
        <v>1418</v>
      </c>
      <c r="B783" s="1" t="s">
        <v>1295</v>
      </c>
      <c r="C783" s="1">
        <v>12</v>
      </c>
      <c r="D783" s="1">
        <v>0</v>
      </c>
      <c r="E783" s="1">
        <f t="shared" si="84"/>
        <v>12</v>
      </c>
      <c r="F783" s="1">
        <v>0</v>
      </c>
      <c r="G783" s="1">
        <v>0</v>
      </c>
      <c r="H783">
        <f t="shared" si="85"/>
        <v>0</v>
      </c>
      <c r="I783">
        <f t="shared" si="86"/>
        <v>12</v>
      </c>
      <c r="J783">
        <f t="shared" si="87"/>
        <v>0</v>
      </c>
      <c r="K783" s="1">
        <f t="shared" si="88"/>
        <v>12</v>
      </c>
      <c r="L783" t="b">
        <f t="shared" si="89"/>
        <v>1</v>
      </c>
      <c r="M783" s="1" t="str">
        <f t="shared" si="90"/>
        <v>YES</v>
      </c>
    </row>
    <row r="784" spans="1:13" x14ac:dyDescent="0.25">
      <c r="A784" t="s">
        <v>1419</v>
      </c>
      <c r="B784" s="1" t="s">
        <v>1295</v>
      </c>
      <c r="C784" s="1">
        <v>12</v>
      </c>
      <c r="D784" s="1">
        <v>0</v>
      </c>
      <c r="E784" s="1">
        <f t="shared" si="84"/>
        <v>12</v>
      </c>
      <c r="F784" s="1">
        <v>0</v>
      </c>
      <c r="G784" s="1">
        <v>0</v>
      </c>
      <c r="H784">
        <f t="shared" si="85"/>
        <v>0</v>
      </c>
      <c r="I784">
        <f t="shared" si="86"/>
        <v>12</v>
      </c>
      <c r="J784">
        <f t="shared" si="87"/>
        <v>0</v>
      </c>
      <c r="K784" s="1">
        <f t="shared" si="88"/>
        <v>12</v>
      </c>
      <c r="L784" t="b">
        <f t="shared" si="89"/>
        <v>1</v>
      </c>
      <c r="M784" s="1" t="str">
        <f t="shared" si="90"/>
        <v>YES</v>
      </c>
    </row>
    <row r="785" spans="1:13" x14ac:dyDescent="0.25">
      <c r="A785" t="s">
        <v>1424</v>
      </c>
      <c r="B785" s="1" t="s">
        <v>1295</v>
      </c>
      <c r="C785" s="1">
        <v>12</v>
      </c>
      <c r="D785" s="1">
        <v>0</v>
      </c>
      <c r="E785" s="1">
        <f t="shared" si="84"/>
        <v>12</v>
      </c>
      <c r="F785" s="1">
        <v>0</v>
      </c>
      <c r="G785" s="1">
        <v>0</v>
      </c>
      <c r="H785">
        <f t="shared" si="85"/>
        <v>0</v>
      </c>
      <c r="I785">
        <f t="shared" si="86"/>
        <v>12</v>
      </c>
      <c r="J785">
        <f t="shared" si="87"/>
        <v>0</v>
      </c>
      <c r="K785" s="1">
        <f t="shared" si="88"/>
        <v>12</v>
      </c>
      <c r="L785" t="b">
        <f t="shared" si="89"/>
        <v>1</v>
      </c>
      <c r="M785" s="1" t="str">
        <f t="shared" si="90"/>
        <v>YES</v>
      </c>
    </row>
    <row r="786" spans="1:13" x14ac:dyDescent="0.25">
      <c r="A786" t="s">
        <v>1425</v>
      </c>
      <c r="B786" s="1" t="s">
        <v>1295</v>
      </c>
      <c r="C786" s="1">
        <v>12</v>
      </c>
      <c r="D786" s="1">
        <v>0</v>
      </c>
      <c r="E786" s="1">
        <f t="shared" si="84"/>
        <v>12</v>
      </c>
      <c r="F786" s="1">
        <v>4</v>
      </c>
      <c r="G786" s="1">
        <v>0</v>
      </c>
      <c r="H786">
        <f t="shared" si="85"/>
        <v>4</v>
      </c>
      <c r="I786">
        <f t="shared" si="86"/>
        <v>16</v>
      </c>
      <c r="J786">
        <f t="shared" si="87"/>
        <v>0</v>
      </c>
      <c r="K786" s="1">
        <f t="shared" si="88"/>
        <v>16</v>
      </c>
      <c r="L786" t="b">
        <f t="shared" si="89"/>
        <v>1</v>
      </c>
      <c r="M786" s="1" t="str">
        <f t="shared" si="90"/>
        <v>YES</v>
      </c>
    </row>
    <row r="787" spans="1:13" x14ac:dyDescent="0.25">
      <c r="A787" t="s">
        <v>1427</v>
      </c>
      <c r="B787" s="1" t="s">
        <v>1295</v>
      </c>
      <c r="C787" s="1">
        <v>12</v>
      </c>
      <c r="D787" s="1">
        <v>0</v>
      </c>
      <c r="E787" s="1">
        <f t="shared" si="84"/>
        <v>12</v>
      </c>
      <c r="F787" s="1">
        <v>0</v>
      </c>
      <c r="G787" s="1">
        <v>0</v>
      </c>
      <c r="H787">
        <f t="shared" si="85"/>
        <v>0</v>
      </c>
      <c r="I787">
        <f t="shared" si="86"/>
        <v>12</v>
      </c>
      <c r="J787">
        <f t="shared" si="87"/>
        <v>0</v>
      </c>
      <c r="K787" s="1">
        <f t="shared" si="88"/>
        <v>12</v>
      </c>
      <c r="L787" t="b">
        <f t="shared" si="89"/>
        <v>1</v>
      </c>
      <c r="M787" s="1" t="str">
        <f t="shared" si="90"/>
        <v>YES</v>
      </c>
    </row>
    <row r="788" spans="1:13" x14ac:dyDescent="0.25">
      <c r="A788" t="s">
        <v>1429</v>
      </c>
      <c r="B788" s="1" t="s">
        <v>1295</v>
      </c>
      <c r="C788" s="1">
        <v>12</v>
      </c>
      <c r="D788" s="1">
        <v>0</v>
      </c>
      <c r="E788" s="1">
        <f t="shared" si="84"/>
        <v>12</v>
      </c>
      <c r="F788" s="1">
        <v>0</v>
      </c>
      <c r="G788" s="1">
        <v>0</v>
      </c>
      <c r="H788">
        <f t="shared" si="85"/>
        <v>0</v>
      </c>
      <c r="I788">
        <f t="shared" si="86"/>
        <v>12</v>
      </c>
      <c r="J788">
        <f t="shared" si="87"/>
        <v>0</v>
      </c>
      <c r="K788" s="1">
        <f t="shared" si="88"/>
        <v>12</v>
      </c>
      <c r="L788" t="b">
        <f t="shared" si="89"/>
        <v>1</v>
      </c>
      <c r="M788" s="1" t="str">
        <f t="shared" si="90"/>
        <v>YES</v>
      </c>
    </row>
    <row r="789" spans="1:13" x14ac:dyDescent="0.25">
      <c r="A789" t="s">
        <v>1431</v>
      </c>
      <c r="B789" s="1" t="s">
        <v>1295</v>
      </c>
      <c r="C789" s="1">
        <v>12</v>
      </c>
      <c r="D789" s="1">
        <v>0</v>
      </c>
      <c r="E789" s="1">
        <f t="shared" si="84"/>
        <v>12</v>
      </c>
      <c r="F789" s="1">
        <v>0</v>
      </c>
      <c r="G789" s="1">
        <v>0</v>
      </c>
      <c r="H789">
        <f t="shared" si="85"/>
        <v>0</v>
      </c>
      <c r="I789">
        <f t="shared" si="86"/>
        <v>12</v>
      </c>
      <c r="J789">
        <f t="shared" si="87"/>
        <v>0</v>
      </c>
      <c r="K789" s="1">
        <f t="shared" si="88"/>
        <v>12</v>
      </c>
      <c r="L789" t="b">
        <f t="shared" si="89"/>
        <v>1</v>
      </c>
      <c r="M789" s="1" t="str">
        <f t="shared" si="90"/>
        <v>YES</v>
      </c>
    </row>
    <row r="790" spans="1:13" x14ac:dyDescent="0.25">
      <c r="A790" t="s">
        <v>1433</v>
      </c>
      <c r="B790" s="1" t="s">
        <v>1295</v>
      </c>
      <c r="C790" s="1">
        <v>12</v>
      </c>
      <c r="D790" s="1">
        <v>0</v>
      </c>
      <c r="E790" s="1">
        <f t="shared" si="84"/>
        <v>12</v>
      </c>
      <c r="F790" s="1">
        <v>0</v>
      </c>
      <c r="G790" s="1">
        <v>0</v>
      </c>
      <c r="H790">
        <f t="shared" si="85"/>
        <v>0</v>
      </c>
      <c r="I790">
        <f t="shared" si="86"/>
        <v>12</v>
      </c>
      <c r="J790">
        <f t="shared" si="87"/>
        <v>0</v>
      </c>
      <c r="K790" s="1">
        <f t="shared" si="88"/>
        <v>12</v>
      </c>
      <c r="L790" t="b">
        <f t="shared" si="89"/>
        <v>1</v>
      </c>
      <c r="M790" s="1" t="str">
        <f t="shared" si="90"/>
        <v>YES</v>
      </c>
    </row>
    <row r="791" spans="1:13" x14ac:dyDescent="0.25">
      <c r="A791" t="s">
        <v>1434</v>
      </c>
      <c r="B791" s="1" t="s">
        <v>1295</v>
      </c>
      <c r="C791" s="1">
        <v>12</v>
      </c>
      <c r="D791" s="1">
        <v>0</v>
      </c>
      <c r="E791" s="1">
        <f t="shared" si="84"/>
        <v>12</v>
      </c>
      <c r="F791" s="1">
        <v>0</v>
      </c>
      <c r="G791" s="1">
        <v>0</v>
      </c>
      <c r="H791">
        <f t="shared" si="85"/>
        <v>0</v>
      </c>
      <c r="I791">
        <f t="shared" si="86"/>
        <v>12</v>
      </c>
      <c r="J791">
        <f t="shared" si="87"/>
        <v>0</v>
      </c>
      <c r="K791" s="1">
        <f t="shared" si="88"/>
        <v>12</v>
      </c>
      <c r="L791" t="b">
        <f t="shared" si="89"/>
        <v>1</v>
      </c>
      <c r="M791" s="1" t="str">
        <f t="shared" si="90"/>
        <v>YES</v>
      </c>
    </row>
    <row r="792" spans="1:13" x14ac:dyDescent="0.25">
      <c r="A792" t="s">
        <v>1438</v>
      </c>
      <c r="B792" s="1" t="s">
        <v>1295</v>
      </c>
      <c r="C792" s="1">
        <v>12</v>
      </c>
      <c r="D792" s="1">
        <v>0</v>
      </c>
      <c r="E792" s="1">
        <f t="shared" si="84"/>
        <v>12</v>
      </c>
      <c r="F792" s="1">
        <v>0</v>
      </c>
      <c r="G792" s="1">
        <v>0</v>
      </c>
      <c r="H792">
        <f t="shared" si="85"/>
        <v>0</v>
      </c>
      <c r="I792">
        <f t="shared" si="86"/>
        <v>12</v>
      </c>
      <c r="J792">
        <f t="shared" si="87"/>
        <v>0</v>
      </c>
      <c r="K792" s="1">
        <f t="shared" si="88"/>
        <v>12</v>
      </c>
      <c r="L792" t="b">
        <f t="shared" si="89"/>
        <v>1</v>
      </c>
      <c r="M792" s="1" t="str">
        <f t="shared" si="90"/>
        <v>YES</v>
      </c>
    </row>
    <row r="793" spans="1:13" x14ac:dyDescent="0.25">
      <c r="A793" t="s">
        <v>1442</v>
      </c>
      <c r="B793" s="1" t="s">
        <v>1295</v>
      </c>
      <c r="C793" s="1">
        <v>12</v>
      </c>
      <c r="D793" s="1">
        <v>0</v>
      </c>
      <c r="E793" s="1">
        <f t="shared" si="84"/>
        <v>12</v>
      </c>
      <c r="F793" s="1">
        <v>0</v>
      </c>
      <c r="G793" s="1">
        <v>0</v>
      </c>
      <c r="H793">
        <f t="shared" si="85"/>
        <v>0</v>
      </c>
      <c r="I793">
        <f t="shared" si="86"/>
        <v>12</v>
      </c>
      <c r="J793">
        <f t="shared" si="87"/>
        <v>0</v>
      </c>
      <c r="K793" s="1">
        <f t="shared" si="88"/>
        <v>12</v>
      </c>
      <c r="L793" t="b">
        <f t="shared" si="89"/>
        <v>1</v>
      </c>
      <c r="M793" s="1" t="str">
        <f t="shared" si="90"/>
        <v>YES</v>
      </c>
    </row>
    <row r="794" spans="1:13" x14ac:dyDescent="0.25">
      <c r="A794" t="s">
        <v>1446</v>
      </c>
      <c r="B794" s="1" t="s">
        <v>1295</v>
      </c>
      <c r="C794" s="1">
        <v>12</v>
      </c>
      <c r="D794" s="1">
        <v>0</v>
      </c>
      <c r="E794" s="1">
        <f t="shared" si="84"/>
        <v>12</v>
      </c>
      <c r="F794" s="1">
        <v>12</v>
      </c>
      <c r="G794" s="1">
        <v>0</v>
      </c>
      <c r="H794">
        <f t="shared" si="85"/>
        <v>12</v>
      </c>
      <c r="I794">
        <f t="shared" si="86"/>
        <v>24</v>
      </c>
      <c r="J794">
        <f t="shared" si="87"/>
        <v>0</v>
      </c>
      <c r="K794" s="1">
        <f t="shared" si="88"/>
        <v>24</v>
      </c>
      <c r="L794" t="b">
        <f t="shared" si="89"/>
        <v>1</v>
      </c>
      <c r="M794" s="1" t="str">
        <f t="shared" si="90"/>
        <v>YES</v>
      </c>
    </row>
    <row r="795" spans="1:13" x14ac:dyDescent="0.25">
      <c r="A795" t="s">
        <v>1448</v>
      </c>
      <c r="B795" s="1" t="s">
        <v>1295</v>
      </c>
      <c r="C795" s="1">
        <v>12</v>
      </c>
      <c r="D795" s="1">
        <v>0</v>
      </c>
      <c r="E795" s="1">
        <f t="shared" si="84"/>
        <v>12</v>
      </c>
      <c r="F795" s="1">
        <v>16</v>
      </c>
      <c r="G795" s="1">
        <v>0</v>
      </c>
      <c r="H795">
        <f t="shared" si="85"/>
        <v>16</v>
      </c>
      <c r="I795">
        <f t="shared" si="86"/>
        <v>28</v>
      </c>
      <c r="J795">
        <f t="shared" si="87"/>
        <v>0</v>
      </c>
      <c r="K795" s="1">
        <f t="shared" si="88"/>
        <v>28</v>
      </c>
      <c r="L795" t="b">
        <f t="shared" si="89"/>
        <v>1</v>
      </c>
      <c r="M795" s="1" t="str">
        <f t="shared" si="90"/>
        <v>YES</v>
      </c>
    </row>
    <row r="796" spans="1:13" x14ac:dyDescent="0.25">
      <c r="A796" t="s">
        <v>1453</v>
      </c>
      <c r="B796" s="1" t="s">
        <v>1295</v>
      </c>
      <c r="C796" s="1">
        <v>12</v>
      </c>
      <c r="D796" s="1">
        <v>0</v>
      </c>
      <c r="E796" s="1">
        <f t="shared" si="84"/>
        <v>12</v>
      </c>
      <c r="F796" s="1">
        <v>0</v>
      </c>
      <c r="G796" s="1">
        <v>0</v>
      </c>
      <c r="H796">
        <f t="shared" si="85"/>
        <v>0</v>
      </c>
      <c r="I796">
        <f t="shared" si="86"/>
        <v>12</v>
      </c>
      <c r="J796">
        <f t="shared" si="87"/>
        <v>0</v>
      </c>
      <c r="K796" s="1">
        <f t="shared" si="88"/>
        <v>12</v>
      </c>
      <c r="L796" t="b">
        <f t="shared" si="89"/>
        <v>1</v>
      </c>
      <c r="M796" s="1" t="str">
        <f t="shared" si="90"/>
        <v>YES</v>
      </c>
    </row>
    <row r="797" spans="1:13" x14ac:dyDescent="0.25">
      <c r="A797" t="s">
        <v>1455</v>
      </c>
      <c r="B797" s="1" t="s">
        <v>1295</v>
      </c>
      <c r="C797" s="1">
        <v>12</v>
      </c>
      <c r="D797" s="1">
        <v>0</v>
      </c>
      <c r="E797" s="1">
        <f t="shared" si="84"/>
        <v>12</v>
      </c>
      <c r="F797" s="1">
        <v>0</v>
      </c>
      <c r="G797" s="1">
        <v>0</v>
      </c>
      <c r="H797">
        <f t="shared" si="85"/>
        <v>0</v>
      </c>
      <c r="I797">
        <f t="shared" si="86"/>
        <v>12</v>
      </c>
      <c r="J797">
        <f t="shared" si="87"/>
        <v>0</v>
      </c>
      <c r="K797" s="1">
        <f t="shared" si="88"/>
        <v>12</v>
      </c>
      <c r="L797" t="b">
        <f t="shared" si="89"/>
        <v>1</v>
      </c>
      <c r="M797" s="1" t="str">
        <f t="shared" si="90"/>
        <v>YES</v>
      </c>
    </row>
    <row r="798" spans="1:13" x14ac:dyDescent="0.25">
      <c r="A798" t="s">
        <v>1468</v>
      </c>
      <c r="B798" s="1" t="s">
        <v>1295</v>
      </c>
      <c r="C798" s="1">
        <v>12</v>
      </c>
      <c r="D798" s="1">
        <v>0</v>
      </c>
      <c r="E798" s="1">
        <f t="shared" si="84"/>
        <v>12</v>
      </c>
      <c r="F798" s="1">
        <v>0</v>
      </c>
      <c r="G798" s="1">
        <v>0</v>
      </c>
      <c r="H798">
        <f t="shared" si="85"/>
        <v>0</v>
      </c>
      <c r="I798">
        <f t="shared" si="86"/>
        <v>12</v>
      </c>
      <c r="J798">
        <f t="shared" si="87"/>
        <v>0</v>
      </c>
      <c r="K798" s="1">
        <f t="shared" si="88"/>
        <v>12</v>
      </c>
      <c r="L798" t="b">
        <f t="shared" si="89"/>
        <v>1</v>
      </c>
      <c r="M798" s="1" t="str">
        <f t="shared" si="90"/>
        <v>YES</v>
      </c>
    </row>
    <row r="799" spans="1:13" x14ac:dyDescent="0.25">
      <c r="A799" t="s">
        <v>1471</v>
      </c>
      <c r="B799" s="1" t="s">
        <v>1295</v>
      </c>
      <c r="C799" s="1">
        <v>12</v>
      </c>
      <c r="D799" s="1">
        <v>0</v>
      </c>
      <c r="E799" s="1">
        <f t="shared" si="84"/>
        <v>12</v>
      </c>
      <c r="F799" s="1">
        <v>0</v>
      </c>
      <c r="G799" s="1">
        <v>0</v>
      </c>
      <c r="H799">
        <f t="shared" si="85"/>
        <v>0</v>
      </c>
      <c r="I799">
        <f t="shared" si="86"/>
        <v>12</v>
      </c>
      <c r="J799">
        <f t="shared" si="87"/>
        <v>0</v>
      </c>
      <c r="K799" s="1">
        <f t="shared" si="88"/>
        <v>12</v>
      </c>
      <c r="L799" t="b">
        <f t="shared" si="89"/>
        <v>1</v>
      </c>
      <c r="M799" s="1" t="str">
        <f t="shared" si="90"/>
        <v>YES</v>
      </c>
    </row>
    <row r="800" spans="1:13" x14ac:dyDescent="0.25">
      <c r="A800" t="s">
        <v>1472</v>
      </c>
      <c r="B800" s="1" t="s">
        <v>1295</v>
      </c>
      <c r="C800" s="1">
        <v>12</v>
      </c>
      <c r="D800" s="1">
        <v>0</v>
      </c>
      <c r="E800" s="1">
        <f t="shared" si="84"/>
        <v>12</v>
      </c>
      <c r="F800" s="1">
        <v>0</v>
      </c>
      <c r="G800" s="1">
        <v>0</v>
      </c>
      <c r="H800">
        <f t="shared" si="85"/>
        <v>0</v>
      </c>
      <c r="I800">
        <f t="shared" si="86"/>
        <v>12</v>
      </c>
      <c r="J800">
        <f t="shared" si="87"/>
        <v>0</v>
      </c>
      <c r="K800" s="1">
        <f t="shared" si="88"/>
        <v>12</v>
      </c>
      <c r="L800" t="b">
        <f t="shared" si="89"/>
        <v>1</v>
      </c>
      <c r="M800" s="1" t="str">
        <f t="shared" si="90"/>
        <v>YES</v>
      </c>
    </row>
    <row r="801" spans="1:13" x14ac:dyDescent="0.25">
      <c r="A801" t="s">
        <v>1478</v>
      </c>
      <c r="B801" s="1" t="s">
        <v>1295</v>
      </c>
      <c r="C801" s="1">
        <v>12</v>
      </c>
      <c r="D801" s="1">
        <v>0</v>
      </c>
      <c r="E801" s="1">
        <f t="shared" si="84"/>
        <v>12</v>
      </c>
      <c r="F801" s="1">
        <v>0</v>
      </c>
      <c r="G801" s="1">
        <v>0</v>
      </c>
      <c r="H801">
        <f t="shared" si="85"/>
        <v>0</v>
      </c>
      <c r="I801">
        <f t="shared" si="86"/>
        <v>12</v>
      </c>
      <c r="J801">
        <f t="shared" si="87"/>
        <v>0</v>
      </c>
      <c r="K801" s="1">
        <f t="shared" si="88"/>
        <v>12</v>
      </c>
      <c r="L801" t="b">
        <f t="shared" si="89"/>
        <v>1</v>
      </c>
      <c r="M801" s="1" t="str">
        <f t="shared" si="90"/>
        <v>YES</v>
      </c>
    </row>
    <row r="802" spans="1:13" x14ac:dyDescent="0.25">
      <c r="A802" t="s">
        <v>1482</v>
      </c>
      <c r="B802" s="1" t="s">
        <v>1295</v>
      </c>
      <c r="C802" s="1">
        <v>12</v>
      </c>
      <c r="D802" s="1">
        <v>0</v>
      </c>
      <c r="E802" s="1">
        <f t="shared" si="84"/>
        <v>12</v>
      </c>
      <c r="F802" s="1">
        <v>8</v>
      </c>
      <c r="G802" s="1">
        <v>0</v>
      </c>
      <c r="H802">
        <f t="shared" si="85"/>
        <v>8</v>
      </c>
      <c r="I802">
        <f t="shared" si="86"/>
        <v>20</v>
      </c>
      <c r="J802">
        <f t="shared" si="87"/>
        <v>0</v>
      </c>
      <c r="K802" s="1">
        <f t="shared" si="88"/>
        <v>20</v>
      </c>
      <c r="L802" t="b">
        <f t="shared" si="89"/>
        <v>1</v>
      </c>
      <c r="M802" s="1" t="str">
        <f t="shared" si="90"/>
        <v>YES</v>
      </c>
    </row>
    <row r="803" spans="1:13" x14ac:dyDescent="0.25">
      <c r="A803" t="s">
        <v>1486</v>
      </c>
      <c r="B803" s="1" t="s">
        <v>1295</v>
      </c>
      <c r="C803" s="1">
        <v>12</v>
      </c>
      <c r="D803" s="1">
        <v>0</v>
      </c>
      <c r="E803" s="1">
        <f t="shared" si="84"/>
        <v>12</v>
      </c>
      <c r="F803" s="1">
        <v>3</v>
      </c>
      <c r="G803" s="1">
        <v>0</v>
      </c>
      <c r="H803">
        <f t="shared" si="85"/>
        <v>3</v>
      </c>
      <c r="I803">
        <f t="shared" si="86"/>
        <v>15</v>
      </c>
      <c r="J803">
        <f t="shared" si="87"/>
        <v>0</v>
      </c>
      <c r="K803" s="1">
        <f t="shared" si="88"/>
        <v>15</v>
      </c>
      <c r="L803" t="b">
        <f t="shared" si="89"/>
        <v>1</v>
      </c>
      <c r="M803" s="1" t="str">
        <f t="shared" si="90"/>
        <v>YES</v>
      </c>
    </row>
    <row r="804" spans="1:13" x14ac:dyDescent="0.25">
      <c r="A804" t="s">
        <v>1493</v>
      </c>
      <c r="B804" s="1" t="s">
        <v>1295</v>
      </c>
      <c r="C804" s="1">
        <v>12</v>
      </c>
      <c r="D804" s="1">
        <v>0</v>
      </c>
      <c r="E804" s="1">
        <f t="shared" si="84"/>
        <v>12</v>
      </c>
      <c r="F804" s="1">
        <v>0</v>
      </c>
      <c r="G804" s="1">
        <v>0</v>
      </c>
      <c r="H804">
        <f t="shared" si="85"/>
        <v>0</v>
      </c>
      <c r="I804">
        <f t="shared" si="86"/>
        <v>12</v>
      </c>
      <c r="J804">
        <f t="shared" si="87"/>
        <v>0</v>
      </c>
      <c r="K804" s="1">
        <f t="shared" si="88"/>
        <v>12</v>
      </c>
      <c r="L804" t="b">
        <f t="shared" si="89"/>
        <v>1</v>
      </c>
      <c r="M804" s="1" t="str">
        <f t="shared" si="90"/>
        <v>YES</v>
      </c>
    </row>
    <row r="805" spans="1:13" x14ac:dyDescent="0.25">
      <c r="A805" t="s">
        <v>1494</v>
      </c>
      <c r="B805" s="1" t="s">
        <v>1295</v>
      </c>
      <c r="C805" s="1">
        <v>12</v>
      </c>
      <c r="D805" s="1">
        <v>0</v>
      </c>
      <c r="E805" s="1">
        <f t="shared" si="84"/>
        <v>12</v>
      </c>
      <c r="F805" s="1">
        <v>2</v>
      </c>
      <c r="G805" s="1">
        <v>0</v>
      </c>
      <c r="H805">
        <f t="shared" si="85"/>
        <v>2</v>
      </c>
      <c r="I805">
        <f t="shared" si="86"/>
        <v>14</v>
      </c>
      <c r="J805">
        <f t="shared" si="87"/>
        <v>0</v>
      </c>
      <c r="K805" s="1">
        <f t="shared" si="88"/>
        <v>14</v>
      </c>
      <c r="L805" t="b">
        <f t="shared" si="89"/>
        <v>1</v>
      </c>
      <c r="M805" s="1" t="str">
        <f t="shared" si="90"/>
        <v>YES</v>
      </c>
    </row>
    <row r="806" spans="1:13" x14ac:dyDescent="0.25">
      <c r="A806" t="s">
        <v>1495</v>
      </c>
      <c r="B806" s="1" t="s">
        <v>1295</v>
      </c>
      <c r="C806" s="1">
        <v>12</v>
      </c>
      <c r="D806" s="1">
        <v>0</v>
      </c>
      <c r="E806" s="1">
        <f t="shared" si="84"/>
        <v>12</v>
      </c>
      <c r="F806" s="1">
        <v>3</v>
      </c>
      <c r="G806" s="1">
        <v>0</v>
      </c>
      <c r="H806">
        <f t="shared" si="85"/>
        <v>3</v>
      </c>
      <c r="I806">
        <f t="shared" si="86"/>
        <v>15</v>
      </c>
      <c r="J806">
        <f t="shared" si="87"/>
        <v>0</v>
      </c>
      <c r="K806" s="1">
        <f t="shared" si="88"/>
        <v>15</v>
      </c>
      <c r="L806" t="b">
        <f t="shared" si="89"/>
        <v>1</v>
      </c>
      <c r="M806" s="1" t="str">
        <f t="shared" si="90"/>
        <v>YES</v>
      </c>
    </row>
    <row r="807" spans="1:13" x14ac:dyDescent="0.25">
      <c r="A807" t="s">
        <v>1497</v>
      </c>
      <c r="B807" s="1" t="s">
        <v>1295</v>
      </c>
      <c r="C807" s="1">
        <v>12</v>
      </c>
      <c r="D807" s="1">
        <v>0</v>
      </c>
      <c r="E807" s="1">
        <f t="shared" si="84"/>
        <v>12</v>
      </c>
      <c r="F807" s="1">
        <v>16</v>
      </c>
      <c r="G807" s="1">
        <v>0</v>
      </c>
      <c r="H807">
        <f t="shared" si="85"/>
        <v>16</v>
      </c>
      <c r="I807">
        <f t="shared" si="86"/>
        <v>28</v>
      </c>
      <c r="J807">
        <f t="shared" si="87"/>
        <v>0</v>
      </c>
      <c r="K807" s="1">
        <f t="shared" si="88"/>
        <v>28</v>
      </c>
      <c r="L807" t="b">
        <f t="shared" si="89"/>
        <v>1</v>
      </c>
      <c r="M807" s="1" t="str">
        <f t="shared" si="90"/>
        <v>YES</v>
      </c>
    </row>
    <row r="808" spans="1:13" x14ac:dyDescent="0.25">
      <c r="A808" t="s">
        <v>1503</v>
      </c>
      <c r="B808" s="1" t="s">
        <v>1295</v>
      </c>
      <c r="C808" s="1">
        <v>12</v>
      </c>
      <c r="D808" s="1">
        <v>0</v>
      </c>
      <c r="E808" s="1">
        <f t="shared" si="84"/>
        <v>12</v>
      </c>
      <c r="F808" s="1">
        <v>6</v>
      </c>
      <c r="G808" s="1">
        <v>0</v>
      </c>
      <c r="H808">
        <f t="shared" si="85"/>
        <v>6</v>
      </c>
      <c r="I808">
        <f t="shared" si="86"/>
        <v>18</v>
      </c>
      <c r="J808">
        <f t="shared" si="87"/>
        <v>0</v>
      </c>
      <c r="K808" s="1">
        <f t="shared" si="88"/>
        <v>18</v>
      </c>
      <c r="L808" t="b">
        <f t="shared" si="89"/>
        <v>1</v>
      </c>
      <c r="M808" s="1" t="str">
        <f t="shared" si="90"/>
        <v>YES</v>
      </c>
    </row>
    <row r="809" spans="1:13" x14ac:dyDescent="0.25">
      <c r="A809" t="s">
        <v>1507</v>
      </c>
      <c r="B809" s="1" t="s">
        <v>1295</v>
      </c>
      <c r="C809" s="1">
        <v>12</v>
      </c>
      <c r="D809" s="1">
        <v>0</v>
      </c>
      <c r="E809" s="1">
        <f t="shared" si="84"/>
        <v>12</v>
      </c>
      <c r="F809" s="1">
        <v>8</v>
      </c>
      <c r="G809" s="1">
        <v>0</v>
      </c>
      <c r="H809">
        <f t="shared" si="85"/>
        <v>8</v>
      </c>
      <c r="I809">
        <f t="shared" si="86"/>
        <v>20</v>
      </c>
      <c r="J809">
        <f t="shared" si="87"/>
        <v>0</v>
      </c>
      <c r="K809" s="1">
        <f t="shared" si="88"/>
        <v>20</v>
      </c>
      <c r="L809" t="b">
        <f t="shared" si="89"/>
        <v>1</v>
      </c>
      <c r="M809" s="1" t="str">
        <f t="shared" si="90"/>
        <v>YES</v>
      </c>
    </row>
    <row r="810" spans="1:13" x14ac:dyDescent="0.25">
      <c r="A810" t="s">
        <v>1511</v>
      </c>
      <c r="B810" s="1" t="s">
        <v>1295</v>
      </c>
      <c r="C810" s="1">
        <v>12</v>
      </c>
      <c r="D810" s="1">
        <v>0</v>
      </c>
      <c r="E810" s="1">
        <f t="shared" si="84"/>
        <v>12</v>
      </c>
      <c r="F810" s="1">
        <v>4</v>
      </c>
      <c r="G810" s="1">
        <v>0</v>
      </c>
      <c r="H810">
        <f t="shared" si="85"/>
        <v>4</v>
      </c>
      <c r="I810">
        <f t="shared" si="86"/>
        <v>16</v>
      </c>
      <c r="J810">
        <f t="shared" si="87"/>
        <v>0</v>
      </c>
      <c r="K810" s="1">
        <f t="shared" si="88"/>
        <v>16</v>
      </c>
      <c r="L810" t="b">
        <f t="shared" si="89"/>
        <v>1</v>
      </c>
      <c r="M810" s="1" t="str">
        <f t="shared" si="90"/>
        <v>YES</v>
      </c>
    </row>
    <row r="811" spans="1:13" x14ac:dyDescent="0.25">
      <c r="A811" t="s">
        <v>1515</v>
      </c>
      <c r="B811" s="1" t="s">
        <v>1295</v>
      </c>
      <c r="C811" s="1">
        <v>12</v>
      </c>
      <c r="D811" s="1">
        <v>0</v>
      </c>
      <c r="E811" s="1">
        <f t="shared" si="84"/>
        <v>12</v>
      </c>
      <c r="F811" s="1">
        <v>0</v>
      </c>
      <c r="G811" s="1">
        <v>0</v>
      </c>
      <c r="H811">
        <f t="shared" si="85"/>
        <v>0</v>
      </c>
      <c r="I811">
        <f t="shared" si="86"/>
        <v>12</v>
      </c>
      <c r="J811">
        <f t="shared" si="87"/>
        <v>0</v>
      </c>
      <c r="K811" s="1">
        <f t="shared" si="88"/>
        <v>12</v>
      </c>
      <c r="L811" t="b">
        <f t="shared" si="89"/>
        <v>1</v>
      </c>
      <c r="M811" s="1" t="str">
        <f t="shared" si="90"/>
        <v>YES</v>
      </c>
    </row>
    <row r="812" spans="1:13" x14ac:dyDescent="0.25">
      <c r="A812" t="s">
        <v>1517</v>
      </c>
      <c r="B812" s="1" t="s">
        <v>1295</v>
      </c>
      <c r="C812" s="1">
        <v>12</v>
      </c>
      <c r="D812" s="1">
        <v>0</v>
      </c>
      <c r="E812" s="1">
        <f t="shared" si="84"/>
        <v>12</v>
      </c>
      <c r="F812" s="1">
        <v>0</v>
      </c>
      <c r="G812" s="1">
        <v>0</v>
      </c>
      <c r="H812">
        <f t="shared" si="85"/>
        <v>0</v>
      </c>
      <c r="I812">
        <f t="shared" si="86"/>
        <v>12</v>
      </c>
      <c r="J812">
        <f t="shared" si="87"/>
        <v>0</v>
      </c>
      <c r="K812" s="1">
        <f t="shared" si="88"/>
        <v>12</v>
      </c>
      <c r="L812" t="b">
        <f t="shared" si="89"/>
        <v>1</v>
      </c>
      <c r="M812" s="1" t="str">
        <f t="shared" si="90"/>
        <v>YES</v>
      </c>
    </row>
    <row r="813" spans="1:13" x14ac:dyDescent="0.25">
      <c r="A813" t="s">
        <v>1526</v>
      </c>
      <c r="B813" s="1" t="s">
        <v>1295</v>
      </c>
      <c r="C813" s="1">
        <v>12</v>
      </c>
      <c r="D813" s="1">
        <v>0</v>
      </c>
      <c r="E813" s="1">
        <f t="shared" si="84"/>
        <v>12</v>
      </c>
      <c r="F813" s="1">
        <v>0</v>
      </c>
      <c r="G813" s="1">
        <v>0</v>
      </c>
      <c r="H813">
        <f t="shared" si="85"/>
        <v>0</v>
      </c>
      <c r="I813">
        <f t="shared" si="86"/>
        <v>12</v>
      </c>
      <c r="J813">
        <f t="shared" si="87"/>
        <v>0</v>
      </c>
      <c r="K813" s="1">
        <f t="shared" si="88"/>
        <v>12</v>
      </c>
      <c r="L813" t="b">
        <f t="shared" si="89"/>
        <v>1</v>
      </c>
      <c r="M813" s="1" t="str">
        <f t="shared" si="90"/>
        <v>YES</v>
      </c>
    </row>
    <row r="814" spans="1:13" x14ac:dyDescent="0.25">
      <c r="A814" t="s">
        <v>1527</v>
      </c>
      <c r="B814" s="1" t="s">
        <v>1295</v>
      </c>
      <c r="C814" s="1">
        <v>12</v>
      </c>
      <c r="D814" s="1">
        <v>0</v>
      </c>
      <c r="E814" s="1">
        <f t="shared" si="84"/>
        <v>12</v>
      </c>
      <c r="F814" s="1">
        <v>3</v>
      </c>
      <c r="G814" s="1">
        <v>0</v>
      </c>
      <c r="H814">
        <f t="shared" si="85"/>
        <v>3</v>
      </c>
      <c r="I814">
        <f t="shared" si="86"/>
        <v>15</v>
      </c>
      <c r="J814">
        <f t="shared" si="87"/>
        <v>0</v>
      </c>
      <c r="K814" s="1">
        <f t="shared" si="88"/>
        <v>15</v>
      </c>
      <c r="L814" t="b">
        <f t="shared" si="89"/>
        <v>1</v>
      </c>
      <c r="M814" s="1" t="str">
        <f t="shared" si="90"/>
        <v>YES</v>
      </c>
    </row>
    <row r="815" spans="1:13" x14ac:dyDescent="0.25">
      <c r="A815" t="s">
        <v>1530</v>
      </c>
      <c r="B815" s="1" t="s">
        <v>1295</v>
      </c>
      <c r="C815" s="1">
        <v>12</v>
      </c>
      <c r="D815" s="1">
        <v>0</v>
      </c>
      <c r="E815" s="1">
        <f t="shared" si="84"/>
        <v>12</v>
      </c>
      <c r="F815" s="1">
        <v>11</v>
      </c>
      <c r="G815" s="1">
        <v>0</v>
      </c>
      <c r="H815">
        <f t="shared" si="85"/>
        <v>11</v>
      </c>
      <c r="I815">
        <f t="shared" si="86"/>
        <v>23</v>
      </c>
      <c r="J815">
        <f t="shared" si="87"/>
        <v>0</v>
      </c>
      <c r="K815" s="1">
        <f t="shared" si="88"/>
        <v>23</v>
      </c>
      <c r="L815" t="b">
        <f t="shared" si="89"/>
        <v>1</v>
      </c>
      <c r="M815" s="1" t="str">
        <f t="shared" si="90"/>
        <v>YES</v>
      </c>
    </row>
    <row r="816" spans="1:13" x14ac:dyDescent="0.25">
      <c r="A816" t="s">
        <v>1535</v>
      </c>
      <c r="B816" s="1" t="s">
        <v>1295</v>
      </c>
      <c r="C816" s="1">
        <v>12</v>
      </c>
      <c r="D816" s="1">
        <v>0</v>
      </c>
      <c r="E816" s="1">
        <f t="shared" si="84"/>
        <v>12</v>
      </c>
      <c r="F816" s="1">
        <v>0</v>
      </c>
      <c r="G816" s="1">
        <v>0</v>
      </c>
      <c r="H816">
        <f t="shared" si="85"/>
        <v>0</v>
      </c>
      <c r="I816">
        <f t="shared" si="86"/>
        <v>12</v>
      </c>
      <c r="J816">
        <f t="shared" si="87"/>
        <v>0</v>
      </c>
      <c r="K816" s="1">
        <f t="shared" si="88"/>
        <v>12</v>
      </c>
      <c r="L816" t="b">
        <f t="shared" si="89"/>
        <v>1</v>
      </c>
      <c r="M816" s="1" t="str">
        <f t="shared" si="90"/>
        <v>YES</v>
      </c>
    </row>
    <row r="817" spans="1:13" x14ac:dyDescent="0.25">
      <c r="A817" t="s">
        <v>1536</v>
      </c>
      <c r="B817" s="1" t="s">
        <v>1295</v>
      </c>
      <c r="C817" s="1">
        <v>12</v>
      </c>
      <c r="D817" s="1">
        <v>0</v>
      </c>
      <c r="E817" s="1">
        <f t="shared" si="84"/>
        <v>12</v>
      </c>
      <c r="F817" s="1">
        <v>0</v>
      </c>
      <c r="G817" s="1">
        <v>0</v>
      </c>
      <c r="H817">
        <f t="shared" si="85"/>
        <v>0</v>
      </c>
      <c r="I817">
        <f t="shared" si="86"/>
        <v>12</v>
      </c>
      <c r="J817">
        <f t="shared" si="87"/>
        <v>0</v>
      </c>
      <c r="K817" s="1">
        <f t="shared" si="88"/>
        <v>12</v>
      </c>
      <c r="L817" t="b">
        <f t="shared" si="89"/>
        <v>1</v>
      </c>
      <c r="M817" s="1" t="str">
        <f t="shared" si="90"/>
        <v>YES</v>
      </c>
    </row>
    <row r="818" spans="1:13" x14ac:dyDescent="0.25">
      <c r="A818" t="s">
        <v>1540</v>
      </c>
      <c r="B818" s="1" t="s">
        <v>1295</v>
      </c>
      <c r="C818" s="1">
        <v>12</v>
      </c>
      <c r="D818" s="1">
        <v>0</v>
      </c>
      <c r="E818" s="1">
        <f t="shared" si="84"/>
        <v>12</v>
      </c>
      <c r="F818" s="1">
        <v>0</v>
      </c>
      <c r="G818" s="1">
        <v>0</v>
      </c>
      <c r="H818">
        <f t="shared" si="85"/>
        <v>0</v>
      </c>
      <c r="I818">
        <f t="shared" si="86"/>
        <v>12</v>
      </c>
      <c r="J818">
        <f t="shared" si="87"/>
        <v>0</v>
      </c>
      <c r="K818" s="1">
        <f t="shared" si="88"/>
        <v>12</v>
      </c>
      <c r="L818" t="b">
        <f t="shared" si="89"/>
        <v>1</v>
      </c>
      <c r="M818" s="1" t="str">
        <f t="shared" si="90"/>
        <v>YES</v>
      </c>
    </row>
    <row r="819" spans="1:13" x14ac:dyDescent="0.25">
      <c r="A819" t="s">
        <v>1541</v>
      </c>
      <c r="B819" s="1" t="s">
        <v>1295</v>
      </c>
      <c r="C819" s="1">
        <v>12</v>
      </c>
      <c r="D819" s="1">
        <v>0</v>
      </c>
      <c r="E819" s="1">
        <f t="shared" si="84"/>
        <v>12</v>
      </c>
      <c r="F819" s="1">
        <v>12</v>
      </c>
      <c r="G819" s="1">
        <v>0</v>
      </c>
      <c r="H819">
        <f t="shared" si="85"/>
        <v>12</v>
      </c>
      <c r="I819">
        <f t="shared" si="86"/>
        <v>24</v>
      </c>
      <c r="J819">
        <f t="shared" si="87"/>
        <v>0</v>
      </c>
      <c r="K819" s="1">
        <f t="shared" si="88"/>
        <v>24</v>
      </c>
      <c r="L819" t="b">
        <f t="shared" si="89"/>
        <v>1</v>
      </c>
      <c r="M819" s="1" t="str">
        <f t="shared" si="90"/>
        <v>YES</v>
      </c>
    </row>
    <row r="820" spans="1:13" x14ac:dyDescent="0.25">
      <c r="A820" t="s">
        <v>1543</v>
      </c>
      <c r="B820" s="1" t="s">
        <v>1295</v>
      </c>
      <c r="C820" s="1">
        <v>12</v>
      </c>
      <c r="D820" s="1">
        <v>0</v>
      </c>
      <c r="E820" s="1">
        <f t="shared" si="84"/>
        <v>12</v>
      </c>
      <c r="F820" s="1">
        <v>12</v>
      </c>
      <c r="G820" s="1">
        <v>0</v>
      </c>
      <c r="H820">
        <f t="shared" si="85"/>
        <v>12</v>
      </c>
      <c r="I820">
        <f t="shared" si="86"/>
        <v>24</v>
      </c>
      <c r="J820">
        <f t="shared" si="87"/>
        <v>0</v>
      </c>
      <c r="K820" s="1">
        <f t="shared" si="88"/>
        <v>24</v>
      </c>
      <c r="L820" t="b">
        <f t="shared" si="89"/>
        <v>1</v>
      </c>
      <c r="M820" s="1" t="str">
        <f t="shared" si="90"/>
        <v>YES</v>
      </c>
    </row>
    <row r="821" spans="1:13" x14ac:dyDescent="0.25">
      <c r="A821" t="s">
        <v>1544</v>
      </c>
      <c r="B821" s="1" t="s">
        <v>1295</v>
      </c>
      <c r="C821" s="1">
        <v>12</v>
      </c>
      <c r="D821" s="1">
        <v>0</v>
      </c>
      <c r="E821" s="1">
        <f t="shared" si="84"/>
        <v>12</v>
      </c>
      <c r="F821" s="1">
        <v>0</v>
      </c>
      <c r="G821" s="1">
        <v>0</v>
      </c>
      <c r="H821">
        <f t="shared" si="85"/>
        <v>0</v>
      </c>
      <c r="I821">
        <f t="shared" si="86"/>
        <v>12</v>
      </c>
      <c r="J821">
        <f t="shared" si="87"/>
        <v>0</v>
      </c>
      <c r="K821" s="1">
        <f t="shared" si="88"/>
        <v>12</v>
      </c>
      <c r="L821" t="b">
        <f t="shared" si="89"/>
        <v>1</v>
      </c>
      <c r="M821" s="1" t="str">
        <f t="shared" si="90"/>
        <v>YES</v>
      </c>
    </row>
    <row r="822" spans="1:13" x14ac:dyDescent="0.25">
      <c r="A822" t="s">
        <v>1548</v>
      </c>
      <c r="B822" s="1" t="s">
        <v>1295</v>
      </c>
      <c r="C822" s="1">
        <v>12</v>
      </c>
      <c r="D822" s="1">
        <v>0</v>
      </c>
      <c r="E822" s="1">
        <f t="shared" si="84"/>
        <v>12</v>
      </c>
      <c r="F822" s="1">
        <v>0</v>
      </c>
      <c r="G822" s="1">
        <v>0</v>
      </c>
      <c r="H822">
        <f t="shared" si="85"/>
        <v>0</v>
      </c>
      <c r="I822">
        <f t="shared" si="86"/>
        <v>12</v>
      </c>
      <c r="J822">
        <f t="shared" si="87"/>
        <v>0</v>
      </c>
      <c r="K822" s="1">
        <f t="shared" si="88"/>
        <v>12</v>
      </c>
      <c r="L822" t="b">
        <f t="shared" si="89"/>
        <v>1</v>
      </c>
      <c r="M822" s="1" t="str">
        <f t="shared" si="90"/>
        <v>YES</v>
      </c>
    </row>
    <row r="823" spans="1:13" x14ac:dyDescent="0.25">
      <c r="A823" t="s">
        <v>1551</v>
      </c>
      <c r="B823" s="1" t="s">
        <v>61</v>
      </c>
      <c r="C823" s="1">
        <v>12</v>
      </c>
      <c r="D823" s="1">
        <v>0</v>
      </c>
      <c r="E823" s="1">
        <f t="shared" si="84"/>
        <v>12</v>
      </c>
      <c r="F823" s="1">
        <v>8</v>
      </c>
      <c r="G823" s="1">
        <v>0</v>
      </c>
      <c r="H823">
        <f t="shared" si="85"/>
        <v>8</v>
      </c>
      <c r="I823">
        <f t="shared" si="86"/>
        <v>20</v>
      </c>
      <c r="J823">
        <f t="shared" si="87"/>
        <v>0</v>
      </c>
      <c r="K823" s="1">
        <f t="shared" si="88"/>
        <v>20</v>
      </c>
      <c r="L823" t="b">
        <f t="shared" si="89"/>
        <v>1</v>
      </c>
      <c r="M823" s="1" t="str">
        <f t="shared" si="90"/>
        <v>YES</v>
      </c>
    </row>
    <row r="824" spans="1:13" x14ac:dyDescent="0.25">
      <c r="A824" t="s">
        <v>1554</v>
      </c>
      <c r="B824" s="1" t="s">
        <v>61</v>
      </c>
      <c r="C824" s="1">
        <v>12</v>
      </c>
      <c r="D824" s="1">
        <v>0</v>
      </c>
      <c r="E824" s="1">
        <f t="shared" si="84"/>
        <v>12</v>
      </c>
      <c r="F824" s="1">
        <v>4</v>
      </c>
      <c r="G824" s="1">
        <v>0</v>
      </c>
      <c r="H824">
        <f t="shared" si="85"/>
        <v>4</v>
      </c>
      <c r="I824">
        <f t="shared" si="86"/>
        <v>16</v>
      </c>
      <c r="J824">
        <f t="shared" si="87"/>
        <v>0</v>
      </c>
      <c r="K824" s="1">
        <f t="shared" si="88"/>
        <v>16</v>
      </c>
      <c r="L824" t="b">
        <f t="shared" si="89"/>
        <v>1</v>
      </c>
      <c r="M824" s="1" t="str">
        <f t="shared" si="90"/>
        <v>YES</v>
      </c>
    </row>
    <row r="825" spans="1:13" x14ac:dyDescent="0.25">
      <c r="A825" t="s">
        <v>1558</v>
      </c>
      <c r="B825" s="1" t="s">
        <v>61</v>
      </c>
      <c r="C825" s="1">
        <v>12</v>
      </c>
      <c r="D825" s="1">
        <v>0</v>
      </c>
      <c r="E825" s="1">
        <f t="shared" si="84"/>
        <v>12</v>
      </c>
      <c r="F825" s="1">
        <v>12</v>
      </c>
      <c r="G825" s="1">
        <v>0</v>
      </c>
      <c r="H825">
        <f t="shared" si="85"/>
        <v>12</v>
      </c>
      <c r="I825">
        <f t="shared" si="86"/>
        <v>24</v>
      </c>
      <c r="J825">
        <f t="shared" si="87"/>
        <v>0</v>
      </c>
      <c r="K825" s="1">
        <f t="shared" si="88"/>
        <v>24</v>
      </c>
      <c r="L825" t="b">
        <f t="shared" si="89"/>
        <v>1</v>
      </c>
      <c r="M825" s="1" t="str">
        <f t="shared" si="90"/>
        <v>YES</v>
      </c>
    </row>
    <row r="826" spans="1:13" x14ac:dyDescent="0.25">
      <c r="A826" t="s">
        <v>1559</v>
      </c>
      <c r="B826" s="1" t="s">
        <v>61</v>
      </c>
      <c r="C826" s="1">
        <v>12</v>
      </c>
      <c r="D826" s="1">
        <v>0</v>
      </c>
      <c r="E826" s="1">
        <f t="shared" si="84"/>
        <v>12</v>
      </c>
      <c r="F826" s="1">
        <v>4</v>
      </c>
      <c r="G826" s="1">
        <v>0</v>
      </c>
      <c r="H826">
        <f t="shared" si="85"/>
        <v>4</v>
      </c>
      <c r="I826">
        <f t="shared" si="86"/>
        <v>16</v>
      </c>
      <c r="J826">
        <f t="shared" si="87"/>
        <v>0</v>
      </c>
      <c r="K826" s="1">
        <f t="shared" si="88"/>
        <v>16</v>
      </c>
      <c r="L826" t="b">
        <f t="shared" si="89"/>
        <v>1</v>
      </c>
      <c r="M826" s="1" t="str">
        <f t="shared" si="90"/>
        <v>YES</v>
      </c>
    </row>
    <row r="827" spans="1:13" x14ac:dyDescent="0.25">
      <c r="A827" t="s">
        <v>1560</v>
      </c>
      <c r="B827" s="1" t="s">
        <v>61</v>
      </c>
      <c r="C827" s="1">
        <v>12</v>
      </c>
      <c r="D827" s="1">
        <v>0</v>
      </c>
      <c r="E827" s="1">
        <f t="shared" si="84"/>
        <v>12</v>
      </c>
      <c r="F827" s="1">
        <v>8</v>
      </c>
      <c r="G827" s="1">
        <v>0</v>
      </c>
      <c r="H827">
        <f t="shared" si="85"/>
        <v>8</v>
      </c>
      <c r="I827">
        <f t="shared" si="86"/>
        <v>20</v>
      </c>
      <c r="J827">
        <f t="shared" si="87"/>
        <v>0</v>
      </c>
      <c r="K827" s="1">
        <f t="shared" si="88"/>
        <v>20</v>
      </c>
      <c r="L827" t="b">
        <f t="shared" si="89"/>
        <v>1</v>
      </c>
      <c r="M827" s="1" t="str">
        <f t="shared" si="90"/>
        <v>YES</v>
      </c>
    </row>
    <row r="828" spans="1:13" x14ac:dyDescent="0.25">
      <c r="A828" t="s">
        <v>1573</v>
      </c>
      <c r="B828" s="1" t="s">
        <v>1678</v>
      </c>
      <c r="C828" s="1">
        <v>12</v>
      </c>
      <c r="D828" s="1">
        <v>0</v>
      </c>
      <c r="E828" s="1">
        <f t="shared" si="84"/>
        <v>12</v>
      </c>
      <c r="F828" s="1">
        <v>12</v>
      </c>
      <c r="G828" s="1">
        <v>0</v>
      </c>
      <c r="H828">
        <f t="shared" si="85"/>
        <v>12</v>
      </c>
      <c r="I828">
        <f t="shared" si="86"/>
        <v>24</v>
      </c>
      <c r="J828">
        <f t="shared" si="87"/>
        <v>0</v>
      </c>
      <c r="K828" s="1">
        <f t="shared" si="88"/>
        <v>24</v>
      </c>
      <c r="L828" t="b">
        <f t="shared" si="89"/>
        <v>1</v>
      </c>
      <c r="M828" s="1" t="str">
        <f t="shared" si="90"/>
        <v>YES</v>
      </c>
    </row>
    <row r="829" spans="1:13" x14ac:dyDescent="0.25">
      <c r="A829" t="s">
        <v>1576</v>
      </c>
      <c r="B829" s="1" t="s">
        <v>1678</v>
      </c>
      <c r="C829" s="1">
        <v>12</v>
      </c>
      <c r="D829" s="1">
        <v>0</v>
      </c>
      <c r="E829" s="1">
        <f t="shared" si="84"/>
        <v>12</v>
      </c>
      <c r="F829" s="1">
        <v>0</v>
      </c>
      <c r="G829" s="1">
        <v>0</v>
      </c>
      <c r="H829">
        <f t="shared" si="85"/>
        <v>0</v>
      </c>
      <c r="I829">
        <f t="shared" si="86"/>
        <v>12</v>
      </c>
      <c r="J829">
        <f t="shared" si="87"/>
        <v>0</v>
      </c>
      <c r="K829" s="1">
        <f t="shared" si="88"/>
        <v>12</v>
      </c>
      <c r="L829" t="b">
        <f t="shared" si="89"/>
        <v>1</v>
      </c>
      <c r="M829" s="1" t="str">
        <f t="shared" si="90"/>
        <v>YES</v>
      </c>
    </row>
    <row r="830" spans="1:13" x14ac:dyDescent="0.25">
      <c r="A830" t="s">
        <v>1579</v>
      </c>
      <c r="B830" s="1" t="s">
        <v>1678</v>
      </c>
      <c r="C830" s="1">
        <v>12</v>
      </c>
      <c r="D830" s="1">
        <v>0</v>
      </c>
      <c r="E830" s="1">
        <f t="shared" si="84"/>
        <v>12</v>
      </c>
      <c r="F830" s="1">
        <v>12</v>
      </c>
      <c r="G830" s="1">
        <v>0</v>
      </c>
      <c r="H830">
        <f t="shared" si="85"/>
        <v>12</v>
      </c>
      <c r="I830">
        <f t="shared" si="86"/>
        <v>24</v>
      </c>
      <c r="J830">
        <f t="shared" si="87"/>
        <v>0</v>
      </c>
      <c r="K830" s="1">
        <f t="shared" si="88"/>
        <v>24</v>
      </c>
      <c r="L830" t="b">
        <f t="shared" si="89"/>
        <v>1</v>
      </c>
      <c r="M830" s="1" t="str">
        <f t="shared" si="90"/>
        <v>YES</v>
      </c>
    </row>
    <row r="831" spans="1:13" x14ac:dyDescent="0.25">
      <c r="A831" t="s">
        <v>1580</v>
      </c>
      <c r="B831" s="1" t="s">
        <v>1678</v>
      </c>
      <c r="C831" s="1">
        <v>12</v>
      </c>
      <c r="D831" s="1">
        <v>0</v>
      </c>
      <c r="E831" s="1">
        <f t="shared" si="84"/>
        <v>12</v>
      </c>
      <c r="F831" s="1">
        <v>0</v>
      </c>
      <c r="G831" s="1">
        <v>0</v>
      </c>
      <c r="H831">
        <f t="shared" si="85"/>
        <v>0</v>
      </c>
      <c r="I831">
        <f t="shared" si="86"/>
        <v>12</v>
      </c>
      <c r="J831">
        <f t="shared" si="87"/>
        <v>0</v>
      </c>
      <c r="K831" s="1">
        <f t="shared" si="88"/>
        <v>12</v>
      </c>
      <c r="L831" t="b">
        <f t="shared" si="89"/>
        <v>1</v>
      </c>
      <c r="M831" s="1" t="str">
        <f t="shared" si="90"/>
        <v>YES</v>
      </c>
    </row>
    <row r="832" spans="1:13" x14ac:dyDescent="0.25">
      <c r="A832" t="s">
        <v>1584</v>
      </c>
      <c r="B832" s="1" t="s">
        <v>296</v>
      </c>
      <c r="C832" s="1">
        <v>12</v>
      </c>
      <c r="D832" s="1">
        <v>0</v>
      </c>
      <c r="E832" s="1">
        <f t="shared" si="84"/>
        <v>12</v>
      </c>
      <c r="F832" s="1">
        <v>0</v>
      </c>
      <c r="G832" s="1">
        <v>0</v>
      </c>
      <c r="H832">
        <f t="shared" si="85"/>
        <v>0</v>
      </c>
      <c r="I832">
        <f t="shared" si="86"/>
        <v>12</v>
      </c>
      <c r="J832">
        <f t="shared" si="87"/>
        <v>0</v>
      </c>
      <c r="K832" s="1">
        <f t="shared" si="88"/>
        <v>12</v>
      </c>
      <c r="L832" t="b">
        <f t="shared" si="89"/>
        <v>1</v>
      </c>
      <c r="M832" s="1" t="str">
        <f t="shared" si="90"/>
        <v>YES</v>
      </c>
    </row>
    <row r="833" spans="1:13" x14ac:dyDescent="0.25">
      <c r="A833" t="s">
        <v>1598</v>
      </c>
      <c r="B833" s="1" t="s">
        <v>1679</v>
      </c>
      <c r="C833" s="1">
        <v>12</v>
      </c>
      <c r="D833" s="1">
        <v>0</v>
      </c>
      <c r="E833" s="1">
        <f t="shared" si="84"/>
        <v>12</v>
      </c>
      <c r="F833" s="1">
        <v>0</v>
      </c>
      <c r="G833" s="1">
        <v>0</v>
      </c>
      <c r="H833">
        <f t="shared" si="85"/>
        <v>0</v>
      </c>
      <c r="I833">
        <f t="shared" si="86"/>
        <v>12</v>
      </c>
      <c r="J833">
        <f t="shared" si="87"/>
        <v>0</v>
      </c>
      <c r="K833" s="1">
        <f t="shared" si="88"/>
        <v>12</v>
      </c>
      <c r="L833" t="b">
        <f t="shared" si="89"/>
        <v>1</v>
      </c>
      <c r="M833" s="1" t="str">
        <f t="shared" si="90"/>
        <v>YES</v>
      </c>
    </row>
    <row r="834" spans="1:13" x14ac:dyDescent="0.25">
      <c r="A834" t="s">
        <v>1605</v>
      </c>
      <c r="B834" s="1" t="s">
        <v>1673</v>
      </c>
      <c r="C834" s="1">
        <v>12</v>
      </c>
      <c r="D834" s="1">
        <v>0</v>
      </c>
      <c r="E834" s="1">
        <f t="shared" ref="E834:E897" si="91">SUM(C834:D834)</f>
        <v>12</v>
      </c>
      <c r="F834" s="1">
        <v>0</v>
      </c>
      <c r="G834" s="1">
        <v>0</v>
      </c>
      <c r="H834">
        <f t="shared" si="85"/>
        <v>0</v>
      </c>
      <c r="I834">
        <f t="shared" si="86"/>
        <v>12</v>
      </c>
      <c r="J834">
        <f t="shared" si="87"/>
        <v>0</v>
      </c>
      <c r="K834" s="1">
        <f t="shared" si="88"/>
        <v>12</v>
      </c>
      <c r="L834" t="b">
        <f t="shared" si="89"/>
        <v>1</v>
      </c>
      <c r="M834" s="1" t="str">
        <f t="shared" si="90"/>
        <v>YES</v>
      </c>
    </row>
    <row r="835" spans="1:13" x14ac:dyDescent="0.25">
      <c r="A835" t="s">
        <v>1614</v>
      </c>
      <c r="B835" s="1" t="s">
        <v>1680</v>
      </c>
      <c r="C835" s="1">
        <v>12</v>
      </c>
      <c r="D835" s="1">
        <v>0</v>
      </c>
      <c r="E835" s="1">
        <f t="shared" si="91"/>
        <v>12</v>
      </c>
      <c r="F835" s="1">
        <v>0</v>
      </c>
      <c r="G835" s="1">
        <v>0</v>
      </c>
      <c r="H835">
        <f t="shared" ref="H835:H898" si="92">SUM(F835:G835)</f>
        <v>0</v>
      </c>
      <c r="I835">
        <f t="shared" ref="I835:I898" si="93">SUM(C835+F835)</f>
        <v>12</v>
      </c>
      <c r="J835">
        <f t="shared" ref="J835:J898" si="94">SUM(D835+G835)</f>
        <v>0</v>
      </c>
      <c r="K835" s="1">
        <f t="shared" ref="K835:K898" si="95">SUM(E835+H835)</f>
        <v>12</v>
      </c>
      <c r="L835" t="b">
        <f t="shared" ref="L835:L898" si="96">I835&gt;J835</f>
        <v>1</v>
      </c>
      <c r="M835" s="1" t="str">
        <f t="shared" ref="M835:M898" si="97">IF(I835&gt;J835,"YES","NO")</f>
        <v>YES</v>
      </c>
    </row>
    <row r="836" spans="1:13" x14ac:dyDescent="0.25">
      <c r="A836" t="s">
        <v>1616</v>
      </c>
      <c r="B836" s="1" t="s">
        <v>1680</v>
      </c>
      <c r="C836" s="1">
        <v>12</v>
      </c>
      <c r="D836" s="1">
        <v>0</v>
      </c>
      <c r="E836" s="1">
        <f t="shared" si="91"/>
        <v>12</v>
      </c>
      <c r="F836" s="1">
        <v>0</v>
      </c>
      <c r="G836" s="1">
        <v>0</v>
      </c>
      <c r="H836">
        <f t="shared" si="92"/>
        <v>0</v>
      </c>
      <c r="I836">
        <f t="shared" si="93"/>
        <v>12</v>
      </c>
      <c r="J836">
        <f t="shared" si="94"/>
        <v>0</v>
      </c>
      <c r="K836" s="1">
        <f t="shared" si="95"/>
        <v>12</v>
      </c>
      <c r="L836" t="b">
        <f t="shared" si="96"/>
        <v>1</v>
      </c>
      <c r="M836" s="1" t="str">
        <f t="shared" si="97"/>
        <v>YES</v>
      </c>
    </row>
    <row r="837" spans="1:13" x14ac:dyDescent="0.25">
      <c r="A837" t="s">
        <v>1632</v>
      </c>
      <c r="B837" s="1" t="s">
        <v>1677</v>
      </c>
      <c r="C837" s="1">
        <v>12</v>
      </c>
      <c r="D837" s="1">
        <v>0</v>
      </c>
      <c r="E837" s="1">
        <f t="shared" si="91"/>
        <v>12</v>
      </c>
      <c r="F837" s="1">
        <v>0</v>
      </c>
      <c r="G837" s="1">
        <v>0</v>
      </c>
      <c r="H837">
        <f t="shared" si="92"/>
        <v>0</v>
      </c>
      <c r="I837">
        <f t="shared" si="93"/>
        <v>12</v>
      </c>
      <c r="J837">
        <f t="shared" si="94"/>
        <v>0</v>
      </c>
      <c r="K837" s="1">
        <f t="shared" si="95"/>
        <v>12</v>
      </c>
      <c r="L837" t="b">
        <f t="shared" si="96"/>
        <v>1</v>
      </c>
      <c r="M837" s="1" t="str">
        <f t="shared" si="97"/>
        <v>YES</v>
      </c>
    </row>
    <row r="838" spans="1:13" x14ac:dyDescent="0.25">
      <c r="A838" t="s">
        <v>1647</v>
      </c>
      <c r="B838" s="1" t="s">
        <v>1295</v>
      </c>
      <c r="C838" s="1">
        <v>12</v>
      </c>
      <c r="D838" s="1">
        <v>0</v>
      </c>
      <c r="E838" s="1">
        <f t="shared" si="91"/>
        <v>12</v>
      </c>
      <c r="F838" s="1">
        <v>0</v>
      </c>
      <c r="G838" s="1">
        <v>0</v>
      </c>
      <c r="H838">
        <f t="shared" si="92"/>
        <v>0</v>
      </c>
      <c r="I838">
        <f t="shared" si="93"/>
        <v>12</v>
      </c>
      <c r="J838">
        <f t="shared" si="94"/>
        <v>0</v>
      </c>
      <c r="K838" s="1">
        <f t="shared" si="95"/>
        <v>12</v>
      </c>
      <c r="L838" t="b">
        <f t="shared" si="96"/>
        <v>1</v>
      </c>
      <c r="M838" s="1" t="str">
        <f t="shared" si="97"/>
        <v>YES</v>
      </c>
    </row>
    <row r="839" spans="1:13" x14ac:dyDescent="0.25">
      <c r="A839" t="s">
        <v>1648</v>
      </c>
      <c r="B839" s="1" t="s">
        <v>1295</v>
      </c>
      <c r="C839" s="1">
        <v>12</v>
      </c>
      <c r="D839" s="1">
        <v>0</v>
      </c>
      <c r="E839" s="1">
        <f t="shared" si="91"/>
        <v>12</v>
      </c>
      <c r="F839" s="1">
        <v>0</v>
      </c>
      <c r="G839" s="1">
        <v>0</v>
      </c>
      <c r="H839">
        <f t="shared" si="92"/>
        <v>0</v>
      </c>
      <c r="I839">
        <f t="shared" si="93"/>
        <v>12</v>
      </c>
      <c r="J839">
        <f t="shared" si="94"/>
        <v>0</v>
      </c>
      <c r="K839" s="1">
        <f t="shared" si="95"/>
        <v>12</v>
      </c>
      <c r="L839" t="b">
        <f t="shared" si="96"/>
        <v>1</v>
      </c>
      <c r="M839" s="1" t="str">
        <f t="shared" si="97"/>
        <v>YES</v>
      </c>
    </row>
    <row r="840" spans="1:13" x14ac:dyDescent="0.25">
      <c r="A840" t="s">
        <v>1216</v>
      </c>
      <c r="B840" s="1" t="s">
        <v>1684</v>
      </c>
      <c r="C840" s="1">
        <v>11.5</v>
      </c>
      <c r="D840" s="1">
        <v>0</v>
      </c>
      <c r="E840" s="1">
        <f t="shared" si="91"/>
        <v>11.5</v>
      </c>
      <c r="F840" s="1">
        <v>6</v>
      </c>
      <c r="G840" s="1">
        <v>0</v>
      </c>
      <c r="H840">
        <f t="shared" si="92"/>
        <v>6</v>
      </c>
      <c r="I840">
        <f t="shared" si="93"/>
        <v>17.5</v>
      </c>
      <c r="J840">
        <f t="shared" si="94"/>
        <v>0</v>
      </c>
      <c r="K840" s="1">
        <f t="shared" si="95"/>
        <v>17.5</v>
      </c>
      <c r="L840" t="b">
        <f t="shared" si="96"/>
        <v>1</v>
      </c>
      <c r="M840" s="1" t="str">
        <f t="shared" si="97"/>
        <v>YES</v>
      </c>
    </row>
    <row r="841" spans="1:13" x14ac:dyDescent="0.25">
      <c r="A841" t="s">
        <v>202</v>
      </c>
      <c r="B841" s="1" t="s">
        <v>1683</v>
      </c>
      <c r="C841" s="1">
        <v>9</v>
      </c>
      <c r="D841" s="1">
        <v>2</v>
      </c>
      <c r="E841" s="1">
        <f t="shared" si="91"/>
        <v>11</v>
      </c>
      <c r="F841" s="1">
        <v>12</v>
      </c>
      <c r="G841" s="1">
        <v>0</v>
      </c>
      <c r="H841">
        <f t="shared" si="92"/>
        <v>12</v>
      </c>
      <c r="I841">
        <f t="shared" si="93"/>
        <v>21</v>
      </c>
      <c r="J841">
        <f t="shared" si="94"/>
        <v>2</v>
      </c>
      <c r="K841" s="1">
        <f t="shared" si="95"/>
        <v>23</v>
      </c>
      <c r="L841" t="b">
        <f t="shared" si="96"/>
        <v>1</v>
      </c>
      <c r="M841" s="1" t="str">
        <f t="shared" si="97"/>
        <v>YES</v>
      </c>
    </row>
    <row r="842" spans="1:13" x14ac:dyDescent="0.25">
      <c r="A842" t="s">
        <v>203</v>
      </c>
      <c r="B842" s="1" t="s">
        <v>1683</v>
      </c>
      <c r="C842" s="1">
        <v>9</v>
      </c>
      <c r="D842" s="1">
        <v>2</v>
      </c>
      <c r="E842" s="1">
        <f t="shared" si="91"/>
        <v>11</v>
      </c>
      <c r="F842" s="1">
        <v>6</v>
      </c>
      <c r="G842" s="1">
        <v>0</v>
      </c>
      <c r="H842">
        <f t="shared" si="92"/>
        <v>6</v>
      </c>
      <c r="I842">
        <f t="shared" si="93"/>
        <v>15</v>
      </c>
      <c r="J842">
        <f t="shared" si="94"/>
        <v>2</v>
      </c>
      <c r="K842" s="1">
        <f t="shared" si="95"/>
        <v>17</v>
      </c>
      <c r="L842" t="b">
        <f t="shared" si="96"/>
        <v>1</v>
      </c>
      <c r="M842" s="1" t="str">
        <f t="shared" si="97"/>
        <v>YES</v>
      </c>
    </row>
    <row r="843" spans="1:13" x14ac:dyDescent="0.25">
      <c r="A843" t="s">
        <v>322</v>
      </c>
      <c r="B843" s="1" t="s">
        <v>7</v>
      </c>
      <c r="C843" s="1">
        <v>11</v>
      </c>
      <c r="D843" s="1">
        <v>0</v>
      </c>
      <c r="E843" s="1">
        <f t="shared" si="91"/>
        <v>11</v>
      </c>
      <c r="F843" s="1">
        <v>1</v>
      </c>
      <c r="G843" s="1">
        <v>0</v>
      </c>
      <c r="H843">
        <f t="shared" si="92"/>
        <v>1</v>
      </c>
      <c r="I843">
        <f t="shared" si="93"/>
        <v>12</v>
      </c>
      <c r="J843">
        <f t="shared" si="94"/>
        <v>0</v>
      </c>
      <c r="K843" s="1">
        <f t="shared" si="95"/>
        <v>12</v>
      </c>
      <c r="L843" t="b">
        <f t="shared" si="96"/>
        <v>1</v>
      </c>
      <c r="M843" s="1" t="str">
        <f t="shared" si="97"/>
        <v>YES</v>
      </c>
    </row>
    <row r="844" spans="1:13" x14ac:dyDescent="0.25">
      <c r="A844" t="s">
        <v>632</v>
      </c>
      <c r="B844" s="1" t="s">
        <v>1686</v>
      </c>
      <c r="C844" s="1">
        <v>11</v>
      </c>
      <c r="D844" s="1">
        <v>0</v>
      </c>
      <c r="E844" s="1">
        <f t="shared" si="91"/>
        <v>11</v>
      </c>
      <c r="F844" s="1">
        <v>0</v>
      </c>
      <c r="G844" s="1">
        <v>0</v>
      </c>
      <c r="H844">
        <f t="shared" si="92"/>
        <v>0</v>
      </c>
      <c r="I844">
        <f t="shared" si="93"/>
        <v>11</v>
      </c>
      <c r="J844">
        <f t="shared" si="94"/>
        <v>0</v>
      </c>
      <c r="K844" s="1">
        <f t="shared" si="95"/>
        <v>11</v>
      </c>
      <c r="L844" t="b">
        <f t="shared" si="96"/>
        <v>1</v>
      </c>
      <c r="M844" s="1" t="str">
        <f t="shared" si="97"/>
        <v>YES</v>
      </c>
    </row>
    <row r="845" spans="1:13" x14ac:dyDescent="0.25">
      <c r="A845" t="s">
        <v>643</v>
      </c>
      <c r="B845" s="1" t="s">
        <v>636</v>
      </c>
      <c r="C845" s="1">
        <v>11</v>
      </c>
      <c r="D845" s="1">
        <v>0</v>
      </c>
      <c r="E845" s="1">
        <f t="shared" si="91"/>
        <v>11</v>
      </c>
      <c r="F845" s="1">
        <v>29</v>
      </c>
      <c r="G845" s="1">
        <v>0</v>
      </c>
      <c r="H845">
        <f t="shared" si="92"/>
        <v>29</v>
      </c>
      <c r="I845">
        <f t="shared" si="93"/>
        <v>40</v>
      </c>
      <c r="J845">
        <f t="shared" si="94"/>
        <v>0</v>
      </c>
      <c r="K845" s="1">
        <f t="shared" si="95"/>
        <v>40</v>
      </c>
      <c r="L845" t="b">
        <f t="shared" si="96"/>
        <v>1</v>
      </c>
      <c r="M845" s="1" t="str">
        <f t="shared" si="97"/>
        <v>YES</v>
      </c>
    </row>
    <row r="846" spans="1:13" x14ac:dyDescent="0.25">
      <c r="A846" t="s">
        <v>735</v>
      </c>
      <c r="B846" s="1" t="s">
        <v>1675</v>
      </c>
      <c r="C846" s="1">
        <v>11</v>
      </c>
      <c r="D846" s="1">
        <v>0</v>
      </c>
      <c r="E846" s="1">
        <f t="shared" si="91"/>
        <v>11</v>
      </c>
      <c r="F846" s="1">
        <v>6</v>
      </c>
      <c r="G846" s="1">
        <v>0</v>
      </c>
      <c r="H846">
        <f t="shared" si="92"/>
        <v>6</v>
      </c>
      <c r="I846">
        <f t="shared" si="93"/>
        <v>17</v>
      </c>
      <c r="J846">
        <f t="shared" si="94"/>
        <v>0</v>
      </c>
      <c r="K846" s="1">
        <f t="shared" si="95"/>
        <v>17</v>
      </c>
      <c r="L846" t="b">
        <f t="shared" si="96"/>
        <v>1</v>
      </c>
      <c r="M846" s="1" t="str">
        <f t="shared" si="97"/>
        <v>YES</v>
      </c>
    </row>
    <row r="847" spans="1:13" x14ac:dyDescent="0.25">
      <c r="A847" t="s">
        <v>739</v>
      </c>
      <c r="B847" s="1" t="s">
        <v>1675</v>
      </c>
      <c r="C847" s="1">
        <v>11</v>
      </c>
      <c r="D847" s="1">
        <v>0</v>
      </c>
      <c r="E847" s="1">
        <f t="shared" si="91"/>
        <v>11</v>
      </c>
      <c r="F847" s="1">
        <v>11</v>
      </c>
      <c r="G847" s="1">
        <v>0</v>
      </c>
      <c r="H847">
        <f t="shared" si="92"/>
        <v>11</v>
      </c>
      <c r="I847">
        <f t="shared" si="93"/>
        <v>22</v>
      </c>
      <c r="J847">
        <f t="shared" si="94"/>
        <v>0</v>
      </c>
      <c r="K847" s="1">
        <f t="shared" si="95"/>
        <v>22</v>
      </c>
      <c r="L847" t="b">
        <f t="shared" si="96"/>
        <v>1</v>
      </c>
      <c r="M847" s="1" t="str">
        <f t="shared" si="97"/>
        <v>YES</v>
      </c>
    </row>
    <row r="848" spans="1:13" x14ac:dyDescent="0.25">
      <c r="A848" t="s">
        <v>1109</v>
      </c>
      <c r="B848" s="1" t="s">
        <v>1683</v>
      </c>
      <c r="C848" s="1">
        <v>11</v>
      </c>
      <c r="D848" s="1">
        <v>0</v>
      </c>
      <c r="E848" s="1">
        <f t="shared" si="91"/>
        <v>11</v>
      </c>
      <c r="F848" s="1">
        <v>12</v>
      </c>
      <c r="G848" s="1">
        <v>0</v>
      </c>
      <c r="H848">
        <f t="shared" si="92"/>
        <v>12</v>
      </c>
      <c r="I848">
        <f t="shared" si="93"/>
        <v>23</v>
      </c>
      <c r="J848">
        <f t="shared" si="94"/>
        <v>0</v>
      </c>
      <c r="K848" s="1">
        <f t="shared" si="95"/>
        <v>23</v>
      </c>
      <c r="L848" t="b">
        <f t="shared" si="96"/>
        <v>1</v>
      </c>
      <c r="M848" s="1" t="str">
        <f t="shared" si="97"/>
        <v>YES</v>
      </c>
    </row>
    <row r="849" spans="1:13" x14ac:dyDescent="0.25">
      <c r="A849" t="s">
        <v>1233</v>
      </c>
      <c r="B849" s="1" t="s">
        <v>1684</v>
      </c>
      <c r="C849" s="1">
        <v>11</v>
      </c>
      <c r="D849" s="1">
        <v>0</v>
      </c>
      <c r="E849" s="1">
        <f t="shared" si="91"/>
        <v>11</v>
      </c>
      <c r="F849" s="1">
        <v>0</v>
      </c>
      <c r="G849" s="1">
        <v>0</v>
      </c>
      <c r="H849">
        <f t="shared" si="92"/>
        <v>0</v>
      </c>
      <c r="I849">
        <f t="shared" si="93"/>
        <v>11</v>
      </c>
      <c r="J849">
        <f t="shared" si="94"/>
        <v>0</v>
      </c>
      <c r="K849" s="1">
        <f t="shared" si="95"/>
        <v>11</v>
      </c>
      <c r="L849" t="b">
        <f t="shared" si="96"/>
        <v>1</v>
      </c>
      <c r="M849" s="1" t="str">
        <f t="shared" si="97"/>
        <v>YES</v>
      </c>
    </row>
    <row r="850" spans="1:13" x14ac:dyDescent="0.25">
      <c r="A850" t="s">
        <v>1251</v>
      </c>
      <c r="B850" s="1" t="s">
        <v>1684</v>
      </c>
      <c r="C850" s="1">
        <v>11</v>
      </c>
      <c r="D850" s="1">
        <v>0</v>
      </c>
      <c r="E850" s="1">
        <f t="shared" si="91"/>
        <v>11</v>
      </c>
      <c r="F850" s="1">
        <v>0</v>
      </c>
      <c r="G850" s="1">
        <v>0</v>
      </c>
      <c r="H850">
        <f t="shared" si="92"/>
        <v>0</v>
      </c>
      <c r="I850">
        <f t="shared" si="93"/>
        <v>11</v>
      </c>
      <c r="J850">
        <f t="shared" si="94"/>
        <v>0</v>
      </c>
      <c r="K850" s="1">
        <f t="shared" si="95"/>
        <v>11</v>
      </c>
      <c r="L850" t="b">
        <f t="shared" si="96"/>
        <v>1</v>
      </c>
      <c r="M850" s="1" t="str">
        <f t="shared" si="97"/>
        <v>YES</v>
      </c>
    </row>
    <row r="851" spans="1:13" x14ac:dyDescent="0.25">
      <c r="A851" t="s">
        <v>1296</v>
      </c>
      <c r="B851" s="1" t="s">
        <v>1295</v>
      </c>
      <c r="C851" s="1">
        <v>11</v>
      </c>
      <c r="D851" s="1">
        <v>0</v>
      </c>
      <c r="E851" s="1">
        <f t="shared" si="91"/>
        <v>11</v>
      </c>
      <c r="F851" s="1">
        <v>6</v>
      </c>
      <c r="G851" s="1">
        <v>0</v>
      </c>
      <c r="H851">
        <f t="shared" si="92"/>
        <v>6</v>
      </c>
      <c r="I851">
        <f t="shared" si="93"/>
        <v>17</v>
      </c>
      <c r="J851">
        <f t="shared" si="94"/>
        <v>0</v>
      </c>
      <c r="K851" s="1">
        <f t="shared" si="95"/>
        <v>17</v>
      </c>
      <c r="L851" t="b">
        <f t="shared" si="96"/>
        <v>1</v>
      </c>
      <c r="M851" s="1" t="str">
        <f t="shared" si="97"/>
        <v>YES</v>
      </c>
    </row>
    <row r="852" spans="1:13" x14ac:dyDescent="0.25">
      <c r="A852" t="s">
        <v>1309</v>
      </c>
      <c r="B852" s="1" t="s">
        <v>1295</v>
      </c>
      <c r="C852" s="1">
        <v>11</v>
      </c>
      <c r="D852" s="1">
        <v>0</v>
      </c>
      <c r="E852" s="1">
        <f t="shared" si="91"/>
        <v>11</v>
      </c>
      <c r="F852" s="1">
        <v>2</v>
      </c>
      <c r="G852" s="1">
        <v>0</v>
      </c>
      <c r="H852">
        <f t="shared" si="92"/>
        <v>2</v>
      </c>
      <c r="I852">
        <f t="shared" si="93"/>
        <v>13</v>
      </c>
      <c r="J852">
        <f t="shared" si="94"/>
        <v>0</v>
      </c>
      <c r="K852" s="1">
        <f t="shared" si="95"/>
        <v>13</v>
      </c>
      <c r="L852" t="b">
        <f t="shared" si="96"/>
        <v>1</v>
      </c>
      <c r="M852" s="1" t="str">
        <f t="shared" si="97"/>
        <v>YES</v>
      </c>
    </row>
    <row r="853" spans="1:13" x14ac:dyDescent="0.25">
      <c r="A853" t="s">
        <v>60</v>
      </c>
      <c r="B853" s="1" t="s">
        <v>61</v>
      </c>
      <c r="C853" s="1">
        <v>7.5</v>
      </c>
      <c r="D853" s="1">
        <v>3</v>
      </c>
      <c r="E853" s="1">
        <f t="shared" si="91"/>
        <v>10.5</v>
      </c>
      <c r="F853" s="1">
        <v>3</v>
      </c>
      <c r="G853" s="1">
        <v>4</v>
      </c>
      <c r="H853">
        <f t="shared" si="92"/>
        <v>7</v>
      </c>
      <c r="I853">
        <f t="shared" si="93"/>
        <v>10.5</v>
      </c>
      <c r="J853">
        <f t="shared" si="94"/>
        <v>7</v>
      </c>
      <c r="K853" s="1">
        <f t="shared" si="95"/>
        <v>17.5</v>
      </c>
      <c r="L853" t="b">
        <f t="shared" si="96"/>
        <v>1</v>
      </c>
      <c r="M853" s="1" t="str">
        <f t="shared" si="97"/>
        <v>YES</v>
      </c>
    </row>
    <row r="854" spans="1:13" x14ac:dyDescent="0.25">
      <c r="A854" t="s">
        <v>106</v>
      </c>
      <c r="B854" s="1" t="s">
        <v>19</v>
      </c>
      <c r="C854" s="1">
        <v>7.5</v>
      </c>
      <c r="D854" s="1">
        <v>3</v>
      </c>
      <c r="E854" s="1">
        <f t="shared" si="91"/>
        <v>10.5</v>
      </c>
      <c r="F854" s="1">
        <v>3</v>
      </c>
      <c r="G854" s="1">
        <v>0</v>
      </c>
      <c r="H854">
        <f t="shared" si="92"/>
        <v>3</v>
      </c>
      <c r="I854">
        <f t="shared" si="93"/>
        <v>10.5</v>
      </c>
      <c r="J854">
        <f t="shared" si="94"/>
        <v>3</v>
      </c>
      <c r="K854" s="1">
        <f t="shared" si="95"/>
        <v>13.5</v>
      </c>
      <c r="L854" t="b">
        <f t="shared" si="96"/>
        <v>1</v>
      </c>
      <c r="M854" s="1" t="str">
        <f t="shared" si="97"/>
        <v>YES</v>
      </c>
    </row>
    <row r="855" spans="1:13" x14ac:dyDescent="0.25">
      <c r="A855" t="s">
        <v>227</v>
      </c>
      <c r="B855" s="1" t="s">
        <v>1684</v>
      </c>
      <c r="C855" s="1">
        <v>8.5</v>
      </c>
      <c r="D855" s="1">
        <v>2</v>
      </c>
      <c r="E855" s="1">
        <f t="shared" si="91"/>
        <v>10.5</v>
      </c>
      <c r="F855" s="1">
        <v>6</v>
      </c>
      <c r="G855" s="1">
        <v>0</v>
      </c>
      <c r="H855">
        <f t="shared" si="92"/>
        <v>6</v>
      </c>
      <c r="I855">
        <f t="shared" si="93"/>
        <v>14.5</v>
      </c>
      <c r="J855">
        <f t="shared" si="94"/>
        <v>2</v>
      </c>
      <c r="K855" s="1">
        <f t="shared" si="95"/>
        <v>16.5</v>
      </c>
      <c r="L855" t="b">
        <f t="shared" si="96"/>
        <v>1</v>
      </c>
      <c r="M855" s="1" t="str">
        <f t="shared" si="97"/>
        <v>YES</v>
      </c>
    </row>
    <row r="856" spans="1:13" x14ac:dyDescent="0.25">
      <c r="A856" t="s">
        <v>433</v>
      </c>
      <c r="B856" s="1" t="s">
        <v>1681</v>
      </c>
      <c r="C856" s="1">
        <v>10.5</v>
      </c>
      <c r="D856" s="1">
        <v>0</v>
      </c>
      <c r="E856" s="1">
        <f t="shared" si="91"/>
        <v>10.5</v>
      </c>
      <c r="F856" s="1">
        <v>18</v>
      </c>
      <c r="G856" s="1">
        <v>0</v>
      </c>
      <c r="H856">
        <f t="shared" si="92"/>
        <v>18</v>
      </c>
      <c r="I856">
        <f t="shared" si="93"/>
        <v>28.5</v>
      </c>
      <c r="J856">
        <f t="shared" si="94"/>
        <v>0</v>
      </c>
      <c r="K856" s="1">
        <f t="shared" si="95"/>
        <v>28.5</v>
      </c>
      <c r="L856" t="b">
        <f t="shared" si="96"/>
        <v>1</v>
      </c>
      <c r="M856" s="1" t="str">
        <f t="shared" si="97"/>
        <v>YES</v>
      </c>
    </row>
    <row r="857" spans="1:13" x14ac:dyDescent="0.25">
      <c r="A857" t="s">
        <v>848</v>
      </c>
      <c r="B857" s="1" t="s">
        <v>1680</v>
      </c>
      <c r="C857" s="1">
        <v>10.5</v>
      </c>
      <c r="D857" s="1">
        <v>0</v>
      </c>
      <c r="E857" s="1">
        <f t="shared" si="91"/>
        <v>10.5</v>
      </c>
      <c r="F857" s="1">
        <v>27.5</v>
      </c>
      <c r="G857" s="1">
        <v>0</v>
      </c>
      <c r="H857">
        <f t="shared" si="92"/>
        <v>27.5</v>
      </c>
      <c r="I857">
        <f t="shared" si="93"/>
        <v>38</v>
      </c>
      <c r="J857">
        <f t="shared" si="94"/>
        <v>0</v>
      </c>
      <c r="K857" s="1">
        <f t="shared" si="95"/>
        <v>38</v>
      </c>
      <c r="L857" t="b">
        <f t="shared" si="96"/>
        <v>1</v>
      </c>
      <c r="M857" s="1" t="str">
        <f t="shared" si="97"/>
        <v>YES</v>
      </c>
    </row>
    <row r="858" spans="1:13" x14ac:dyDescent="0.25">
      <c r="A858" t="s">
        <v>1094</v>
      </c>
      <c r="B858" s="1" t="s">
        <v>1683</v>
      </c>
      <c r="C858" s="1">
        <v>10.5</v>
      </c>
      <c r="D858" s="1">
        <v>0</v>
      </c>
      <c r="E858" s="1">
        <f t="shared" si="91"/>
        <v>10.5</v>
      </c>
      <c r="F858" s="1">
        <v>0</v>
      </c>
      <c r="G858" s="1">
        <v>0</v>
      </c>
      <c r="H858">
        <f t="shared" si="92"/>
        <v>0</v>
      </c>
      <c r="I858">
        <f t="shared" si="93"/>
        <v>10.5</v>
      </c>
      <c r="J858">
        <f t="shared" si="94"/>
        <v>0</v>
      </c>
      <c r="K858" s="1">
        <f t="shared" si="95"/>
        <v>10.5</v>
      </c>
      <c r="L858" t="b">
        <f t="shared" si="96"/>
        <v>1</v>
      </c>
      <c r="M858" s="1" t="str">
        <f t="shared" si="97"/>
        <v>YES</v>
      </c>
    </row>
    <row r="859" spans="1:13" x14ac:dyDescent="0.25">
      <c r="A859" t="s">
        <v>1194</v>
      </c>
      <c r="B859" s="1" t="s">
        <v>219</v>
      </c>
      <c r="C859" s="1">
        <v>10.5</v>
      </c>
      <c r="D859" s="1">
        <v>0</v>
      </c>
      <c r="E859" s="1">
        <f t="shared" si="91"/>
        <v>10.5</v>
      </c>
      <c r="F859" s="1">
        <v>12</v>
      </c>
      <c r="G859" s="1">
        <v>0</v>
      </c>
      <c r="H859">
        <f t="shared" si="92"/>
        <v>12</v>
      </c>
      <c r="I859">
        <f t="shared" si="93"/>
        <v>22.5</v>
      </c>
      <c r="J859">
        <f t="shared" si="94"/>
        <v>0</v>
      </c>
      <c r="K859" s="1">
        <f t="shared" si="95"/>
        <v>22.5</v>
      </c>
      <c r="L859" t="b">
        <f t="shared" si="96"/>
        <v>1</v>
      </c>
      <c r="M859" s="1" t="str">
        <f t="shared" si="97"/>
        <v>YES</v>
      </c>
    </row>
    <row r="860" spans="1:13" x14ac:dyDescent="0.25">
      <c r="A860" t="s">
        <v>1572</v>
      </c>
      <c r="B860" s="1" t="s">
        <v>1678</v>
      </c>
      <c r="C860" s="1">
        <v>10.5</v>
      </c>
      <c r="D860" s="1">
        <v>0</v>
      </c>
      <c r="E860" s="1">
        <f t="shared" si="91"/>
        <v>10.5</v>
      </c>
      <c r="F860" s="1">
        <v>6</v>
      </c>
      <c r="G860" s="1">
        <v>0</v>
      </c>
      <c r="H860">
        <f t="shared" si="92"/>
        <v>6</v>
      </c>
      <c r="I860">
        <f t="shared" si="93"/>
        <v>16.5</v>
      </c>
      <c r="J860">
        <f t="shared" si="94"/>
        <v>0</v>
      </c>
      <c r="K860" s="1">
        <f t="shared" si="95"/>
        <v>16.5</v>
      </c>
      <c r="L860" t="b">
        <f t="shared" si="96"/>
        <v>1</v>
      </c>
      <c r="M860" s="1" t="str">
        <f t="shared" si="97"/>
        <v>YES</v>
      </c>
    </row>
    <row r="861" spans="1:13" x14ac:dyDescent="0.25">
      <c r="A861" t="s">
        <v>187</v>
      </c>
      <c r="B861" s="1" t="s">
        <v>188</v>
      </c>
      <c r="C861" s="1">
        <v>4</v>
      </c>
      <c r="D861" s="1">
        <v>6</v>
      </c>
      <c r="E861" s="1">
        <f t="shared" si="91"/>
        <v>10</v>
      </c>
      <c r="F861" s="1">
        <v>8</v>
      </c>
      <c r="G861" s="1">
        <v>0</v>
      </c>
      <c r="H861">
        <f t="shared" si="92"/>
        <v>8</v>
      </c>
      <c r="I861">
        <f t="shared" si="93"/>
        <v>12</v>
      </c>
      <c r="J861">
        <f t="shared" si="94"/>
        <v>6</v>
      </c>
      <c r="K861" s="1">
        <f t="shared" si="95"/>
        <v>18</v>
      </c>
      <c r="L861" t="b">
        <f t="shared" si="96"/>
        <v>1</v>
      </c>
      <c r="M861" s="1" t="str">
        <f t="shared" si="97"/>
        <v>YES</v>
      </c>
    </row>
    <row r="862" spans="1:13" x14ac:dyDescent="0.25">
      <c r="A862" t="s">
        <v>226</v>
      </c>
      <c r="B862" s="1" t="s">
        <v>1684</v>
      </c>
      <c r="C862" s="1">
        <v>4</v>
      </c>
      <c r="D862" s="1">
        <v>6</v>
      </c>
      <c r="E862" s="1">
        <f t="shared" si="91"/>
        <v>10</v>
      </c>
      <c r="F862" s="1">
        <v>8</v>
      </c>
      <c r="G862" s="1">
        <v>0</v>
      </c>
      <c r="H862">
        <f t="shared" si="92"/>
        <v>8</v>
      </c>
      <c r="I862">
        <f t="shared" si="93"/>
        <v>12</v>
      </c>
      <c r="J862">
        <f t="shared" si="94"/>
        <v>6</v>
      </c>
      <c r="K862" s="1">
        <f t="shared" si="95"/>
        <v>18</v>
      </c>
      <c r="L862" t="b">
        <f t="shared" si="96"/>
        <v>1</v>
      </c>
      <c r="M862" s="1" t="str">
        <f t="shared" si="97"/>
        <v>YES</v>
      </c>
    </row>
    <row r="863" spans="1:13" x14ac:dyDescent="0.25">
      <c r="A863" t="s">
        <v>73</v>
      </c>
      <c r="B863" s="1" t="s">
        <v>70</v>
      </c>
      <c r="C863" s="1">
        <v>6</v>
      </c>
      <c r="D863" s="1">
        <v>4</v>
      </c>
      <c r="E863" s="1">
        <f t="shared" si="91"/>
        <v>10</v>
      </c>
      <c r="F863" s="1">
        <v>1</v>
      </c>
      <c r="G863" s="1">
        <v>0</v>
      </c>
      <c r="H863">
        <f t="shared" si="92"/>
        <v>1</v>
      </c>
      <c r="I863">
        <f t="shared" si="93"/>
        <v>7</v>
      </c>
      <c r="J863">
        <f t="shared" si="94"/>
        <v>4</v>
      </c>
      <c r="K863" s="1">
        <f t="shared" si="95"/>
        <v>11</v>
      </c>
      <c r="L863" t="b">
        <f t="shared" si="96"/>
        <v>1</v>
      </c>
      <c r="M863" s="1" t="str">
        <f t="shared" si="97"/>
        <v>YES</v>
      </c>
    </row>
    <row r="864" spans="1:13" x14ac:dyDescent="0.25">
      <c r="A864" t="s">
        <v>137</v>
      </c>
      <c r="B864" s="1" t="s">
        <v>1673</v>
      </c>
      <c r="C864" s="1">
        <v>6</v>
      </c>
      <c r="D864" s="1">
        <v>4</v>
      </c>
      <c r="E864" s="1">
        <f t="shared" si="91"/>
        <v>10</v>
      </c>
      <c r="F864" s="1">
        <v>12</v>
      </c>
      <c r="G864" s="1">
        <v>0</v>
      </c>
      <c r="H864">
        <f t="shared" si="92"/>
        <v>12</v>
      </c>
      <c r="I864">
        <f t="shared" si="93"/>
        <v>18</v>
      </c>
      <c r="J864">
        <f t="shared" si="94"/>
        <v>4</v>
      </c>
      <c r="K864" s="1">
        <f t="shared" si="95"/>
        <v>22</v>
      </c>
      <c r="L864" t="b">
        <f t="shared" si="96"/>
        <v>1</v>
      </c>
      <c r="M864" s="1" t="str">
        <f t="shared" si="97"/>
        <v>YES</v>
      </c>
    </row>
    <row r="865" spans="1:13" x14ac:dyDescent="0.25">
      <c r="A865" t="s">
        <v>164</v>
      </c>
      <c r="B865" s="1" t="s">
        <v>1680</v>
      </c>
      <c r="C865" s="1">
        <v>6</v>
      </c>
      <c r="D865" s="1">
        <v>4</v>
      </c>
      <c r="E865" s="1">
        <f t="shared" si="91"/>
        <v>10</v>
      </c>
      <c r="F865" s="1">
        <v>6</v>
      </c>
      <c r="G865" s="1">
        <v>0</v>
      </c>
      <c r="H865">
        <f t="shared" si="92"/>
        <v>6</v>
      </c>
      <c r="I865">
        <f t="shared" si="93"/>
        <v>12</v>
      </c>
      <c r="J865">
        <f t="shared" si="94"/>
        <v>4</v>
      </c>
      <c r="K865" s="1">
        <f t="shared" si="95"/>
        <v>16</v>
      </c>
      <c r="L865" t="b">
        <f t="shared" si="96"/>
        <v>1</v>
      </c>
      <c r="M865" s="1" t="str">
        <f t="shared" si="97"/>
        <v>YES</v>
      </c>
    </row>
    <row r="866" spans="1:13" x14ac:dyDescent="0.25">
      <c r="A866" t="s">
        <v>220</v>
      </c>
      <c r="B866" s="1" t="s">
        <v>219</v>
      </c>
      <c r="C866" s="1">
        <v>6</v>
      </c>
      <c r="D866" s="1">
        <v>4</v>
      </c>
      <c r="E866" s="1">
        <f t="shared" si="91"/>
        <v>10</v>
      </c>
      <c r="F866" s="1">
        <v>6</v>
      </c>
      <c r="G866" s="1">
        <v>0</v>
      </c>
      <c r="H866">
        <f t="shared" si="92"/>
        <v>6</v>
      </c>
      <c r="I866">
        <f t="shared" si="93"/>
        <v>12</v>
      </c>
      <c r="J866">
        <f t="shared" si="94"/>
        <v>4</v>
      </c>
      <c r="K866" s="1">
        <f t="shared" si="95"/>
        <v>16</v>
      </c>
      <c r="L866" t="b">
        <f t="shared" si="96"/>
        <v>1</v>
      </c>
      <c r="M866" s="1" t="str">
        <f t="shared" si="97"/>
        <v>YES</v>
      </c>
    </row>
    <row r="867" spans="1:13" x14ac:dyDescent="0.25">
      <c r="A867" t="s">
        <v>223</v>
      </c>
      <c r="B867" s="1" t="s">
        <v>1684</v>
      </c>
      <c r="C867" s="1">
        <v>6</v>
      </c>
      <c r="D867" s="1">
        <v>4</v>
      </c>
      <c r="E867" s="1">
        <f t="shared" si="91"/>
        <v>10</v>
      </c>
      <c r="F867" s="1">
        <v>9</v>
      </c>
      <c r="G867" s="1">
        <v>0</v>
      </c>
      <c r="H867">
        <f t="shared" si="92"/>
        <v>9</v>
      </c>
      <c r="I867">
        <f t="shared" si="93"/>
        <v>15</v>
      </c>
      <c r="J867">
        <f t="shared" si="94"/>
        <v>4</v>
      </c>
      <c r="K867" s="1">
        <f t="shared" si="95"/>
        <v>19</v>
      </c>
      <c r="L867" t="b">
        <f t="shared" si="96"/>
        <v>1</v>
      </c>
      <c r="M867" s="1" t="str">
        <f t="shared" si="97"/>
        <v>YES</v>
      </c>
    </row>
    <row r="868" spans="1:13" x14ac:dyDescent="0.25">
      <c r="A868" t="s">
        <v>228</v>
      </c>
      <c r="B868" s="1" t="s">
        <v>1684</v>
      </c>
      <c r="C868" s="1">
        <v>6</v>
      </c>
      <c r="D868" s="1">
        <v>4</v>
      </c>
      <c r="E868" s="1">
        <f t="shared" si="91"/>
        <v>10</v>
      </c>
      <c r="F868" s="1">
        <v>6</v>
      </c>
      <c r="G868" s="1">
        <v>0</v>
      </c>
      <c r="H868">
        <f t="shared" si="92"/>
        <v>6</v>
      </c>
      <c r="I868">
        <f t="shared" si="93"/>
        <v>12</v>
      </c>
      <c r="J868">
        <f t="shared" si="94"/>
        <v>4</v>
      </c>
      <c r="K868" s="1">
        <f t="shared" si="95"/>
        <v>16</v>
      </c>
      <c r="L868" t="b">
        <f t="shared" si="96"/>
        <v>1</v>
      </c>
      <c r="M868" s="1" t="str">
        <f t="shared" si="97"/>
        <v>YES</v>
      </c>
    </row>
    <row r="869" spans="1:13" x14ac:dyDescent="0.25">
      <c r="A869" t="s">
        <v>83</v>
      </c>
      <c r="B869" s="1" t="s">
        <v>1681</v>
      </c>
      <c r="C869" s="1">
        <v>8</v>
      </c>
      <c r="D869" s="1">
        <v>2</v>
      </c>
      <c r="E869" s="1">
        <f t="shared" si="91"/>
        <v>10</v>
      </c>
      <c r="F869" s="1">
        <v>0</v>
      </c>
      <c r="G869" s="1">
        <v>0</v>
      </c>
      <c r="H869">
        <f t="shared" si="92"/>
        <v>0</v>
      </c>
      <c r="I869">
        <f t="shared" si="93"/>
        <v>8</v>
      </c>
      <c r="J869">
        <f t="shared" si="94"/>
        <v>2</v>
      </c>
      <c r="K869" s="1">
        <f t="shared" si="95"/>
        <v>10</v>
      </c>
      <c r="L869" t="b">
        <f t="shared" si="96"/>
        <v>1</v>
      </c>
      <c r="M869" s="1" t="str">
        <f t="shared" si="97"/>
        <v>YES</v>
      </c>
    </row>
    <row r="870" spans="1:13" x14ac:dyDescent="0.25">
      <c r="A870" t="s">
        <v>186</v>
      </c>
      <c r="B870" s="1" t="s">
        <v>953</v>
      </c>
      <c r="C870" s="1">
        <v>8</v>
      </c>
      <c r="D870" s="1">
        <v>2</v>
      </c>
      <c r="E870" s="1">
        <f t="shared" si="91"/>
        <v>10</v>
      </c>
      <c r="F870" s="1">
        <v>4</v>
      </c>
      <c r="G870" s="1">
        <v>0</v>
      </c>
      <c r="H870">
        <f t="shared" si="92"/>
        <v>4</v>
      </c>
      <c r="I870">
        <f t="shared" si="93"/>
        <v>12</v>
      </c>
      <c r="J870">
        <f t="shared" si="94"/>
        <v>2</v>
      </c>
      <c r="K870" s="1">
        <f t="shared" si="95"/>
        <v>14</v>
      </c>
      <c r="L870" t="b">
        <f t="shared" si="96"/>
        <v>1</v>
      </c>
      <c r="M870" s="1" t="str">
        <f t="shared" si="97"/>
        <v>YES</v>
      </c>
    </row>
    <row r="871" spans="1:13" x14ac:dyDescent="0.25">
      <c r="A871" t="s">
        <v>210</v>
      </c>
      <c r="B871" s="1" t="s">
        <v>38</v>
      </c>
      <c r="C871" s="1">
        <v>8</v>
      </c>
      <c r="D871" s="1">
        <v>2</v>
      </c>
      <c r="E871" s="1">
        <f t="shared" si="91"/>
        <v>10</v>
      </c>
      <c r="F871" s="1">
        <v>16</v>
      </c>
      <c r="G871" s="1">
        <v>0</v>
      </c>
      <c r="H871">
        <f t="shared" si="92"/>
        <v>16</v>
      </c>
      <c r="I871">
        <f t="shared" si="93"/>
        <v>24</v>
      </c>
      <c r="J871">
        <f t="shared" si="94"/>
        <v>2</v>
      </c>
      <c r="K871" s="1">
        <f t="shared" si="95"/>
        <v>26</v>
      </c>
      <c r="L871" t="b">
        <f t="shared" si="96"/>
        <v>1</v>
      </c>
      <c r="M871" s="1" t="str">
        <f t="shared" si="97"/>
        <v>YES</v>
      </c>
    </row>
    <row r="872" spans="1:13" x14ac:dyDescent="0.25">
      <c r="A872" t="s">
        <v>251</v>
      </c>
      <c r="B872" s="1" t="s">
        <v>1295</v>
      </c>
      <c r="C872" s="1">
        <v>8</v>
      </c>
      <c r="D872" s="1">
        <v>2</v>
      </c>
      <c r="E872" s="1">
        <f t="shared" si="91"/>
        <v>10</v>
      </c>
      <c r="F872" s="1">
        <v>7</v>
      </c>
      <c r="G872" s="1">
        <v>0</v>
      </c>
      <c r="H872">
        <f t="shared" si="92"/>
        <v>7</v>
      </c>
      <c r="I872">
        <f t="shared" si="93"/>
        <v>15</v>
      </c>
      <c r="J872">
        <f t="shared" si="94"/>
        <v>2</v>
      </c>
      <c r="K872" s="1">
        <f t="shared" si="95"/>
        <v>17</v>
      </c>
      <c r="L872" t="b">
        <f t="shared" si="96"/>
        <v>1</v>
      </c>
      <c r="M872" s="1" t="str">
        <f t="shared" si="97"/>
        <v>YES</v>
      </c>
    </row>
    <row r="873" spans="1:13" x14ac:dyDescent="0.25">
      <c r="A873" t="s">
        <v>1095</v>
      </c>
      <c r="B873" s="1" t="s">
        <v>1683</v>
      </c>
      <c r="C873" s="1">
        <v>8</v>
      </c>
      <c r="D873" s="1">
        <v>2</v>
      </c>
      <c r="E873" s="1">
        <f t="shared" si="91"/>
        <v>10</v>
      </c>
      <c r="F873" s="1">
        <v>0</v>
      </c>
      <c r="G873" s="1">
        <v>0</v>
      </c>
      <c r="H873">
        <f t="shared" si="92"/>
        <v>0</v>
      </c>
      <c r="I873">
        <f t="shared" si="93"/>
        <v>8</v>
      </c>
      <c r="J873">
        <f t="shared" si="94"/>
        <v>2</v>
      </c>
      <c r="K873" s="1">
        <f t="shared" si="95"/>
        <v>10</v>
      </c>
      <c r="L873" t="b">
        <f t="shared" si="96"/>
        <v>1</v>
      </c>
      <c r="M873" s="1" t="str">
        <f t="shared" si="97"/>
        <v>YES</v>
      </c>
    </row>
    <row r="874" spans="1:13" x14ac:dyDescent="0.25">
      <c r="A874" t="s">
        <v>173</v>
      </c>
      <c r="B874" s="1" t="s">
        <v>1676</v>
      </c>
      <c r="C874" s="1">
        <v>9</v>
      </c>
      <c r="D874" s="1">
        <v>1</v>
      </c>
      <c r="E874" s="1">
        <f t="shared" si="91"/>
        <v>10</v>
      </c>
      <c r="F874" s="1">
        <v>36</v>
      </c>
      <c r="G874" s="1">
        <v>0</v>
      </c>
      <c r="H874">
        <f t="shared" si="92"/>
        <v>36</v>
      </c>
      <c r="I874">
        <f t="shared" si="93"/>
        <v>45</v>
      </c>
      <c r="J874">
        <f t="shared" si="94"/>
        <v>1</v>
      </c>
      <c r="K874" s="1">
        <f t="shared" si="95"/>
        <v>46</v>
      </c>
      <c r="L874" t="b">
        <f t="shared" si="96"/>
        <v>1</v>
      </c>
      <c r="M874" s="1" t="str">
        <f t="shared" si="97"/>
        <v>YES</v>
      </c>
    </row>
    <row r="875" spans="1:13" x14ac:dyDescent="0.25">
      <c r="A875" t="s">
        <v>160</v>
      </c>
      <c r="B875" s="1" t="s">
        <v>1680</v>
      </c>
      <c r="C875" s="1">
        <v>10</v>
      </c>
      <c r="D875" s="1">
        <v>0</v>
      </c>
      <c r="E875" s="1">
        <f t="shared" si="91"/>
        <v>10</v>
      </c>
      <c r="F875" s="1">
        <v>10</v>
      </c>
      <c r="G875" s="1">
        <v>10</v>
      </c>
      <c r="H875">
        <f t="shared" si="92"/>
        <v>20</v>
      </c>
      <c r="I875">
        <f t="shared" si="93"/>
        <v>20</v>
      </c>
      <c r="J875">
        <f t="shared" si="94"/>
        <v>10</v>
      </c>
      <c r="K875" s="1">
        <f t="shared" si="95"/>
        <v>30</v>
      </c>
      <c r="L875" t="b">
        <f t="shared" si="96"/>
        <v>1</v>
      </c>
      <c r="M875" s="1" t="str">
        <f t="shared" si="97"/>
        <v>YES</v>
      </c>
    </row>
    <row r="876" spans="1:13" x14ac:dyDescent="0.25">
      <c r="A876" t="s">
        <v>314</v>
      </c>
      <c r="B876" s="1" t="s">
        <v>7</v>
      </c>
      <c r="C876" s="1">
        <v>10</v>
      </c>
      <c r="D876" s="1">
        <v>0</v>
      </c>
      <c r="E876" s="1">
        <f t="shared" si="91"/>
        <v>10</v>
      </c>
      <c r="F876" s="1">
        <v>10</v>
      </c>
      <c r="G876" s="1">
        <v>0</v>
      </c>
      <c r="H876">
        <f t="shared" si="92"/>
        <v>10</v>
      </c>
      <c r="I876">
        <f t="shared" si="93"/>
        <v>20</v>
      </c>
      <c r="J876">
        <f t="shared" si="94"/>
        <v>0</v>
      </c>
      <c r="K876" s="1">
        <f t="shared" si="95"/>
        <v>20</v>
      </c>
      <c r="L876" t="b">
        <f t="shared" si="96"/>
        <v>1</v>
      </c>
      <c r="M876" s="1" t="str">
        <f t="shared" si="97"/>
        <v>YES</v>
      </c>
    </row>
    <row r="877" spans="1:13" x14ac:dyDescent="0.25">
      <c r="A877" t="s">
        <v>395</v>
      </c>
      <c r="B877" s="1" t="s">
        <v>1681</v>
      </c>
      <c r="C877" s="1">
        <v>10</v>
      </c>
      <c r="D877" s="1">
        <v>0</v>
      </c>
      <c r="E877" s="1">
        <f t="shared" si="91"/>
        <v>10</v>
      </c>
      <c r="F877" s="1">
        <v>0</v>
      </c>
      <c r="G877" s="1">
        <v>0</v>
      </c>
      <c r="H877">
        <f t="shared" si="92"/>
        <v>0</v>
      </c>
      <c r="I877">
        <f t="shared" si="93"/>
        <v>10</v>
      </c>
      <c r="J877">
        <f t="shared" si="94"/>
        <v>0</v>
      </c>
      <c r="K877" s="1">
        <f t="shared" si="95"/>
        <v>10</v>
      </c>
      <c r="L877" t="b">
        <f t="shared" si="96"/>
        <v>1</v>
      </c>
      <c r="M877" s="1" t="str">
        <f t="shared" si="97"/>
        <v>YES</v>
      </c>
    </row>
    <row r="878" spans="1:13" x14ac:dyDescent="0.25">
      <c r="A878" t="s">
        <v>431</v>
      </c>
      <c r="B878" s="1" t="s">
        <v>1681</v>
      </c>
      <c r="C878" s="1">
        <v>10</v>
      </c>
      <c r="D878" s="1">
        <v>0</v>
      </c>
      <c r="E878" s="1">
        <f t="shared" si="91"/>
        <v>10</v>
      </c>
      <c r="F878" s="1">
        <v>0</v>
      </c>
      <c r="G878" s="1">
        <v>0</v>
      </c>
      <c r="H878">
        <f t="shared" si="92"/>
        <v>0</v>
      </c>
      <c r="I878">
        <f t="shared" si="93"/>
        <v>10</v>
      </c>
      <c r="J878">
        <f t="shared" si="94"/>
        <v>0</v>
      </c>
      <c r="K878" s="1">
        <f t="shared" si="95"/>
        <v>10</v>
      </c>
      <c r="L878" t="b">
        <f t="shared" si="96"/>
        <v>1</v>
      </c>
      <c r="M878" s="1" t="str">
        <f t="shared" si="97"/>
        <v>YES</v>
      </c>
    </row>
    <row r="879" spans="1:13" x14ac:dyDescent="0.25">
      <c r="A879" t="s">
        <v>457</v>
      </c>
      <c r="B879" s="1" t="s">
        <v>15</v>
      </c>
      <c r="C879" s="1">
        <v>10</v>
      </c>
      <c r="D879" s="1">
        <v>0</v>
      </c>
      <c r="E879" s="1">
        <f t="shared" si="91"/>
        <v>10</v>
      </c>
      <c r="F879" s="1">
        <v>29</v>
      </c>
      <c r="G879" s="1">
        <v>0</v>
      </c>
      <c r="H879">
        <f t="shared" si="92"/>
        <v>29</v>
      </c>
      <c r="I879">
        <f t="shared" si="93"/>
        <v>39</v>
      </c>
      <c r="J879">
        <f t="shared" si="94"/>
        <v>0</v>
      </c>
      <c r="K879" s="1">
        <f t="shared" si="95"/>
        <v>39</v>
      </c>
      <c r="L879" t="b">
        <f t="shared" si="96"/>
        <v>1</v>
      </c>
      <c r="M879" s="1" t="str">
        <f t="shared" si="97"/>
        <v>YES</v>
      </c>
    </row>
    <row r="880" spans="1:13" x14ac:dyDescent="0.25">
      <c r="A880" t="s">
        <v>498</v>
      </c>
      <c r="B880" s="1" t="s">
        <v>1679</v>
      </c>
      <c r="C880" s="1">
        <v>10</v>
      </c>
      <c r="D880" s="1">
        <v>0</v>
      </c>
      <c r="E880" s="1">
        <f t="shared" si="91"/>
        <v>10</v>
      </c>
      <c r="F880" s="1">
        <v>0</v>
      </c>
      <c r="G880" s="1">
        <v>0</v>
      </c>
      <c r="H880">
        <f t="shared" si="92"/>
        <v>0</v>
      </c>
      <c r="I880">
        <f t="shared" si="93"/>
        <v>10</v>
      </c>
      <c r="J880">
        <f t="shared" si="94"/>
        <v>0</v>
      </c>
      <c r="K880" s="1">
        <f t="shared" si="95"/>
        <v>10</v>
      </c>
      <c r="L880" t="b">
        <f t="shared" si="96"/>
        <v>1</v>
      </c>
      <c r="M880" s="1" t="str">
        <f t="shared" si="97"/>
        <v>YES</v>
      </c>
    </row>
    <row r="881" spans="1:13" x14ac:dyDescent="0.25">
      <c r="A881" t="s">
        <v>504</v>
      </c>
      <c r="B881" s="1" t="s">
        <v>1679</v>
      </c>
      <c r="C881" s="1">
        <v>10</v>
      </c>
      <c r="D881" s="1">
        <v>0</v>
      </c>
      <c r="E881" s="1">
        <f t="shared" si="91"/>
        <v>10</v>
      </c>
      <c r="F881" s="1">
        <v>0</v>
      </c>
      <c r="G881" s="1">
        <v>0</v>
      </c>
      <c r="H881">
        <f t="shared" si="92"/>
        <v>0</v>
      </c>
      <c r="I881">
        <f t="shared" si="93"/>
        <v>10</v>
      </c>
      <c r="J881">
        <f t="shared" si="94"/>
        <v>0</v>
      </c>
      <c r="K881" s="1">
        <f t="shared" si="95"/>
        <v>10</v>
      </c>
      <c r="L881" t="b">
        <f t="shared" si="96"/>
        <v>1</v>
      </c>
      <c r="M881" s="1" t="str">
        <f t="shared" si="97"/>
        <v>YES</v>
      </c>
    </row>
    <row r="882" spans="1:13" x14ac:dyDescent="0.25">
      <c r="A882" t="s">
        <v>520</v>
      </c>
      <c r="B882" s="1" t="s">
        <v>1679</v>
      </c>
      <c r="C882" s="1">
        <v>10</v>
      </c>
      <c r="D882" s="1">
        <v>0</v>
      </c>
      <c r="E882" s="1">
        <f t="shared" si="91"/>
        <v>10</v>
      </c>
      <c r="F882" s="1">
        <v>0</v>
      </c>
      <c r="G882" s="1">
        <v>0</v>
      </c>
      <c r="H882">
        <f t="shared" si="92"/>
        <v>0</v>
      </c>
      <c r="I882">
        <f t="shared" si="93"/>
        <v>10</v>
      </c>
      <c r="J882">
        <f t="shared" si="94"/>
        <v>0</v>
      </c>
      <c r="K882" s="1">
        <f t="shared" si="95"/>
        <v>10</v>
      </c>
      <c r="L882" t="b">
        <f t="shared" si="96"/>
        <v>1</v>
      </c>
      <c r="M882" s="1" t="str">
        <f t="shared" si="97"/>
        <v>YES</v>
      </c>
    </row>
    <row r="883" spans="1:13" x14ac:dyDescent="0.25">
      <c r="A883" t="s">
        <v>559</v>
      </c>
      <c r="B883" s="1" t="s">
        <v>1674</v>
      </c>
      <c r="C883" s="1">
        <v>10</v>
      </c>
      <c r="D883" s="1">
        <v>0</v>
      </c>
      <c r="E883" s="1">
        <f t="shared" si="91"/>
        <v>10</v>
      </c>
      <c r="F883" s="1">
        <v>12</v>
      </c>
      <c r="G883" s="1">
        <v>0</v>
      </c>
      <c r="H883">
        <f t="shared" si="92"/>
        <v>12</v>
      </c>
      <c r="I883">
        <f t="shared" si="93"/>
        <v>22</v>
      </c>
      <c r="J883">
        <f t="shared" si="94"/>
        <v>0</v>
      </c>
      <c r="K883" s="1">
        <f t="shared" si="95"/>
        <v>22</v>
      </c>
      <c r="L883" t="b">
        <f t="shared" si="96"/>
        <v>1</v>
      </c>
      <c r="M883" s="1" t="str">
        <f t="shared" si="97"/>
        <v>YES</v>
      </c>
    </row>
    <row r="884" spans="1:13" x14ac:dyDescent="0.25">
      <c r="A884" t="s">
        <v>587</v>
      </c>
      <c r="B884" s="1" t="s">
        <v>1674</v>
      </c>
      <c r="C884" s="1">
        <v>10</v>
      </c>
      <c r="D884" s="1">
        <v>0</v>
      </c>
      <c r="E884" s="1">
        <f t="shared" si="91"/>
        <v>10</v>
      </c>
      <c r="F884" s="1">
        <v>12</v>
      </c>
      <c r="G884" s="1">
        <v>0</v>
      </c>
      <c r="H884">
        <f t="shared" si="92"/>
        <v>12</v>
      </c>
      <c r="I884">
        <f t="shared" si="93"/>
        <v>22</v>
      </c>
      <c r="J884">
        <f t="shared" si="94"/>
        <v>0</v>
      </c>
      <c r="K884" s="1">
        <f t="shared" si="95"/>
        <v>22</v>
      </c>
      <c r="L884" t="b">
        <f t="shared" si="96"/>
        <v>1</v>
      </c>
      <c r="M884" s="1" t="str">
        <f t="shared" si="97"/>
        <v>YES</v>
      </c>
    </row>
    <row r="885" spans="1:13" x14ac:dyDescent="0.25">
      <c r="A885" t="s">
        <v>657</v>
      </c>
      <c r="B885" s="1" t="s">
        <v>636</v>
      </c>
      <c r="C885" s="1">
        <v>10</v>
      </c>
      <c r="D885" s="1">
        <v>0</v>
      </c>
      <c r="E885" s="1">
        <f t="shared" si="91"/>
        <v>10</v>
      </c>
      <c r="F885" s="1">
        <v>0</v>
      </c>
      <c r="G885" s="1">
        <v>0</v>
      </c>
      <c r="H885">
        <f t="shared" si="92"/>
        <v>0</v>
      </c>
      <c r="I885">
        <f t="shared" si="93"/>
        <v>10</v>
      </c>
      <c r="J885">
        <f t="shared" si="94"/>
        <v>0</v>
      </c>
      <c r="K885" s="1">
        <f t="shared" si="95"/>
        <v>10</v>
      </c>
      <c r="L885" t="b">
        <f t="shared" si="96"/>
        <v>1</v>
      </c>
      <c r="M885" s="1" t="str">
        <f t="shared" si="97"/>
        <v>YES</v>
      </c>
    </row>
    <row r="886" spans="1:13" x14ac:dyDescent="0.25">
      <c r="A886" t="s">
        <v>682</v>
      </c>
      <c r="B886" s="1" t="s">
        <v>636</v>
      </c>
      <c r="C886" s="1">
        <v>10</v>
      </c>
      <c r="D886" s="1">
        <v>0</v>
      </c>
      <c r="E886" s="1">
        <f t="shared" si="91"/>
        <v>10</v>
      </c>
      <c r="F886" s="1">
        <v>12</v>
      </c>
      <c r="G886" s="1">
        <v>0</v>
      </c>
      <c r="H886">
        <f t="shared" si="92"/>
        <v>12</v>
      </c>
      <c r="I886">
        <f t="shared" si="93"/>
        <v>22</v>
      </c>
      <c r="J886">
        <f t="shared" si="94"/>
        <v>0</v>
      </c>
      <c r="K886" s="1">
        <f t="shared" si="95"/>
        <v>22</v>
      </c>
      <c r="L886" t="b">
        <f t="shared" si="96"/>
        <v>1</v>
      </c>
      <c r="M886" s="1" t="str">
        <f t="shared" si="97"/>
        <v>YES</v>
      </c>
    </row>
    <row r="887" spans="1:13" x14ac:dyDescent="0.25">
      <c r="A887" t="s">
        <v>716</v>
      </c>
      <c r="B887" s="1" t="s">
        <v>636</v>
      </c>
      <c r="C887" s="1">
        <v>10</v>
      </c>
      <c r="D887" s="1">
        <v>0</v>
      </c>
      <c r="E887" s="1">
        <f t="shared" si="91"/>
        <v>10</v>
      </c>
      <c r="F887" s="1">
        <v>2</v>
      </c>
      <c r="G887" s="1">
        <v>0</v>
      </c>
      <c r="H887">
        <f t="shared" si="92"/>
        <v>2</v>
      </c>
      <c r="I887">
        <f t="shared" si="93"/>
        <v>12</v>
      </c>
      <c r="J887">
        <f t="shared" si="94"/>
        <v>0</v>
      </c>
      <c r="K887" s="1">
        <f t="shared" si="95"/>
        <v>12</v>
      </c>
      <c r="L887" t="b">
        <f t="shared" si="96"/>
        <v>1</v>
      </c>
      <c r="M887" s="1" t="str">
        <f t="shared" si="97"/>
        <v>YES</v>
      </c>
    </row>
    <row r="888" spans="1:13" x14ac:dyDescent="0.25">
      <c r="A888" t="s">
        <v>807</v>
      </c>
      <c r="B888" s="1" t="s">
        <v>1673</v>
      </c>
      <c r="C888" s="1">
        <v>10</v>
      </c>
      <c r="D888" s="1">
        <v>0</v>
      </c>
      <c r="E888" s="1">
        <f t="shared" si="91"/>
        <v>10</v>
      </c>
      <c r="F888" s="1">
        <v>6</v>
      </c>
      <c r="G888" s="1">
        <v>0</v>
      </c>
      <c r="H888">
        <f t="shared" si="92"/>
        <v>6</v>
      </c>
      <c r="I888">
        <f t="shared" si="93"/>
        <v>16</v>
      </c>
      <c r="J888">
        <f t="shared" si="94"/>
        <v>0</v>
      </c>
      <c r="K888" s="1">
        <f t="shared" si="95"/>
        <v>16</v>
      </c>
      <c r="L888" t="b">
        <f t="shared" si="96"/>
        <v>1</v>
      </c>
      <c r="M888" s="1" t="str">
        <f t="shared" si="97"/>
        <v>YES</v>
      </c>
    </row>
    <row r="889" spans="1:13" x14ac:dyDescent="0.25">
      <c r="A889" t="s">
        <v>809</v>
      </c>
      <c r="B889" s="1" t="s">
        <v>1673</v>
      </c>
      <c r="C889" s="1">
        <v>10</v>
      </c>
      <c r="D889" s="1">
        <v>0</v>
      </c>
      <c r="E889" s="1">
        <f t="shared" si="91"/>
        <v>10</v>
      </c>
      <c r="F889" s="1">
        <v>12</v>
      </c>
      <c r="G889" s="1">
        <v>0</v>
      </c>
      <c r="H889">
        <f t="shared" si="92"/>
        <v>12</v>
      </c>
      <c r="I889">
        <f t="shared" si="93"/>
        <v>22</v>
      </c>
      <c r="J889">
        <f t="shared" si="94"/>
        <v>0</v>
      </c>
      <c r="K889" s="1">
        <f t="shared" si="95"/>
        <v>22</v>
      </c>
      <c r="L889" t="b">
        <f t="shared" si="96"/>
        <v>1</v>
      </c>
      <c r="M889" s="1" t="str">
        <f t="shared" si="97"/>
        <v>YES</v>
      </c>
    </row>
    <row r="890" spans="1:13" x14ac:dyDescent="0.25">
      <c r="A890" t="s">
        <v>875</v>
      </c>
      <c r="B890" s="1" t="s">
        <v>1680</v>
      </c>
      <c r="C890" s="1">
        <v>10</v>
      </c>
      <c r="D890" s="1">
        <v>0</v>
      </c>
      <c r="E890" s="1">
        <f t="shared" si="91"/>
        <v>10</v>
      </c>
      <c r="F890" s="1">
        <v>0</v>
      </c>
      <c r="G890" s="1">
        <v>0</v>
      </c>
      <c r="H890">
        <f t="shared" si="92"/>
        <v>0</v>
      </c>
      <c r="I890">
        <f t="shared" si="93"/>
        <v>10</v>
      </c>
      <c r="J890">
        <f t="shared" si="94"/>
        <v>0</v>
      </c>
      <c r="K890" s="1">
        <f t="shared" si="95"/>
        <v>10</v>
      </c>
      <c r="L890" t="b">
        <f t="shared" si="96"/>
        <v>1</v>
      </c>
      <c r="M890" s="1" t="str">
        <f t="shared" si="97"/>
        <v>YES</v>
      </c>
    </row>
    <row r="891" spans="1:13" x14ac:dyDescent="0.25">
      <c r="A891" t="s">
        <v>888</v>
      </c>
      <c r="B891" s="1" t="s">
        <v>1680</v>
      </c>
      <c r="C891" s="1">
        <v>10</v>
      </c>
      <c r="D891" s="1">
        <v>0</v>
      </c>
      <c r="E891" s="1">
        <f t="shared" si="91"/>
        <v>10</v>
      </c>
      <c r="F891" s="1">
        <v>2</v>
      </c>
      <c r="G891" s="1">
        <v>0</v>
      </c>
      <c r="H891">
        <f t="shared" si="92"/>
        <v>2</v>
      </c>
      <c r="I891">
        <f t="shared" si="93"/>
        <v>12</v>
      </c>
      <c r="J891">
        <f t="shared" si="94"/>
        <v>0</v>
      </c>
      <c r="K891" s="1">
        <f t="shared" si="95"/>
        <v>12</v>
      </c>
      <c r="L891" t="b">
        <f t="shared" si="96"/>
        <v>1</v>
      </c>
      <c r="M891" s="1" t="str">
        <f t="shared" si="97"/>
        <v>YES</v>
      </c>
    </row>
    <row r="892" spans="1:13" x14ac:dyDescent="0.25">
      <c r="A892" t="s">
        <v>916</v>
      </c>
      <c r="B892" s="1" t="s">
        <v>1676</v>
      </c>
      <c r="C892" s="1">
        <v>10</v>
      </c>
      <c r="D892" s="1">
        <v>0</v>
      </c>
      <c r="E892" s="1">
        <f t="shared" si="91"/>
        <v>10</v>
      </c>
      <c r="F892" s="1">
        <v>8</v>
      </c>
      <c r="G892" s="1">
        <v>0</v>
      </c>
      <c r="H892">
        <f t="shared" si="92"/>
        <v>8</v>
      </c>
      <c r="I892">
        <f t="shared" si="93"/>
        <v>18</v>
      </c>
      <c r="J892">
        <f t="shared" si="94"/>
        <v>0</v>
      </c>
      <c r="K892" s="1">
        <f t="shared" si="95"/>
        <v>18</v>
      </c>
      <c r="L892" t="b">
        <f t="shared" si="96"/>
        <v>1</v>
      </c>
      <c r="M892" s="1" t="str">
        <f t="shared" si="97"/>
        <v>YES</v>
      </c>
    </row>
    <row r="893" spans="1:13" x14ac:dyDescent="0.25">
      <c r="A893" t="s">
        <v>945</v>
      </c>
      <c r="B893" s="1" t="s">
        <v>1676</v>
      </c>
      <c r="C893" s="1">
        <v>10</v>
      </c>
      <c r="D893" s="1">
        <v>0</v>
      </c>
      <c r="E893" s="1">
        <f t="shared" si="91"/>
        <v>10</v>
      </c>
      <c r="F893" s="1">
        <v>2</v>
      </c>
      <c r="G893" s="1">
        <v>0</v>
      </c>
      <c r="H893">
        <f t="shared" si="92"/>
        <v>2</v>
      </c>
      <c r="I893">
        <f t="shared" si="93"/>
        <v>12</v>
      </c>
      <c r="J893">
        <f t="shared" si="94"/>
        <v>0</v>
      </c>
      <c r="K893" s="1">
        <f t="shared" si="95"/>
        <v>12</v>
      </c>
      <c r="L893" t="b">
        <f t="shared" si="96"/>
        <v>1</v>
      </c>
      <c r="M893" s="1" t="str">
        <f t="shared" si="97"/>
        <v>YES</v>
      </c>
    </row>
    <row r="894" spans="1:13" x14ac:dyDescent="0.25">
      <c r="A894" t="s">
        <v>948</v>
      </c>
      <c r="B894" s="1" t="s">
        <v>1676</v>
      </c>
      <c r="C894" s="1">
        <v>10</v>
      </c>
      <c r="D894" s="1">
        <v>0</v>
      </c>
      <c r="E894" s="1">
        <f t="shared" si="91"/>
        <v>10</v>
      </c>
      <c r="F894" s="1">
        <v>4</v>
      </c>
      <c r="G894" s="1">
        <v>0</v>
      </c>
      <c r="H894">
        <f t="shared" si="92"/>
        <v>4</v>
      </c>
      <c r="I894">
        <f t="shared" si="93"/>
        <v>14</v>
      </c>
      <c r="J894">
        <f t="shared" si="94"/>
        <v>0</v>
      </c>
      <c r="K894" s="1">
        <f t="shared" si="95"/>
        <v>14</v>
      </c>
      <c r="L894" t="b">
        <f t="shared" si="96"/>
        <v>1</v>
      </c>
      <c r="M894" s="1" t="str">
        <f t="shared" si="97"/>
        <v>YES</v>
      </c>
    </row>
    <row r="895" spans="1:13" x14ac:dyDescent="0.25">
      <c r="A895" t="s">
        <v>993</v>
      </c>
      <c r="B895" s="1" t="s">
        <v>953</v>
      </c>
      <c r="C895" s="1">
        <v>10</v>
      </c>
      <c r="D895" s="1">
        <v>0</v>
      </c>
      <c r="E895" s="1">
        <f t="shared" si="91"/>
        <v>10</v>
      </c>
      <c r="F895" s="1">
        <v>16</v>
      </c>
      <c r="G895" s="1">
        <v>0</v>
      </c>
      <c r="H895">
        <f t="shared" si="92"/>
        <v>16</v>
      </c>
      <c r="I895">
        <f t="shared" si="93"/>
        <v>26</v>
      </c>
      <c r="J895">
        <f t="shared" si="94"/>
        <v>0</v>
      </c>
      <c r="K895" s="1">
        <f t="shared" si="95"/>
        <v>26</v>
      </c>
      <c r="L895" t="b">
        <f t="shared" si="96"/>
        <v>1</v>
      </c>
      <c r="M895" s="1" t="str">
        <f t="shared" si="97"/>
        <v>YES</v>
      </c>
    </row>
    <row r="896" spans="1:13" x14ac:dyDescent="0.25">
      <c r="A896" t="s">
        <v>1000</v>
      </c>
      <c r="B896" s="1" t="s">
        <v>953</v>
      </c>
      <c r="C896" s="1">
        <v>10</v>
      </c>
      <c r="D896" s="1">
        <v>0</v>
      </c>
      <c r="E896" s="1">
        <f t="shared" si="91"/>
        <v>10</v>
      </c>
      <c r="F896" s="1">
        <v>0</v>
      </c>
      <c r="G896" s="1">
        <v>0</v>
      </c>
      <c r="H896">
        <f t="shared" si="92"/>
        <v>0</v>
      </c>
      <c r="I896">
        <f t="shared" si="93"/>
        <v>10</v>
      </c>
      <c r="J896">
        <f t="shared" si="94"/>
        <v>0</v>
      </c>
      <c r="K896" s="1">
        <f t="shared" si="95"/>
        <v>10</v>
      </c>
      <c r="L896" t="b">
        <f t="shared" si="96"/>
        <v>1</v>
      </c>
      <c r="M896" s="1" t="str">
        <f t="shared" si="97"/>
        <v>YES</v>
      </c>
    </row>
    <row r="897" spans="1:13" x14ac:dyDescent="0.25">
      <c r="A897" t="s">
        <v>1049</v>
      </c>
      <c r="B897" s="1" t="s">
        <v>1041</v>
      </c>
      <c r="C897" s="1">
        <v>10</v>
      </c>
      <c r="D897" s="1">
        <v>0</v>
      </c>
      <c r="E897" s="1">
        <f t="shared" si="91"/>
        <v>10</v>
      </c>
      <c r="F897" s="1">
        <v>2.5</v>
      </c>
      <c r="G897" s="1">
        <v>0</v>
      </c>
      <c r="H897">
        <f t="shared" si="92"/>
        <v>2.5</v>
      </c>
      <c r="I897">
        <f t="shared" si="93"/>
        <v>12.5</v>
      </c>
      <c r="J897">
        <f t="shared" si="94"/>
        <v>0</v>
      </c>
      <c r="K897" s="1">
        <f t="shared" si="95"/>
        <v>12.5</v>
      </c>
      <c r="L897" t="b">
        <f t="shared" si="96"/>
        <v>1</v>
      </c>
      <c r="M897" s="1" t="str">
        <f t="shared" si="97"/>
        <v>YES</v>
      </c>
    </row>
    <row r="898" spans="1:13" x14ac:dyDescent="0.25">
      <c r="A898" t="s">
        <v>1068</v>
      </c>
      <c r="B898" s="26">
        <v>0</v>
      </c>
      <c r="C898" s="1">
        <v>10</v>
      </c>
      <c r="D898" s="1">
        <v>0</v>
      </c>
      <c r="E898" s="1">
        <f t="shared" ref="E898:E961" si="98">SUM(C898:D898)</f>
        <v>10</v>
      </c>
      <c r="F898" s="1">
        <v>2</v>
      </c>
      <c r="G898" s="1">
        <v>0</v>
      </c>
      <c r="H898">
        <f t="shared" si="92"/>
        <v>2</v>
      </c>
      <c r="I898">
        <f t="shared" si="93"/>
        <v>12</v>
      </c>
      <c r="J898">
        <f t="shared" si="94"/>
        <v>0</v>
      </c>
      <c r="K898" s="1">
        <f t="shared" si="95"/>
        <v>12</v>
      </c>
      <c r="L898" t="b">
        <f t="shared" si="96"/>
        <v>1</v>
      </c>
      <c r="M898" s="1" t="str">
        <f t="shared" si="97"/>
        <v>YES</v>
      </c>
    </row>
    <row r="899" spans="1:13" x14ac:dyDescent="0.25">
      <c r="A899" t="s">
        <v>1086</v>
      </c>
      <c r="B899" s="1" t="s">
        <v>1683</v>
      </c>
      <c r="C899" s="1">
        <v>10</v>
      </c>
      <c r="D899" s="1">
        <v>0</v>
      </c>
      <c r="E899" s="1">
        <f t="shared" si="98"/>
        <v>10</v>
      </c>
      <c r="F899" s="1">
        <v>16</v>
      </c>
      <c r="G899" s="1">
        <v>0</v>
      </c>
      <c r="H899">
        <f t="shared" ref="H899:H962" si="99">SUM(F899:G899)</f>
        <v>16</v>
      </c>
      <c r="I899">
        <f t="shared" ref="I899:I962" si="100">SUM(C899+F899)</f>
        <v>26</v>
      </c>
      <c r="J899">
        <f t="shared" ref="J899:J962" si="101">SUM(D899+G899)</f>
        <v>0</v>
      </c>
      <c r="K899" s="1">
        <f t="shared" ref="K899:K962" si="102">SUM(E899+H899)</f>
        <v>26</v>
      </c>
      <c r="L899" t="b">
        <f t="shared" ref="L899:L962" si="103">I899&gt;J899</f>
        <v>1</v>
      </c>
      <c r="M899" s="1" t="str">
        <f t="shared" ref="M899:M962" si="104">IF(I899&gt;J899,"YES","NO")</f>
        <v>YES</v>
      </c>
    </row>
    <row r="900" spans="1:13" x14ac:dyDescent="0.25">
      <c r="A900" t="s">
        <v>1155</v>
      </c>
      <c r="B900" s="1" t="s">
        <v>1677</v>
      </c>
      <c r="C900" s="1">
        <v>10</v>
      </c>
      <c r="D900" s="1">
        <v>0</v>
      </c>
      <c r="E900" s="1">
        <f t="shared" si="98"/>
        <v>10</v>
      </c>
      <c r="F900" s="1">
        <v>0</v>
      </c>
      <c r="G900" s="1">
        <v>0</v>
      </c>
      <c r="H900">
        <f t="shared" si="99"/>
        <v>0</v>
      </c>
      <c r="I900">
        <f t="shared" si="100"/>
        <v>10</v>
      </c>
      <c r="J900">
        <f t="shared" si="101"/>
        <v>0</v>
      </c>
      <c r="K900" s="1">
        <f t="shared" si="102"/>
        <v>10</v>
      </c>
      <c r="L900" t="b">
        <f t="shared" si="103"/>
        <v>1</v>
      </c>
      <c r="M900" s="1" t="str">
        <f t="shared" si="104"/>
        <v>YES</v>
      </c>
    </row>
    <row r="901" spans="1:13" x14ac:dyDescent="0.25">
      <c r="A901" t="s">
        <v>1195</v>
      </c>
      <c r="B901" s="1" t="s">
        <v>219</v>
      </c>
      <c r="C901" s="1">
        <v>10</v>
      </c>
      <c r="D901" s="1">
        <v>0</v>
      </c>
      <c r="E901" s="1">
        <f t="shared" si="98"/>
        <v>10</v>
      </c>
      <c r="F901" s="1">
        <v>0</v>
      </c>
      <c r="G901" s="1">
        <v>0</v>
      </c>
      <c r="H901">
        <f t="shared" si="99"/>
        <v>0</v>
      </c>
      <c r="I901">
        <f t="shared" si="100"/>
        <v>10</v>
      </c>
      <c r="J901">
        <f t="shared" si="101"/>
        <v>0</v>
      </c>
      <c r="K901" s="1">
        <f t="shared" si="102"/>
        <v>10</v>
      </c>
      <c r="L901" t="b">
        <f t="shared" si="103"/>
        <v>1</v>
      </c>
      <c r="M901" s="1" t="str">
        <f t="shared" si="104"/>
        <v>YES</v>
      </c>
    </row>
    <row r="902" spans="1:13" x14ac:dyDescent="0.25">
      <c r="A902" t="s">
        <v>1220</v>
      </c>
      <c r="B902" s="1" t="s">
        <v>1684</v>
      </c>
      <c r="C902" s="1">
        <v>10</v>
      </c>
      <c r="D902" s="1">
        <v>0</v>
      </c>
      <c r="E902" s="1">
        <f t="shared" si="98"/>
        <v>10</v>
      </c>
      <c r="F902" s="1">
        <v>2</v>
      </c>
      <c r="G902" s="1">
        <v>0</v>
      </c>
      <c r="H902">
        <f t="shared" si="99"/>
        <v>2</v>
      </c>
      <c r="I902">
        <f t="shared" si="100"/>
        <v>12</v>
      </c>
      <c r="J902">
        <f t="shared" si="101"/>
        <v>0</v>
      </c>
      <c r="K902" s="1">
        <f t="shared" si="102"/>
        <v>12</v>
      </c>
      <c r="L902" t="b">
        <f t="shared" si="103"/>
        <v>1</v>
      </c>
      <c r="M902" s="1" t="str">
        <f t="shared" si="104"/>
        <v>YES</v>
      </c>
    </row>
    <row r="903" spans="1:13" x14ac:dyDescent="0.25">
      <c r="A903" t="s">
        <v>1246</v>
      </c>
      <c r="B903" s="1" t="s">
        <v>1684</v>
      </c>
      <c r="C903" s="1">
        <v>10</v>
      </c>
      <c r="D903" s="1">
        <v>0</v>
      </c>
      <c r="E903" s="1">
        <f t="shared" si="98"/>
        <v>10</v>
      </c>
      <c r="F903" s="1">
        <v>2</v>
      </c>
      <c r="G903" s="1">
        <v>0</v>
      </c>
      <c r="H903">
        <f t="shared" si="99"/>
        <v>2</v>
      </c>
      <c r="I903">
        <f t="shared" si="100"/>
        <v>12</v>
      </c>
      <c r="J903">
        <f t="shared" si="101"/>
        <v>0</v>
      </c>
      <c r="K903" s="1">
        <f t="shared" si="102"/>
        <v>12</v>
      </c>
      <c r="L903" t="b">
        <f t="shared" si="103"/>
        <v>1</v>
      </c>
      <c r="M903" s="1" t="str">
        <f t="shared" si="104"/>
        <v>YES</v>
      </c>
    </row>
    <row r="904" spans="1:13" x14ac:dyDescent="0.25">
      <c r="A904" t="s">
        <v>1280</v>
      </c>
      <c r="B904" s="1" t="s">
        <v>1682</v>
      </c>
      <c r="C904" s="1">
        <v>10</v>
      </c>
      <c r="D904" s="1">
        <v>0</v>
      </c>
      <c r="E904" s="1">
        <f t="shared" si="98"/>
        <v>10</v>
      </c>
      <c r="F904" s="1">
        <v>0</v>
      </c>
      <c r="G904" s="1">
        <v>0</v>
      </c>
      <c r="H904">
        <f t="shared" si="99"/>
        <v>0</v>
      </c>
      <c r="I904">
        <f t="shared" si="100"/>
        <v>10</v>
      </c>
      <c r="J904">
        <f t="shared" si="101"/>
        <v>0</v>
      </c>
      <c r="K904" s="1">
        <f t="shared" si="102"/>
        <v>10</v>
      </c>
      <c r="L904" t="b">
        <f t="shared" si="103"/>
        <v>1</v>
      </c>
      <c r="M904" s="1" t="str">
        <f t="shared" si="104"/>
        <v>YES</v>
      </c>
    </row>
    <row r="905" spans="1:13" x14ac:dyDescent="0.25">
      <c r="A905" t="s">
        <v>1312</v>
      </c>
      <c r="B905" s="1" t="s">
        <v>1295</v>
      </c>
      <c r="C905" s="1">
        <v>10</v>
      </c>
      <c r="D905" s="1">
        <v>0</v>
      </c>
      <c r="E905" s="1">
        <f t="shared" si="98"/>
        <v>10</v>
      </c>
      <c r="F905" s="1">
        <v>0</v>
      </c>
      <c r="G905" s="1">
        <v>0</v>
      </c>
      <c r="H905">
        <f t="shared" si="99"/>
        <v>0</v>
      </c>
      <c r="I905">
        <f t="shared" si="100"/>
        <v>10</v>
      </c>
      <c r="J905">
        <f t="shared" si="101"/>
        <v>0</v>
      </c>
      <c r="K905" s="1">
        <f t="shared" si="102"/>
        <v>10</v>
      </c>
      <c r="L905" t="b">
        <f t="shared" si="103"/>
        <v>1</v>
      </c>
      <c r="M905" s="1" t="str">
        <f t="shared" si="104"/>
        <v>YES</v>
      </c>
    </row>
    <row r="906" spans="1:13" x14ac:dyDescent="0.25">
      <c r="A906" t="s">
        <v>1330</v>
      </c>
      <c r="B906" s="1" t="s">
        <v>1295</v>
      </c>
      <c r="C906" s="1">
        <v>10</v>
      </c>
      <c r="D906" s="1">
        <v>0</v>
      </c>
      <c r="E906" s="1">
        <f t="shared" si="98"/>
        <v>10</v>
      </c>
      <c r="F906" s="1">
        <v>0</v>
      </c>
      <c r="G906" s="1">
        <v>0</v>
      </c>
      <c r="H906">
        <f t="shared" si="99"/>
        <v>0</v>
      </c>
      <c r="I906">
        <f t="shared" si="100"/>
        <v>10</v>
      </c>
      <c r="J906">
        <f t="shared" si="101"/>
        <v>0</v>
      </c>
      <c r="K906" s="1">
        <f t="shared" si="102"/>
        <v>10</v>
      </c>
      <c r="L906" t="b">
        <f t="shared" si="103"/>
        <v>1</v>
      </c>
      <c r="M906" s="1" t="str">
        <f t="shared" si="104"/>
        <v>YES</v>
      </c>
    </row>
    <row r="907" spans="1:13" x14ac:dyDescent="0.25">
      <c r="A907" t="s">
        <v>1337</v>
      </c>
      <c r="B907" s="1" t="s">
        <v>1295</v>
      </c>
      <c r="C907" s="1">
        <v>10</v>
      </c>
      <c r="D907" s="1">
        <v>0</v>
      </c>
      <c r="E907" s="1">
        <f t="shared" si="98"/>
        <v>10</v>
      </c>
      <c r="F907" s="1">
        <v>0</v>
      </c>
      <c r="G907" s="1">
        <v>0</v>
      </c>
      <c r="H907">
        <f t="shared" si="99"/>
        <v>0</v>
      </c>
      <c r="I907">
        <f t="shared" si="100"/>
        <v>10</v>
      </c>
      <c r="J907">
        <f t="shared" si="101"/>
        <v>0</v>
      </c>
      <c r="K907" s="1">
        <f t="shared" si="102"/>
        <v>10</v>
      </c>
      <c r="L907" t="b">
        <f t="shared" si="103"/>
        <v>1</v>
      </c>
      <c r="M907" s="1" t="str">
        <f t="shared" si="104"/>
        <v>YES</v>
      </c>
    </row>
    <row r="908" spans="1:13" x14ac:dyDescent="0.25">
      <c r="A908" t="s">
        <v>1344</v>
      </c>
      <c r="B908" s="1" t="s">
        <v>1295</v>
      </c>
      <c r="C908" s="1">
        <v>10</v>
      </c>
      <c r="D908" s="1">
        <v>0</v>
      </c>
      <c r="E908" s="1">
        <f t="shared" si="98"/>
        <v>10</v>
      </c>
      <c r="F908" s="1">
        <v>10</v>
      </c>
      <c r="G908" s="1">
        <v>0</v>
      </c>
      <c r="H908">
        <f t="shared" si="99"/>
        <v>10</v>
      </c>
      <c r="I908">
        <f t="shared" si="100"/>
        <v>20</v>
      </c>
      <c r="J908">
        <f t="shared" si="101"/>
        <v>0</v>
      </c>
      <c r="K908" s="1">
        <f t="shared" si="102"/>
        <v>20</v>
      </c>
      <c r="L908" t="b">
        <f t="shared" si="103"/>
        <v>1</v>
      </c>
      <c r="M908" s="1" t="str">
        <f t="shared" si="104"/>
        <v>YES</v>
      </c>
    </row>
    <row r="909" spans="1:13" x14ac:dyDescent="0.25">
      <c r="A909" t="s">
        <v>1368</v>
      </c>
      <c r="B909" s="1" t="s">
        <v>1295</v>
      </c>
      <c r="C909" s="1">
        <v>10</v>
      </c>
      <c r="D909" s="1">
        <v>0</v>
      </c>
      <c r="E909" s="1">
        <f t="shared" si="98"/>
        <v>10</v>
      </c>
      <c r="F909" s="1">
        <v>4</v>
      </c>
      <c r="G909" s="1">
        <v>0</v>
      </c>
      <c r="H909">
        <f t="shared" si="99"/>
        <v>4</v>
      </c>
      <c r="I909">
        <f t="shared" si="100"/>
        <v>14</v>
      </c>
      <c r="J909">
        <f t="shared" si="101"/>
        <v>0</v>
      </c>
      <c r="K909" s="1">
        <f t="shared" si="102"/>
        <v>14</v>
      </c>
      <c r="L909" t="b">
        <f t="shared" si="103"/>
        <v>1</v>
      </c>
      <c r="M909" s="1" t="str">
        <f t="shared" si="104"/>
        <v>YES</v>
      </c>
    </row>
    <row r="910" spans="1:13" x14ac:dyDescent="0.25">
      <c r="A910" t="s">
        <v>1373</v>
      </c>
      <c r="B910" s="1" t="s">
        <v>1295</v>
      </c>
      <c r="C910" s="1">
        <v>10</v>
      </c>
      <c r="D910" s="1">
        <v>0</v>
      </c>
      <c r="E910" s="1">
        <f t="shared" si="98"/>
        <v>10</v>
      </c>
      <c r="F910" s="1">
        <v>0</v>
      </c>
      <c r="G910" s="1">
        <v>0</v>
      </c>
      <c r="H910">
        <f t="shared" si="99"/>
        <v>0</v>
      </c>
      <c r="I910">
        <f t="shared" si="100"/>
        <v>10</v>
      </c>
      <c r="J910">
        <f t="shared" si="101"/>
        <v>0</v>
      </c>
      <c r="K910" s="1">
        <f t="shared" si="102"/>
        <v>10</v>
      </c>
      <c r="L910" t="b">
        <f t="shared" si="103"/>
        <v>1</v>
      </c>
      <c r="M910" s="1" t="str">
        <f t="shared" si="104"/>
        <v>YES</v>
      </c>
    </row>
    <row r="911" spans="1:13" x14ac:dyDescent="0.25">
      <c r="A911" t="s">
        <v>1412</v>
      </c>
      <c r="B911" s="1" t="s">
        <v>1295</v>
      </c>
      <c r="C911" s="1">
        <v>10</v>
      </c>
      <c r="D911" s="1">
        <v>0</v>
      </c>
      <c r="E911" s="1">
        <f t="shared" si="98"/>
        <v>10</v>
      </c>
      <c r="F911" s="1">
        <v>6</v>
      </c>
      <c r="G911" s="1">
        <v>0</v>
      </c>
      <c r="H911">
        <f t="shared" si="99"/>
        <v>6</v>
      </c>
      <c r="I911">
        <f t="shared" si="100"/>
        <v>16</v>
      </c>
      <c r="J911">
        <f t="shared" si="101"/>
        <v>0</v>
      </c>
      <c r="K911" s="1">
        <f t="shared" si="102"/>
        <v>16</v>
      </c>
      <c r="L911" t="b">
        <f t="shared" si="103"/>
        <v>1</v>
      </c>
      <c r="M911" s="1" t="str">
        <f t="shared" si="104"/>
        <v>YES</v>
      </c>
    </row>
    <row r="912" spans="1:13" x14ac:dyDescent="0.25">
      <c r="A912" t="s">
        <v>1456</v>
      </c>
      <c r="B912" s="1" t="s">
        <v>1295</v>
      </c>
      <c r="C912" s="1">
        <v>10</v>
      </c>
      <c r="D912" s="1">
        <v>0</v>
      </c>
      <c r="E912" s="1">
        <f t="shared" si="98"/>
        <v>10</v>
      </c>
      <c r="F912" s="1">
        <v>10</v>
      </c>
      <c r="G912" s="1">
        <v>0</v>
      </c>
      <c r="H912">
        <f t="shared" si="99"/>
        <v>10</v>
      </c>
      <c r="I912">
        <f t="shared" si="100"/>
        <v>20</v>
      </c>
      <c r="J912">
        <f t="shared" si="101"/>
        <v>0</v>
      </c>
      <c r="K912" s="1">
        <f t="shared" si="102"/>
        <v>20</v>
      </c>
      <c r="L912" t="b">
        <f t="shared" si="103"/>
        <v>1</v>
      </c>
      <c r="M912" s="1" t="str">
        <f t="shared" si="104"/>
        <v>YES</v>
      </c>
    </row>
    <row r="913" spans="1:13" x14ac:dyDescent="0.25">
      <c r="A913" t="s">
        <v>1492</v>
      </c>
      <c r="B913" s="1" t="s">
        <v>1295</v>
      </c>
      <c r="C913" s="1">
        <v>10</v>
      </c>
      <c r="D913" s="1">
        <v>0</v>
      </c>
      <c r="E913" s="1">
        <f t="shared" si="98"/>
        <v>10</v>
      </c>
      <c r="F913" s="1">
        <v>2</v>
      </c>
      <c r="G913" s="1">
        <v>0</v>
      </c>
      <c r="H913">
        <f t="shared" si="99"/>
        <v>2</v>
      </c>
      <c r="I913">
        <f t="shared" si="100"/>
        <v>12</v>
      </c>
      <c r="J913">
        <f t="shared" si="101"/>
        <v>0</v>
      </c>
      <c r="K913" s="1">
        <f t="shared" si="102"/>
        <v>12</v>
      </c>
      <c r="L913" t="b">
        <f t="shared" si="103"/>
        <v>1</v>
      </c>
      <c r="M913" s="1" t="str">
        <f t="shared" si="104"/>
        <v>YES</v>
      </c>
    </row>
    <row r="914" spans="1:13" x14ac:dyDescent="0.25">
      <c r="A914" t="s">
        <v>1637</v>
      </c>
      <c r="B914" s="1" t="s">
        <v>1684</v>
      </c>
      <c r="C914" s="1">
        <v>10</v>
      </c>
      <c r="D914" s="1">
        <v>0</v>
      </c>
      <c r="E914" s="1">
        <f t="shared" si="98"/>
        <v>10</v>
      </c>
      <c r="F914" s="1">
        <v>0</v>
      </c>
      <c r="G914" s="1">
        <v>0</v>
      </c>
      <c r="H914">
        <f t="shared" si="99"/>
        <v>0</v>
      </c>
      <c r="I914">
        <f t="shared" si="100"/>
        <v>10</v>
      </c>
      <c r="J914">
        <f t="shared" si="101"/>
        <v>0</v>
      </c>
      <c r="K914" s="1">
        <f t="shared" si="102"/>
        <v>10</v>
      </c>
      <c r="L914" t="b">
        <f t="shared" si="103"/>
        <v>1</v>
      </c>
      <c r="M914" s="1" t="str">
        <f t="shared" si="104"/>
        <v>YES</v>
      </c>
    </row>
    <row r="915" spans="1:13" x14ac:dyDescent="0.25">
      <c r="A915" t="s">
        <v>1640</v>
      </c>
      <c r="B915" s="1" t="s">
        <v>1684</v>
      </c>
      <c r="C915" s="1">
        <v>10</v>
      </c>
      <c r="D915" s="1">
        <v>0</v>
      </c>
      <c r="E915" s="1">
        <f t="shared" si="98"/>
        <v>10</v>
      </c>
      <c r="F915" s="1">
        <v>0</v>
      </c>
      <c r="G915" s="1">
        <v>0</v>
      </c>
      <c r="H915">
        <f t="shared" si="99"/>
        <v>0</v>
      </c>
      <c r="I915">
        <f t="shared" si="100"/>
        <v>10</v>
      </c>
      <c r="J915">
        <f t="shared" si="101"/>
        <v>0</v>
      </c>
      <c r="K915" s="1">
        <f t="shared" si="102"/>
        <v>10</v>
      </c>
      <c r="L915" t="b">
        <f t="shared" si="103"/>
        <v>1</v>
      </c>
      <c r="M915" s="1" t="str">
        <f t="shared" si="104"/>
        <v>YES</v>
      </c>
    </row>
    <row r="916" spans="1:13" x14ac:dyDescent="0.25">
      <c r="A916" t="s">
        <v>1644</v>
      </c>
      <c r="B916" s="1" t="s">
        <v>1682</v>
      </c>
      <c r="C916" s="1">
        <v>10</v>
      </c>
      <c r="D916" s="1">
        <v>0</v>
      </c>
      <c r="E916" s="1">
        <f t="shared" si="98"/>
        <v>10</v>
      </c>
      <c r="F916" s="1">
        <v>0</v>
      </c>
      <c r="G916" s="1">
        <v>0</v>
      </c>
      <c r="H916">
        <f t="shared" si="99"/>
        <v>0</v>
      </c>
      <c r="I916">
        <f t="shared" si="100"/>
        <v>10</v>
      </c>
      <c r="J916">
        <f t="shared" si="101"/>
        <v>0</v>
      </c>
      <c r="K916" s="1">
        <f t="shared" si="102"/>
        <v>10</v>
      </c>
      <c r="L916" t="b">
        <f t="shared" si="103"/>
        <v>1</v>
      </c>
      <c r="M916" s="1" t="str">
        <f t="shared" si="104"/>
        <v>YES</v>
      </c>
    </row>
    <row r="917" spans="1:13" x14ac:dyDescent="0.25">
      <c r="A917" t="s">
        <v>8</v>
      </c>
      <c r="B917" s="1" t="s">
        <v>9</v>
      </c>
      <c r="C917" s="1">
        <v>5</v>
      </c>
      <c r="D917" s="1">
        <v>4.5</v>
      </c>
      <c r="E917" s="1">
        <f t="shared" si="98"/>
        <v>9.5</v>
      </c>
      <c r="F917" s="1">
        <v>4</v>
      </c>
      <c r="G917" s="1">
        <v>4</v>
      </c>
      <c r="H917">
        <f t="shared" si="99"/>
        <v>8</v>
      </c>
      <c r="I917">
        <f t="shared" si="100"/>
        <v>9</v>
      </c>
      <c r="J917">
        <f t="shared" si="101"/>
        <v>8.5</v>
      </c>
      <c r="K917" s="1">
        <f t="shared" si="102"/>
        <v>17.5</v>
      </c>
      <c r="L917" t="b">
        <f t="shared" si="103"/>
        <v>1</v>
      </c>
      <c r="M917" s="1" t="str">
        <f t="shared" si="104"/>
        <v>YES</v>
      </c>
    </row>
    <row r="918" spans="1:13" x14ac:dyDescent="0.25">
      <c r="A918" t="s">
        <v>452</v>
      </c>
      <c r="B918" s="1" t="s">
        <v>86</v>
      </c>
      <c r="C918" s="1">
        <v>9.5</v>
      </c>
      <c r="D918" s="1">
        <v>0</v>
      </c>
      <c r="E918" s="1">
        <f t="shared" si="98"/>
        <v>9.5</v>
      </c>
      <c r="F918" s="1">
        <v>0</v>
      </c>
      <c r="G918" s="1">
        <v>0</v>
      </c>
      <c r="H918">
        <f t="shared" si="99"/>
        <v>0</v>
      </c>
      <c r="I918">
        <f t="shared" si="100"/>
        <v>9.5</v>
      </c>
      <c r="J918">
        <f t="shared" si="101"/>
        <v>0</v>
      </c>
      <c r="K918" s="1">
        <f t="shared" si="102"/>
        <v>9.5</v>
      </c>
      <c r="L918" t="b">
        <f t="shared" si="103"/>
        <v>1</v>
      </c>
      <c r="M918" s="1" t="str">
        <f t="shared" si="104"/>
        <v>YES</v>
      </c>
    </row>
    <row r="919" spans="1:13" x14ac:dyDescent="0.25">
      <c r="A919" t="s">
        <v>796</v>
      </c>
      <c r="B919" s="1" t="s">
        <v>1673</v>
      </c>
      <c r="C919" s="1">
        <v>9.5</v>
      </c>
      <c r="D919" s="1">
        <v>0</v>
      </c>
      <c r="E919" s="1">
        <f t="shared" si="98"/>
        <v>9.5</v>
      </c>
      <c r="F919" s="1">
        <v>6</v>
      </c>
      <c r="G919" s="1">
        <v>0</v>
      </c>
      <c r="H919">
        <f t="shared" si="99"/>
        <v>6</v>
      </c>
      <c r="I919">
        <f t="shared" si="100"/>
        <v>15.5</v>
      </c>
      <c r="J919">
        <f t="shared" si="101"/>
        <v>0</v>
      </c>
      <c r="K919" s="1">
        <f t="shared" si="102"/>
        <v>15.5</v>
      </c>
      <c r="L919" t="b">
        <f t="shared" si="103"/>
        <v>1</v>
      </c>
      <c r="M919" s="1" t="str">
        <f t="shared" si="104"/>
        <v>YES</v>
      </c>
    </row>
    <row r="920" spans="1:13" x14ac:dyDescent="0.25">
      <c r="A920" t="s">
        <v>33</v>
      </c>
      <c r="B920" s="1" t="s">
        <v>953</v>
      </c>
      <c r="C920" s="1">
        <v>4</v>
      </c>
      <c r="D920" s="1">
        <v>5</v>
      </c>
      <c r="E920" s="1">
        <f t="shared" si="98"/>
        <v>9</v>
      </c>
      <c r="F920" s="1">
        <v>8</v>
      </c>
      <c r="G920" s="1">
        <v>4</v>
      </c>
      <c r="H920">
        <f t="shared" si="99"/>
        <v>12</v>
      </c>
      <c r="I920">
        <f t="shared" si="100"/>
        <v>12</v>
      </c>
      <c r="J920">
        <f t="shared" si="101"/>
        <v>9</v>
      </c>
      <c r="K920" s="1">
        <f t="shared" si="102"/>
        <v>21</v>
      </c>
      <c r="L920" t="b">
        <f t="shared" si="103"/>
        <v>1</v>
      </c>
      <c r="M920" s="1" t="str">
        <f t="shared" si="104"/>
        <v>YES</v>
      </c>
    </row>
    <row r="921" spans="1:13" x14ac:dyDescent="0.25">
      <c r="A921" t="s">
        <v>163</v>
      </c>
      <c r="B921" s="1" t="s">
        <v>1680</v>
      </c>
      <c r="C921" s="1">
        <v>5</v>
      </c>
      <c r="D921" s="1">
        <v>4</v>
      </c>
      <c r="E921" s="1">
        <f t="shared" si="98"/>
        <v>9</v>
      </c>
      <c r="F921" s="1">
        <v>6</v>
      </c>
      <c r="G921" s="1">
        <v>0</v>
      </c>
      <c r="H921">
        <f t="shared" si="99"/>
        <v>6</v>
      </c>
      <c r="I921">
        <f t="shared" si="100"/>
        <v>11</v>
      </c>
      <c r="J921">
        <f t="shared" si="101"/>
        <v>4</v>
      </c>
      <c r="K921" s="1">
        <f t="shared" si="102"/>
        <v>15</v>
      </c>
      <c r="L921" t="b">
        <f t="shared" si="103"/>
        <v>1</v>
      </c>
      <c r="M921" s="1" t="str">
        <f t="shared" si="104"/>
        <v>YES</v>
      </c>
    </row>
    <row r="922" spans="1:13" x14ac:dyDescent="0.25">
      <c r="A922" t="s">
        <v>229</v>
      </c>
      <c r="B922" s="1" t="s">
        <v>1684</v>
      </c>
      <c r="C922" s="1">
        <v>5</v>
      </c>
      <c r="D922" s="1">
        <v>4</v>
      </c>
      <c r="E922" s="1">
        <f t="shared" si="98"/>
        <v>9</v>
      </c>
      <c r="F922" s="1">
        <v>3</v>
      </c>
      <c r="G922" s="1">
        <v>0</v>
      </c>
      <c r="H922">
        <f t="shared" si="99"/>
        <v>3</v>
      </c>
      <c r="I922">
        <f t="shared" si="100"/>
        <v>8</v>
      </c>
      <c r="J922">
        <f t="shared" si="101"/>
        <v>4</v>
      </c>
      <c r="K922" s="1">
        <f t="shared" si="102"/>
        <v>12</v>
      </c>
      <c r="L922" t="b">
        <f t="shared" si="103"/>
        <v>1</v>
      </c>
      <c r="M922" s="1" t="str">
        <f t="shared" si="104"/>
        <v>YES</v>
      </c>
    </row>
    <row r="923" spans="1:13" x14ac:dyDescent="0.25">
      <c r="A923" t="s">
        <v>209</v>
      </c>
      <c r="B923" s="1" t="s">
        <v>1677</v>
      </c>
      <c r="C923" s="1">
        <v>7</v>
      </c>
      <c r="D923" s="1">
        <v>2</v>
      </c>
      <c r="E923" s="1">
        <f t="shared" si="98"/>
        <v>9</v>
      </c>
      <c r="F923" s="1">
        <v>0</v>
      </c>
      <c r="G923" s="1">
        <v>0</v>
      </c>
      <c r="H923">
        <f t="shared" si="99"/>
        <v>0</v>
      </c>
      <c r="I923">
        <f t="shared" si="100"/>
        <v>7</v>
      </c>
      <c r="J923">
        <f t="shared" si="101"/>
        <v>2</v>
      </c>
      <c r="K923" s="1">
        <f t="shared" si="102"/>
        <v>9</v>
      </c>
      <c r="L923" t="b">
        <f t="shared" si="103"/>
        <v>1</v>
      </c>
      <c r="M923" s="1" t="str">
        <f t="shared" si="104"/>
        <v>YES</v>
      </c>
    </row>
    <row r="924" spans="1:13" x14ac:dyDescent="0.25">
      <c r="A924" t="s">
        <v>16</v>
      </c>
      <c r="B924" s="1" t="s">
        <v>15</v>
      </c>
      <c r="C924" s="1">
        <v>8</v>
      </c>
      <c r="D924" s="1">
        <v>1</v>
      </c>
      <c r="E924" s="1">
        <f t="shared" si="98"/>
        <v>9</v>
      </c>
      <c r="F924" s="1">
        <v>12</v>
      </c>
      <c r="G924" s="1">
        <v>12</v>
      </c>
      <c r="H924">
        <f t="shared" si="99"/>
        <v>24</v>
      </c>
      <c r="I924">
        <f t="shared" si="100"/>
        <v>20</v>
      </c>
      <c r="J924">
        <f t="shared" si="101"/>
        <v>13</v>
      </c>
      <c r="K924" s="1">
        <f t="shared" si="102"/>
        <v>33</v>
      </c>
      <c r="L924" t="b">
        <f t="shared" si="103"/>
        <v>1</v>
      </c>
      <c r="M924" s="1" t="str">
        <f t="shared" si="104"/>
        <v>YES</v>
      </c>
    </row>
    <row r="925" spans="1:13" x14ac:dyDescent="0.25">
      <c r="A925" t="s">
        <v>170</v>
      </c>
      <c r="B925" s="1" t="s">
        <v>1676</v>
      </c>
      <c r="C925" s="1">
        <v>8</v>
      </c>
      <c r="D925" s="1">
        <v>1</v>
      </c>
      <c r="E925" s="1">
        <f t="shared" si="98"/>
        <v>9</v>
      </c>
      <c r="F925" s="1">
        <v>12</v>
      </c>
      <c r="G925" s="1">
        <v>0</v>
      </c>
      <c r="H925">
        <f t="shared" si="99"/>
        <v>12</v>
      </c>
      <c r="I925">
        <f t="shared" si="100"/>
        <v>20</v>
      </c>
      <c r="J925">
        <f t="shared" si="101"/>
        <v>1</v>
      </c>
      <c r="K925" s="1">
        <f t="shared" si="102"/>
        <v>21</v>
      </c>
      <c r="L925" t="b">
        <f t="shared" si="103"/>
        <v>1</v>
      </c>
      <c r="M925" s="1" t="str">
        <f t="shared" si="104"/>
        <v>YES</v>
      </c>
    </row>
    <row r="926" spans="1:13" x14ac:dyDescent="0.25">
      <c r="A926" t="s">
        <v>263</v>
      </c>
      <c r="B926" s="1" t="s">
        <v>1295</v>
      </c>
      <c r="C926" s="1">
        <v>8</v>
      </c>
      <c r="D926" s="1">
        <v>1</v>
      </c>
      <c r="E926" s="1">
        <f t="shared" si="98"/>
        <v>9</v>
      </c>
      <c r="F926" s="1">
        <v>4</v>
      </c>
      <c r="G926" s="1">
        <v>0</v>
      </c>
      <c r="H926">
        <f t="shared" si="99"/>
        <v>4</v>
      </c>
      <c r="I926">
        <f t="shared" si="100"/>
        <v>12</v>
      </c>
      <c r="J926">
        <f t="shared" si="101"/>
        <v>1</v>
      </c>
      <c r="K926" s="1">
        <f t="shared" si="102"/>
        <v>13</v>
      </c>
      <c r="L926" t="b">
        <f t="shared" si="103"/>
        <v>1</v>
      </c>
      <c r="M926" s="1" t="str">
        <f t="shared" si="104"/>
        <v>YES</v>
      </c>
    </row>
    <row r="927" spans="1:13" x14ac:dyDescent="0.25">
      <c r="A927" t="s">
        <v>350</v>
      </c>
      <c r="B927" s="1" t="s">
        <v>7</v>
      </c>
      <c r="C927" s="1">
        <v>9</v>
      </c>
      <c r="D927" s="1">
        <v>0</v>
      </c>
      <c r="E927" s="1">
        <f t="shared" si="98"/>
        <v>9</v>
      </c>
      <c r="F927" s="1">
        <v>2</v>
      </c>
      <c r="G927" s="1">
        <v>0</v>
      </c>
      <c r="H927">
        <f t="shared" si="99"/>
        <v>2</v>
      </c>
      <c r="I927">
        <f t="shared" si="100"/>
        <v>11</v>
      </c>
      <c r="J927">
        <f t="shared" si="101"/>
        <v>0</v>
      </c>
      <c r="K927" s="1">
        <f t="shared" si="102"/>
        <v>11</v>
      </c>
      <c r="L927" t="b">
        <f t="shared" si="103"/>
        <v>1</v>
      </c>
      <c r="M927" s="1" t="str">
        <f t="shared" si="104"/>
        <v>YES</v>
      </c>
    </row>
    <row r="928" spans="1:13" x14ac:dyDescent="0.25">
      <c r="A928" t="s">
        <v>385</v>
      </c>
      <c r="B928" s="1" t="s">
        <v>1681</v>
      </c>
      <c r="C928" s="1">
        <v>9</v>
      </c>
      <c r="D928" s="1">
        <v>0</v>
      </c>
      <c r="E928" s="1">
        <f t="shared" si="98"/>
        <v>9</v>
      </c>
      <c r="F928" s="1">
        <v>3</v>
      </c>
      <c r="G928" s="1">
        <v>0</v>
      </c>
      <c r="H928">
        <f t="shared" si="99"/>
        <v>3</v>
      </c>
      <c r="I928">
        <f t="shared" si="100"/>
        <v>12</v>
      </c>
      <c r="J928">
        <f t="shared" si="101"/>
        <v>0</v>
      </c>
      <c r="K928" s="1">
        <f t="shared" si="102"/>
        <v>12</v>
      </c>
      <c r="L928" t="b">
        <f t="shared" si="103"/>
        <v>1</v>
      </c>
      <c r="M928" s="1" t="str">
        <f t="shared" si="104"/>
        <v>YES</v>
      </c>
    </row>
    <row r="929" spans="1:13" x14ac:dyDescent="0.25">
      <c r="A929" t="s">
        <v>424</v>
      </c>
      <c r="B929" s="1" t="s">
        <v>1681</v>
      </c>
      <c r="C929" s="1">
        <v>9</v>
      </c>
      <c r="D929" s="1">
        <v>0</v>
      </c>
      <c r="E929" s="1">
        <f t="shared" si="98"/>
        <v>9</v>
      </c>
      <c r="F929" s="1">
        <v>4</v>
      </c>
      <c r="G929" s="1">
        <v>0</v>
      </c>
      <c r="H929">
        <f t="shared" si="99"/>
        <v>4</v>
      </c>
      <c r="I929">
        <f t="shared" si="100"/>
        <v>13</v>
      </c>
      <c r="J929">
        <f t="shared" si="101"/>
        <v>0</v>
      </c>
      <c r="K929" s="1">
        <f t="shared" si="102"/>
        <v>13</v>
      </c>
      <c r="L929" t="b">
        <f t="shared" si="103"/>
        <v>1</v>
      </c>
      <c r="M929" s="1" t="str">
        <f t="shared" si="104"/>
        <v>YES</v>
      </c>
    </row>
    <row r="930" spans="1:13" x14ac:dyDescent="0.25">
      <c r="A930" t="s">
        <v>467</v>
      </c>
      <c r="B930" s="1" t="s">
        <v>15</v>
      </c>
      <c r="C930" s="1">
        <v>9</v>
      </c>
      <c r="D930" s="1">
        <v>0</v>
      </c>
      <c r="E930" s="1">
        <f t="shared" si="98"/>
        <v>9</v>
      </c>
      <c r="F930" s="1">
        <v>17</v>
      </c>
      <c r="G930" s="1">
        <v>0</v>
      </c>
      <c r="H930">
        <f t="shared" si="99"/>
        <v>17</v>
      </c>
      <c r="I930">
        <f t="shared" si="100"/>
        <v>26</v>
      </c>
      <c r="J930">
        <f t="shared" si="101"/>
        <v>0</v>
      </c>
      <c r="K930" s="1">
        <f t="shared" si="102"/>
        <v>26</v>
      </c>
      <c r="L930" t="b">
        <f t="shared" si="103"/>
        <v>1</v>
      </c>
      <c r="M930" s="1" t="str">
        <f t="shared" si="104"/>
        <v>YES</v>
      </c>
    </row>
    <row r="931" spans="1:13" x14ac:dyDescent="0.25">
      <c r="A931" t="s">
        <v>502</v>
      </c>
      <c r="B931" s="1" t="s">
        <v>1679</v>
      </c>
      <c r="C931" s="1">
        <v>9</v>
      </c>
      <c r="D931" s="1">
        <v>0</v>
      </c>
      <c r="E931" s="1">
        <f t="shared" si="98"/>
        <v>9</v>
      </c>
      <c r="F931" s="1">
        <v>12</v>
      </c>
      <c r="G931" s="1">
        <v>0</v>
      </c>
      <c r="H931">
        <f t="shared" si="99"/>
        <v>12</v>
      </c>
      <c r="I931">
        <f t="shared" si="100"/>
        <v>21</v>
      </c>
      <c r="J931">
        <f t="shared" si="101"/>
        <v>0</v>
      </c>
      <c r="K931" s="1">
        <f t="shared" si="102"/>
        <v>21</v>
      </c>
      <c r="L931" t="b">
        <f t="shared" si="103"/>
        <v>1</v>
      </c>
      <c r="M931" s="1" t="str">
        <f t="shared" si="104"/>
        <v>YES</v>
      </c>
    </row>
    <row r="932" spans="1:13" x14ac:dyDescent="0.25">
      <c r="A932" t="s">
        <v>566</v>
      </c>
      <c r="B932" s="1" t="s">
        <v>1674</v>
      </c>
      <c r="C932" s="1">
        <v>9</v>
      </c>
      <c r="D932" s="1">
        <v>0</v>
      </c>
      <c r="E932" s="1">
        <f t="shared" si="98"/>
        <v>9</v>
      </c>
      <c r="F932" s="1">
        <v>6</v>
      </c>
      <c r="G932" s="1">
        <v>0</v>
      </c>
      <c r="H932">
        <f t="shared" si="99"/>
        <v>6</v>
      </c>
      <c r="I932">
        <f t="shared" si="100"/>
        <v>15</v>
      </c>
      <c r="J932">
        <f t="shared" si="101"/>
        <v>0</v>
      </c>
      <c r="K932" s="1">
        <f t="shared" si="102"/>
        <v>15</v>
      </c>
      <c r="L932" t="b">
        <f t="shared" si="103"/>
        <v>1</v>
      </c>
      <c r="M932" s="1" t="str">
        <f t="shared" si="104"/>
        <v>YES</v>
      </c>
    </row>
    <row r="933" spans="1:13" x14ac:dyDescent="0.25">
      <c r="A933" t="s">
        <v>592</v>
      </c>
      <c r="B933" s="1" t="s">
        <v>1674</v>
      </c>
      <c r="C933" s="1">
        <v>9</v>
      </c>
      <c r="D933" s="1">
        <v>0</v>
      </c>
      <c r="E933" s="1">
        <f t="shared" si="98"/>
        <v>9</v>
      </c>
      <c r="F933" s="1">
        <v>6</v>
      </c>
      <c r="G933" s="1">
        <v>0</v>
      </c>
      <c r="H933">
        <f t="shared" si="99"/>
        <v>6</v>
      </c>
      <c r="I933">
        <f t="shared" si="100"/>
        <v>15</v>
      </c>
      <c r="J933">
        <f t="shared" si="101"/>
        <v>0</v>
      </c>
      <c r="K933" s="1">
        <f t="shared" si="102"/>
        <v>15</v>
      </c>
      <c r="L933" t="b">
        <f t="shared" si="103"/>
        <v>1</v>
      </c>
      <c r="M933" s="1" t="str">
        <f t="shared" si="104"/>
        <v>YES</v>
      </c>
    </row>
    <row r="934" spans="1:13" x14ac:dyDescent="0.25">
      <c r="A934" t="s">
        <v>615</v>
      </c>
      <c r="B934" s="1" t="s">
        <v>1674</v>
      </c>
      <c r="C934" s="1">
        <v>9</v>
      </c>
      <c r="D934" s="1">
        <v>0</v>
      </c>
      <c r="E934" s="1">
        <f t="shared" si="98"/>
        <v>9</v>
      </c>
      <c r="F934" s="1">
        <v>3</v>
      </c>
      <c r="G934" s="1">
        <v>0</v>
      </c>
      <c r="H934">
        <f t="shared" si="99"/>
        <v>3</v>
      </c>
      <c r="I934">
        <f t="shared" si="100"/>
        <v>12</v>
      </c>
      <c r="J934">
        <f t="shared" si="101"/>
        <v>0</v>
      </c>
      <c r="K934" s="1">
        <f t="shared" si="102"/>
        <v>12</v>
      </c>
      <c r="L934" t="b">
        <f t="shared" si="103"/>
        <v>1</v>
      </c>
      <c r="M934" s="1" t="str">
        <f t="shared" si="104"/>
        <v>YES</v>
      </c>
    </row>
    <row r="935" spans="1:13" x14ac:dyDescent="0.25">
      <c r="A935" t="s">
        <v>704</v>
      </c>
      <c r="B935" s="1" t="s">
        <v>636</v>
      </c>
      <c r="C935" s="1">
        <v>9</v>
      </c>
      <c r="D935" s="1">
        <v>0</v>
      </c>
      <c r="E935" s="1">
        <f t="shared" si="98"/>
        <v>9</v>
      </c>
      <c r="F935" s="1">
        <v>6</v>
      </c>
      <c r="G935" s="1">
        <v>0</v>
      </c>
      <c r="H935">
        <f t="shared" si="99"/>
        <v>6</v>
      </c>
      <c r="I935">
        <f t="shared" si="100"/>
        <v>15</v>
      </c>
      <c r="J935">
        <f t="shared" si="101"/>
        <v>0</v>
      </c>
      <c r="K935" s="1">
        <f t="shared" si="102"/>
        <v>15</v>
      </c>
      <c r="L935" t="b">
        <f t="shared" si="103"/>
        <v>1</v>
      </c>
      <c r="M935" s="1" t="str">
        <f t="shared" si="104"/>
        <v>YES</v>
      </c>
    </row>
    <row r="936" spans="1:13" x14ac:dyDescent="0.25">
      <c r="A936" t="s">
        <v>742</v>
      </c>
      <c r="B936" s="1" t="s">
        <v>1675</v>
      </c>
      <c r="C936" s="1">
        <v>9</v>
      </c>
      <c r="D936" s="1">
        <v>0</v>
      </c>
      <c r="E936" s="1">
        <f t="shared" si="98"/>
        <v>9</v>
      </c>
      <c r="F936" s="1">
        <v>15</v>
      </c>
      <c r="G936" s="1">
        <v>0</v>
      </c>
      <c r="H936">
        <f t="shared" si="99"/>
        <v>15</v>
      </c>
      <c r="I936">
        <f t="shared" si="100"/>
        <v>24</v>
      </c>
      <c r="J936">
        <f t="shared" si="101"/>
        <v>0</v>
      </c>
      <c r="K936" s="1">
        <f t="shared" si="102"/>
        <v>24</v>
      </c>
      <c r="L936" t="b">
        <f t="shared" si="103"/>
        <v>1</v>
      </c>
      <c r="M936" s="1" t="str">
        <f t="shared" si="104"/>
        <v>YES</v>
      </c>
    </row>
    <row r="937" spans="1:13" x14ac:dyDescent="0.25">
      <c r="A937" t="s">
        <v>758</v>
      </c>
      <c r="B937" s="1" t="s">
        <v>1673</v>
      </c>
      <c r="C937" s="1">
        <v>9</v>
      </c>
      <c r="D937" s="1">
        <v>0</v>
      </c>
      <c r="E937" s="1">
        <f t="shared" si="98"/>
        <v>9</v>
      </c>
      <c r="F937" s="1">
        <v>3</v>
      </c>
      <c r="G937" s="1">
        <v>0</v>
      </c>
      <c r="H937">
        <f t="shared" si="99"/>
        <v>3</v>
      </c>
      <c r="I937">
        <f t="shared" si="100"/>
        <v>12</v>
      </c>
      <c r="J937">
        <f t="shared" si="101"/>
        <v>0</v>
      </c>
      <c r="K937" s="1">
        <f t="shared" si="102"/>
        <v>12</v>
      </c>
      <c r="L937" t="b">
        <f t="shared" si="103"/>
        <v>1</v>
      </c>
      <c r="M937" s="1" t="str">
        <f t="shared" si="104"/>
        <v>YES</v>
      </c>
    </row>
    <row r="938" spans="1:13" x14ac:dyDescent="0.25">
      <c r="A938" t="s">
        <v>816</v>
      </c>
      <c r="B938" s="1" t="s">
        <v>1673</v>
      </c>
      <c r="C938" s="1">
        <v>9</v>
      </c>
      <c r="D938" s="1">
        <v>0</v>
      </c>
      <c r="E938" s="1">
        <f t="shared" si="98"/>
        <v>9</v>
      </c>
      <c r="F938" s="1">
        <v>18</v>
      </c>
      <c r="G938" s="1">
        <v>0</v>
      </c>
      <c r="H938">
        <f t="shared" si="99"/>
        <v>18</v>
      </c>
      <c r="I938">
        <f t="shared" si="100"/>
        <v>27</v>
      </c>
      <c r="J938">
        <f t="shared" si="101"/>
        <v>0</v>
      </c>
      <c r="K938" s="1">
        <f t="shared" si="102"/>
        <v>27</v>
      </c>
      <c r="L938" t="b">
        <f t="shared" si="103"/>
        <v>1</v>
      </c>
      <c r="M938" s="1" t="str">
        <f t="shared" si="104"/>
        <v>YES</v>
      </c>
    </row>
    <row r="939" spans="1:13" x14ac:dyDescent="0.25">
      <c r="A939" t="s">
        <v>887</v>
      </c>
      <c r="B939" s="1" t="s">
        <v>1680</v>
      </c>
      <c r="C939" s="1">
        <v>9</v>
      </c>
      <c r="D939" s="1">
        <v>0</v>
      </c>
      <c r="E939" s="1">
        <f t="shared" si="98"/>
        <v>9</v>
      </c>
      <c r="F939" s="1">
        <v>0</v>
      </c>
      <c r="G939" s="1">
        <v>0</v>
      </c>
      <c r="H939">
        <f t="shared" si="99"/>
        <v>0</v>
      </c>
      <c r="I939">
        <f t="shared" si="100"/>
        <v>9</v>
      </c>
      <c r="J939">
        <f t="shared" si="101"/>
        <v>0</v>
      </c>
      <c r="K939" s="1">
        <f t="shared" si="102"/>
        <v>9</v>
      </c>
      <c r="L939" t="b">
        <f t="shared" si="103"/>
        <v>1</v>
      </c>
      <c r="M939" s="1" t="str">
        <f t="shared" si="104"/>
        <v>YES</v>
      </c>
    </row>
    <row r="940" spans="1:13" x14ac:dyDescent="0.25">
      <c r="A940" t="s">
        <v>896</v>
      </c>
      <c r="B940" s="1" t="s">
        <v>1680</v>
      </c>
      <c r="C940" s="1">
        <v>9</v>
      </c>
      <c r="D940" s="1">
        <v>0</v>
      </c>
      <c r="E940" s="1">
        <f t="shared" si="98"/>
        <v>9</v>
      </c>
      <c r="F940" s="1">
        <v>6</v>
      </c>
      <c r="G940" s="1">
        <v>0</v>
      </c>
      <c r="H940">
        <f t="shared" si="99"/>
        <v>6</v>
      </c>
      <c r="I940">
        <f t="shared" si="100"/>
        <v>15</v>
      </c>
      <c r="J940">
        <f t="shared" si="101"/>
        <v>0</v>
      </c>
      <c r="K940" s="1">
        <f t="shared" si="102"/>
        <v>15</v>
      </c>
      <c r="L940" t="b">
        <f t="shared" si="103"/>
        <v>1</v>
      </c>
      <c r="M940" s="1" t="str">
        <f t="shared" si="104"/>
        <v>YES</v>
      </c>
    </row>
    <row r="941" spans="1:13" x14ac:dyDescent="0.25">
      <c r="A941" t="s">
        <v>900</v>
      </c>
      <c r="B941" s="1" t="s">
        <v>1676</v>
      </c>
      <c r="C941" s="1">
        <v>9</v>
      </c>
      <c r="D941" s="1">
        <v>0</v>
      </c>
      <c r="E941" s="1">
        <f t="shared" si="98"/>
        <v>9</v>
      </c>
      <c r="F941" s="1">
        <v>3</v>
      </c>
      <c r="G941" s="1">
        <v>0</v>
      </c>
      <c r="H941">
        <f t="shared" si="99"/>
        <v>3</v>
      </c>
      <c r="I941">
        <f t="shared" si="100"/>
        <v>12</v>
      </c>
      <c r="J941">
        <f t="shared" si="101"/>
        <v>0</v>
      </c>
      <c r="K941" s="1">
        <f t="shared" si="102"/>
        <v>12</v>
      </c>
      <c r="L941" t="b">
        <f t="shared" si="103"/>
        <v>1</v>
      </c>
      <c r="M941" s="1" t="str">
        <f t="shared" si="104"/>
        <v>YES</v>
      </c>
    </row>
    <row r="942" spans="1:13" x14ac:dyDescent="0.25">
      <c r="A942" t="s">
        <v>944</v>
      </c>
      <c r="B942" s="1" t="s">
        <v>1676</v>
      </c>
      <c r="C942" s="1">
        <v>9</v>
      </c>
      <c r="D942" s="1">
        <v>0</v>
      </c>
      <c r="E942" s="1">
        <f t="shared" si="98"/>
        <v>9</v>
      </c>
      <c r="F942" s="1">
        <v>6</v>
      </c>
      <c r="G942" s="1">
        <v>0</v>
      </c>
      <c r="H942">
        <f t="shared" si="99"/>
        <v>6</v>
      </c>
      <c r="I942">
        <f t="shared" si="100"/>
        <v>15</v>
      </c>
      <c r="J942">
        <f t="shared" si="101"/>
        <v>0</v>
      </c>
      <c r="K942" s="1">
        <f t="shared" si="102"/>
        <v>15</v>
      </c>
      <c r="L942" t="b">
        <f t="shared" si="103"/>
        <v>1</v>
      </c>
      <c r="M942" s="1" t="str">
        <f t="shared" si="104"/>
        <v>YES</v>
      </c>
    </row>
    <row r="943" spans="1:13" x14ac:dyDescent="0.25">
      <c r="A943" t="s">
        <v>1160</v>
      </c>
      <c r="B943" s="1" t="s">
        <v>1159</v>
      </c>
      <c r="C943" s="1">
        <v>9</v>
      </c>
      <c r="D943" s="1">
        <v>0</v>
      </c>
      <c r="E943" s="1">
        <f t="shared" si="98"/>
        <v>9</v>
      </c>
      <c r="F943" s="1">
        <v>0</v>
      </c>
      <c r="G943" s="1">
        <v>0</v>
      </c>
      <c r="H943">
        <f t="shared" si="99"/>
        <v>0</v>
      </c>
      <c r="I943">
        <f t="shared" si="100"/>
        <v>9</v>
      </c>
      <c r="J943">
        <f t="shared" si="101"/>
        <v>0</v>
      </c>
      <c r="K943" s="1">
        <f t="shared" si="102"/>
        <v>9</v>
      </c>
      <c r="L943" t="b">
        <f t="shared" si="103"/>
        <v>1</v>
      </c>
      <c r="M943" s="1" t="str">
        <f t="shared" si="104"/>
        <v>YES</v>
      </c>
    </row>
    <row r="944" spans="1:13" x14ac:dyDescent="0.25">
      <c r="A944" t="s">
        <v>1169</v>
      </c>
      <c r="B944" s="1" t="s">
        <v>38</v>
      </c>
      <c r="C944" s="1">
        <v>9</v>
      </c>
      <c r="D944" s="1">
        <v>0</v>
      </c>
      <c r="E944" s="1">
        <f t="shared" si="98"/>
        <v>9</v>
      </c>
      <c r="F944" s="1">
        <v>8</v>
      </c>
      <c r="G944" s="1">
        <v>0</v>
      </c>
      <c r="H944">
        <f t="shared" si="99"/>
        <v>8</v>
      </c>
      <c r="I944">
        <f t="shared" si="100"/>
        <v>17</v>
      </c>
      <c r="J944">
        <f t="shared" si="101"/>
        <v>0</v>
      </c>
      <c r="K944" s="1">
        <f t="shared" si="102"/>
        <v>17</v>
      </c>
      <c r="L944" t="b">
        <f t="shared" si="103"/>
        <v>1</v>
      </c>
      <c r="M944" s="1" t="str">
        <f t="shared" si="104"/>
        <v>YES</v>
      </c>
    </row>
    <row r="945" spans="1:13" x14ac:dyDescent="0.25">
      <c r="A945" t="s">
        <v>1237</v>
      </c>
      <c r="B945" s="1" t="s">
        <v>1684</v>
      </c>
      <c r="C945" s="1">
        <v>9</v>
      </c>
      <c r="D945" s="1">
        <v>0</v>
      </c>
      <c r="E945" s="1">
        <f t="shared" si="98"/>
        <v>9</v>
      </c>
      <c r="F945" s="1">
        <v>3</v>
      </c>
      <c r="G945" s="1">
        <v>0</v>
      </c>
      <c r="H945">
        <f t="shared" si="99"/>
        <v>3</v>
      </c>
      <c r="I945">
        <f t="shared" si="100"/>
        <v>12</v>
      </c>
      <c r="J945">
        <f t="shared" si="101"/>
        <v>0</v>
      </c>
      <c r="K945" s="1">
        <f t="shared" si="102"/>
        <v>12</v>
      </c>
      <c r="L945" t="b">
        <f t="shared" si="103"/>
        <v>1</v>
      </c>
      <c r="M945" s="1" t="str">
        <f t="shared" si="104"/>
        <v>YES</v>
      </c>
    </row>
    <row r="946" spans="1:13" x14ac:dyDescent="0.25">
      <c r="A946" t="s">
        <v>1245</v>
      </c>
      <c r="B946" s="1" t="s">
        <v>1684</v>
      </c>
      <c r="C946" s="1">
        <v>9</v>
      </c>
      <c r="D946" s="1">
        <v>0</v>
      </c>
      <c r="E946" s="1">
        <f t="shared" si="98"/>
        <v>9</v>
      </c>
      <c r="F946" s="1">
        <v>0</v>
      </c>
      <c r="G946" s="1">
        <v>0</v>
      </c>
      <c r="H946">
        <f t="shared" si="99"/>
        <v>0</v>
      </c>
      <c r="I946">
        <f t="shared" si="100"/>
        <v>9</v>
      </c>
      <c r="J946">
        <f t="shared" si="101"/>
        <v>0</v>
      </c>
      <c r="K946" s="1">
        <f t="shared" si="102"/>
        <v>9</v>
      </c>
      <c r="L946" t="b">
        <f t="shared" si="103"/>
        <v>1</v>
      </c>
      <c r="M946" s="1" t="str">
        <f t="shared" si="104"/>
        <v>YES</v>
      </c>
    </row>
    <row r="947" spans="1:13" x14ac:dyDescent="0.25">
      <c r="A947" t="s">
        <v>1250</v>
      </c>
      <c r="B947" s="1" t="s">
        <v>1684</v>
      </c>
      <c r="C947" s="1">
        <v>9</v>
      </c>
      <c r="D947" s="1">
        <v>0</v>
      </c>
      <c r="E947" s="1">
        <f t="shared" si="98"/>
        <v>9</v>
      </c>
      <c r="F947" s="1">
        <v>4</v>
      </c>
      <c r="G947" s="1">
        <v>0</v>
      </c>
      <c r="H947">
        <f t="shared" si="99"/>
        <v>4</v>
      </c>
      <c r="I947">
        <f t="shared" si="100"/>
        <v>13</v>
      </c>
      <c r="J947">
        <f t="shared" si="101"/>
        <v>0</v>
      </c>
      <c r="K947" s="1">
        <f t="shared" si="102"/>
        <v>13</v>
      </c>
      <c r="L947" t="b">
        <f t="shared" si="103"/>
        <v>1</v>
      </c>
      <c r="M947" s="1" t="str">
        <f t="shared" si="104"/>
        <v>YES</v>
      </c>
    </row>
    <row r="948" spans="1:13" x14ac:dyDescent="0.25">
      <c r="A948" t="s">
        <v>1271</v>
      </c>
      <c r="B948" s="1" t="s">
        <v>1684</v>
      </c>
      <c r="C948" s="1">
        <v>9</v>
      </c>
      <c r="D948" s="1">
        <v>0</v>
      </c>
      <c r="E948" s="1">
        <f t="shared" si="98"/>
        <v>9</v>
      </c>
      <c r="F948" s="1">
        <v>0</v>
      </c>
      <c r="G948" s="1">
        <v>0</v>
      </c>
      <c r="H948">
        <f t="shared" si="99"/>
        <v>0</v>
      </c>
      <c r="I948">
        <f t="shared" si="100"/>
        <v>9</v>
      </c>
      <c r="J948">
        <f t="shared" si="101"/>
        <v>0</v>
      </c>
      <c r="K948" s="1">
        <f t="shared" si="102"/>
        <v>9</v>
      </c>
      <c r="L948" t="b">
        <f t="shared" si="103"/>
        <v>1</v>
      </c>
      <c r="M948" s="1" t="str">
        <f t="shared" si="104"/>
        <v>YES</v>
      </c>
    </row>
    <row r="949" spans="1:13" x14ac:dyDescent="0.25">
      <c r="A949" t="s">
        <v>1301</v>
      </c>
      <c r="B949" s="1" t="s">
        <v>1295</v>
      </c>
      <c r="C949" s="1">
        <v>9</v>
      </c>
      <c r="D949" s="1">
        <v>0</v>
      </c>
      <c r="E949" s="1">
        <f t="shared" si="98"/>
        <v>9</v>
      </c>
      <c r="F949" s="1">
        <v>25.5</v>
      </c>
      <c r="G949" s="1">
        <v>0</v>
      </c>
      <c r="H949">
        <f t="shared" si="99"/>
        <v>25.5</v>
      </c>
      <c r="I949">
        <f t="shared" si="100"/>
        <v>34.5</v>
      </c>
      <c r="J949">
        <f t="shared" si="101"/>
        <v>0</v>
      </c>
      <c r="K949" s="1">
        <f t="shared" si="102"/>
        <v>34.5</v>
      </c>
      <c r="L949" t="b">
        <f t="shared" si="103"/>
        <v>1</v>
      </c>
      <c r="M949" s="1" t="str">
        <f t="shared" si="104"/>
        <v>YES</v>
      </c>
    </row>
    <row r="950" spans="1:13" x14ac:dyDescent="0.25">
      <c r="A950" t="s">
        <v>1413</v>
      </c>
      <c r="B950" s="1" t="s">
        <v>1295</v>
      </c>
      <c r="C950" s="1">
        <v>9</v>
      </c>
      <c r="D950" s="1">
        <v>0</v>
      </c>
      <c r="E950" s="1">
        <f t="shared" si="98"/>
        <v>9</v>
      </c>
      <c r="F950" s="1">
        <v>11</v>
      </c>
      <c r="G950" s="1">
        <v>0</v>
      </c>
      <c r="H950">
        <f t="shared" si="99"/>
        <v>11</v>
      </c>
      <c r="I950">
        <f t="shared" si="100"/>
        <v>20</v>
      </c>
      <c r="J950">
        <f t="shared" si="101"/>
        <v>0</v>
      </c>
      <c r="K950" s="1">
        <f t="shared" si="102"/>
        <v>20</v>
      </c>
      <c r="L950" t="b">
        <f t="shared" si="103"/>
        <v>1</v>
      </c>
      <c r="M950" s="1" t="str">
        <f t="shared" si="104"/>
        <v>YES</v>
      </c>
    </row>
    <row r="951" spans="1:13" x14ac:dyDescent="0.25">
      <c r="A951" t="s">
        <v>1467</v>
      </c>
      <c r="B951" s="1" t="s">
        <v>1295</v>
      </c>
      <c r="C951" s="1">
        <v>9</v>
      </c>
      <c r="D951" s="1">
        <v>0</v>
      </c>
      <c r="E951" s="1">
        <f t="shared" si="98"/>
        <v>9</v>
      </c>
      <c r="F951" s="1">
        <v>3</v>
      </c>
      <c r="G951" s="1">
        <v>0</v>
      </c>
      <c r="H951">
        <f t="shared" si="99"/>
        <v>3</v>
      </c>
      <c r="I951">
        <f t="shared" si="100"/>
        <v>12</v>
      </c>
      <c r="J951">
        <f t="shared" si="101"/>
        <v>0</v>
      </c>
      <c r="K951" s="1">
        <f t="shared" si="102"/>
        <v>12</v>
      </c>
      <c r="L951" t="b">
        <f t="shared" si="103"/>
        <v>1</v>
      </c>
      <c r="M951" s="1" t="str">
        <f t="shared" si="104"/>
        <v>YES</v>
      </c>
    </row>
    <row r="952" spans="1:13" x14ac:dyDescent="0.25">
      <c r="A952" t="s">
        <v>1552</v>
      </c>
      <c r="B952" s="1" t="s">
        <v>61</v>
      </c>
      <c r="C952" s="1">
        <v>9</v>
      </c>
      <c r="D952" s="1">
        <v>0</v>
      </c>
      <c r="E952" s="1">
        <f t="shared" si="98"/>
        <v>9</v>
      </c>
      <c r="F952" s="1">
        <v>6</v>
      </c>
      <c r="G952" s="1">
        <v>0</v>
      </c>
      <c r="H952">
        <f t="shared" si="99"/>
        <v>6</v>
      </c>
      <c r="I952">
        <f t="shared" si="100"/>
        <v>15</v>
      </c>
      <c r="J952">
        <f t="shared" si="101"/>
        <v>0</v>
      </c>
      <c r="K952" s="1">
        <f t="shared" si="102"/>
        <v>15</v>
      </c>
      <c r="L952" t="b">
        <f t="shared" si="103"/>
        <v>1</v>
      </c>
      <c r="M952" s="1" t="str">
        <f t="shared" si="104"/>
        <v>YES</v>
      </c>
    </row>
    <row r="953" spans="1:13" x14ac:dyDescent="0.25">
      <c r="A953" t="s">
        <v>208</v>
      </c>
      <c r="B953" s="1" t="s">
        <v>1677</v>
      </c>
      <c r="C953" s="1">
        <v>5.5</v>
      </c>
      <c r="D953" s="1">
        <v>3</v>
      </c>
      <c r="E953" s="1">
        <f t="shared" si="98"/>
        <v>8.5</v>
      </c>
      <c r="F953" s="1">
        <v>0</v>
      </c>
      <c r="G953" s="1">
        <v>0</v>
      </c>
      <c r="H953">
        <f t="shared" si="99"/>
        <v>0</v>
      </c>
      <c r="I953">
        <f t="shared" si="100"/>
        <v>5.5</v>
      </c>
      <c r="J953">
        <f t="shared" si="101"/>
        <v>3</v>
      </c>
      <c r="K953" s="1">
        <f t="shared" si="102"/>
        <v>8.5</v>
      </c>
      <c r="L953" t="b">
        <f t="shared" si="103"/>
        <v>1</v>
      </c>
      <c r="M953" s="1" t="str">
        <f t="shared" si="104"/>
        <v>YES</v>
      </c>
    </row>
    <row r="954" spans="1:13" x14ac:dyDescent="0.25">
      <c r="A954" t="s">
        <v>518</v>
      </c>
      <c r="B954" s="1" t="s">
        <v>1679</v>
      </c>
      <c r="C954" s="1">
        <v>8.5</v>
      </c>
      <c r="D954" s="1">
        <v>0</v>
      </c>
      <c r="E954" s="1">
        <f t="shared" si="98"/>
        <v>8.5</v>
      </c>
      <c r="F954" s="1">
        <v>0</v>
      </c>
      <c r="G954" s="1">
        <v>0</v>
      </c>
      <c r="H954">
        <f t="shared" si="99"/>
        <v>0</v>
      </c>
      <c r="I954">
        <f t="shared" si="100"/>
        <v>8.5</v>
      </c>
      <c r="J954">
        <f t="shared" si="101"/>
        <v>0</v>
      </c>
      <c r="K954" s="1">
        <f t="shared" si="102"/>
        <v>8.5</v>
      </c>
      <c r="L954" t="b">
        <f t="shared" si="103"/>
        <v>1</v>
      </c>
      <c r="M954" s="1" t="str">
        <f t="shared" si="104"/>
        <v>YES</v>
      </c>
    </row>
    <row r="955" spans="1:13" x14ac:dyDescent="0.25">
      <c r="A955" t="s">
        <v>606</v>
      </c>
      <c r="B955" s="1" t="s">
        <v>1674</v>
      </c>
      <c r="C955" s="1">
        <v>8.5</v>
      </c>
      <c r="D955" s="1">
        <v>0</v>
      </c>
      <c r="E955" s="1">
        <f t="shared" si="98"/>
        <v>8.5</v>
      </c>
      <c r="F955" s="1">
        <v>8</v>
      </c>
      <c r="G955" s="1">
        <v>0</v>
      </c>
      <c r="H955">
        <f t="shared" si="99"/>
        <v>8</v>
      </c>
      <c r="I955">
        <f t="shared" si="100"/>
        <v>16.5</v>
      </c>
      <c r="J955">
        <f t="shared" si="101"/>
        <v>0</v>
      </c>
      <c r="K955" s="1">
        <f t="shared" si="102"/>
        <v>16.5</v>
      </c>
      <c r="L955" t="b">
        <f t="shared" si="103"/>
        <v>1</v>
      </c>
      <c r="M955" s="1" t="str">
        <f t="shared" si="104"/>
        <v>YES</v>
      </c>
    </row>
    <row r="956" spans="1:13" x14ac:dyDescent="0.25">
      <c r="A956" t="s">
        <v>683</v>
      </c>
      <c r="B956" s="1" t="s">
        <v>636</v>
      </c>
      <c r="C956" s="1">
        <v>8.5</v>
      </c>
      <c r="D956" s="1">
        <v>0</v>
      </c>
      <c r="E956" s="1">
        <f t="shared" si="98"/>
        <v>8.5</v>
      </c>
      <c r="F956" s="1">
        <v>8.5</v>
      </c>
      <c r="G956" s="1">
        <v>0</v>
      </c>
      <c r="H956">
        <f t="shared" si="99"/>
        <v>8.5</v>
      </c>
      <c r="I956">
        <f t="shared" si="100"/>
        <v>17</v>
      </c>
      <c r="J956">
        <f t="shared" si="101"/>
        <v>0</v>
      </c>
      <c r="K956" s="1">
        <f t="shared" si="102"/>
        <v>17</v>
      </c>
      <c r="L956" t="b">
        <f t="shared" si="103"/>
        <v>1</v>
      </c>
      <c r="M956" s="1" t="str">
        <f t="shared" si="104"/>
        <v>YES</v>
      </c>
    </row>
    <row r="957" spans="1:13" hidden="1" x14ac:dyDescent="0.25">
      <c r="A957" t="s">
        <v>252</v>
      </c>
      <c r="B957" t="s">
        <v>1295</v>
      </c>
      <c r="C957" s="1">
        <v>2</v>
      </c>
      <c r="D957" s="1">
        <v>6</v>
      </c>
      <c r="E957" s="1">
        <f t="shared" si="98"/>
        <v>8</v>
      </c>
      <c r="F957" s="1">
        <v>0</v>
      </c>
      <c r="G957" s="1">
        <v>0</v>
      </c>
      <c r="H957">
        <f t="shared" si="99"/>
        <v>0</v>
      </c>
      <c r="I957">
        <f t="shared" si="100"/>
        <v>2</v>
      </c>
      <c r="J957">
        <f t="shared" si="101"/>
        <v>6</v>
      </c>
      <c r="K957" s="1">
        <f t="shared" si="102"/>
        <v>8</v>
      </c>
      <c r="L957" t="b">
        <f t="shared" si="103"/>
        <v>0</v>
      </c>
      <c r="M957" t="str">
        <f t="shared" si="104"/>
        <v>NO</v>
      </c>
    </row>
    <row r="958" spans="1:13" x14ac:dyDescent="0.25">
      <c r="A958" t="s">
        <v>72</v>
      </c>
      <c r="B958" s="1" t="s">
        <v>70</v>
      </c>
      <c r="C958" s="1">
        <v>4</v>
      </c>
      <c r="D958" s="1">
        <v>4</v>
      </c>
      <c r="E958" s="1">
        <f t="shared" si="98"/>
        <v>8</v>
      </c>
      <c r="F958" s="1">
        <v>12</v>
      </c>
      <c r="G958" s="1">
        <v>0</v>
      </c>
      <c r="H958">
        <f t="shared" si="99"/>
        <v>12</v>
      </c>
      <c r="I958">
        <f t="shared" si="100"/>
        <v>16</v>
      </c>
      <c r="J958">
        <f t="shared" si="101"/>
        <v>4</v>
      </c>
      <c r="K958" s="1">
        <f t="shared" si="102"/>
        <v>20</v>
      </c>
      <c r="L958" t="b">
        <f t="shared" si="103"/>
        <v>1</v>
      </c>
      <c r="M958" s="1" t="str">
        <f t="shared" si="104"/>
        <v>YES</v>
      </c>
    </row>
    <row r="959" spans="1:13" x14ac:dyDescent="0.25">
      <c r="A959" t="s">
        <v>140</v>
      </c>
      <c r="B959" s="1" t="s">
        <v>1673</v>
      </c>
      <c r="C959" s="1">
        <v>4</v>
      </c>
      <c r="D959" s="1">
        <v>4</v>
      </c>
      <c r="E959" s="1">
        <f t="shared" si="98"/>
        <v>8</v>
      </c>
      <c r="F959" s="1">
        <v>4</v>
      </c>
      <c r="G959" s="1">
        <v>0</v>
      </c>
      <c r="H959">
        <f t="shared" si="99"/>
        <v>4</v>
      </c>
      <c r="I959">
        <f t="shared" si="100"/>
        <v>8</v>
      </c>
      <c r="J959">
        <f t="shared" si="101"/>
        <v>4</v>
      </c>
      <c r="K959" s="1">
        <f t="shared" si="102"/>
        <v>12</v>
      </c>
      <c r="L959" t="b">
        <f t="shared" si="103"/>
        <v>1</v>
      </c>
      <c r="M959" s="1" t="str">
        <f t="shared" si="104"/>
        <v>YES</v>
      </c>
    </row>
    <row r="960" spans="1:13" hidden="1" x14ac:dyDescent="0.25">
      <c r="A960" t="s">
        <v>156</v>
      </c>
      <c r="B960" t="s">
        <v>1680</v>
      </c>
      <c r="C960" s="1">
        <v>4</v>
      </c>
      <c r="D960" s="1">
        <v>4</v>
      </c>
      <c r="E960" s="1">
        <f t="shared" si="98"/>
        <v>8</v>
      </c>
      <c r="F960" s="1">
        <v>0</v>
      </c>
      <c r="G960" s="1">
        <v>0</v>
      </c>
      <c r="H960">
        <f t="shared" si="99"/>
        <v>0</v>
      </c>
      <c r="I960">
        <f t="shared" si="100"/>
        <v>4</v>
      </c>
      <c r="J960">
        <f t="shared" si="101"/>
        <v>4</v>
      </c>
      <c r="K960" s="1">
        <f t="shared" si="102"/>
        <v>8</v>
      </c>
      <c r="L960" t="b">
        <f t="shared" si="103"/>
        <v>0</v>
      </c>
      <c r="M960" t="str">
        <f t="shared" si="104"/>
        <v>NO</v>
      </c>
    </row>
    <row r="961" spans="1:13" hidden="1" x14ac:dyDescent="0.25">
      <c r="A961" t="s">
        <v>162</v>
      </c>
      <c r="B961" t="s">
        <v>1680</v>
      </c>
      <c r="C961" s="1">
        <v>4</v>
      </c>
      <c r="D961" s="1">
        <v>4</v>
      </c>
      <c r="E961" s="1">
        <f t="shared" si="98"/>
        <v>8</v>
      </c>
      <c r="F961" s="1">
        <v>0</v>
      </c>
      <c r="G961" s="1">
        <v>0</v>
      </c>
      <c r="H961">
        <f t="shared" si="99"/>
        <v>0</v>
      </c>
      <c r="I961">
        <f t="shared" si="100"/>
        <v>4</v>
      </c>
      <c r="J961">
        <f t="shared" si="101"/>
        <v>4</v>
      </c>
      <c r="K961" s="1">
        <f t="shared" si="102"/>
        <v>8</v>
      </c>
      <c r="L961" t="b">
        <f t="shared" si="103"/>
        <v>0</v>
      </c>
      <c r="M961" t="str">
        <f t="shared" si="104"/>
        <v>NO</v>
      </c>
    </row>
    <row r="962" spans="1:13" hidden="1" x14ac:dyDescent="0.25">
      <c r="A962" t="s">
        <v>1240</v>
      </c>
      <c r="B962" t="s">
        <v>1684</v>
      </c>
      <c r="C962" s="1">
        <v>4</v>
      </c>
      <c r="D962" s="1">
        <v>4</v>
      </c>
      <c r="E962" s="1">
        <f t="shared" ref="E962:E1025" si="105">SUM(C962:D962)</f>
        <v>8</v>
      </c>
      <c r="F962" s="1">
        <v>0</v>
      </c>
      <c r="G962" s="1">
        <v>0</v>
      </c>
      <c r="H962">
        <f t="shared" si="99"/>
        <v>0</v>
      </c>
      <c r="I962">
        <f t="shared" si="100"/>
        <v>4</v>
      </c>
      <c r="J962">
        <f t="shared" si="101"/>
        <v>4</v>
      </c>
      <c r="K962" s="1">
        <f t="shared" si="102"/>
        <v>8</v>
      </c>
      <c r="L962" t="b">
        <f t="shared" si="103"/>
        <v>0</v>
      </c>
      <c r="M962" t="str">
        <f t="shared" si="104"/>
        <v>NO</v>
      </c>
    </row>
    <row r="963" spans="1:13" x14ac:dyDescent="0.25">
      <c r="A963" t="s">
        <v>17</v>
      </c>
      <c r="B963" s="1" t="s">
        <v>1679</v>
      </c>
      <c r="C963" s="1">
        <v>6</v>
      </c>
      <c r="D963" s="1">
        <v>2</v>
      </c>
      <c r="E963" s="1">
        <f t="shared" si="105"/>
        <v>8</v>
      </c>
      <c r="F963" s="1">
        <v>6</v>
      </c>
      <c r="G963" s="1">
        <v>6</v>
      </c>
      <c r="H963">
        <f t="shared" ref="H963:H1026" si="106">SUM(F963:G963)</f>
        <v>12</v>
      </c>
      <c r="I963">
        <f t="shared" ref="I963:I1026" si="107">SUM(C963+F963)</f>
        <v>12</v>
      </c>
      <c r="J963">
        <f t="shared" ref="J963:J1026" si="108">SUM(D963+G963)</f>
        <v>8</v>
      </c>
      <c r="K963" s="1">
        <f t="shared" ref="K963:K1026" si="109">SUM(E963+H963)</f>
        <v>20</v>
      </c>
      <c r="L963" t="b">
        <f t="shared" ref="L963:L1026" si="110">I963&gt;J963</f>
        <v>1</v>
      </c>
      <c r="M963" s="1" t="str">
        <f t="shared" ref="M963:M1026" si="111">IF(I963&gt;J963,"YES","NO")</f>
        <v>YES</v>
      </c>
    </row>
    <row r="964" spans="1:13" hidden="1" x14ac:dyDescent="0.25">
      <c r="A964" t="s">
        <v>32</v>
      </c>
      <c r="B964" t="s">
        <v>1680</v>
      </c>
      <c r="C964" s="1">
        <v>6</v>
      </c>
      <c r="D964" s="1">
        <v>2</v>
      </c>
      <c r="E964" s="1">
        <f t="shared" si="105"/>
        <v>8</v>
      </c>
      <c r="F964" s="1">
        <v>6</v>
      </c>
      <c r="G964" s="1">
        <v>12</v>
      </c>
      <c r="H964">
        <f t="shared" si="106"/>
        <v>18</v>
      </c>
      <c r="I964">
        <f t="shared" si="107"/>
        <v>12</v>
      </c>
      <c r="J964">
        <f t="shared" si="108"/>
        <v>14</v>
      </c>
      <c r="K964" s="1">
        <f t="shared" si="109"/>
        <v>26</v>
      </c>
      <c r="L964" t="b">
        <f t="shared" si="110"/>
        <v>0</v>
      </c>
      <c r="M964" t="str">
        <f t="shared" si="111"/>
        <v>NO</v>
      </c>
    </row>
    <row r="965" spans="1:13" x14ac:dyDescent="0.25">
      <c r="A965" t="s">
        <v>87</v>
      </c>
      <c r="B965" s="1" t="s">
        <v>86</v>
      </c>
      <c r="C965" s="1">
        <v>6</v>
      </c>
      <c r="D965" s="1">
        <v>2</v>
      </c>
      <c r="E965" s="1">
        <f t="shared" si="105"/>
        <v>8</v>
      </c>
      <c r="F965" s="1">
        <v>0.5</v>
      </c>
      <c r="G965" s="1">
        <v>0</v>
      </c>
      <c r="H965">
        <f t="shared" si="106"/>
        <v>0.5</v>
      </c>
      <c r="I965">
        <f t="shared" si="107"/>
        <v>6.5</v>
      </c>
      <c r="J965">
        <f t="shared" si="108"/>
        <v>2</v>
      </c>
      <c r="K965" s="1">
        <f t="shared" si="109"/>
        <v>8.5</v>
      </c>
      <c r="L965" t="b">
        <f t="shared" si="110"/>
        <v>1</v>
      </c>
      <c r="M965" s="1" t="str">
        <f t="shared" si="111"/>
        <v>YES</v>
      </c>
    </row>
    <row r="966" spans="1:13" x14ac:dyDescent="0.25">
      <c r="A966" t="s">
        <v>233</v>
      </c>
      <c r="B966" s="1" t="s">
        <v>1295</v>
      </c>
      <c r="C966" s="1">
        <v>6</v>
      </c>
      <c r="D966" s="1">
        <v>2</v>
      </c>
      <c r="E966" s="1">
        <f t="shared" si="105"/>
        <v>8</v>
      </c>
      <c r="F966" s="1">
        <v>4</v>
      </c>
      <c r="G966" s="1">
        <v>0</v>
      </c>
      <c r="H966">
        <f t="shared" si="106"/>
        <v>4</v>
      </c>
      <c r="I966">
        <f t="shared" si="107"/>
        <v>10</v>
      </c>
      <c r="J966">
        <f t="shared" si="108"/>
        <v>2</v>
      </c>
      <c r="K966" s="1">
        <f t="shared" si="109"/>
        <v>12</v>
      </c>
      <c r="L966" t="b">
        <f t="shared" si="110"/>
        <v>1</v>
      </c>
      <c r="M966" s="1" t="str">
        <f t="shared" si="111"/>
        <v>YES</v>
      </c>
    </row>
    <row r="967" spans="1:13" x14ac:dyDescent="0.25">
      <c r="A967" t="s">
        <v>286</v>
      </c>
      <c r="B967" s="1" t="s">
        <v>61</v>
      </c>
      <c r="C967" s="1">
        <v>6</v>
      </c>
      <c r="D967" s="1">
        <v>2</v>
      </c>
      <c r="E967" s="1">
        <f t="shared" si="105"/>
        <v>8</v>
      </c>
      <c r="F967" s="1">
        <v>6</v>
      </c>
      <c r="G967" s="1">
        <v>0</v>
      </c>
      <c r="H967">
        <f t="shared" si="106"/>
        <v>6</v>
      </c>
      <c r="I967">
        <f t="shared" si="107"/>
        <v>12</v>
      </c>
      <c r="J967">
        <f t="shared" si="108"/>
        <v>2</v>
      </c>
      <c r="K967" s="1">
        <f t="shared" si="109"/>
        <v>14</v>
      </c>
      <c r="L967" t="b">
        <f t="shared" si="110"/>
        <v>1</v>
      </c>
      <c r="M967" s="1" t="str">
        <f t="shared" si="111"/>
        <v>YES</v>
      </c>
    </row>
    <row r="968" spans="1:13" x14ac:dyDescent="0.25">
      <c r="A968" t="s">
        <v>299</v>
      </c>
      <c r="B968" s="1" t="s">
        <v>298</v>
      </c>
      <c r="C968" s="1">
        <v>6</v>
      </c>
      <c r="D968" s="1">
        <v>2</v>
      </c>
      <c r="E968" s="1">
        <f t="shared" si="105"/>
        <v>8</v>
      </c>
      <c r="F968" s="1">
        <v>6</v>
      </c>
      <c r="G968" s="1">
        <v>0</v>
      </c>
      <c r="H968">
        <f t="shared" si="106"/>
        <v>6</v>
      </c>
      <c r="I968">
        <f t="shared" si="107"/>
        <v>12</v>
      </c>
      <c r="J968">
        <f t="shared" si="108"/>
        <v>2</v>
      </c>
      <c r="K968" s="1">
        <f t="shared" si="109"/>
        <v>14</v>
      </c>
      <c r="L968" t="b">
        <f t="shared" si="110"/>
        <v>1</v>
      </c>
      <c r="M968" s="1" t="str">
        <f t="shared" si="111"/>
        <v>YES</v>
      </c>
    </row>
    <row r="969" spans="1:13" x14ac:dyDescent="0.25">
      <c r="A969" t="s">
        <v>838</v>
      </c>
      <c r="B969" s="1" t="s">
        <v>827</v>
      </c>
      <c r="C969" s="1">
        <v>6</v>
      </c>
      <c r="D969" s="1">
        <v>2</v>
      </c>
      <c r="E969" s="1">
        <f t="shared" si="105"/>
        <v>8</v>
      </c>
      <c r="F969" s="1">
        <v>0</v>
      </c>
      <c r="G969" s="1">
        <v>0</v>
      </c>
      <c r="H969">
        <f t="shared" si="106"/>
        <v>0</v>
      </c>
      <c r="I969">
        <f t="shared" si="107"/>
        <v>6</v>
      </c>
      <c r="J969">
        <f t="shared" si="108"/>
        <v>2</v>
      </c>
      <c r="K969" s="1">
        <f t="shared" si="109"/>
        <v>8</v>
      </c>
      <c r="L969" t="b">
        <f t="shared" si="110"/>
        <v>1</v>
      </c>
      <c r="M969" s="1" t="str">
        <f t="shared" si="111"/>
        <v>YES</v>
      </c>
    </row>
    <row r="970" spans="1:13" x14ac:dyDescent="0.25">
      <c r="A970" t="s">
        <v>853</v>
      </c>
      <c r="B970" s="1" t="s">
        <v>1680</v>
      </c>
      <c r="C970" s="1">
        <v>6</v>
      </c>
      <c r="D970" s="1">
        <v>2</v>
      </c>
      <c r="E970" s="1">
        <f t="shared" si="105"/>
        <v>8</v>
      </c>
      <c r="F970" s="1">
        <v>0</v>
      </c>
      <c r="G970" s="1">
        <v>0</v>
      </c>
      <c r="H970">
        <f t="shared" si="106"/>
        <v>0</v>
      </c>
      <c r="I970">
        <f t="shared" si="107"/>
        <v>6</v>
      </c>
      <c r="J970">
        <f t="shared" si="108"/>
        <v>2</v>
      </c>
      <c r="K970" s="1">
        <f t="shared" si="109"/>
        <v>8</v>
      </c>
      <c r="L970" t="b">
        <f t="shared" si="110"/>
        <v>1</v>
      </c>
      <c r="M970" s="1" t="str">
        <f t="shared" si="111"/>
        <v>YES</v>
      </c>
    </row>
    <row r="971" spans="1:13" x14ac:dyDescent="0.25">
      <c r="A971" t="s">
        <v>302</v>
      </c>
      <c r="B971" s="1" t="s">
        <v>63</v>
      </c>
      <c r="C971" s="1">
        <v>8</v>
      </c>
      <c r="D971" s="1">
        <v>0</v>
      </c>
      <c r="E971" s="1">
        <f t="shared" si="105"/>
        <v>8</v>
      </c>
      <c r="F971" s="1">
        <v>12</v>
      </c>
      <c r="G971" s="1">
        <v>0</v>
      </c>
      <c r="H971">
        <f t="shared" si="106"/>
        <v>12</v>
      </c>
      <c r="I971">
        <f t="shared" si="107"/>
        <v>20</v>
      </c>
      <c r="J971">
        <f t="shared" si="108"/>
        <v>0</v>
      </c>
      <c r="K971" s="1">
        <f t="shared" si="109"/>
        <v>20</v>
      </c>
      <c r="L971" t="b">
        <f t="shared" si="110"/>
        <v>1</v>
      </c>
      <c r="M971" s="1" t="str">
        <f t="shared" si="111"/>
        <v>YES</v>
      </c>
    </row>
    <row r="972" spans="1:13" x14ac:dyDescent="0.25">
      <c r="A972" t="s">
        <v>305</v>
      </c>
      <c r="B972" s="1" t="s">
        <v>63</v>
      </c>
      <c r="C972" s="1">
        <v>8</v>
      </c>
      <c r="D972" s="1">
        <v>0</v>
      </c>
      <c r="E972" s="1">
        <f t="shared" si="105"/>
        <v>8</v>
      </c>
      <c r="F972" s="1">
        <v>8</v>
      </c>
      <c r="G972" s="1">
        <v>0</v>
      </c>
      <c r="H972">
        <f t="shared" si="106"/>
        <v>8</v>
      </c>
      <c r="I972">
        <f t="shared" si="107"/>
        <v>16</v>
      </c>
      <c r="J972">
        <f t="shared" si="108"/>
        <v>0</v>
      </c>
      <c r="K972" s="1">
        <f t="shared" si="109"/>
        <v>16</v>
      </c>
      <c r="L972" t="b">
        <f t="shared" si="110"/>
        <v>1</v>
      </c>
      <c r="M972" s="1" t="str">
        <f t="shared" si="111"/>
        <v>YES</v>
      </c>
    </row>
    <row r="973" spans="1:13" x14ac:dyDescent="0.25">
      <c r="A973" t="s">
        <v>306</v>
      </c>
      <c r="B973" s="1" t="s">
        <v>63</v>
      </c>
      <c r="C973" s="1">
        <v>8</v>
      </c>
      <c r="D973" s="1">
        <v>0</v>
      </c>
      <c r="E973" s="1">
        <f t="shared" si="105"/>
        <v>8</v>
      </c>
      <c r="F973" s="1">
        <v>52</v>
      </c>
      <c r="G973" s="1">
        <v>0</v>
      </c>
      <c r="H973">
        <f t="shared" si="106"/>
        <v>52</v>
      </c>
      <c r="I973">
        <f t="shared" si="107"/>
        <v>60</v>
      </c>
      <c r="J973">
        <f t="shared" si="108"/>
        <v>0</v>
      </c>
      <c r="K973" s="1">
        <f t="shared" si="109"/>
        <v>60</v>
      </c>
      <c r="L973" t="b">
        <f t="shared" si="110"/>
        <v>1</v>
      </c>
      <c r="M973" s="1" t="str">
        <f t="shared" si="111"/>
        <v>YES</v>
      </c>
    </row>
    <row r="974" spans="1:13" x14ac:dyDescent="0.25">
      <c r="A974" t="s">
        <v>318</v>
      </c>
      <c r="B974" s="1" t="s">
        <v>7</v>
      </c>
      <c r="C974" s="1">
        <v>8</v>
      </c>
      <c r="D974" s="1">
        <v>0</v>
      </c>
      <c r="E974" s="1">
        <f t="shared" si="105"/>
        <v>8</v>
      </c>
      <c r="F974" s="1">
        <v>0</v>
      </c>
      <c r="G974" s="1">
        <v>0</v>
      </c>
      <c r="H974">
        <f t="shared" si="106"/>
        <v>0</v>
      </c>
      <c r="I974">
        <f t="shared" si="107"/>
        <v>8</v>
      </c>
      <c r="J974">
        <f t="shared" si="108"/>
        <v>0</v>
      </c>
      <c r="K974" s="1">
        <f t="shared" si="109"/>
        <v>8</v>
      </c>
      <c r="L974" t="b">
        <f t="shared" si="110"/>
        <v>1</v>
      </c>
      <c r="M974" s="1" t="str">
        <f t="shared" si="111"/>
        <v>YES</v>
      </c>
    </row>
    <row r="975" spans="1:13" x14ac:dyDescent="0.25">
      <c r="A975" t="s">
        <v>327</v>
      </c>
      <c r="B975" s="1" t="s">
        <v>7</v>
      </c>
      <c r="C975" s="1">
        <v>8</v>
      </c>
      <c r="D975" s="1">
        <v>0</v>
      </c>
      <c r="E975" s="1">
        <f t="shared" si="105"/>
        <v>8</v>
      </c>
      <c r="F975" s="1">
        <v>8</v>
      </c>
      <c r="G975" s="1">
        <v>0</v>
      </c>
      <c r="H975">
        <f t="shared" si="106"/>
        <v>8</v>
      </c>
      <c r="I975">
        <f t="shared" si="107"/>
        <v>16</v>
      </c>
      <c r="J975">
        <f t="shared" si="108"/>
        <v>0</v>
      </c>
      <c r="K975" s="1">
        <f t="shared" si="109"/>
        <v>16</v>
      </c>
      <c r="L975" t="b">
        <f t="shared" si="110"/>
        <v>1</v>
      </c>
      <c r="M975" s="1" t="str">
        <f t="shared" si="111"/>
        <v>YES</v>
      </c>
    </row>
    <row r="976" spans="1:13" x14ac:dyDescent="0.25">
      <c r="A976" t="s">
        <v>359</v>
      </c>
      <c r="B976" s="1" t="s">
        <v>70</v>
      </c>
      <c r="C976" s="1">
        <v>8</v>
      </c>
      <c r="D976" s="1">
        <v>0</v>
      </c>
      <c r="E976" s="1">
        <f t="shared" si="105"/>
        <v>8</v>
      </c>
      <c r="F976" s="1">
        <v>10</v>
      </c>
      <c r="G976" s="1">
        <v>0</v>
      </c>
      <c r="H976">
        <f t="shared" si="106"/>
        <v>10</v>
      </c>
      <c r="I976">
        <f t="shared" si="107"/>
        <v>18</v>
      </c>
      <c r="J976">
        <f t="shared" si="108"/>
        <v>0</v>
      </c>
      <c r="K976" s="1">
        <f t="shared" si="109"/>
        <v>18</v>
      </c>
      <c r="L976" t="b">
        <f t="shared" si="110"/>
        <v>1</v>
      </c>
      <c r="M976" s="1" t="str">
        <f t="shared" si="111"/>
        <v>YES</v>
      </c>
    </row>
    <row r="977" spans="1:13" x14ac:dyDescent="0.25">
      <c r="A977" t="s">
        <v>366</v>
      </c>
      <c r="B977" s="1" t="s">
        <v>1685</v>
      </c>
      <c r="C977" s="1">
        <v>8</v>
      </c>
      <c r="D977" s="1">
        <v>0</v>
      </c>
      <c r="E977" s="1">
        <f t="shared" si="105"/>
        <v>8</v>
      </c>
      <c r="F977" s="1">
        <v>0</v>
      </c>
      <c r="G977" s="1">
        <v>0</v>
      </c>
      <c r="H977">
        <f t="shared" si="106"/>
        <v>0</v>
      </c>
      <c r="I977">
        <f t="shared" si="107"/>
        <v>8</v>
      </c>
      <c r="J977">
        <f t="shared" si="108"/>
        <v>0</v>
      </c>
      <c r="K977" s="1">
        <f t="shared" si="109"/>
        <v>8</v>
      </c>
      <c r="L977" t="b">
        <f t="shared" si="110"/>
        <v>1</v>
      </c>
      <c r="M977" s="1" t="str">
        <f t="shared" si="111"/>
        <v>YES</v>
      </c>
    </row>
    <row r="978" spans="1:13" x14ac:dyDescent="0.25">
      <c r="A978" t="s">
        <v>370</v>
      </c>
      <c r="B978" s="1" t="s">
        <v>1685</v>
      </c>
      <c r="C978" s="1">
        <v>8</v>
      </c>
      <c r="D978" s="1">
        <v>0</v>
      </c>
      <c r="E978" s="1">
        <f t="shared" si="105"/>
        <v>8</v>
      </c>
      <c r="F978" s="1">
        <v>4</v>
      </c>
      <c r="G978" s="1">
        <v>0</v>
      </c>
      <c r="H978">
        <f t="shared" si="106"/>
        <v>4</v>
      </c>
      <c r="I978">
        <f t="shared" si="107"/>
        <v>12</v>
      </c>
      <c r="J978">
        <f t="shared" si="108"/>
        <v>0</v>
      </c>
      <c r="K978" s="1">
        <f t="shared" si="109"/>
        <v>12</v>
      </c>
      <c r="L978" t="b">
        <f t="shared" si="110"/>
        <v>1</v>
      </c>
      <c r="M978" s="1" t="str">
        <f t="shared" si="111"/>
        <v>YES</v>
      </c>
    </row>
    <row r="979" spans="1:13" x14ac:dyDescent="0.25">
      <c r="A979" t="s">
        <v>372</v>
      </c>
      <c r="B979" s="1" t="s">
        <v>1685</v>
      </c>
      <c r="C979" s="1">
        <v>8</v>
      </c>
      <c r="D979" s="1">
        <v>0</v>
      </c>
      <c r="E979" s="1">
        <f t="shared" si="105"/>
        <v>8</v>
      </c>
      <c r="F979" s="1">
        <v>0</v>
      </c>
      <c r="G979" s="1">
        <v>0</v>
      </c>
      <c r="H979">
        <f t="shared" si="106"/>
        <v>0</v>
      </c>
      <c r="I979">
        <f t="shared" si="107"/>
        <v>8</v>
      </c>
      <c r="J979">
        <f t="shared" si="108"/>
        <v>0</v>
      </c>
      <c r="K979" s="1">
        <f t="shared" si="109"/>
        <v>8</v>
      </c>
      <c r="L979" t="b">
        <f t="shared" si="110"/>
        <v>1</v>
      </c>
      <c r="M979" s="1" t="str">
        <f t="shared" si="111"/>
        <v>YES</v>
      </c>
    </row>
    <row r="980" spans="1:13" x14ac:dyDescent="0.25">
      <c r="A980" t="s">
        <v>390</v>
      </c>
      <c r="B980" s="1" t="s">
        <v>1681</v>
      </c>
      <c r="C980" s="1">
        <v>8</v>
      </c>
      <c r="D980" s="1">
        <v>0</v>
      </c>
      <c r="E980" s="1">
        <f t="shared" si="105"/>
        <v>8</v>
      </c>
      <c r="F980" s="1">
        <v>0</v>
      </c>
      <c r="G980" s="1">
        <v>0</v>
      </c>
      <c r="H980">
        <f t="shared" si="106"/>
        <v>0</v>
      </c>
      <c r="I980">
        <f t="shared" si="107"/>
        <v>8</v>
      </c>
      <c r="J980">
        <f t="shared" si="108"/>
        <v>0</v>
      </c>
      <c r="K980" s="1">
        <f t="shared" si="109"/>
        <v>8</v>
      </c>
      <c r="L980" t="b">
        <f t="shared" si="110"/>
        <v>1</v>
      </c>
      <c r="M980" s="1" t="str">
        <f t="shared" si="111"/>
        <v>YES</v>
      </c>
    </row>
    <row r="981" spans="1:13" x14ac:dyDescent="0.25">
      <c r="A981" t="s">
        <v>403</v>
      </c>
      <c r="B981" s="1" t="s">
        <v>1681</v>
      </c>
      <c r="C981" s="1">
        <v>8</v>
      </c>
      <c r="D981" s="1">
        <v>0</v>
      </c>
      <c r="E981" s="1">
        <f t="shared" si="105"/>
        <v>8</v>
      </c>
      <c r="F981" s="1">
        <v>12</v>
      </c>
      <c r="G981" s="1">
        <v>0</v>
      </c>
      <c r="H981">
        <f t="shared" si="106"/>
        <v>12</v>
      </c>
      <c r="I981">
        <f t="shared" si="107"/>
        <v>20</v>
      </c>
      <c r="J981">
        <f t="shared" si="108"/>
        <v>0</v>
      </c>
      <c r="K981" s="1">
        <f t="shared" si="109"/>
        <v>20</v>
      </c>
      <c r="L981" t="b">
        <f t="shared" si="110"/>
        <v>1</v>
      </c>
      <c r="M981" s="1" t="str">
        <f t="shared" si="111"/>
        <v>YES</v>
      </c>
    </row>
    <row r="982" spans="1:13" x14ac:dyDescent="0.25">
      <c r="A982" t="s">
        <v>430</v>
      </c>
      <c r="B982" s="1" t="s">
        <v>1681</v>
      </c>
      <c r="C982" s="1">
        <v>8</v>
      </c>
      <c r="D982" s="1">
        <v>0</v>
      </c>
      <c r="E982" s="1">
        <f t="shared" si="105"/>
        <v>8</v>
      </c>
      <c r="F982" s="1">
        <v>2</v>
      </c>
      <c r="G982" s="1">
        <v>0</v>
      </c>
      <c r="H982">
        <f t="shared" si="106"/>
        <v>2</v>
      </c>
      <c r="I982">
        <f t="shared" si="107"/>
        <v>10</v>
      </c>
      <c r="J982">
        <f t="shared" si="108"/>
        <v>0</v>
      </c>
      <c r="K982" s="1">
        <f t="shared" si="109"/>
        <v>10</v>
      </c>
      <c r="L982" t="b">
        <f t="shared" si="110"/>
        <v>1</v>
      </c>
      <c r="M982" s="1" t="str">
        <f t="shared" si="111"/>
        <v>YES</v>
      </c>
    </row>
    <row r="983" spans="1:13" x14ac:dyDescent="0.25">
      <c r="A983" t="s">
        <v>438</v>
      </c>
      <c r="B983" s="1" t="s">
        <v>1681</v>
      </c>
      <c r="C983" s="1">
        <v>8</v>
      </c>
      <c r="D983" s="1">
        <v>0</v>
      </c>
      <c r="E983" s="1">
        <f t="shared" si="105"/>
        <v>8</v>
      </c>
      <c r="F983" s="1">
        <v>0</v>
      </c>
      <c r="G983" s="1">
        <v>0</v>
      </c>
      <c r="H983">
        <f t="shared" si="106"/>
        <v>0</v>
      </c>
      <c r="I983">
        <f t="shared" si="107"/>
        <v>8</v>
      </c>
      <c r="J983">
        <f t="shared" si="108"/>
        <v>0</v>
      </c>
      <c r="K983" s="1">
        <f t="shared" si="109"/>
        <v>8</v>
      </c>
      <c r="L983" t="b">
        <f t="shared" si="110"/>
        <v>1</v>
      </c>
      <c r="M983" s="1" t="str">
        <f t="shared" si="111"/>
        <v>YES</v>
      </c>
    </row>
    <row r="984" spans="1:13" x14ac:dyDescent="0.25">
      <c r="A984" t="s">
        <v>470</v>
      </c>
      <c r="B984" s="1" t="s">
        <v>15</v>
      </c>
      <c r="C984" s="1">
        <v>8</v>
      </c>
      <c r="D984" s="1">
        <v>0</v>
      </c>
      <c r="E984" s="1">
        <f t="shared" si="105"/>
        <v>8</v>
      </c>
      <c r="F984" s="1">
        <v>6</v>
      </c>
      <c r="G984" s="1">
        <v>0</v>
      </c>
      <c r="H984">
        <f t="shared" si="106"/>
        <v>6</v>
      </c>
      <c r="I984">
        <f t="shared" si="107"/>
        <v>14</v>
      </c>
      <c r="J984">
        <f t="shared" si="108"/>
        <v>0</v>
      </c>
      <c r="K984" s="1">
        <f t="shared" si="109"/>
        <v>14</v>
      </c>
      <c r="L984" t="b">
        <f t="shared" si="110"/>
        <v>1</v>
      </c>
      <c r="M984" s="1" t="str">
        <f t="shared" si="111"/>
        <v>YES</v>
      </c>
    </row>
    <row r="985" spans="1:13" x14ac:dyDescent="0.25">
      <c r="A985" t="s">
        <v>472</v>
      </c>
      <c r="B985" s="1" t="s">
        <v>15</v>
      </c>
      <c r="C985" s="1">
        <v>8</v>
      </c>
      <c r="D985" s="1">
        <v>0</v>
      </c>
      <c r="E985" s="1">
        <f t="shared" si="105"/>
        <v>8</v>
      </c>
      <c r="F985" s="1">
        <v>12</v>
      </c>
      <c r="G985" s="1">
        <v>0</v>
      </c>
      <c r="H985">
        <f t="shared" si="106"/>
        <v>12</v>
      </c>
      <c r="I985">
        <f t="shared" si="107"/>
        <v>20</v>
      </c>
      <c r="J985">
        <f t="shared" si="108"/>
        <v>0</v>
      </c>
      <c r="K985" s="1">
        <f t="shared" si="109"/>
        <v>20</v>
      </c>
      <c r="L985" t="b">
        <f t="shared" si="110"/>
        <v>1</v>
      </c>
      <c r="M985" s="1" t="str">
        <f t="shared" si="111"/>
        <v>YES</v>
      </c>
    </row>
    <row r="986" spans="1:13" x14ac:dyDescent="0.25">
      <c r="A986" t="s">
        <v>474</v>
      </c>
      <c r="B986" s="1" t="s">
        <v>15</v>
      </c>
      <c r="C986" s="1">
        <v>8</v>
      </c>
      <c r="D986" s="1">
        <v>0</v>
      </c>
      <c r="E986" s="1">
        <f t="shared" si="105"/>
        <v>8</v>
      </c>
      <c r="F986" s="1">
        <v>0</v>
      </c>
      <c r="G986" s="1">
        <v>0</v>
      </c>
      <c r="H986">
        <f t="shared" si="106"/>
        <v>0</v>
      </c>
      <c r="I986">
        <f t="shared" si="107"/>
        <v>8</v>
      </c>
      <c r="J986">
        <f t="shared" si="108"/>
        <v>0</v>
      </c>
      <c r="K986" s="1">
        <f t="shared" si="109"/>
        <v>8</v>
      </c>
      <c r="L986" t="b">
        <f t="shared" si="110"/>
        <v>1</v>
      </c>
      <c r="M986" s="1" t="str">
        <f t="shared" si="111"/>
        <v>YES</v>
      </c>
    </row>
    <row r="987" spans="1:13" x14ac:dyDescent="0.25">
      <c r="A987" t="s">
        <v>503</v>
      </c>
      <c r="B987" s="1" t="s">
        <v>1679</v>
      </c>
      <c r="C987" s="1">
        <v>8</v>
      </c>
      <c r="D987" s="1">
        <v>0</v>
      </c>
      <c r="E987" s="1">
        <f t="shared" si="105"/>
        <v>8</v>
      </c>
      <c r="F987" s="1">
        <v>24</v>
      </c>
      <c r="G987" s="1">
        <v>0</v>
      </c>
      <c r="H987">
        <f t="shared" si="106"/>
        <v>24</v>
      </c>
      <c r="I987">
        <f t="shared" si="107"/>
        <v>32</v>
      </c>
      <c r="J987">
        <f t="shared" si="108"/>
        <v>0</v>
      </c>
      <c r="K987" s="1">
        <f t="shared" si="109"/>
        <v>32</v>
      </c>
      <c r="L987" t="b">
        <f t="shared" si="110"/>
        <v>1</v>
      </c>
      <c r="M987" s="1" t="str">
        <f t="shared" si="111"/>
        <v>YES</v>
      </c>
    </row>
    <row r="988" spans="1:13" x14ac:dyDescent="0.25">
      <c r="A988" t="s">
        <v>513</v>
      </c>
      <c r="B988" s="1" t="s">
        <v>1679</v>
      </c>
      <c r="C988" s="1">
        <v>8</v>
      </c>
      <c r="D988" s="1">
        <v>0</v>
      </c>
      <c r="E988" s="1">
        <f t="shared" si="105"/>
        <v>8</v>
      </c>
      <c r="F988" s="1">
        <v>0</v>
      </c>
      <c r="G988" s="1">
        <v>0</v>
      </c>
      <c r="H988">
        <f t="shared" si="106"/>
        <v>0</v>
      </c>
      <c r="I988">
        <f t="shared" si="107"/>
        <v>8</v>
      </c>
      <c r="J988">
        <f t="shared" si="108"/>
        <v>0</v>
      </c>
      <c r="K988" s="1">
        <f t="shared" si="109"/>
        <v>8</v>
      </c>
      <c r="L988" t="b">
        <f t="shared" si="110"/>
        <v>1</v>
      </c>
      <c r="M988" s="1" t="str">
        <f t="shared" si="111"/>
        <v>YES</v>
      </c>
    </row>
    <row r="989" spans="1:13" x14ac:dyDescent="0.25">
      <c r="A989" t="s">
        <v>517</v>
      </c>
      <c r="B989" s="1" t="s">
        <v>1679</v>
      </c>
      <c r="C989" s="1">
        <v>8</v>
      </c>
      <c r="D989" s="1">
        <v>0</v>
      </c>
      <c r="E989" s="1">
        <f t="shared" si="105"/>
        <v>8</v>
      </c>
      <c r="F989" s="1">
        <v>3</v>
      </c>
      <c r="G989" s="1">
        <v>0</v>
      </c>
      <c r="H989">
        <f t="shared" si="106"/>
        <v>3</v>
      </c>
      <c r="I989">
        <f t="shared" si="107"/>
        <v>11</v>
      </c>
      <c r="J989">
        <f t="shared" si="108"/>
        <v>0</v>
      </c>
      <c r="K989" s="1">
        <f t="shared" si="109"/>
        <v>11</v>
      </c>
      <c r="L989" t="b">
        <f t="shared" si="110"/>
        <v>1</v>
      </c>
      <c r="M989" s="1" t="str">
        <f t="shared" si="111"/>
        <v>YES</v>
      </c>
    </row>
    <row r="990" spans="1:13" x14ac:dyDescent="0.25">
      <c r="A990" t="s">
        <v>539</v>
      </c>
      <c r="B990" s="1" t="s">
        <v>1674</v>
      </c>
      <c r="C990" s="1">
        <v>8</v>
      </c>
      <c r="D990" s="1">
        <v>0</v>
      </c>
      <c r="E990" s="1">
        <f t="shared" si="105"/>
        <v>8</v>
      </c>
      <c r="F990" s="1">
        <v>6</v>
      </c>
      <c r="G990" s="1">
        <v>0</v>
      </c>
      <c r="H990">
        <f t="shared" si="106"/>
        <v>6</v>
      </c>
      <c r="I990">
        <f t="shared" si="107"/>
        <v>14</v>
      </c>
      <c r="J990">
        <f t="shared" si="108"/>
        <v>0</v>
      </c>
      <c r="K990" s="1">
        <f t="shared" si="109"/>
        <v>14</v>
      </c>
      <c r="L990" t="b">
        <f t="shared" si="110"/>
        <v>1</v>
      </c>
      <c r="M990" s="1" t="str">
        <f t="shared" si="111"/>
        <v>YES</v>
      </c>
    </row>
    <row r="991" spans="1:13" x14ac:dyDescent="0.25">
      <c r="A991" t="s">
        <v>552</v>
      </c>
      <c r="B991" s="1" t="s">
        <v>1674</v>
      </c>
      <c r="C991" s="1">
        <v>8</v>
      </c>
      <c r="D991" s="1">
        <v>0</v>
      </c>
      <c r="E991" s="1">
        <f t="shared" si="105"/>
        <v>8</v>
      </c>
      <c r="F991" s="1">
        <v>0</v>
      </c>
      <c r="G991" s="1">
        <v>0</v>
      </c>
      <c r="H991">
        <f t="shared" si="106"/>
        <v>0</v>
      </c>
      <c r="I991">
        <f t="shared" si="107"/>
        <v>8</v>
      </c>
      <c r="J991">
        <f t="shared" si="108"/>
        <v>0</v>
      </c>
      <c r="K991" s="1">
        <f t="shared" si="109"/>
        <v>8</v>
      </c>
      <c r="L991" t="b">
        <f t="shared" si="110"/>
        <v>1</v>
      </c>
      <c r="M991" s="1" t="str">
        <f t="shared" si="111"/>
        <v>YES</v>
      </c>
    </row>
    <row r="992" spans="1:13" x14ac:dyDescent="0.25">
      <c r="A992" t="s">
        <v>562</v>
      </c>
      <c r="B992" s="1" t="s">
        <v>1674</v>
      </c>
      <c r="C992" s="1">
        <v>8</v>
      </c>
      <c r="D992" s="1">
        <v>0</v>
      </c>
      <c r="E992" s="1">
        <f t="shared" si="105"/>
        <v>8</v>
      </c>
      <c r="F992" s="1">
        <v>0</v>
      </c>
      <c r="G992" s="1">
        <v>0</v>
      </c>
      <c r="H992">
        <f t="shared" si="106"/>
        <v>0</v>
      </c>
      <c r="I992">
        <f t="shared" si="107"/>
        <v>8</v>
      </c>
      <c r="J992">
        <f t="shared" si="108"/>
        <v>0</v>
      </c>
      <c r="K992" s="1">
        <f t="shared" si="109"/>
        <v>8</v>
      </c>
      <c r="L992" t="b">
        <f t="shared" si="110"/>
        <v>1</v>
      </c>
      <c r="M992" s="1" t="str">
        <f t="shared" si="111"/>
        <v>YES</v>
      </c>
    </row>
    <row r="993" spans="1:13" x14ac:dyDescent="0.25">
      <c r="A993" t="s">
        <v>565</v>
      </c>
      <c r="B993" s="1" t="s">
        <v>1674</v>
      </c>
      <c r="C993" s="1">
        <v>8</v>
      </c>
      <c r="D993" s="1">
        <v>0</v>
      </c>
      <c r="E993" s="1">
        <f t="shared" si="105"/>
        <v>8</v>
      </c>
      <c r="F993" s="1">
        <v>4</v>
      </c>
      <c r="G993" s="1">
        <v>0</v>
      </c>
      <c r="H993">
        <f t="shared" si="106"/>
        <v>4</v>
      </c>
      <c r="I993">
        <f t="shared" si="107"/>
        <v>12</v>
      </c>
      <c r="J993">
        <f t="shared" si="108"/>
        <v>0</v>
      </c>
      <c r="K993" s="1">
        <f t="shared" si="109"/>
        <v>12</v>
      </c>
      <c r="L993" t="b">
        <f t="shared" si="110"/>
        <v>1</v>
      </c>
      <c r="M993" s="1" t="str">
        <f t="shared" si="111"/>
        <v>YES</v>
      </c>
    </row>
    <row r="994" spans="1:13" x14ac:dyDescent="0.25">
      <c r="A994" t="s">
        <v>593</v>
      </c>
      <c r="B994" s="1" t="s">
        <v>1674</v>
      </c>
      <c r="C994" s="1">
        <v>8</v>
      </c>
      <c r="D994" s="1">
        <v>0</v>
      </c>
      <c r="E994" s="1">
        <f t="shared" si="105"/>
        <v>8</v>
      </c>
      <c r="F994" s="1">
        <v>8</v>
      </c>
      <c r="G994" s="1">
        <v>0</v>
      </c>
      <c r="H994">
        <f t="shared" si="106"/>
        <v>8</v>
      </c>
      <c r="I994">
        <f t="shared" si="107"/>
        <v>16</v>
      </c>
      <c r="J994">
        <f t="shared" si="108"/>
        <v>0</v>
      </c>
      <c r="K994" s="1">
        <f t="shared" si="109"/>
        <v>16</v>
      </c>
      <c r="L994" t="b">
        <f t="shared" si="110"/>
        <v>1</v>
      </c>
      <c r="M994" s="1" t="str">
        <f t="shared" si="111"/>
        <v>YES</v>
      </c>
    </row>
    <row r="995" spans="1:13" x14ac:dyDescent="0.25">
      <c r="A995" t="s">
        <v>599</v>
      </c>
      <c r="B995" s="1" t="s">
        <v>1674</v>
      </c>
      <c r="C995" s="1">
        <v>8</v>
      </c>
      <c r="D995" s="1">
        <v>0</v>
      </c>
      <c r="E995" s="1">
        <f t="shared" si="105"/>
        <v>8</v>
      </c>
      <c r="F995" s="1">
        <v>52</v>
      </c>
      <c r="G995" s="1">
        <v>0</v>
      </c>
      <c r="H995">
        <f t="shared" si="106"/>
        <v>52</v>
      </c>
      <c r="I995">
        <f t="shared" si="107"/>
        <v>60</v>
      </c>
      <c r="J995">
        <f t="shared" si="108"/>
        <v>0</v>
      </c>
      <c r="K995" s="1">
        <f t="shared" si="109"/>
        <v>60</v>
      </c>
      <c r="L995" t="b">
        <f t="shared" si="110"/>
        <v>1</v>
      </c>
      <c r="M995" s="1" t="str">
        <f t="shared" si="111"/>
        <v>YES</v>
      </c>
    </row>
    <row r="996" spans="1:13" x14ac:dyDescent="0.25">
      <c r="A996" t="s">
        <v>603</v>
      </c>
      <c r="B996" s="1" t="s">
        <v>1674</v>
      </c>
      <c r="C996" s="1">
        <v>8</v>
      </c>
      <c r="D996" s="1">
        <v>0</v>
      </c>
      <c r="E996" s="1">
        <f t="shared" si="105"/>
        <v>8</v>
      </c>
      <c r="F996" s="1">
        <v>8</v>
      </c>
      <c r="G996" s="1">
        <v>0</v>
      </c>
      <c r="H996">
        <f t="shared" si="106"/>
        <v>8</v>
      </c>
      <c r="I996">
        <f t="shared" si="107"/>
        <v>16</v>
      </c>
      <c r="J996">
        <f t="shared" si="108"/>
        <v>0</v>
      </c>
      <c r="K996" s="1">
        <f t="shared" si="109"/>
        <v>16</v>
      </c>
      <c r="L996" t="b">
        <f t="shared" si="110"/>
        <v>1</v>
      </c>
      <c r="M996" s="1" t="str">
        <f t="shared" si="111"/>
        <v>YES</v>
      </c>
    </row>
    <row r="997" spans="1:13" x14ac:dyDescent="0.25">
      <c r="A997" t="s">
        <v>609</v>
      </c>
      <c r="B997" s="1" t="s">
        <v>1674</v>
      </c>
      <c r="C997" s="1">
        <v>8</v>
      </c>
      <c r="D997" s="1">
        <v>0</v>
      </c>
      <c r="E997" s="1">
        <f t="shared" si="105"/>
        <v>8</v>
      </c>
      <c r="F997" s="1">
        <v>0</v>
      </c>
      <c r="G997" s="1">
        <v>0</v>
      </c>
      <c r="H997">
        <f t="shared" si="106"/>
        <v>0</v>
      </c>
      <c r="I997">
        <f t="shared" si="107"/>
        <v>8</v>
      </c>
      <c r="J997">
        <f t="shared" si="108"/>
        <v>0</v>
      </c>
      <c r="K997" s="1">
        <f t="shared" si="109"/>
        <v>8</v>
      </c>
      <c r="L997" t="b">
        <f t="shared" si="110"/>
        <v>1</v>
      </c>
      <c r="M997" s="1" t="str">
        <f t="shared" si="111"/>
        <v>YES</v>
      </c>
    </row>
    <row r="998" spans="1:13" x14ac:dyDescent="0.25">
      <c r="A998" t="s">
        <v>626</v>
      </c>
      <c r="B998" s="1" t="s">
        <v>1686</v>
      </c>
      <c r="C998" s="1">
        <v>8</v>
      </c>
      <c r="D998" s="1">
        <v>0</v>
      </c>
      <c r="E998" s="1">
        <f t="shared" si="105"/>
        <v>8</v>
      </c>
      <c r="F998" s="1">
        <v>52</v>
      </c>
      <c r="G998" s="1">
        <v>0</v>
      </c>
      <c r="H998">
        <f t="shared" si="106"/>
        <v>52</v>
      </c>
      <c r="I998">
        <f t="shared" si="107"/>
        <v>60</v>
      </c>
      <c r="J998">
        <f t="shared" si="108"/>
        <v>0</v>
      </c>
      <c r="K998" s="1">
        <f t="shared" si="109"/>
        <v>60</v>
      </c>
      <c r="L998" t="b">
        <f t="shared" si="110"/>
        <v>1</v>
      </c>
      <c r="M998" s="1" t="str">
        <f t="shared" si="111"/>
        <v>YES</v>
      </c>
    </row>
    <row r="999" spans="1:13" x14ac:dyDescent="0.25">
      <c r="A999" t="s">
        <v>628</v>
      </c>
      <c r="B999" s="1" t="s">
        <v>1686</v>
      </c>
      <c r="C999" s="1">
        <v>8</v>
      </c>
      <c r="D999" s="1">
        <v>0</v>
      </c>
      <c r="E999" s="1">
        <f t="shared" si="105"/>
        <v>8</v>
      </c>
      <c r="F999" s="1">
        <v>12</v>
      </c>
      <c r="G999" s="1">
        <v>0</v>
      </c>
      <c r="H999">
        <f t="shared" si="106"/>
        <v>12</v>
      </c>
      <c r="I999">
        <f t="shared" si="107"/>
        <v>20</v>
      </c>
      <c r="J999">
        <f t="shared" si="108"/>
        <v>0</v>
      </c>
      <c r="K999" s="1">
        <f t="shared" si="109"/>
        <v>20</v>
      </c>
      <c r="L999" t="b">
        <f t="shared" si="110"/>
        <v>1</v>
      </c>
      <c r="M999" s="1" t="str">
        <f t="shared" si="111"/>
        <v>YES</v>
      </c>
    </row>
    <row r="1000" spans="1:13" x14ac:dyDescent="0.25">
      <c r="A1000" t="s">
        <v>629</v>
      </c>
      <c r="B1000" s="1" t="s">
        <v>1686</v>
      </c>
      <c r="C1000" s="1">
        <v>8</v>
      </c>
      <c r="D1000" s="1">
        <v>0</v>
      </c>
      <c r="E1000" s="1">
        <f t="shared" si="105"/>
        <v>8</v>
      </c>
      <c r="F1000" s="1">
        <v>4</v>
      </c>
      <c r="G1000" s="1">
        <v>0</v>
      </c>
      <c r="H1000">
        <f t="shared" si="106"/>
        <v>4</v>
      </c>
      <c r="I1000">
        <f t="shared" si="107"/>
        <v>12</v>
      </c>
      <c r="J1000">
        <f t="shared" si="108"/>
        <v>0</v>
      </c>
      <c r="K1000" s="1">
        <f t="shared" si="109"/>
        <v>12</v>
      </c>
      <c r="L1000" t="b">
        <f t="shared" si="110"/>
        <v>1</v>
      </c>
      <c r="M1000" s="1" t="str">
        <f t="shared" si="111"/>
        <v>YES</v>
      </c>
    </row>
    <row r="1001" spans="1:13" x14ac:dyDescent="0.25">
      <c r="A1001" t="s">
        <v>644</v>
      </c>
      <c r="B1001" s="1" t="s">
        <v>636</v>
      </c>
      <c r="C1001" s="1">
        <v>8</v>
      </c>
      <c r="D1001" s="1">
        <v>0</v>
      </c>
      <c r="E1001" s="1">
        <f t="shared" si="105"/>
        <v>8</v>
      </c>
      <c r="F1001" s="1">
        <v>0</v>
      </c>
      <c r="G1001" s="1">
        <v>0</v>
      </c>
      <c r="H1001">
        <f t="shared" si="106"/>
        <v>0</v>
      </c>
      <c r="I1001">
        <f t="shared" si="107"/>
        <v>8</v>
      </c>
      <c r="J1001">
        <f t="shared" si="108"/>
        <v>0</v>
      </c>
      <c r="K1001" s="1">
        <f t="shared" si="109"/>
        <v>8</v>
      </c>
      <c r="L1001" t="b">
        <f t="shared" si="110"/>
        <v>1</v>
      </c>
      <c r="M1001" s="1" t="str">
        <f t="shared" si="111"/>
        <v>YES</v>
      </c>
    </row>
    <row r="1002" spans="1:13" x14ac:dyDescent="0.25">
      <c r="A1002" t="s">
        <v>648</v>
      </c>
      <c r="B1002" s="1" t="s">
        <v>636</v>
      </c>
      <c r="C1002" s="1">
        <v>8</v>
      </c>
      <c r="D1002" s="1">
        <v>0</v>
      </c>
      <c r="E1002" s="1">
        <f t="shared" si="105"/>
        <v>8</v>
      </c>
      <c r="F1002" s="1">
        <v>8</v>
      </c>
      <c r="G1002" s="1">
        <v>0</v>
      </c>
      <c r="H1002">
        <f t="shared" si="106"/>
        <v>8</v>
      </c>
      <c r="I1002">
        <f t="shared" si="107"/>
        <v>16</v>
      </c>
      <c r="J1002">
        <f t="shared" si="108"/>
        <v>0</v>
      </c>
      <c r="K1002" s="1">
        <f t="shared" si="109"/>
        <v>16</v>
      </c>
      <c r="L1002" t="b">
        <f t="shared" si="110"/>
        <v>1</v>
      </c>
      <c r="M1002" s="1" t="str">
        <f t="shared" si="111"/>
        <v>YES</v>
      </c>
    </row>
    <row r="1003" spans="1:13" x14ac:dyDescent="0.25">
      <c r="A1003" t="s">
        <v>689</v>
      </c>
      <c r="B1003" s="1" t="s">
        <v>636</v>
      </c>
      <c r="C1003" s="1">
        <v>8</v>
      </c>
      <c r="D1003" s="1">
        <v>0</v>
      </c>
      <c r="E1003" s="1">
        <f t="shared" si="105"/>
        <v>8</v>
      </c>
      <c r="F1003" s="1">
        <v>2</v>
      </c>
      <c r="G1003" s="1">
        <v>0</v>
      </c>
      <c r="H1003">
        <f t="shared" si="106"/>
        <v>2</v>
      </c>
      <c r="I1003">
        <f t="shared" si="107"/>
        <v>10</v>
      </c>
      <c r="J1003">
        <f t="shared" si="108"/>
        <v>0</v>
      </c>
      <c r="K1003" s="1">
        <f t="shared" si="109"/>
        <v>10</v>
      </c>
      <c r="L1003" t="b">
        <f t="shared" si="110"/>
        <v>1</v>
      </c>
      <c r="M1003" s="1" t="str">
        <f t="shared" si="111"/>
        <v>YES</v>
      </c>
    </row>
    <row r="1004" spans="1:13" x14ac:dyDescent="0.25">
      <c r="A1004" t="s">
        <v>694</v>
      </c>
      <c r="B1004" s="1" t="s">
        <v>636</v>
      </c>
      <c r="C1004" s="1">
        <v>8</v>
      </c>
      <c r="D1004" s="1">
        <v>0</v>
      </c>
      <c r="E1004" s="1">
        <f t="shared" si="105"/>
        <v>8</v>
      </c>
      <c r="F1004" s="1">
        <v>0</v>
      </c>
      <c r="G1004" s="1">
        <v>0</v>
      </c>
      <c r="H1004">
        <f t="shared" si="106"/>
        <v>0</v>
      </c>
      <c r="I1004">
        <f t="shared" si="107"/>
        <v>8</v>
      </c>
      <c r="J1004">
        <f t="shared" si="108"/>
        <v>0</v>
      </c>
      <c r="K1004" s="1">
        <f t="shared" si="109"/>
        <v>8</v>
      </c>
      <c r="L1004" t="b">
        <f t="shared" si="110"/>
        <v>1</v>
      </c>
      <c r="M1004" s="1" t="str">
        <f t="shared" si="111"/>
        <v>YES</v>
      </c>
    </row>
    <row r="1005" spans="1:13" x14ac:dyDescent="0.25">
      <c r="A1005" t="s">
        <v>696</v>
      </c>
      <c r="B1005" s="1" t="s">
        <v>636</v>
      </c>
      <c r="C1005" s="1">
        <v>8</v>
      </c>
      <c r="D1005" s="1">
        <v>0</v>
      </c>
      <c r="E1005" s="1">
        <f t="shared" si="105"/>
        <v>8</v>
      </c>
      <c r="F1005" s="1">
        <v>0</v>
      </c>
      <c r="G1005" s="1">
        <v>0</v>
      </c>
      <c r="H1005">
        <f t="shared" si="106"/>
        <v>0</v>
      </c>
      <c r="I1005">
        <f t="shared" si="107"/>
        <v>8</v>
      </c>
      <c r="J1005">
        <f t="shared" si="108"/>
        <v>0</v>
      </c>
      <c r="K1005" s="1">
        <f t="shared" si="109"/>
        <v>8</v>
      </c>
      <c r="L1005" t="b">
        <f t="shared" si="110"/>
        <v>1</v>
      </c>
      <c r="M1005" s="1" t="str">
        <f t="shared" si="111"/>
        <v>YES</v>
      </c>
    </row>
    <row r="1006" spans="1:13" x14ac:dyDescent="0.25">
      <c r="A1006" t="s">
        <v>731</v>
      </c>
      <c r="B1006" s="1" t="s">
        <v>1675</v>
      </c>
      <c r="C1006" s="1">
        <v>8</v>
      </c>
      <c r="D1006" s="1">
        <v>0</v>
      </c>
      <c r="E1006" s="1">
        <f t="shared" si="105"/>
        <v>8</v>
      </c>
      <c r="F1006" s="1">
        <v>8</v>
      </c>
      <c r="G1006" s="1">
        <v>0</v>
      </c>
      <c r="H1006">
        <f t="shared" si="106"/>
        <v>8</v>
      </c>
      <c r="I1006">
        <f t="shared" si="107"/>
        <v>16</v>
      </c>
      <c r="J1006">
        <f t="shared" si="108"/>
        <v>0</v>
      </c>
      <c r="K1006" s="1">
        <f t="shared" si="109"/>
        <v>16</v>
      </c>
      <c r="L1006" t="b">
        <f t="shared" si="110"/>
        <v>1</v>
      </c>
      <c r="M1006" s="1" t="str">
        <f t="shared" si="111"/>
        <v>YES</v>
      </c>
    </row>
    <row r="1007" spans="1:13" x14ac:dyDescent="0.25">
      <c r="A1007" t="s">
        <v>736</v>
      </c>
      <c r="B1007" s="1" t="s">
        <v>1675</v>
      </c>
      <c r="C1007" s="1">
        <v>8</v>
      </c>
      <c r="D1007" s="1">
        <v>0</v>
      </c>
      <c r="E1007" s="1">
        <f t="shared" si="105"/>
        <v>8</v>
      </c>
      <c r="F1007" s="1">
        <v>6.5</v>
      </c>
      <c r="G1007" s="1">
        <v>0</v>
      </c>
      <c r="H1007">
        <f t="shared" si="106"/>
        <v>6.5</v>
      </c>
      <c r="I1007">
        <f t="shared" si="107"/>
        <v>14.5</v>
      </c>
      <c r="J1007">
        <f t="shared" si="108"/>
        <v>0</v>
      </c>
      <c r="K1007" s="1">
        <f t="shared" si="109"/>
        <v>14.5</v>
      </c>
      <c r="L1007" t="b">
        <f t="shared" si="110"/>
        <v>1</v>
      </c>
      <c r="M1007" s="1" t="str">
        <f t="shared" si="111"/>
        <v>YES</v>
      </c>
    </row>
    <row r="1008" spans="1:13" x14ac:dyDescent="0.25">
      <c r="A1008" t="s">
        <v>768</v>
      </c>
      <c r="B1008" s="1" t="s">
        <v>1673</v>
      </c>
      <c r="C1008" s="1">
        <v>8</v>
      </c>
      <c r="D1008" s="1">
        <v>0</v>
      </c>
      <c r="E1008" s="1">
        <f t="shared" si="105"/>
        <v>8</v>
      </c>
      <c r="F1008" s="1">
        <v>4</v>
      </c>
      <c r="G1008" s="1">
        <v>0</v>
      </c>
      <c r="H1008">
        <f t="shared" si="106"/>
        <v>4</v>
      </c>
      <c r="I1008">
        <f t="shared" si="107"/>
        <v>12</v>
      </c>
      <c r="J1008">
        <f t="shared" si="108"/>
        <v>0</v>
      </c>
      <c r="K1008" s="1">
        <f t="shared" si="109"/>
        <v>12</v>
      </c>
      <c r="L1008" t="b">
        <f t="shared" si="110"/>
        <v>1</v>
      </c>
      <c r="M1008" s="1" t="str">
        <f t="shared" si="111"/>
        <v>YES</v>
      </c>
    </row>
    <row r="1009" spans="1:13" x14ac:dyDescent="0.25">
      <c r="A1009" t="s">
        <v>774</v>
      </c>
      <c r="B1009" s="1" t="s">
        <v>1673</v>
      </c>
      <c r="C1009" s="1">
        <v>8</v>
      </c>
      <c r="D1009" s="1">
        <v>0</v>
      </c>
      <c r="E1009" s="1">
        <f t="shared" si="105"/>
        <v>8</v>
      </c>
      <c r="F1009" s="1">
        <v>0</v>
      </c>
      <c r="G1009" s="1">
        <v>0</v>
      </c>
      <c r="H1009">
        <f t="shared" si="106"/>
        <v>0</v>
      </c>
      <c r="I1009">
        <f t="shared" si="107"/>
        <v>8</v>
      </c>
      <c r="J1009">
        <f t="shared" si="108"/>
        <v>0</v>
      </c>
      <c r="K1009" s="1">
        <f t="shared" si="109"/>
        <v>8</v>
      </c>
      <c r="L1009" t="b">
        <f t="shared" si="110"/>
        <v>1</v>
      </c>
      <c r="M1009" s="1" t="str">
        <f t="shared" si="111"/>
        <v>YES</v>
      </c>
    </row>
    <row r="1010" spans="1:13" x14ac:dyDescent="0.25">
      <c r="A1010" t="s">
        <v>776</v>
      </c>
      <c r="B1010" s="1" t="s">
        <v>1673</v>
      </c>
      <c r="C1010" s="1">
        <v>8</v>
      </c>
      <c r="D1010" s="1">
        <v>0</v>
      </c>
      <c r="E1010" s="1">
        <f t="shared" si="105"/>
        <v>8</v>
      </c>
      <c r="F1010" s="1">
        <v>8</v>
      </c>
      <c r="G1010" s="1">
        <v>0</v>
      </c>
      <c r="H1010">
        <f t="shared" si="106"/>
        <v>8</v>
      </c>
      <c r="I1010">
        <f t="shared" si="107"/>
        <v>16</v>
      </c>
      <c r="J1010">
        <f t="shared" si="108"/>
        <v>0</v>
      </c>
      <c r="K1010" s="1">
        <f t="shared" si="109"/>
        <v>16</v>
      </c>
      <c r="L1010" t="b">
        <f t="shared" si="110"/>
        <v>1</v>
      </c>
      <c r="M1010" s="1" t="str">
        <f t="shared" si="111"/>
        <v>YES</v>
      </c>
    </row>
    <row r="1011" spans="1:13" x14ac:dyDescent="0.25">
      <c r="A1011" t="s">
        <v>785</v>
      </c>
      <c r="B1011" s="1" t="s">
        <v>1673</v>
      </c>
      <c r="C1011" s="1">
        <v>8</v>
      </c>
      <c r="D1011" s="1">
        <v>0</v>
      </c>
      <c r="E1011" s="1">
        <f t="shared" si="105"/>
        <v>8</v>
      </c>
      <c r="F1011" s="1">
        <v>0</v>
      </c>
      <c r="G1011" s="1">
        <v>0</v>
      </c>
      <c r="H1011">
        <f t="shared" si="106"/>
        <v>0</v>
      </c>
      <c r="I1011">
        <f t="shared" si="107"/>
        <v>8</v>
      </c>
      <c r="J1011">
        <f t="shared" si="108"/>
        <v>0</v>
      </c>
      <c r="K1011" s="1">
        <f t="shared" si="109"/>
        <v>8</v>
      </c>
      <c r="L1011" t="b">
        <f t="shared" si="110"/>
        <v>1</v>
      </c>
      <c r="M1011" s="1" t="str">
        <f t="shared" si="111"/>
        <v>YES</v>
      </c>
    </row>
    <row r="1012" spans="1:13" x14ac:dyDescent="0.25">
      <c r="A1012" t="s">
        <v>797</v>
      </c>
      <c r="B1012" s="1" t="s">
        <v>1673</v>
      </c>
      <c r="C1012" s="1">
        <v>8</v>
      </c>
      <c r="D1012" s="1">
        <v>0</v>
      </c>
      <c r="E1012" s="1">
        <f t="shared" si="105"/>
        <v>8</v>
      </c>
      <c r="F1012" s="1">
        <v>4</v>
      </c>
      <c r="G1012" s="1">
        <v>0</v>
      </c>
      <c r="H1012">
        <f t="shared" si="106"/>
        <v>4</v>
      </c>
      <c r="I1012">
        <f t="shared" si="107"/>
        <v>12</v>
      </c>
      <c r="J1012">
        <f t="shared" si="108"/>
        <v>0</v>
      </c>
      <c r="K1012" s="1">
        <f t="shared" si="109"/>
        <v>12</v>
      </c>
      <c r="L1012" t="b">
        <f t="shared" si="110"/>
        <v>1</v>
      </c>
      <c r="M1012" s="1" t="str">
        <f t="shared" si="111"/>
        <v>YES</v>
      </c>
    </row>
    <row r="1013" spans="1:13" x14ac:dyDescent="0.25">
      <c r="A1013" t="s">
        <v>799</v>
      </c>
      <c r="B1013" s="1" t="s">
        <v>1673</v>
      </c>
      <c r="C1013" s="1">
        <v>8</v>
      </c>
      <c r="D1013" s="1">
        <v>0</v>
      </c>
      <c r="E1013" s="1">
        <f t="shared" si="105"/>
        <v>8</v>
      </c>
      <c r="F1013" s="1">
        <v>12</v>
      </c>
      <c r="G1013" s="1">
        <v>0</v>
      </c>
      <c r="H1013">
        <f t="shared" si="106"/>
        <v>12</v>
      </c>
      <c r="I1013">
        <f t="shared" si="107"/>
        <v>20</v>
      </c>
      <c r="J1013">
        <f t="shared" si="108"/>
        <v>0</v>
      </c>
      <c r="K1013" s="1">
        <f t="shared" si="109"/>
        <v>20</v>
      </c>
      <c r="L1013" t="b">
        <f t="shared" si="110"/>
        <v>1</v>
      </c>
      <c r="M1013" s="1" t="str">
        <f t="shared" si="111"/>
        <v>YES</v>
      </c>
    </row>
    <row r="1014" spans="1:13" x14ac:dyDescent="0.25">
      <c r="A1014" t="s">
        <v>817</v>
      </c>
      <c r="B1014" s="1" t="s">
        <v>1673</v>
      </c>
      <c r="C1014" s="1">
        <v>8</v>
      </c>
      <c r="D1014" s="1">
        <v>0</v>
      </c>
      <c r="E1014" s="1">
        <f t="shared" si="105"/>
        <v>8</v>
      </c>
      <c r="F1014" s="1">
        <v>0</v>
      </c>
      <c r="G1014" s="1">
        <v>0</v>
      </c>
      <c r="H1014">
        <f t="shared" si="106"/>
        <v>0</v>
      </c>
      <c r="I1014">
        <f t="shared" si="107"/>
        <v>8</v>
      </c>
      <c r="J1014">
        <f t="shared" si="108"/>
        <v>0</v>
      </c>
      <c r="K1014" s="1">
        <f t="shared" si="109"/>
        <v>8</v>
      </c>
      <c r="L1014" t="b">
        <f t="shared" si="110"/>
        <v>1</v>
      </c>
      <c r="M1014" s="1" t="str">
        <f t="shared" si="111"/>
        <v>YES</v>
      </c>
    </row>
    <row r="1015" spans="1:13" x14ac:dyDescent="0.25">
      <c r="A1015" t="s">
        <v>818</v>
      </c>
      <c r="B1015" s="1" t="s">
        <v>1673</v>
      </c>
      <c r="C1015" s="1">
        <v>8</v>
      </c>
      <c r="D1015" s="1">
        <v>0</v>
      </c>
      <c r="E1015" s="1">
        <f t="shared" si="105"/>
        <v>8</v>
      </c>
      <c r="F1015" s="1">
        <v>4</v>
      </c>
      <c r="G1015" s="1">
        <v>0</v>
      </c>
      <c r="H1015">
        <f t="shared" si="106"/>
        <v>4</v>
      </c>
      <c r="I1015">
        <f t="shared" si="107"/>
        <v>12</v>
      </c>
      <c r="J1015">
        <f t="shared" si="108"/>
        <v>0</v>
      </c>
      <c r="K1015" s="1">
        <f t="shared" si="109"/>
        <v>12</v>
      </c>
      <c r="L1015" t="b">
        <f t="shared" si="110"/>
        <v>1</v>
      </c>
      <c r="M1015" s="1" t="str">
        <f t="shared" si="111"/>
        <v>YES</v>
      </c>
    </row>
    <row r="1016" spans="1:13" x14ac:dyDescent="0.25">
      <c r="A1016" t="s">
        <v>825</v>
      </c>
      <c r="B1016" s="1" t="s">
        <v>1673</v>
      </c>
      <c r="C1016" s="1">
        <v>8</v>
      </c>
      <c r="D1016" s="1">
        <v>0</v>
      </c>
      <c r="E1016" s="1">
        <f t="shared" si="105"/>
        <v>8</v>
      </c>
      <c r="F1016" s="1">
        <v>3</v>
      </c>
      <c r="G1016" s="1">
        <v>0</v>
      </c>
      <c r="H1016">
        <f t="shared" si="106"/>
        <v>3</v>
      </c>
      <c r="I1016">
        <f t="shared" si="107"/>
        <v>11</v>
      </c>
      <c r="J1016">
        <f t="shared" si="108"/>
        <v>0</v>
      </c>
      <c r="K1016" s="1">
        <f t="shared" si="109"/>
        <v>11</v>
      </c>
      <c r="L1016" t="b">
        <f t="shared" si="110"/>
        <v>1</v>
      </c>
      <c r="M1016" s="1" t="str">
        <f t="shared" si="111"/>
        <v>YES</v>
      </c>
    </row>
    <row r="1017" spans="1:13" x14ac:dyDescent="0.25">
      <c r="A1017" t="s">
        <v>830</v>
      </c>
      <c r="B1017" s="1" t="s">
        <v>827</v>
      </c>
      <c r="C1017" s="1">
        <v>8</v>
      </c>
      <c r="D1017" s="1">
        <v>0</v>
      </c>
      <c r="E1017" s="1">
        <f t="shared" si="105"/>
        <v>8</v>
      </c>
      <c r="F1017" s="1">
        <v>0</v>
      </c>
      <c r="G1017" s="1">
        <v>0</v>
      </c>
      <c r="H1017">
        <f t="shared" si="106"/>
        <v>0</v>
      </c>
      <c r="I1017">
        <f t="shared" si="107"/>
        <v>8</v>
      </c>
      <c r="J1017">
        <f t="shared" si="108"/>
        <v>0</v>
      </c>
      <c r="K1017" s="1">
        <f t="shared" si="109"/>
        <v>8</v>
      </c>
      <c r="L1017" t="b">
        <f t="shared" si="110"/>
        <v>1</v>
      </c>
      <c r="M1017" s="1" t="str">
        <f t="shared" si="111"/>
        <v>YES</v>
      </c>
    </row>
    <row r="1018" spans="1:13" x14ac:dyDescent="0.25">
      <c r="A1018" t="s">
        <v>834</v>
      </c>
      <c r="B1018" s="1" t="s">
        <v>827</v>
      </c>
      <c r="C1018" s="1">
        <v>8</v>
      </c>
      <c r="D1018" s="1">
        <v>0</v>
      </c>
      <c r="E1018" s="1">
        <f t="shared" si="105"/>
        <v>8</v>
      </c>
      <c r="F1018" s="1">
        <v>0</v>
      </c>
      <c r="G1018" s="1">
        <v>0</v>
      </c>
      <c r="H1018">
        <f t="shared" si="106"/>
        <v>0</v>
      </c>
      <c r="I1018">
        <f t="shared" si="107"/>
        <v>8</v>
      </c>
      <c r="J1018">
        <f t="shared" si="108"/>
        <v>0</v>
      </c>
      <c r="K1018" s="1">
        <f t="shared" si="109"/>
        <v>8</v>
      </c>
      <c r="L1018" t="b">
        <f t="shared" si="110"/>
        <v>1</v>
      </c>
      <c r="M1018" s="1" t="str">
        <f t="shared" si="111"/>
        <v>YES</v>
      </c>
    </row>
    <row r="1019" spans="1:13" x14ac:dyDescent="0.25">
      <c r="A1019" t="s">
        <v>835</v>
      </c>
      <c r="B1019" s="1" t="s">
        <v>827</v>
      </c>
      <c r="C1019" s="1">
        <v>8</v>
      </c>
      <c r="D1019" s="1">
        <v>0</v>
      </c>
      <c r="E1019" s="1">
        <f t="shared" si="105"/>
        <v>8</v>
      </c>
      <c r="F1019" s="1">
        <v>0</v>
      </c>
      <c r="G1019" s="1">
        <v>0</v>
      </c>
      <c r="H1019">
        <f t="shared" si="106"/>
        <v>0</v>
      </c>
      <c r="I1019">
        <f t="shared" si="107"/>
        <v>8</v>
      </c>
      <c r="J1019">
        <f t="shared" si="108"/>
        <v>0</v>
      </c>
      <c r="K1019" s="1">
        <f t="shared" si="109"/>
        <v>8</v>
      </c>
      <c r="L1019" t="b">
        <f t="shared" si="110"/>
        <v>1</v>
      </c>
      <c r="M1019" s="1" t="str">
        <f t="shared" si="111"/>
        <v>YES</v>
      </c>
    </row>
    <row r="1020" spans="1:13" x14ac:dyDescent="0.25">
      <c r="A1020" t="s">
        <v>836</v>
      </c>
      <c r="B1020" s="1" t="s">
        <v>827</v>
      </c>
      <c r="C1020" s="1">
        <v>8</v>
      </c>
      <c r="D1020" s="1">
        <v>0</v>
      </c>
      <c r="E1020" s="1">
        <f t="shared" si="105"/>
        <v>8</v>
      </c>
      <c r="F1020" s="1">
        <v>8</v>
      </c>
      <c r="G1020" s="1">
        <v>0</v>
      </c>
      <c r="H1020">
        <f t="shared" si="106"/>
        <v>8</v>
      </c>
      <c r="I1020">
        <f t="shared" si="107"/>
        <v>16</v>
      </c>
      <c r="J1020">
        <f t="shared" si="108"/>
        <v>0</v>
      </c>
      <c r="K1020" s="1">
        <f t="shared" si="109"/>
        <v>16</v>
      </c>
      <c r="L1020" t="b">
        <f t="shared" si="110"/>
        <v>1</v>
      </c>
      <c r="M1020" s="1" t="str">
        <f t="shared" si="111"/>
        <v>YES</v>
      </c>
    </row>
    <row r="1021" spans="1:13" x14ac:dyDescent="0.25">
      <c r="A1021" t="s">
        <v>860</v>
      </c>
      <c r="B1021" s="1" t="s">
        <v>1680</v>
      </c>
      <c r="C1021" s="1">
        <v>8</v>
      </c>
      <c r="D1021" s="1">
        <v>0</v>
      </c>
      <c r="E1021" s="1">
        <f t="shared" si="105"/>
        <v>8</v>
      </c>
      <c r="F1021" s="1">
        <v>4</v>
      </c>
      <c r="G1021" s="1">
        <v>0</v>
      </c>
      <c r="H1021">
        <f t="shared" si="106"/>
        <v>4</v>
      </c>
      <c r="I1021">
        <f t="shared" si="107"/>
        <v>12</v>
      </c>
      <c r="J1021">
        <f t="shared" si="108"/>
        <v>0</v>
      </c>
      <c r="K1021" s="1">
        <f t="shared" si="109"/>
        <v>12</v>
      </c>
      <c r="L1021" t="b">
        <f t="shared" si="110"/>
        <v>1</v>
      </c>
      <c r="M1021" s="1" t="str">
        <f t="shared" si="111"/>
        <v>YES</v>
      </c>
    </row>
    <row r="1022" spans="1:13" x14ac:dyDescent="0.25">
      <c r="A1022" t="s">
        <v>864</v>
      </c>
      <c r="B1022" s="1" t="s">
        <v>1680</v>
      </c>
      <c r="C1022" s="1">
        <v>8</v>
      </c>
      <c r="D1022" s="1">
        <v>0</v>
      </c>
      <c r="E1022" s="1">
        <f t="shared" si="105"/>
        <v>8</v>
      </c>
      <c r="F1022" s="1">
        <v>6</v>
      </c>
      <c r="G1022" s="1">
        <v>0</v>
      </c>
      <c r="H1022">
        <f t="shared" si="106"/>
        <v>6</v>
      </c>
      <c r="I1022">
        <f t="shared" si="107"/>
        <v>14</v>
      </c>
      <c r="J1022">
        <f t="shared" si="108"/>
        <v>0</v>
      </c>
      <c r="K1022" s="1">
        <f t="shared" si="109"/>
        <v>14</v>
      </c>
      <c r="L1022" t="b">
        <f t="shared" si="110"/>
        <v>1</v>
      </c>
      <c r="M1022" s="1" t="str">
        <f t="shared" si="111"/>
        <v>YES</v>
      </c>
    </row>
    <row r="1023" spans="1:13" x14ac:dyDescent="0.25">
      <c r="A1023" t="s">
        <v>866</v>
      </c>
      <c r="B1023" s="1" t="s">
        <v>1680</v>
      </c>
      <c r="C1023" s="1">
        <v>8</v>
      </c>
      <c r="D1023" s="1">
        <v>0</v>
      </c>
      <c r="E1023" s="1">
        <f t="shared" si="105"/>
        <v>8</v>
      </c>
      <c r="F1023" s="1">
        <v>4</v>
      </c>
      <c r="G1023" s="1">
        <v>0</v>
      </c>
      <c r="H1023">
        <f t="shared" si="106"/>
        <v>4</v>
      </c>
      <c r="I1023">
        <f t="shared" si="107"/>
        <v>12</v>
      </c>
      <c r="J1023">
        <f t="shared" si="108"/>
        <v>0</v>
      </c>
      <c r="K1023" s="1">
        <f t="shared" si="109"/>
        <v>12</v>
      </c>
      <c r="L1023" t="b">
        <f t="shared" si="110"/>
        <v>1</v>
      </c>
      <c r="M1023" s="1" t="str">
        <f t="shared" si="111"/>
        <v>YES</v>
      </c>
    </row>
    <row r="1024" spans="1:13" x14ac:dyDescent="0.25">
      <c r="A1024" t="s">
        <v>946</v>
      </c>
      <c r="B1024" s="1" t="s">
        <v>1676</v>
      </c>
      <c r="C1024" s="1">
        <v>8</v>
      </c>
      <c r="D1024" s="1">
        <v>0</v>
      </c>
      <c r="E1024" s="1">
        <f t="shared" si="105"/>
        <v>8</v>
      </c>
      <c r="F1024" s="1">
        <v>12</v>
      </c>
      <c r="G1024" s="1">
        <v>0</v>
      </c>
      <c r="H1024">
        <f t="shared" si="106"/>
        <v>12</v>
      </c>
      <c r="I1024">
        <f t="shared" si="107"/>
        <v>20</v>
      </c>
      <c r="J1024">
        <f t="shared" si="108"/>
        <v>0</v>
      </c>
      <c r="K1024" s="1">
        <f t="shared" si="109"/>
        <v>20</v>
      </c>
      <c r="L1024" t="b">
        <f t="shared" si="110"/>
        <v>1</v>
      </c>
      <c r="M1024" s="1" t="str">
        <f t="shared" si="111"/>
        <v>YES</v>
      </c>
    </row>
    <row r="1025" spans="1:13" x14ac:dyDescent="0.25">
      <c r="A1025" t="s">
        <v>964</v>
      </c>
      <c r="B1025" s="1" t="s">
        <v>953</v>
      </c>
      <c r="C1025" s="1">
        <v>8</v>
      </c>
      <c r="D1025" s="1">
        <v>0</v>
      </c>
      <c r="E1025" s="1">
        <f t="shared" si="105"/>
        <v>8</v>
      </c>
      <c r="F1025" s="1">
        <v>12</v>
      </c>
      <c r="G1025" s="1">
        <v>0</v>
      </c>
      <c r="H1025">
        <f t="shared" si="106"/>
        <v>12</v>
      </c>
      <c r="I1025">
        <f t="shared" si="107"/>
        <v>20</v>
      </c>
      <c r="J1025">
        <f t="shared" si="108"/>
        <v>0</v>
      </c>
      <c r="K1025" s="1">
        <f t="shared" si="109"/>
        <v>20</v>
      </c>
      <c r="L1025" t="b">
        <f t="shared" si="110"/>
        <v>1</v>
      </c>
      <c r="M1025" s="1" t="str">
        <f t="shared" si="111"/>
        <v>YES</v>
      </c>
    </row>
    <row r="1026" spans="1:13" x14ac:dyDescent="0.25">
      <c r="A1026" t="s">
        <v>1008</v>
      </c>
      <c r="B1026" s="1" t="s">
        <v>953</v>
      </c>
      <c r="C1026" s="1">
        <v>8</v>
      </c>
      <c r="D1026" s="1">
        <v>0</v>
      </c>
      <c r="E1026" s="1">
        <f t="shared" ref="E1026:E1089" si="112">SUM(C1026:D1026)</f>
        <v>8</v>
      </c>
      <c r="F1026" s="1">
        <v>12</v>
      </c>
      <c r="G1026" s="1">
        <v>0</v>
      </c>
      <c r="H1026">
        <f t="shared" si="106"/>
        <v>12</v>
      </c>
      <c r="I1026">
        <f t="shared" si="107"/>
        <v>20</v>
      </c>
      <c r="J1026">
        <f t="shared" si="108"/>
        <v>0</v>
      </c>
      <c r="K1026" s="1">
        <f t="shared" si="109"/>
        <v>20</v>
      </c>
      <c r="L1026" t="b">
        <f t="shared" si="110"/>
        <v>1</v>
      </c>
      <c r="M1026" s="1" t="str">
        <f t="shared" si="111"/>
        <v>YES</v>
      </c>
    </row>
    <row r="1027" spans="1:13" x14ac:dyDescent="0.25">
      <c r="A1027" t="s">
        <v>1017</v>
      </c>
      <c r="B1027" s="1" t="s">
        <v>188</v>
      </c>
      <c r="C1027" s="1">
        <v>8</v>
      </c>
      <c r="D1027" s="1">
        <v>0</v>
      </c>
      <c r="E1027" s="1">
        <f t="shared" si="112"/>
        <v>8</v>
      </c>
      <c r="F1027" s="1">
        <v>10</v>
      </c>
      <c r="G1027" s="1">
        <v>0</v>
      </c>
      <c r="H1027">
        <f t="shared" ref="H1027:H1090" si="113">SUM(F1027:G1027)</f>
        <v>10</v>
      </c>
      <c r="I1027">
        <f t="shared" ref="I1027:I1090" si="114">SUM(C1027+F1027)</f>
        <v>18</v>
      </c>
      <c r="J1027">
        <f t="shared" ref="J1027:J1090" si="115">SUM(D1027+G1027)</f>
        <v>0</v>
      </c>
      <c r="K1027" s="1">
        <f t="shared" ref="K1027:K1090" si="116">SUM(E1027+H1027)</f>
        <v>18</v>
      </c>
      <c r="L1027" t="b">
        <f t="shared" ref="L1027:L1090" si="117">I1027&gt;J1027</f>
        <v>1</v>
      </c>
      <c r="M1027" s="1" t="str">
        <f t="shared" ref="M1027:M1090" si="118">IF(I1027&gt;J1027,"YES","NO")</f>
        <v>YES</v>
      </c>
    </row>
    <row r="1028" spans="1:13" x14ac:dyDescent="0.25">
      <c r="A1028" t="s">
        <v>1089</v>
      </c>
      <c r="B1028" s="1" t="s">
        <v>1683</v>
      </c>
      <c r="C1028" s="1">
        <v>8</v>
      </c>
      <c r="D1028" s="1">
        <v>0</v>
      </c>
      <c r="E1028" s="1">
        <f t="shared" si="112"/>
        <v>8</v>
      </c>
      <c r="F1028" s="1">
        <v>4</v>
      </c>
      <c r="G1028" s="1">
        <v>0</v>
      </c>
      <c r="H1028">
        <f t="shared" si="113"/>
        <v>4</v>
      </c>
      <c r="I1028">
        <f t="shared" si="114"/>
        <v>12</v>
      </c>
      <c r="J1028">
        <f t="shared" si="115"/>
        <v>0</v>
      </c>
      <c r="K1028" s="1">
        <f t="shared" si="116"/>
        <v>12</v>
      </c>
      <c r="L1028" t="b">
        <f t="shared" si="117"/>
        <v>1</v>
      </c>
      <c r="M1028" s="1" t="str">
        <f t="shared" si="118"/>
        <v>YES</v>
      </c>
    </row>
    <row r="1029" spans="1:13" x14ac:dyDescent="0.25">
      <c r="A1029" t="s">
        <v>1099</v>
      </c>
      <c r="B1029" s="1" t="s">
        <v>1683</v>
      </c>
      <c r="C1029" s="1">
        <v>8</v>
      </c>
      <c r="D1029" s="1">
        <v>0</v>
      </c>
      <c r="E1029" s="1">
        <f t="shared" si="112"/>
        <v>8</v>
      </c>
      <c r="F1029" s="1">
        <v>12</v>
      </c>
      <c r="G1029" s="1">
        <v>0</v>
      </c>
      <c r="H1029">
        <f t="shared" si="113"/>
        <v>12</v>
      </c>
      <c r="I1029">
        <f t="shared" si="114"/>
        <v>20</v>
      </c>
      <c r="J1029">
        <f t="shared" si="115"/>
        <v>0</v>
      </c>
      <c r="K1029" s="1">
        <f t="shared" si="116"/>
        <v>20</v>
      </c>
      <c r="L1029" t="b">
        <f t="shared" si="117"/>
        <v>1</v>
      </c>
      <c r="M1029" s="1" t="str">
        <f t="shared" si="118"/>
        <v>YES</v>
      </c>
    </row>
    <row r="1030" spans="1:13" x14ac:dyDescent="0.25">
      <c r="A1030" t="s">
        <v>1101</v>
      </c>
      <c r="B1030" s="1" t="s">
        <v>1683</v>
      </c>
      <c r="C1030" s="1">
        <v>8</v>
      </c>
      <c r="D1030" s="1">
        <v>0</v>
      </c>
      <c r="E1030" s="1">
        <f t="shared" si="112"/>
        <v>8</v>
      </c>
      <c r="F1030" s="1">
        <v>0</v>
      </c>
      <c r="G1030" s="1">
        <v>0</v>
      </c>
      <c r="H1030">
        <f t="shared" si="113"/>
        <v>0</v>
      </c>
      <c r="I1030">
        <f t="shared" si="114"/>
        <v>8</v>
      </c>
      <c r="J1030">
        <f t="shared" si="115"/>
        <v>0</v>
      </c>
      <c r="K1030" s="1">
        <f t="shared" si="116"/>
        <v>8</v>
      </c>
      <c r="L1030" t="b">
        <f t="shared" si="117"/>
        <v>1</v>
      </c>
      <c r="M1030" s="1" t="str">
        <f t="shared" si="118"/>
        <v>YES</v>
      </c>
    </row>
    <row r="1031" spans="1:13" x14ac:dyDescent="0.25">
      <c r="A1031" t="s">
        <v>1103</v>
      </c>
      <c r="B1031" s="1" t="s">
        <v>1683</v>
      </c>
      <c r="C1031" s="1">
        <v>8</v>
      </c>
      <c r="D1031" s="1">
        <v>0</v>
      </c>
      <c r="E1031" s="1">
        <f t="shared" si="112"/>
        <v>8</v>
      </c>
      <c r="F1031" s="1">
        <v>0</v>
      </c>
      <c r="G1031" s="1">
        <v>0</v>
      </c>
      <c r="H1031">
        <f t="shared" si="113"/>
        <v>0</v>
      </c>
      <c r="I1031">
        <f t="shared" si="114"/>
        <v>8</v>
      </c>
      <c r="J1031">
        <f t="shared" si="115"/>
        <v>0</v>
      </c>
      <c r="K1031" s="1">
        <f t="shared" si="116"/>
        <v>8</v>
      </c>
      <c r="L1031" t="b">
        <f t="shared" si="117"/>
        <v>1</v>
      </c>
      <c r="M1031" s="1" t="str">
        <f t="shared" si="118"/>
        <v>YES</v>
      </c>
    </row>
    <row r="1032" spans="1:13" x14ac:dyDescent="0.25">
      <c r="A1032" t="s">
        <v>1104</v>
      </c>
      <c r="B1032" s="1" t="s">
        <v>1683</v>
      </c>
      <c r="C1032" s="1">
        <v>8</v>
      </c>
      <c r="D1032" s="1">
        <v>0</v>
      </c>
      <c r="E1032" s="1">
        <f t="shared" si="112"/>
        <v>8</v>
      </c>
      <c r="F1032" s="1">
        <v>0</v>
      </c>
      <c r="G1032" s="1">
        <v>0</v>
      </c>
      <c r="H1032">
        <f t="shared" si="113"/>
        <v>0</v>
      </c>
      <c r="I1032">
        <f t="shared" si="114"/>
        <v>8</v>
      </c>
      <c r="J1032">
        <f t="shared" si="115"/>
        <v>0</v>
      </c>
      <c r="K1032" s="1">
        <f t="shared" si="116"/>
        <v>8</v>
      </c>
      <c r="L1032" t="b">
        <f t="shared" si="117"/>
        <v>1</v>
      </c>
      <c r="M1032" s="1" t="str">
        <f t="shared" si="118"/>
        <v>YES</v>
      </c>
    </row>
    <row r="1033" spans="1:13" x14ac:dyDescent="0.25">
      <c r="A1033" t="s">
        <v>1108</v>
      </c>
      <c r="B1033" s="1" t="s">
        <v>1683</v>
      </c>
      <c r="C1033" s="1">
        <v>8</v>
      </c>
      <c r="D1033" s="1">
        <v>0</v>
      </c>
      <c r="E1033" s="1">
        <f t="shared" si="112"/>
        <v>8</v>
      </c>
      <c r="F1033" s="1">
        <v>0</v>
      </c>
      <c r="G1033" s="1">
        <v>0</v>
      </c>
      <c r="H1033">
        <f t="shared" si="113"/>
        <v>0</v>
      </c>
      <c r="I1033">
        <f t="shared" si="114"/>
        <v>8</v>
      </c>
      <c r="J1033">
        <f t="shared" si="115"/>
        <v>0</v>
      </c>
      <c r="K1033" s="1">
        <f t="shared" si="116"/>
        <v>8</v>
      </c>
      <c r="L1033" t="b">
        <f t="shared" si="117"/>
        <v>1</v>
      </c>
      <c r="M1033" s="1" t="str">
        <f t="shared" si="118"/>
        <v>YES</v>
      </c>
    </row>
    <row r="1034" spans="1:13" x14ac:dyDescent="0.25">
      <c r="A1034" t="s">
        <v>1126</v>
      </c>
      <c r="B1034" s="1" t="s">
        <v>1677</v>
      </c>
      <c r="C1034" s="1">
        <v>8</v>
      </c>
      <c r="D1034" s="1">
        <v>0</v>
      </c>
      <c r="E1034" s="1">
        <f t="shared" si="112"/>
        <v>8</v>
      </c>
      <c r="F1034" s="1">
        <v>16</v>
      </c>
      <c r="G1034" s="1">
        <v>0</v>
      </c>
      <c r="H1034">
        <f t="shared" si="113"/>
        <v>16</v>
      </c>
      <c r="I1034">
        <f t="shared" si="114"/>
        <v>24</v>
      </c>
      <c r="J1034">
        <f t="shared" si="115"/>
        <v>0</v>
      </c>
      <c r="K1034" s="1">
        <f t="shared" si="116"/>
        <v>24</v>
      </c>
      <c r="L1034" t="b">
        <f t="shared" si="117"/>
        <v>1</v>
      </c>
      <c r="M1034" s="1" t="str">
        <f t="shared" si="118"/>
        <v>YES</v>
      </c>
    </row>
    <row r="1035" spans="1:13" x14ac:dyDescent="0.25">
      <c r="A1035" t="s">
        <v>1137</v>
      </c>
      <c r="B1035" s="1" t="s">
        <v>1677</v>
      </c>
      <c r="C1035" s="1">
        <v>8</v>
      </c>
      <c r="D1035" s="1">
        <v>0</v>
      </c>
      <c r="E1035" s="1">
        <f t="shared" si="112"/>
        <v>8</v>
      </c>
      <c r="F1035" s="1">
        <v>8</v>
      </c>
      <c r="G1035" s="1">
        <v>0</v>
      </c>
      <c r="H1035">
        <f t="shared" si="113"/>
        <v>8</v>
      </c>
      <c r="I1035">
        <f t="shared" si="114"/>
        <v>16</v>
      </c>
      <c r="J1035">
        <f t="shared" si="115"/>
        <v>0</v>
      </c>
      <c r="K1035" s="1">
        <f t="shared" si="116"/>
        <v>16</v>
      </c>
      <c r="L1035" t="b">
        <f t="shared" si="117"/>
        <v>1</v>
      </c>
      <c r="M1035" s="1" t="str">
        <f t="shared" si="118"/>
        <v>YES</v>
      </c>
    </row>
    <row r="1036" spans="1:13" x14ac:dyDescent="0.25">
      <c r="A1036" t="s">
        <v>1145</v>
      </c>
      <c r="B1036" s="1" t="s">
        <v>1677</v>
      </c>
      <c r="C1036" s="1">
        <v>8</v>
      </c>
      <c r="D1036" s="1">
        <v>0</v>
      </c>
      <c r="E1036" s="1">
        <f t="shared" si="112"/>
        <v>8</v>
      </c>
      <c r="F1036" s="1">
        <v>4</v>
      </c>
      <c r="G1036" s="1">
        <v>0</v>
      </c>
      <c r="H1036">
        <f t="shared" si="113"/>
        <v>4</v>
      </c>
      <c r="I1036">
        <f t="shared" si="114"/>
        <v>12</v>
      </c>
      <c r="J1036">
        <f t="shared" si="115"/>
        <v>0</v>
      </c>
      <c r="K1036" s="1">
        <f t="shared" si="116"/>
        <v>12</v>
      </c>
      <c r="L1036" t="b">
        <f t="shared" si="117"/>
        <v>1</v>
      </c>
      <c r="M1036" s="1" t="str">
        <f t="shared" si="118"/>
        <v>YES</v>
      </c>
    </row>
    <row r="1037" spans="1:13" x14ac:dyDescent="0.25">
      <c r="A1037" t="s">
        <v>1154</v>
      </c>
      <c r="B1037" s="1" t="s">
        <v>1677</v>
      </c>
      <c r="C1037" s="1">
        <v>8</v>
      </c>
      <c r="D1037" s="1">
        <v>0</v>
      </c>
      <c r="E1037" s="1">
        <f t="shared" si="112"/>
        <v>8</v>
      </c>
      <c r="F1037" s="1">
        <v>12</v>
      </c>
      <c r="G1037" s="1">
        <v>0</v>
      </c>
      <c r="H1037">
        <f t="shared" si="113"/>
        <v>12</v>
      </c>
      <c r="I1037">
        <f t="shared" si="114"/>
        <v>20</v>
      </c>
      <c r="J1037">
        <f t="shared" si="115"/>
        <v>0</v>
      </c>
      <c r="K1037" s="1">
        <f t="shared" si="116"/>
        <v>20</v>
      </c>
      <c r="L1037" t="b">
        <f t="shared" si="117"/>
        <v>1</v>
      </c>
      <c r="M1037" s="1" t="str">
        <f t="shared" si="118"/>
        <v>YES</v>
      </c>
    </row>
    <row r="1038" spans="1:13" x14ac:dyDescent="0.25">
      <c r="A1038" t="s">
        <v>1157</v>
      </c>
      <c r="B1038" s="1" t="s">
        <v>1677</v>
      </c>
      <c r="C1038" s="1">
        <v>8</v>
      </c>
      <c r="D1038" s="1">
        <v>0</v>
      </c>
      <c r="E1038" s="1">
        <f t="shared" si="112"/>
        <v>8</v>
      </c>
      <c r="F1038" s="1">
        <v>4</v>
      </c>
      <c r="G1038" s="1">
        <v>0</v>
      </c>
      <c r="H1038">
        <f t="shared" si="113"/>
        <v>4</v>
      </c>
      <c r="I1038">
        <f t="shared" si="114"/>
        <v>12</v>
      </c>
      <c r="J1038">
        <f t="shared" si="115"/>
        <v>0</v>
      </c>
      <c r="K1038" s="1">
        <f t="shared" si="116"/>
        <v>12</v>
      </c>
      <c r="L1038" t="b">
        <f t="shared" si="117"/>
        <v>1</v>
      </c>
      <c r="M1038" s="1" t="str">
        <f t="shared" si="118"/>
        <v>YES</v>
      </c>
    </row>
    <row r="1039" spans="1:13" x14ac:dyDescent="0.25">
      <c r="A1039" t="s">
        <v>1162</v>
      </c>
      <c r="B1039" s="1" t="s">
        <v>38</v>
      </c>
      <c r="C1039" s="1">
        <v>8</v>
      </c>
      <c r="D1039" s="1">
        <v>0</v>
      </c>
      <c r="E1039" s="1">
        <f t="shared" si="112"/>
        <v>8</v>
      </c>
      <c r="F1039" s="1">
        <v>0</v>
      </c>
      <c r="G1039" s="1">
        <v>0</v>
      </c>
      <c r="H1039">
        <f t="shared" si="113"/>
        <v>0</v>
      </c>
      <c r="I1039">
        <f t="shared" si="114"/>
        <v>8</v>
      </c>
      <c r="J1039">
        <f t="shared" si="115"/>
        <v>0</v>
      </c>
      <c r="K1039" s="1">
        <f t="shared" si="116"/>
        <v>8</v>
      </c>
      <c r="L1039" t="b">
        <f t="shared" si="117"/>
        <v>1</v>
      </c>
      <c r="M1039" s="1" t="str">
        <f t="shared" si="118"/>
        <v>YES</v>
      </c>
    </row>
    <row r="1040" spans="1:13" x14ac:dyDescent="0.25">
      <c r="A1040" t="s">
        <v>1167</v>
      </c>
      <c r="B1040" s="1" t="s">
        <v>38</v>
      </c>
      <c r="C1040" s="1">
        <v>8</v>
      </c>
      <c r="D1040" s="1">
        <v>0</v>
      </c>
      <c r="E1040" s="1">
        <f t="shared" si="112"/>
        <v>8</v>
      </c>
      <c r="F1040" s="1">
        <v>8</v>
      </c>
      <c r="G1040" s="1">
        <v>0</v>
      </c>
      <c r="H1040">
        <f t="shared" si="113"/>
        <v>8</v>
      </c>
      <c r="I1040">
        <f t="shared" si="114"/>
        <v>16</v>
      </c>
      <c r="J1040">
        <f t="shared" si="115"/>
        <v>0</v>
      </c>
      <c r="K1040" s="1">
        <f t="shared" si="116"/>
        <v>16</v>
      </c>
      <c r="L1040" t="b">
        <f t="shared" si="117"/>
        <v>1</v>
      </c>
      <c r="M1040" s="1" t="str">
        <f t="shared" si="118"/>
        <v>YES</v>
      </c>
    </row>
    <row r="1041" spans="1:13" x14ac:dyDescent="0.25">
      <c r="A1041" t="s">
        <v>1172</v>
      </c>
      <c r="B1041" s="1" t="s">
        <v>38</v>
      </c>
      <c r="C1041" s="1">
        <v>8</v>
      </c>
      <c r="D1041" s="1">
        <v>0</v>
      </c>
      <c r="E1041" s="1">
        <f t="shared" si="112"/>
        <v>8</v>
      </c>
      <c r="F1041" s="1">
        <v>0</v>
      </c>
      <c r="G1041" s="1">
        <v>0</v>
      </c>
      <c r="H1041">
        <f t="shared" si="113"/>
        <v>0</v>
      </c>
      <c r="I1041">
        <f t="shared" si="114"/>
        <v>8</v>
      </c>
      <c r="J1041">
        <f t="shared" si="115"/>
        <v>0</v>
      </c>
      <c r="K1041" s="1">
        <f t="shared" si="116"/>
        <v>8</v>
      </c>
      <c r="L1041" t="b">
        <f t="shared" si="117"/>
        <v>1</v>
      </c>
      <c r="M1041" s="1" t="str">
        <f t="shared" si="118"/>
        <v>YES</v>
      </c>
    </row>
    <row r="1042" spans="1:13" x14ac:dyDescent="0.25">
      <c r="A1042" t="s">
        <v>1187</v>
      </c>
      <c r="B1042" s="1" t="s">
        <v>1184</v>
      </c>
      <c r="C1042" s="1">
        <v>8</v>
      </c>
      <c r="D1042" s="1">
        <v>0</v>
      </c>
      <c r="E1042" s="1">
        <f t="shared" si="112"/>
        <v>8</v>
      </c>
      <c r="F1042" s="1">
        <v>27</v>
      </c>
      <c r="G1042" s="1">
        <v>0</v>
      </c>
      <c r="H1042">
        <f t="shared" si="113"/>
        <v>27</v>
      </c>
      <c r="I1042">
        <f t="shared" si="114"/>
        <v>35</v>
      </c>
      <c r="J1042">
        <f t="shared" si="115"/>
        <v>0</v>
      </c>
      <c r="K1042" s="1">
        <f t="shared" si="116"/>
        <v>35</v>
      </c>
      <c r="L1042" t="b">
        <f t="shared" si="117"/>
        <v>1</v>
      </c>
      <c r="M1042" s="1" t="str">
        <f t="shared" si="118"/>
        <v>YES</v>
      </c>
    </row>
    <row r="1043" spans="1:13" x14ac:dyDescent="0.25">
      <c r="A1043" t="s">
        <v>1202</v>
      </c>
      <c r="B1043" s="1" t="s">
        <v>42</v>
      </c>
      <c r="C1043" s="1">
        <v>8</v>
      </c>
      <c r="D1043" s="1">
        <v>0</v>
      </c>
      <c r="E1043" s="1">
        <f t="shared" si="112"/>
        <v>8</v>
      </c>
      <c r="F1043" s="1">
        <v>4</v>
      </c>
      <c r="G1043" s="1">
        <v>0</v>
      </c>
      <c r="H1043">
        <f t="shared" si="113"/>
        <v>4</v>
      </c>
      <c r="I1043">
        <f t="shared" si="114"/>
        <v>12</v>
      </c>
      <c r="J1043">
        <f t="shared" si="115"/>
        <v>0</v>
      </c>
      <c r="K1043" s="1">
        <f t="shared" si="116"/>
        <v>12</v>
      </c>
      <c r="L1043" t="b">
        <f t="shared" si="117"/>
        <v>1</v>
      </c>
      <c r="M1043" s="1" t="str">
        <f t="shared" si="118"/>
        <v>YES</v>
      </c>
    </row>
    <row r="1044" spans="1:13" x14ac:dyDescent="0.25">
      <c r="A1044" t="s">
        <v>1207</v>
      </c>
      <c r="B1044" s="1" t="s">
        <v>42</v>
      </c>
      <c r="C1044" s="1">
        <v>8</v>
      </c>
      <c r="D1044" s="1">
        <v>0</v>
      </c>
      <c r="E1044" s="1">
        <f t="shared" si="112"/>
        <v>8</v>
      </c>
      <c r="F1044" s="1">
        <v>4</v>
      </c>
      <c r="G1044" s="1">
        <v>0</v>
      </c>
      <c r="H1044">
        <f t="shared" si="113"/>
        <v>4</v>
      </c>
      <c r="I1044">
        <f t="shared" si="114"/>
        <v>12</v>
      </c>
      <c r="J1044">
        <f t="shared" si="115"/>
        <v>0</v>
      </c>
      <c r="K1044" s="1">
        <f t="shared" si="116"/>
        <v>12</v>
      </c>
      <c r="L1044" t="b">
        <f t="shared" si="117"/>
        <v>1</v>
      </c>
      <c r="M1044" s="1" t="str">
        <f t="shared" si="118"/>
        <v>YES</v>
      </c>
    </row>
    <row r="1045" spans="1:13" x14ac:dyDescent="0.25">
      <c r="A1045" t="s">
        <v>1210</v>
      </c>
      <c r="B1045" s="1" t="s">
        <v>1684</v>
      </c>
      <c r="C1045" s="1">
        <v>8</v>
      </c>
      <c r="D1045" s="1">
        <v>0</v>
      </c>
      <c r="E1045" s="1">
        <f t="shared" si="112"/>
        <v>8</v>
      </c>
      <c r="F1045" s="1">
        <v>6</v>
      </c>
      <c r="G1045" s="1">
        <v>0</v>
      </c>
      <c r="H1045">
        <f t="shared" si="113"/>
        <v>6</v>
      </c>
      <c r="I1045">
        <f t="shared" si="114"/>
        <v>14</v>
      </c>
      <c r="J1045">
        <f t="shared" si="115"/>
        <v>0</v>
      </c>
      <c r="K1045" s="1">
        <f t="shared" si="116"/>
        <v>14</v>
      </c>
      <c r="L1045" t="b">
        <f t="shared" si="117"/>
        <v>1</v>
      </c>
      <c r="M1045" s="1" t="str">
        <f t="shared" si="118"/>
        <v>YES</v>
      </c>
    </row>
    <row r="1046" spans="1:13" x14ac:dyDescent="0.25">
      <c r="A1046" t="s">
        <v>1212</v>
      </c>
      <c r="B1046" s="1" t="s">
        <v>1684</v>
      </c>
      <c r="C1046" s="1">
        <v>8</v>
      </c>
      <c r="D1046" s="1">
        <v>0</v>
      </c>
      <c r="E1046" s="1">
        <f t="shared" si="112"/>
        <v>8</v>
      </c>
      <c r="F1046" s="1">
        <v>20</v>
      </c>
      <c r="G1046" s="1">
        <v>0</v>
      </c>
      <c r="H1046">
        <f t="shared" si="113"/>
        <v>20</v>
      </c>
      <c r="I1046">
        <f t="shared" si="114"/>
        <v>28</v>
      </c>
      <c r="J1046">
        <f t="shared" si="115"/>
        <v>0</v>
      </c>
      <c r="K1046" s="1">
        <f t="shared" si="116"/>
        <v>28</v>
      </c>
      <c r="L1046" t="b">
        <f t="shared" si="117"/>
        <v>1</v>
      </c>
      <c r="M1046" s="1" t="str">
        <f t="shared" si="118"/>
        <v>YES</v>
      </c>
    </row>
    <row r="1047" spans="1:13" x14ac:dyDescent="0.25">
      <c r="A1047" t="s">
        <v>1213</v>
      </c>
      <c r="B1047" s="1" t="s">
        <v>1684</v>
      </c>
      <c r="C1047" s="1">
        <v>8</v>
      </c>
      <c r="D1047" s="1">
        <v>0</v>
      </c>
      <c r="E1047" s="1">
        <f t="shared" si="112"/>
        <v>8</v>
      </c>
      <c r="F1047" s="1">
        <v>0</v>
      </c>
      <c r="G1047" s="1">
        <v>0</v>
      </c>
      <c r="H1047">
        <f t="shared" si="113"/>
        <v>0</v>
      </c>
      <c r="I1047">
        <f t="shared" si="114"/>
        <v>8</v>
      </c>
      <c r="J1047">
        <f t="shared" si="115"/>
        <v>0</v>
      </c>
      <c r="K1047" s="1">
        <f t="shared" si="116"/>
        <v>8</v>
      </c>
      <c r="L1047" t="b">
        <f t="shared" si="117"/>
        <v>1</v>
      </c>
      <c r="M1047" s="1" t="str">
        <f t="shared" si="118"/>
        <v>YES</v>
      </c>
    </row>
    <row r="1048" spans="1:13" x14ac:dyDescent="0.25">
      <c r="A1048" t="s">
        <v>1214</v>
      </c>
      <c r="B1048" s="1" t="s">
        <v>1684</v>
      </c>
      <c r="C1048" s="1">
        <v>8</v>
      </c>
      <c r="D1048" s="1">
        <v>0</v>
      </c>
      <c r="E1048" s="1">
        <f t="shared" si="112"/>
        <v>8</v>
      </c>
      <c r="F1048" s="1">
        <v>4</v>
      </c>
      <c r="G1048" s="1">
        <v>0</v>
      </c>
      <c r="H1048">
        <f t="shared" si="113"/>
        <v>4</v>
      </c>
      <c r="I1048">
        <f t="shared" si="114"/>
        <v>12</v>
      </c>
      <c r="J1048">
        <f t="shared" si="115"/>
        <v>0</v>
      </c>
      <c r="K1048" s="1">
        <f t="shared" si="116"/>
        <v>12</v>
      </c>
      <c r="L1048" t="b">
        <f t="shared" si="117"/>
        <v>1</v>
      </c>
      <c r="M1048" s="1" t="str">
        <f t="shared" si="118"/>
        <v>YES</v>
      </c>
    </row>
    <row r="1049" spans="1:13" x14ac:dyDescent="0.25">
      <c r="A1049" t="s">
        <v>1221</v>
      </c>
      <c r="B1049" s="1" t="s">
        <v>1684</v>
      </c>
      <c r="C1049" s="1">
        <v>8</v>
      </c>
      <c r="D1049" s="1">
        <v>0</v>
      </c>
      <c r="E1049" s="1">
        <f t="shared" si="112"/>
        <v>8</v>
      </c>
      <c r="F1049" s="1">
        <v>2</v>
      </c>
      <c r="G1049" s="1">
        <v>0</v>
      </c>
      <c r="H1049">
        <f t="shared" si="113"/>
        <v>2</v>
      </c>
      <c r="I1049">
        <f t="shared" si="114"/>
        <v>10</v>
      </c>
      <c r="J1049">
        <f t="shared" si="115"/>
        <v>0</v>
      </c>
      <c r="K1049" s="1">
        <f t="shared" si="116"/>
        <v>10</v>
      </c>
      <c r="L1049" t="b">
        <f t="shared" si="117"/>
        <v>1</v>
      </c>
      <c r="M1049" s="1" t="str">
        <f t="shared" si="118"/>
        <v>YES</v>
      </c>
    </row>
    <row r="1050" spans="1:13" x14ac:dyDescent="0.25">
      <c r="A1050" t="s">
        <v>1222</v>
      </c>
      <c r="B1050" s="1" t="s">
        <v>1684</v>
      </c>
      <c r="C1050" s="1">
        <v>8</v>
      </c>
      <c r="D1050" s="1">
        <v>0</v>
      </c>
      <c r="E1050" s="1">
        <f t="shared" si="112"/>
        <v>8</v>
      </c>
      <c r="F1050" s="1">
        <v>0</v>
      </c>
      <c r="G1050" s="1">
        <v>0</v>
      </c>
      <c r="H1050">
        <f t="shared" si="113"/>
        <v>0</v>
      </c>
      <c r="I1050">
        <f t="shared" si="114"/>
        <v>8</v>
      </c>
      <c r="J1050">
        <f t="shared" si="115"/>
        <v>0</v>
      </c>
      <c r="K1050" s="1">
        <f t="shared" si="116"/>
        <v>8</v>
      </c>
      <c r="L1050" t="b">
        <f t="shared" si="117"/>
        <v>1</v>
      </c>
      <c r="M1050" s="1" t="str">
        <f t="shared" si="118"/>
        <v>YES</v>
      </c>
    </row>
    <row r="1051" spans="1:13" x14ac:dyDescent="0.25">
      <c r="A1051" t="s">
        <v>1232</v>
      </c>
      <c r="B1051" s="1" t="s">
        <v>1684</v>
      </c>
      <c r="C1051" s="1">
        <v>8</v>
      </c>
      <c r="D1051" s="1">
        <v>0</v>
      </c>
      <c r="E1051" s="1">
        <f t="shared" si="112"/>
        <v>8</v>
      </c>
      <c r="F1051" s="1">
        <v>4</v>
      </c>
      <c r="G1051" s="1">
        <v>0</v>
      </c>
      <c r="H1051">
        <f t="shared" si="113"/>
        <v>4</v>
      </c>
      <c r="I1051">
        <f t="shared" si="114"/>
        <v>12</v>
      </c>
      <c r="J1051">
        <f t="shared" si="115"/>
        <v>0</v>
      </c>
      <c r="K1051" s="1">
        <f t="shared" si="116"/>
        <v>12</v>
      </c>
      <c r="L1051" t="b">
        <f t="shared" si="117"/>
        <v>1</v>
      </c>
      <c r="M1051" s="1" t="str">
        <f t="shared" si="118"/>
        <v>YES</v>
      </c>
    </row>
    <row r="1052" spans="1:13" x14ac:dyDescent="0.25">
      <c r="A1052" t="s">
        <v>1235</v>
      </c>
      <c r="B1052" s="1" t="s">
        <v>1684</v>
      </c>
      <c r="C1052" s="1">
        <v>8</v>
      </c>
      <c r="D1052" s="1">
        <v>0</v>
      </c>
      <c r="E1052" s="1">
        <f t="shared" si="112"/>
        <v>8</v>
      </c>
      <c r="F1052" s="1">
        <v>4</v>
      </c>
      <c r="G1052" s="1">
        <v>0</v>
      </c>
      <c r="H1052">
        <f t="shared" si="113"/>
        <v>4</v>
      </c>
      <c r="I1052">
        <f t="shared" si="114"/>
        <v>12</v>
      </c>
      <c r="J1052">
        <f t="shared" si="115"/>
        <v>0</v>
      </c>
      <c r="K1052" s="1">
        <f t="shared" si="116"/>
        <v>12</v>
      </c>
      <c r="L1052" t="b">
        <f t="shared" si="117"/>
        <v>1</v>
      </c>
      <c r="M1052" s="1" t="str">
        <f t="shared" si="118"/>
        <v>YES</v>
      </c>
    </row>
    <row r="1053" spans="1:13" x14ac:dyDescent="0.25">
      <c r="A1053" t="s">
        <v>1249</v>
      </c>
      <c r="B1053" s="1" t="s">
        <v>1684</v>
      </c>
      <c r="C1053" s="1">
        <v>8</v>
      </c>
      <c r="D1053" s="1">
        <v>0</v>
      </c>
      <c r="E1053" s="1">
        <f t="shared" si="112"/>
        <v>8</v>
      </c>
      <c r="F1053" s="1">
        <v>4</v>
      </c>
      <c r="G1053" s="1">
        <v>0</v>
      </c>
      <c r="H1053">
        <f t="shared" si="113"/>
        <v>4</v>
      </c>
      <c r="I1053">
        <f t="shared" si="114"/>
        <v>12</v>
      </c>
      <c r="J1053">
        <f t="shared" si="115"/>
        <v>0</v>
      </c>
      <c r="K1053" s="1">
        <f t="shared" si="116"/>
        <v>12</v>
      </c>
      <c r="L1053" t="b">
        <f t="shared" si="117"/>
        <v>1</v>
      </c>
      <c r="M1053" s="1" t="str">
        <f t="shared" si="118"/>
        <v>YES</v>
      </c>
    </row>
    <row r="1054" spans="1:13" x14ac:dyDescent="0.25">
      <c r="A1054" t="s">
        <v>1259</v>
      </c>
      <c r="B1054" s="1" t="s">
        <v>1684</v>
      </c>
      <c r="C1054" s="1">
        <v>8</v>
      </c>
      <c r="D1054" s="1">
        <v>0</v>
      </c>
      <c r="E1054" s="1">
        <f t="shared" si="112"/>
        <v>8</v>
      </c>
      <c r="F1054" s="1">
        <v>4</v>
      </c>
      <c r="G1054" s="1">
        <v>0</v>
      </c>
      <c r="H1054">
        <f t="shared" si="113"/>
        <v>4</v>
      </c>
      <c r="I1054">
        <f t="shared" si="114"/>
        <v>12</v>
      </c>
      <c r="J1054">
        <f t="shared" si="115"/>
        <v>0</v>
      </c>
      <c r="K1054" s="1">
        <f t="shared" si="116"/>
        <v>12</v>
      </c>
      <c r="L1054" t="b">
        <f t="shared" si="117"/>
        <v>1</v>
      </c>
      <c r="M1054" s="1" t="str">
        <f t="shared" si="118"/>
        <v>YES</v>
      </c>
    </row>
    <row r="1055" spans="1:13" x14ac:dyDescent="0.25">
      <c r="A1055" t="s">
        <v>1264</v>
      </c>
      <c r="B1055" s="1" t="s">
        <v>1684</v>
      </c>
      <c r="C1055" s="1">
        <v>8</v>
      </c>
      <c r="D1055" s="1">
        <v>0</v>
      </c>
      <c r="E1055" s="1">
        <f t="shared" si="112"/>
        <v>8</v>
      </c>
      <c r="F1055" s="1">
        <v>8</v>
      </c>
      <c r="G1055" s="1">
        <v>0</v>
      </c>
      <c r="H1055">
        <f t="shared" si="113"/>
        <v>8</v>
      </c>
      <c r="I1055">
        <f t="shared" si="114"/>
        <v>16</v>
      </c>
      <c r="J1055">
        <f t="shared" si="115"/>
        <v>0</v>
      </c>
      <c r="K1055" s="1">
        <f t="shared" si="116"/>
        <v>16</v>
      </c>
      <c r="L1055" t="b">
        <f t="shared" si="117"/>
        <v>1</v>
      </c>
      <c r="M1055" s="1" t="str">
        <f t="shared" si="118"/>
        <v>YES</v>
      </c>
    </row>
    <row r="1056" spans="1:13" x14ac:dyDescent="0.25">
      <c r="A1056" t="s">
        <v>1272</v>
      </c>
      <c r="B1056" s="1" t="s">
        <v>1684</v>
      </c>
      <c r="C1056" s="1">
        <v>8</v>
      </c>
      <c r="D1056" s="1">
        <v>0</v>
      </c>
      <c r="E1056" s="1">
        <f t="shared" si="112"/>
        <v>8</v>
      </c>
      <c r="F1056" s="1">
        <v>4</v>
      </c>
      <c r="G1056" s="1">
        <v>0</v>
      </c>
      <c r="H1056">
        <f t="shared" si="113"/>
        <v>4</v>
      </c>
      <c r="I1056">
        <f t="shared" si="114"/>
        <v>12</v>
      </c>
      <c r="J1056">
        <f t="shared" si="115"/>
        <v>0</v>
      </c>
      <c r="K1056" s="1">
        <f t="shared" si="116"/>
        <v>12</v>
      </c>
      <c r="L1056" t="b">
        <f t="shared" si="117"/>
        <v>1</v>
      </c>
      <c r="M1056" s="1" t="str">
        <f t="shared" si="118"/>
        <v>YES</v>
      </c>
    </row>
    <row r="1057" spans="1:13" x14ac:dyDescent="0.25">
      <c r="A1057" t="s">
        <v>1283</v>
      </c>
      <c r="B1057" s="1" t="s">
        <v>1682</v>
      </c>
      <c r="C1057" s="1">
        <v>8</v>
      </c>
      <c r="D1057" s="1">
        <v>0</v>
      </c>
      <c r="E1057" s="1">
        <f t="shared" si="112"/>
        <v>8</v>
      </c>
      <c r="F1057" s="1">
        <v>4</v>
      </c>
      <c r="G1057" s="1">
        <v>0</v>
      </c>
      <c r="H1057">
        <f t="shared" si="113"/>
        <v>4</v>
      </c>
      <c r="I1057">
        <f t="shared" si="114"/>
        <v>12</v>
      </c>
      <c r="J1057">
        <f t="shared" si="115"/>
        <v>0</v>
      </c>
      <c r="K1057" s="1">
        <f t="shared" si="116"/>
        <v>12</v>
      </c>
      <c r="L1057" t="b">
        <f t="shared" si="117"/>
        <v>1</v>
      </c>
      <c r="M1057" s="1" t="str">
        <f t="shared" si="118"/>
        <v>YES</v>
      </c>
    </row>
    <row r="1058" spans="1:13" x14ac:dyDescent="0.25">
      <c r="A1058" t="s">
        <v>1285</v>
      </c>
      <c r="B1058" s="1" t="s">
        <v>1682</v>
      </c>
      <c r="C1058" s="1">
        <v>8</v>
      </c>
      <c r="D1058" s="1">
        <v>0</v>
      </c>
      <c r="E1058" s="1">
        <f t="shared" si="112"/>
        <v>8</v>
      </c>
      <c r="F1058" s="1">
        <v>0</v>
      </c>
      <c r="G1058" s="1">
        <v>0</v>
      </c>
      <c r="H1058">
        <f t="shared" si="113"/>
        <v>0</v>
      </c>
      <c r="I1058">
        <f t="shared" si="114"/>
        <v>8</v>
      </c>
      <c r="J1058">
        <f t="shared" si="115"/>
        <v>0</v>
      </c>
      <c r="K1058" s="1">
        <f t="shared" si="116"/>
        <v>8</v>
      </c>
      <c r="L1058" t="b">
        <f t="shared" si="117"/>
        <v>1</v>
      </c>
      <c r="M1058" s="1" t="str">
        <f t="shared" si="118"/>
        <v>YES</v>
      </c>
    </row>
    <row r="1059" spans="1:13" x14ac:dyDescent="0.25">
      <c r="A1059" t="s">
        <v>1298</v>
      </c>
      <c r="B1059" s="1" t="s">
        <v>1295</v>
      </c>
      <c r="C1059" s="1">
        <v>8</v>
      </c>
      <c r="D1059" s="1">
        <v>0</v>
      </c>
      <c r="E1059" s="1">
        <f t="shared" si="112"/>
        <v>8</v>
      </c>
      <c r="F1059" s="1">
        <v>0</v>
      </c>
      <c r="G1059" s="1">
        <v>0</v>
      </c>
      <c r="H1059">
        <f t="shared" si="113"/>
        <v>0</v>
      </c>
      <c r="I1059">
        <f t="shared" si="114"/>
        <v>8</v>
      </c>
      <c r="J1059">
        <f t="shared" si="115"/>
        <v>0</v>
      </c>
      <c r="K1059" s="1">
        <f t="shared" si="116"/>
        <v>8</v>
      </c>
      <c r="L1059" t="b">
        <f t="shared" si="117"/>
        <v>1</v>
      </c>
      <c r="M1059" s="1" t="str">
        <f t="shared" si="118"/>
        <v>YES</v>
      </c>
    </row>
    <row r="1060" spans="1:13" x14ac:dyDescent="0.25">
      <c r="A1060" t="s">
        <v>1320</v>
      </c>
      <c r="B1060" s="1" t="s">
        <v>1295</v>
      </c>
      <c r="C1060" s="1">
        <v>8</v>
      </c>
      <c r="D1060" s="1">
        <v>0</v>
      </c>
      <c r="E1060" s="1">
        <f t="shared" si="112"/>
        <v>8</v>
      </c>
      <c r="F1060" s="1">
        <v>8</v>
      </c>
      <c r="G1060" s="1">
        <v>0</v>
      </c>
      <c r="H1060">
        <f t="shared" si="113"/>
        <v>8</v>
      </c>
      <c r="I1060">
        <f t="shared" si="114"/>
        <v>16</v>
      </c>
      <c r="J1060">
        <f t="shared" si="115"/>
        <v>0</v>
      </c>
      <c r="K1060" s="1">
        <f t="shared" si="116"/>
        <v>16</v>
      </c>
      <c r="L1060" t="b">
        <f t="shared" si="117"/>
        <v>1</v>
      </c>
      <c r="M1060" s="1" t="str">
        <f t="shared" si="118"/>
        <v>YES</v>
      </c>
    </row>
    <row r="1061" spans="1:13" x14ac:dyDescent="0.25">
      <c r="A1061" t="s">
        <v>1355</v>
      </c>
      <c r="B1061" s="1" t="s">
        <v>1295</v>
      </c>
      <c r="C1061" s="1">
        <v>8</v>
      </c>
      <c r="D1061" s="1">
        <v>0</v>
      </c>
      <c r="E1061" s="1">
        <f t="shared" si="112"/>
        <v>8</v>
      </c>
      <c r="F1061" s="1">
        <v>8</v>
      </c>
      <c r="G1061" s="1">
        <v>0</v>
      </c>
      <c r="H1061">
        <f t="shared" si="113"/>
        <v>8</v>
      </c>
      <c r="I1061">
        <f t="shared" si="114"/>
        <v>16</v>
      </c>
      <c r="J1061">
        <f t="shared" si="115"/>
        <v>0</v>
      </c>
      <c r="K1061" s="1">
        <f t="shared" si="116"/>
        <v>16</v>
      </c>
      <c r="L1061" t="b">
        <f t="shared" si="117"/>
        <v>1</v>
      </c>
      <c r="M1061" s="1" t="str">
        <f t="shared" si="118"/>
        <v>YES</v>
      </c>
    </row>
    <row r="1062" spans="1:13" x14ac:dyDescent="0.25">
      <c r="A1062" t="s">
        <v>1379</v>
      </c>
      <c r="B1062" s="1" t="s">
        <v>1295</v>
      </c>
      <c r="C1062" s="1">
        <v>8</v>
      </c>
      <c r="D1062" s="1">
        <v>0</v>
      </c>
      <c r="E1062" s="1">
        <f t="shared" si="112"/>
        <v>8</v>
      </c>
      <c r="F1062" s="1">
        <v>3</v>
      </c>
      <c r="G1062" s="1">
        <v>0</v>
      </c>
      <c r="H1062">
        <f t="shared" si="113"/>
        <v>3</v>
      </c>
      <c r="I1062">
        <f t="shared" si="114"/>
        <v>11</v>
      </c>
      <c r="J1062">
        <f t="shared" si="115"/>
        <v>0</v>
      </c>
      <c r="K1062" s="1">
        <f t="shared" si="116"/>
        <v>11</v>
      </c>
      <c r="L1062" t="b">
        <f t="shared" si="117"/>
        <v>1</v>
      </c>
      <c r="M1062" s="1" t="str">
        <f t="shared" si="118"/>
        <v>YES</v>
      </c>
    </row>
    <row r="1063" spans="1:13" x14ac:dyDescent="0.25">
      <c r="A1063" t="s">
        <v>1410</v>
      </c>
      <c r="B1063" s="1" t="s">
        <v>1295</v>
      </c>
      <c r="C1063" s="1">
        <v>8</v>
      </c>
      <c r="D1063" s="1">
        <v>0</v>
      </c>
      <c r="E1063" s="1">
        <f t="shared" si="112"/>
        <v>8</v>
      </c>
      <c r="F1063" s="1">
        <v>0</v>
      </c>
      <c r="G1063" s="1">
        <v>0</v>
      </c>
      <c r="H1063">
        <f t="shared" si="113"/>
        <v>0</v>
      </c>
      <c r="I1063">
        <f t="shared" si="114"/>
        <v>8</v>
      </c>
      <c r="J1063">
        <f t="shared" si="115"/>
        <v>0</v>
      </c>
      <c r="K1063" s="1">
        <f t="shared" si="116"/>
        <v>8</v>
      </c>
      <c r="L1063" t="b">
        <f t="shared" si="117"/>
        <v>1</v>
      </c>
      <c r="M1063" s="1" t="str">
        <f t="shared" si="118"/>
        <v>YES</v>
      </c>
    </row>
    <row r="1064" spans="1:13" x14ac:dyDescent="0.25">
      <c r="A1064" t="s">
        <v>1411</v>
      </c>
      <c r="B1064" s="1" t="s">
        <v>1295</v>
      </c>
      <c r="C1064" s="1">
        <v>8</v>
      </c>
      <c r="D1064" s="1">
        <v>0</v>
      </c>
      <c r="E1064" s="1">
        <f t="shared" si="112"/>
        <v>8</v>
      </c>
      <c r="F1064" s="1">
        <v>0</v>
      </c>
      <c r="G1064" s="1">
        <v>0</v>
      </c>
      <c r="H1064">
        <f t="shared" si="113"/>
        <v>0</v>
      </c>
      <c r="I1064">
        <f t="shared" si="114"/>
        <v>8</v>
      </c>
      <c r="J1064">
        <f t="shared" si="115"/>
        <v>0</v>
      </c>
      <c r="K1064" s="1">
        <f t="shared" si="116"/>
        <v>8</v>
      </c>
      <c r="L1064" t="b">
        <f t="shared" si="117"/>
        <v>1</v>
      </c>
      <c r="M1064" s="1" t="str">
        <f t="shared" si="118"/>
        <v>YES</v>
      </c>
    </row>
    <row r="1065" spans="1:13" x14ac:dyDescent="0.25">
      <c r="A1065" t="s">
        <v>1437</v>
      </c>
      <c r="B1065" s="1" t="s">
        <v>1295</v>
      </c>
      <c r="C1065" s="1">
        <v>8</v>
      </c>
      <c r="D1065" s="1">
        <v>0</v>
      </c>
      <c r="E1065" s="1">
        <f t="shared" si="112"/>
        <v>8</v>
      </c>
      <c r="F1065" s="1">
        <v>0</v>
      </c>
      <c r="G1065" s="1">
        <v>0</v>
      </c>
      <c r="H1065">
        <f t="shared" si="113"/>
        <v>0</v>
      </c>
      <c r="I1065">
        <f t="shared" si="114"/>
        <v>8</v>
      </c>
      <c r="J1065">
        <f t="shared" si="115"/>
        <v>0</v>
      </c>
      <c r="K1065" s="1">
        <f t="shared" si="116"/>
        <v>8</v>
      </c>
      <c r="L1065" t="b">
        <f t="shared" si="117"/>
        <v>1</v>
      </c>
      <c r="M1065" s="1" t="str">
        <f t="shared" si="118"/>
        <v>YES</v>
      </c>
    </row>
    <row r="1066" spans="1:13" x14ac:dyDescent="0.25">
      <c r="A1066" t="s">
        <v>1458</v>
      </c>
      <c r="B1066" s="1" t="s">
        <v>1295</v>
      </c>
      <c r="C1066" s="1">
        <v>8</v>
      </c>
      <c r="D1066" s="1">
        <v>0</v>
      </c>
      <c r="E1066" s="1">
        <f t="shared" si="112"/>
        <v>8</v>
      </c>
      <c r="F1066" s="1">
        <v>0</v>
      </c>
      <c r="G1066" s="1">
        <v>0</v>
      </c>
      <c r="H1066">
        <f t="shared" si="113"/>
        <v>0</v>
      </c>
      <c r="I1066">
        <f t="shared" si="114"/>
        <v>8</v>
      </c>
      <c r="J1066">
        <f t="shared" si="115"/>
        <v>0</v>
      </c>
      <c r="K1066" s="1">
        <f t="shared" si="116"/>
        <v>8</v>
      </c>
      <c r="L1066" t="b">
        <f t="shared" si="117"/>
        <v>1</v>
      </c>
      <c r="M1066" s="1" t="str">
        <f t="shared" si="118"/>
        <v>YES</v>
      </c>
    </row>
    <row r="1067" spans="1:13" x14ac:dyDescent="0.25">
      <c r="A1067" t="s">
        <v>1459</v>
      </c>
      <c r="B1067" s="1" t="s">
        <v>1295</v>
      </c>
      <c r="C1067" s="1">
        <v>8</v>
      </c>
      <c r="D1067" s="1">
        <v>0</v>
      </c>
      <c r="E1067" s="1">
        <f t="shared" si="112"/>
        <v>8</v>
      </c>
      <c r="F1067" s="1">
        <v>0</v>
      </c>
      <c r="G1067" s="1">
        <v>0</v>
      </c>
      <c r="H1067">
        <f t="shared" si="113"/>
        <v>0</v>
      </c>
      <c r="I1067">
        <f t="shared" si="114"/>
        <v>8</v>
      </c>
      <c r="J1067">
        <f t="shared" si="115"/>
        <v>0</v>
      </c>
      <c r="K1067" s="1">
        <f t="shared" si="116"/>
        <v>8</v>
      </c>
      <c r="L1067" t="b">
        <f t="shared" si="117"/>
        <v>1</v>
      </c>
      <c r="M1067" s="1" t="str">
        <f t="shared" si="118"/>
        <v>YES</v>
      </c>
    </row>
    <row r="1068" spans="1:13" x14ac:dyDescent="0.25">
      <c r="A1068" t="s">
        <v>1464</v>
      </c>
      <c r="B1068" s="1" t="s">
        <v>1295</v>
      </c>
      <c r="C1068" s="1">
        <v>8</v>
      </c>
      <c r="D1068" s="1">
        <v>0</v>
      </c>
      <c r="E1068" s="1">
        <f t="shared" si="112"/>
        <v>8</v>
      </c>
      <c r="F1068" s="1">
        <v>8</v>
      </c>
      <c r="G1068" s="1">
        <v>0</v>
      </c>
      <c r="H1068">
        <f t="shared" si="113"/>
        <v>8</v>
      </c>
      <c r="I1068">
        <f t="shared" si="114"/>
        <v>16</v>
      </c>
      <c r="J1068">
        <f t="shared" si="115"/>
        <v>0</v>
      </c>
      <c r="K1068" s="1">
        <f t="shared" si="116"/>
        <v>16</v>
      </c>
      <c r="L1068" t="b">
        <f t="shared" si="117"/>
        <v>1</v>
      </c>
      <c r="M1068" s="1" t="str">
        <f t="shared" si="118"/>
        <v>YES</v>
      </c>
    </row>
    <row r="1069" spans="1:13" x14ac:dyDescent="0.25">
      <c r="A1069" t="s">
        <v>1466</v>
      </c>
      <c r="B1069" s="1" t="s">
        <v>1295</v>
      </c>
      <c r="C1069" s="1">
        <v>8</v>
      </c>
      <c r="D1069" s="1">
        <v>0</v>
      </c>
      <c r="E1069" s="1">
        <f t="shared" si="112"/>
        <v>8</v>
      </c>
      <c r="F1069" s="1">
        <v>2</v>
      </c>
      <c r="G1069" s="1">
        <v>0</v>
      </c>
      <c r="H1069">
        <f t="shared" si="113"/>
        <v>2</v>
      </c>
      <c r="I1069">
        <f t="shared" si="114"/>
        <v>10</v>
      </c>
      <c r="J1069">
        <f t="shared" si="115"/>
        <v>0</v>
      </c>
      <c r="K1069" s="1">
        <f t="shared" si="116"/>
        <v>10</v>
      </c>
      <c r="L1069" t="b">
        <f t="shared" si="117"/>
        <v>1</v>
      </c>
      <c r="M1069" s="1" t="str">
        <f t="shared" si="118"/>
        <v>YES</v>
      </c>
    </row>
    <row r="1070" spans="1:13" x14ac:dyDescent="0.25">
      <c r="A1070" t="s">
        <v>1488</v>
      </c>
      <c r="B1070" s="1" t="s">
        <v>1295</v>
      </c>
      <c r="C1070" s="1">
        <v>8</v>
      </c>
      <c r="D1070" s="1">
        <v>0</v>
      </c>
      <c r="E1070" s="1">
        <f t="shared" si="112"/>
        <v>8</v>
      </c>
      <c r="F1070" s="1">
        <v>4</v>
      </c>
      <c r="G1070" s="1">
        <v>0</v>
      </c>
      <c r="H1070">
        <f t="shared" si="113"/>
        <v>4</v>
      </c>
      <c r="I1070">
        <f t="shared" si="114"/>
        <v>12</v>
      </c>
      <c r="J1070">
        <f t="shared" si="115"/>
        <v>0</v>
      </c>
      <c r="K1070" s="1">
        <f t="shared" si="116"/>
        <v>12</v>
      </c>
      <c r="L1070" t="b">
        <f t="shared" si="117"/>
        <v>1</v>
      </c>
      <c r="M1070" s="1" t="str">
        <f t="shared" si="118"/>
        <v>YES</v>
      </c>
    </row>
    <row r="1071" spans="1:13" x14ac:dyDescent="0.25">
      <c r="A1071" t="s">
        <v>1489</v>
      </c>
      <c r="B1071" s="1" t="s">
        <v>1295</v>
      </c>
      <c r="C1071" s="1">
        <v>8</v>
      </c>
      <c r="D1071" s="1">
        <v>0</v>
      </c>
      <c r="E1071" s="1">
        <f t="shared" si="112"/>
        <v>8</v>
      </c>
      <c r="F1071" s="1">
        <v>4</v>
      </c>
      <c r="G1071" s="1">
        <v>0</v>
      </c>
      <c r="H1071">
        <f t="shared" si="113"/>
        <v>4</v>
      </c>
      <c r="I1071">
        <f t="shared" si="114"/>
        <v>12</v>
      </c>
      <c r="J1071">
        <f t="shared" si="115"/>
        <v>0</v>
      </c>
      <c r="K1071" s="1">
        <f t="shared" si="116"/>
        <v>12</v>
      </c>
      <c r="L1071" t="b">
        <f t="shared" si="117"/>
        <v>1</v>
      </c>
      <c r="M1071" s="1" t="str">
        <f t="shared" si="118"/>
        <v>YES</v>
      </c>
    </row>
    <row r="1072" spans="1:13" x14ac:dyDescent="0.25">
      <c r="A1072" t="s">
        <v>1516</v>
      </c>
      <c r="B1072" s="1" t="s">
        <v>1295</v>
      </c>
      <c r="C1072" s="1">
        <v>8</v>
      </c>
      <c r="D1072" s="1">
        <v>0</v>
      </c>
      <c r="E1072" s="1">
        <f t="shared" si="112"/>
        <v>8</v>
      </c>
      <c r="F1072" s="1">
        <v>4</v>
      </c>
      <c r="G1072" s="1">
        <v>0</v>
      </c>
      <c r="H1072">
        <f t="shared" si="113"/>
        <v>4</v>
      </c>
      <c r="I1072">
        <f t="shared" si="114"/>
        <v>12</v>
      </c>
      <c r="J1072">
        <f t="shared" si="115"/>
        <v>0</v>
      </c>
      <c r="K1072" s="1">
        <f t="shared" si="116"/>
        <v>12</v>
      </c>
      <c r="L1072" t="b">
        <f t="shared" si="117"/>
        <v>1</v>
      </c>
      <c r="M1072" s="1" t="str">
        <f t="shared" si="118"/>
        <v>YES</v>
      </c>
    </row>
    <row r="1073" spans="1:13" x14ac:dyDescent="0.25">
      <c r="A1073" t="s">
        <v>1528</v>
      </c>
      <c r="B1073" s="1" t="s">
        <v>1295</v>
      </c>
      <c r="C1073" s="1">
        <v>8</v>
      </c>
      <c r="D1073" s="1">
        <v>0</v>
      </c>
      <c r="E1073" s="1">
        <f t="shared" si="112"/>
        <v>8</v>
      </c>
      <c r="F1073" s="1">
        <v>4</v>
      </c>
      <c r="G1073" s="1">
        <v>0</v>
      </c>
      <c r="H1073">
        <f t="shared" si="113"/>
        <v>4</v>
      </c>
      <c r="I1073">
        <f t="shared" si="114"/>
        <v>12</v>
      </c>
      <c r="J1073">
        <f t="shared" si="115"/>
        <v>0</v>
      </c>
      <c r="K1073" s="1">
        <f t="shared" si="116"/>
        <v>12</v>
      </c>
      <c r="L1073" t="b">
        <f t="shared" si="117"/>
        <v>1</v>
      </c>
      <c r="M1073" s="1" t="str">
        <f t="shared" si="118"/>
        <v>YES</v>
      </c>
    </row>
    <row r="1074" spans="1:13" x14ac:dyDescent="0.25">
      <c r="A1074" t="s">
        <v>1546</v>
      </c>
      <c r="B1074" s="1" t="s">
        <v>1295</v>
      </c>
      <c r="C1074" s="1">
        <v>8</v>
      </c>
      <c r="D1074" s="1">
        <v>0</v>
      </c>
      <c r="E1074" s="1">
        <f t="shared" si="112"/>
        <v>8</v>
      </c>
      <c r="F1074" s="1">
        <v>8</v>
      </c>
      <c r="G1074" s="1">
        <v>0</v>
      </c>
      <c r="H1074">
        <f t="shared" si="113"/>
        <v>8</v>
      </c>
      <c r="I1074">
        <f t="shared" si="114"/>
        <v>16</v>
      </c>
      <c r="J1074">
        <f t="shared" si="115"/>
        <v>0</v>
      </c>
      <c r="K1074" s="1">
        <f t="shared" si="116"/>
        <v>16</v>
      </c>
      <c r="L1074" t="b">
        <f t="shared" si="117"/>
        <v>1</v>
      </c>
      <c r="M1074" s="1" t="str">
        <f t="shared" si="118"/>
        <v>YES</v>
      </c>
    </row>
    <row r="1075" spans="1:13" x14ac:dyDescent="0.25">
      <c r="A1075" t="s">
        <v>1550</v>
      </c>
      <c r="B1075" s="1" t="s">
        <v>61</v>
      </c>
      <c r="C1075" s="1">
        <v>8</v>
      </c>
      <c r="D1075" s="1">
        <v>0</v>
      </c>
      <c r="E1075" s="1">
        <f t="shared" si="112"/>
        <v>8</v>
      </c>
      <c r="F1075" s="1">
        <v>12</v>
      </c>
      <c r="G1075" s="1">
        <v>0</v>
      </c>
      <c r="H1075">
        <f t="shared" si="113"/>
        <v>12</v>
      </c>
      <c r="I1075">
        <f t="shared" si="114"/>
        <v>20</v>
      </c>
      <c r="J1075">
        <f t="shared" si="115"/>
        <v>0</v>
      </c>
      <c r="K1075" s="1">
        <f t="shared" si="116"/>
        <v>20</v>
      </c>
      <c r="L1075" t="b">
        <f t="shared" si="117"/>
        <v>1</v>
      </c>
      <c r="M1075" s="1" t="str">
        <f t="shared" si="118"/>
        <v>YES</v>
      </c>
    </row>
    <row r="1076" spans="1:13" x14ac:dyDescent="0.25">
      <c r="A1076" t="s">
        <v>1555</v>
      </c>
      <c r="B1076" s="1" t="s">
        <v>61</v>
      </c>
      <c r="C1076" s="1">
        <v>8</v>
      </c>
      <c r="D1076" s="1">
        <v>0</v>
      </c>
      <c r="E1076" s="1">
        <f t="shared" si="112"/>
        <v>8</v>
      </c>
      <c r="F1076" s="1">
        <v>8</v>
      </c>
      <c r="G1076" s="1">
        <v>0</v>
      </c>
      <c r="H1076">
        <f t="shared" si="113"/>
        <v>8</v>
      </c>
      <c r="I1076">
        <f t="shared" si="114"/>
        <v>16</v>
      </c>
      <c r="J1076">
        <f t="shared" si="115"/>
        <v>0</v>
      </c>
      <c r="K1076" s="1">
        <f t="shared" si="116"/>
        <v>16</v>
      </c>
      <c r="L1076" t="b">
        <f t="shared" si="117"/>
        <v>1</v>
      </c>
      <c r="M1076" s="1" t="str">
        <f t="shared" si="118"/>
        <v>YES</v>
      </c>
    </row>
    <row r="1077" spans="1:13" x14ac:dyDescent="0.25">
      <c r="A1077" t="s">
        <v>1587</v>
      </c>
      <c r="B1077" s="1" t="s">
        <v>298</v>
      </c>
      <c r="C1077" s="1">
        <v>8</v>
      </c>
      <c r="D1077" s="1">
        <v>0</v>
      </c>
      <c r="E1077" s="1">
        <f t="shared" si="112"/>
        <v>8</v>
      </c>
      <c r="F1077" s="1">
        <v>12</v>
      </c>
      <c r="G1077" s="1">
        <v>0</v>
      </c>
      <c r="H1077">
        <f t="shared" si="113"/>
        <v>12</v>
      </c>
      <c r="I1077">
        <f t="shared" si="114"/>
        <v>20</v>
      </c>
      <c r="J1077">
        <f t="shared" si="115"/>
        <v>0</v>
      </c>
      <c r="K1077" s="1">
        <f t="shared" si="116"/>
        <v>20</v>
      </c>
      <c r="L1077" t="b">
        <f t="shared" si="117"/>
        <v>1</v>
      </c>
      <c r="M1077" s="1" t="str">
        <f t="shared" si="118"/>
        <v>YES</v>
      </c>
    </row>
    <row r="1078" spans="1:13" x14ac:dyDescent="0.25">
      <c r="A1078" t="s">
        <v>1618</v>
      </c>
      <c r="B1078" s="1" t="s">
        <v>1676</v>
      </c>
      <c r="C1078" s="1">
        <v>8</v>
      </c>
      <c r="D1078" s="1">
        <v>0</v>
      </c>
      <c r="E1078" s="1">
        <f t="shared" si="112"/>
        <v>8</v>
      </c>
      <c r="F1078" s="1">
        <v>0</v>
      </c>
      <c r="G1078" s="1">
        <v>0</v>
      </c>
      <c r="H1078">
        <f t="shared" si="113"/>
        <v>0</v>
      </c>
      <c r="I1078">
        <f t="shared" si="114"/>
        <v>8</v>
      </c>
      <c r="J1078">
        <f t="shared" si="115"/>
        <v>0</v>
      </c>
      <c r="K1078" s="1">
        <f t="shared" si="116"/>
        <v>8</v>
      </c>
      <c r="L1078" t="b">
        <f t="shared" si="117"/>
        <v>1</v>
      </c>
      <c r="M1078" s="1" t="str">
        <f t="shared" si="118"/>
        <v>YES</v>
      </c>
    </row>
    <row r="1079" spans="1:13" x14ac:dyDescent="0.25">
      <c r="A1079" t="s">
        <v>1621</v>
      </c>
      <c r="B1079" s="1" t="s">
        <v>953</v>
      </c>
      <c r="C1079" s="1">
        <v>8</v>
      </c>
      <c r="D1079" s="1">
        <v>0</v>
      </c>
      <c r="E1079" s="1">
        <f t="shared" si="112"/>
        <v>8</v>
      </c>
      <c r="F1079" s="1">
        <v>0</v>
      </c>
      <c r="G1079" s="1">
        <v>0</v>
      </c>
      <c r="H1079">
        <f t="shared" si="113"/>
        <v>0</v>
      </c>
      <c r="I1079">
        <f t="shared" si="114"/>
        <v>8</v>
      </c>
      <c r="J1079">
        <f t="shared" si="115"/>
        <v>0</v>
      </c>
      <c r="K1079" s="1">
        <f t="shared" si="116"/>
        <v>8</v>
      </c>
      <c r="L1079" t="b">
        <f t="shared" si="117"/>
        <v>1</v>
      </c>
      <c r="M1079" s="1" t="str">
        <f t="shared" si="118"/>
        <v>YES</v>
      </c>
    </row>
    <row r="1080" spans="1:13" x14ac:dyDescent="0.25">
      <c r="A1080" t="s">
        <v>1630</v>
      </c>
      <c r="B1080" s="1" t="s">
        <v>1683</v>
      </c>
      <c r="C1080" s="1">
        <v>8</v>
      </c>
      <c r="D1080" s="1">
        <v>0</v>
      </c>
      <c r="E1080" s="1">
        <f t="shared" si="112"/>
        <v>8</v>
      </c>
      <c r="F1080" s="1">
        <v>0</v>
      </c>
      <c r="G1080" s="1">
        <v>0</v>
      </c>
      <c r="H1080">
        <f t="shared" si="113"/>
        <v>0</v>
      </c>
      <c r="I1080">
        <f t="shared" si="114"/>
        <v>8</v>
      </c>
      <c r="J1080">
        <f t="shared" si="115"/>
        <v>0</v>
      </c>
      <c r="K1080" s="1">
        <f t="shared" si="116"/>
        <v>8</v>
      </c>
      <c r="L1080" t="b">
        <f t="shared" si="117"/>
        <v>1</v>
      </c>
      <c r="M1080" s="1" t="str">
        <f t="shared" si="118"/>
        <v>YES</v>
      </c>
    </row>
    <row r="1081" spans="1:13" x14ac:dyDescent="0.25">
      <c r="A1081" t="s">
        <v>1634</v>
      </c>
      <c r="B1081" s="1" t="s">
        <v>38</v>
      </c>
      <c r="C1081" s="1">
        <v>8</v>
      </c>
      <c r="D1081" s="1">
        <v>0</v>
      </c>
      <c r="E1081" s="1">
        <f t="shared" si="112"/>
        <v>8</v>
      </c>
      <c r="F1081" s="1">
        <v>0</v>
      </c>
      <c r="G1081" s="1">
        <v>0</v>
      </c>
      <c r="H1081">
        <f t="shared" si="113"/>
        <v>0</v>
      </c>
      <c r="I1081">
        <f t="shared" si="114"/>
        <v>8</v>
      </c>
      <c r="J1081">
        <f t="shared" si="115"/>
        <v>0</v>
      </c>
      <c r="K1081" s="1">
        <f t="shared" si="116"/>
        <v>8</v>
      </c>
      <c r="L1081" t="b">
        <f t="shared" si="117"/>
        <v>1</v>
      </c>
      <c r="M1081" s="1" t="str">
        <f t="shared" si="118"/>
        <v>YES</v>
      </c>
    </row>
    <row r="1082" spans="1:13" x14ac:dyDescent="0.25">
      <c r="A1082" t="s">
        <v>1004</v>
      </c>
      <c r="B1082" s="1" t="s">
        <v>953</v>
      </c>
      <c r="C1082" s="1">
        <v>7.5</v>
      </c>
      <c r="D1082" s="1">
        <v>0</v>
      </c>
      <c r="E1082" s="1">
        <f t="shared" si="112"/>
        <v>7.5</v>
      </c>
      <c r="F1082" s="1">
        <v>16</v>
      </c>
      <c r="G1082" s="1">
        <v>0</v>
      </c>
      <c r="H1082">
        <f t="shared" si="113"/>
        <v>16</v>
      </c>
      <c r="I1082">
        <f t="shared" si="114"/>
        <v>23.5</v>
      </c>
      <c r="J1082">
        <f t="shared" si="115"/>
        <v>0</v>
      </c>
      <c r="K1082" s="1">
        <f t="shared" si="116"/>
        <v>23.5</v>
      </c>
      <c r="L1082" t="b">
        <f t="shared" si="117"/>
        <v>1</v>
      </c>
      <c r="M1082" s="1" t="str">
        <f t="shared" si="118"/>
        <v>YES</v>
      </c>
    </row>
    <row r="1083" spans="1:13" x14ac:dyDescent="0.25">
      <c r="A1083" t="s">
        <v>109</v>
      </c>
      <c r="B1083" s="1" t="s">
        <v>1674</v>
      </c>
      <c r="C1083" s="1">
        <v>6</v>
      </c>
      <c r="D1083" s="1">
        <v>1</v>
      </c>
      <c r="E1083" s="1">
        <f t="shared" si="112"/>
        <v>7</v>
      </c>
      <c r="F1083" s="1">
        <v>6</v>
      </c>
      <c r="G1083" s="1">
        <v>0</v>
      </c>
      <c r="H1083">
        <f t="shared" si="113"/>
        <v>6</v>
      </c>
      <c r="I1083">
        <f t="shared" si="114"/>
        <v>12</v>
      </c>
      <c r="J1083">
        <f t="shared" si="115"/>
        <v>1</v>
      </c>
      <c r="K1083" s="1">
        <f t="shared" si="116"/>
        <v>13</v>
      </c>
      <c r="L1083" t="b">
        <f t="shared" si="117"/>
        <v>1</v>
      </c>
      <c r="M1083" s="1" t="str">
        <f t="shared" si="118"/>
        <v>YES</v>
      </c>
    </row>
    <row r="1084" spans="1:13" x14ac:dyDescent="0.25">
      <c r="A1084" t="s">
        <v>349</v>
      </c>
      <c r="B1084" s="1" t="s">
        <v>7</v>
      </c>
      <c r="C1084" s="1">
        <v>7</v>
      </c>
      <c r="D1084" s="1">
        <v>0</v>
      </c>
      <c r="E1084" s="1">
        <f t="shared" si="112"/>
        <v>7</v>
      </c>
      <c r="F1084" s="1">
        <v>12</v>
      </c>
      <c r="G1084" s="1">
        <v>0</v>
      </c>
      <c r="H1084">
        <f t="shared" si="113"/>
        <v>12</v>
      </c>
      <c r="I1084">
        <f t="shared" si="114"/>
        <v>19</v>
      </c>
      <c r="J1084">
        <f t="shared" si="115"/>
        <v>0</v>
      </c>
      <c r="K1084" s="1">
        <f t="shared" si="116"/>
        <v>19</v>
      </c>
      <c r="L1084" t="b">
        <f t="shared" si="117"/>
        <v>1</v>
      </c>
      <c r="M1084" s="1" t="str">
        <f t="shared" si="118"/>
        <v>YES</v>
      </c>
    </row>
    <row r="1085" spans="1:13" x14ac:dyDescent="0.25">
      <c r="A1085" t="s">
        <v>408</v>
      </c>
      <c r="B1085" s="1" t="s">
        <v>1681</v>
      </c>
      <c r="C1085" s="1">
        <v>7</v>
      </c>
      <c r="D1085" s="1">
        <v>0</v>
      </c>
      <c r="E1085" s="1">
        <f t="shared" si="112"/>
        <v>7</v>
      </c>
      <c r="F1085" s="1">
        <v>10</v>
      </c>
      <c r="G1085" s="1">
        <v>0</v>
      </c>
      <c r="H1085">
        <f t="shared" si="113"/>
        <v>10</v>
      </c>
      <c r="I1085">
        <f t="shared" si="114"/>
        <v>17</v>
      </c>
      <c r="J1085">
        <f t="shared" si="115"/>
        <v>0</v>
      </c>
      <c r="K1085" s="1">
        <f t="shared" si="116"/>
        <v>17</v>
      </c>
      <c r="L1085" t="b">
        <f t="shared" si="117"/>
        <v>1</v>
      </c>
      <c r="M1085" s="1" t="str">
        <f t="shared" si="118"/>
        <v>YES</v>
      </c>
    </row>
    <row r="1086" spans="1:13" x14ac:dyDescent="0.25">
      <c r="A1086" t="s">
        <v>485</v>
      </c>
      <c r="B1086" s="1" t="s">
        <v>15</v>
      </c>
      <c r="C1086" s="1">
        <v>7</v>
      </c>
      <c r="D1086" s="1">
        <v>0</v>
      </c>
      <c r="E1086" s="1">
        <f t="shared" si="112"/>
        <v>7</v>
      </c>
      <c r="F1086" s="1">
        <v>6</v>
      </c>
      <c r="G1086" s="1">
        <v>0</v>
      </c>
      <c r="H1086">
        <f t="shared" si="113"/>
        <v>6</v>
      </c>
      <c r="I1086">
        <f t="shared" si="114"/>
        <v>13</v>
      </c>
      <c r="J1086">
        <f t="shared" si="115"/>
        <v>0</v>
      </c>
      <c r="K1086" s="1">
        <f t="shared" si="116"/>
        <v>13</v>
      </c>
      <c r="L1086" t="b">
        <f t="shared" si="117"/>
        <v>1</v>
      </c>
      <c r="M1086" s="1" t="str">
        <f t="shared" si="118"/>
        <v>YES</v>
      </c>
    </row>
    <row r="1087" spans="1:13" x14ac:dyDescent="0.25">
      <c r="A1087" t="s">
        <v>543</v>
      </c>
      <c r="B1087" s="1" t="s">
        <v>1674</v>
      </c>
      <c r="C1087" s="1">
        <v>7</v>
      </c>
      <c r="D1087" s="1">
        <v>0</v>
      </c>
      <c r="E1087" s="1">
        <f t="shared" si="112"/>
        <v>7</v>
      </c>
      <c r="F1087" s="1">
        <v>0</v>
      </c>
      <c r="G1087" s="1">
        <v>0</v>
      </c>
      <c r="H1087">
        <f t="shared" si="113"/>
        <v>0</v>
      </c>
      <c r="I1087">
        <f t="shared" si="114"/>
        <v>7</v>
      </c>
      <c r="J1087">
        <f t="shared" si="115"/>
        <v>0</v>
      </c>
      <c r="K1087" s="1">
        <f t="shared" si="116"/>
        <v>7</v>
      </c>
      <c r="L1087" t="b">
        <f t="shared" si="117"/>
        <v>1</v>
      </c>
      <c r="M1087" s="1" t="str">
        <f t="shared" si="118"/>
        <v>YES</v>
      </c>
    </row>
    <row r="1088" spans="1:13" x14ac:dyDescent="0.25">
      <c r="A1088" t="s">
        <v>671</v>
      </c>
      <c r="B1088" s="1" t="s">
        <v>636</v>
      </c>
      <c r="C1088" s="1">
        <v>7</v>
      </c>
      <c r="D1088" s="1">
        <v>0</v>
      </c>
      <c r="E1088" s="1">
        <f t="shared" si="112"/>
        <v>7</v>
      </c>
      <c r="F1088" s="1">
        <v>3.5</v>
      </c>
      <c r="G1088" s="1">
        <v>0</v>
      </c>
      <c r="H1088">
        <f t="shared" si="113"/>
        <v>3.5</v>
      </c>
      <c r="I1088">
        <f t="shared" si="114"/>
        <v>10.5</v>
      </c>
      <c r="J1088">
        <f t="shared" si="115"/>
        <v>0</v>
      </c>
      <c r="K1088" s="1">
        <f t="shared" si="116"/>
        <v>10.5</v>
      </c>
      <c r="L1088" t="b">
        <f t="shared" si="117"/>
        <v>1</v>
      </c>
      <c r="M1088" s="1" t="str">
        <f t="shared" si="118"/>
        <v>YES</v>
      </c>
    </row>
    <row r="1089" spans="1:13" x14ac:dyDescent="0.25">
      <c r="A1089" t="s">
        <v>886</v>
      </c>
      <c r="B1089" s="1" t="s">
        <v>1680</v>
      </c>
      <c r="C1089" s="1">
        <v>7</v>
      </c>
      <c r="D1089" s="1">
        <v>0</v>
      </c>
      <c r="E1089" s="1">
        <f t="shared" si="112"/>
        <v>7</v>
      </c>
      <c r="F1089" s="1">
        <v>0</v>
      </c>
      <c r="G1089" s="1">
        <v>0</v>
      </c>
      <c r="H1089">
        <f t="shared" si="113"/>
        <v>0</v>
      </c>
      <c r="I1089">
        <f t="shared" si="114"/>
        <v>7</v>
      </c>
      <c r="J1089">
        <f t="shared" si="115"/>
        <v>0</v>
      </c>
      <c r="K1089" s="1">
        <f t="shared" si="116"/>
        <v>7</v>
      </c>
      <c r="L1089" t="b">
        <f t="shared" si="117"/>
        <v>1</v>
      </c>
      <c r="M1089" s="1" t="str">
        <f t="shared" si="118"/>
        <v>YES</v>
      </c>
    </row>
    <row r="1090" spans="1:13" x14ac:dyDescent="0.25">
      <c r="A1090" t="s">
        <v>989</v>
      </c>
      <c r="B1090" s="1" t="s">
        <v>953</v>
      </c>
      <c r="C1090" s="1">
        <v>7</v>
      </c>
      <c r="D1090" s="1">
        <v>0</v>
      </c>
      <c r="E1090" s="1">
        <f t="shared" ref="E1090:E1153" si="119">SUM(C1090:D1090)</f>
        <v>7</v>
      </c>
      <c r="F1090" s="1">
        <v>7</v>
      </c>
      <c r="G1090" s="1">
        <v>0</v>
      </c>
      <c r="H1090">
        <f t="shared" si="113"/>
        <v>7</v>
      </c>
      <c r="I1090">
        <f t="shared" si="114"/>
        <v>14</v>
      </c>
      <c r="J1090">
        <f t="shared" si="115"/>
        <v>0</v>
      </c>
      <c r="K1090" s="1">
        <f t="shared" si="116"/>
        <v>14</v>
      </c>
      <c r="L1090" t="b">
        <f t="shared" si="117"/>
        <v>1</v>
      </c>
      <c r="M1090" s="1" t="str">
        <f t="shared" si="118"/>
        <v>YES</v>
      </c>
    </row>
    <row r="1091" spans="1:13" x14ac:dyDescent="0.25">
      <c r="A1091" t="s">
        <v>1076</v>
      </c>
      <c r="B1091" s="1" t="s">
        <v>1683</v>
      </c>
      <c r="C1091" s="1">
        <v>7</v>
      </c>
      <c r="D1091" s="1">
        <v>0</v>
      </c>
      <c r="E1091" s="1">
        <f t="shared" si="119"/>
        <v>7</v>
      </c>
      <c r="F1091" s="1">
        <v>5</v>
      </c>
      <c r="G1091" s="1">
        <v>0</v>
      </c>
      <c r="H1091">
        <f t="shared" ref="H1091:H1154" si="120">SUM(F1091:G1091)</f>
        <v>5</v>
      </c>
      <c r="I1091">
        <f t="shared" ref="I1091:I1154" si="121">SUM(C1091+F1091)</f>
        <v>12</v>
      </c>
      <c r="J1091">
        <f t="shared" ref="J1091:J1154" si="122">SUM(D1091+G1091)</f>
        <v>0</v>
      </c>
      <c r="K1091" s="1">
        <f t="shared" ref="K1091:K1154" si="123">SUM(E1091+H1091)</f>
        <v>12</v>
      </c>
      <c r="L1091" t="b">
        <f t="shared" ref="L1091:L1154" si="124">I1091&gt;J1091</f>
        <v>1</v>
      </c>
      <c r="M1091" s="1" t="str">
        <f t="shared" ref="M1091:M1154" si="125">IF(I1091&gt;J1091,"YES","NO")</f>
        <v>YES</v>
      </c>
    </row>
    <row r="1092" spans="1:13" x14ac:dyDescent="0.25">
      <c r="A1092" t="s">
        <v>1244</v>
      </c>
      <c r="B1092" s="1" t="s">
        <v>1684</v>
      </c>
      <c r="C1092" s="1">
        <v>7</v>
      </c>
      <c r="D1092" s="1">
        <v>0</v>
      </c>
      <c r="E1092" s="1">
        <f t="shared" si="119"/>
        <v>7</v>
      </c>
      <c r="F1092" s="1">
        <v>2</v>
      </c>
      <c r="G1092" s="1">
        <v>0</v>
      </c>
      <c r="H1092">
        <f t="shared" si="120"/>
        <v>2</v>
      </c>
      <c r="I1092">
        <f t="shared" si="121"/>
        <v>9</v>
      </c>
      <c r="J1092">
        <f t="shared" si="122"/>
        <v>0</v>
      </c>
      <c r="K1092" s="1">
        <f t="shared" si="123"/>
        <v>9</v>
      </c>
      <c r="L1092" t="b">
        <f t="shared" si="124"/>
        <v>1</v>
      </c>
      <c r="M1092" s="1" t="str">
        <f t="shared" si="125"/>
        <v>YES</v>
      </c>
    </row>
    <row r="1093" spans="1:13" x14ac:dyDescent="0.25">
      <c r="A1093" t="s">
        <v>1450</v>
      </c>
      <c r="B1093" s="1" t="s">
        <v>1295</v>
      </c>
      <c r="C1093" s="1">
        <v>7</v>
      </c>
      <c r="D1093" s="1">
        <v>0</v>
      </c>
      <c r="E1093" s="1">
        <f t="shared" si="119"/>
        <v>7</v>
      </c>
      <c r="F1093" s="1">
        <v>3</v>
      </c>
      <c r="G1093" s="1">
        <v>0</v>
      </c>
      <c r="H1093">
        <f t="shared" si="120"/>
        <v>3</v>
      </c>
      <c r="I1093">
        <f t="shared" si="121"/>
        <v>10</v>
      </c>
      <c r="J1093">
        <f t="shared" si="122"/>
        <v>0</v>
      </c>
      <c r="K1093" s="1">
        <f t="shared" si="123"/>
        <v>10</v>
      </c>
      <c r="L1093" t="b">
        <f t="shared" si="124"/>
        <v>1</v>
      </c>
      <c r="M1093" s="1" t="str">
        <f t="shared" si="125"/>
        <v>YES</v>
      </c>
    </row>
    <row r="1094" spans="1:13" x14ac:dyDescent="0.25">
      <c r="A1094" t="s">
        <v>1513</v>
      </c>
      <c r="B1094" s="1" t="s">
        <v>1295</v>
      </c>
      <c r="C1094" s="1">
        <v>7</v>
      </c>
      <c r="D1094" s="1">
        <v>0</v>
      </c>
      <c r="E1094" s="1">
        <f t="shared" si="119"/>
        <v>7</v>
      </c>
      <c r="F1094" s="1">
        <v>5</v>
      </c>
      <c r="G1094" s="1">
        <v>0</v>
      </c>
      <c r="H1094">
        <f t="shared" si="120"/>
        <v>5</v>
      </c>
      <c r="I1094">
        <f t="shared" si="121"/>
        <v>12</v>
      </c>
      <c r="J1094">
        <f t="shared" si="122"/>
        <v>0</v>
      </c>
      <c r="K1094" s="1">
        <f t="shared" si="123"/>
        <v>12</v>
      </c>
      <c r="L1094" t="b">
        <f t="shared" si="124"/>
        <v>1</v>
      </c>
      <c r="M1094" s="1" t="str">
        <f t="shared" si="125"/>
        <v>YES</v>
      </c>
    </row>
    <row r="1095" spans="1:13" x14ac:dyDescent="0.25">
      <c r="A1095" t="s">
        <v>1635</v>
      </c>
      <c r="B1095" s="1" t="s">
        <v>42</v>
      </c>
      <c r="C1095" s="1">
        <v>7</v>
      </c>
      <c r="D1095" s="1">
        <v>0</v>
      </c>
      <c r="E1095" s="1">
        <f t="shared" si="119"/>
        <v>7</v>
      </c>
      <c r="F1095" s="1">
        <v>0</v>
      </c>
      <c r="G1095" s="1">
        <v>0</v>
      </c>
      <c r="H1095">
        <f t="shared" si="120"/>
        <v>0</v>
      </c>
      <c r="I1095">
        <f t="shared" si="121"/>
        <v>7</v>
      </c>
      <c r="J1095">
        <f t="shared" si="122"/>
        <v>0</v>
      </c>
      <c r="K1095" s="1">
        <f t="shared" si="123"/>
        <v>7</v>
      </c>
      <c r="L1095" t="b">
        <f t="shared" si="124"/>
        <v>1</v>
      </c>
      <c r="M1095" s="1" t="str">
        <f t="shared" si="125"/>
        <v>YES</v>
      </c>
    </row>
    <row r="1096" spans="1:13" x14ac:dyDescent="0.25">
      <c r="A1096" t="s">
        <v>196</v>
      </c>
      <c r="B1096" s="1" t="s">
        <v>1683</v>
      </c>
      <c r="C1096" s="1">
        <v>6.5</v>
      </c>
      <c r="D1096" s="1">
        <v>0</v>
      </c>
      <c r="E1096" s="1">
        <f t="shared" si="119"/>
        <v>6.5</v>
      </c>
      <c r="F1096" s="1">
        <v>9</v>
      </c>
      <c r="G1096" s="1">
        <v>0</v>
      </c>
      <c r="H1096">
        <f t="shared" si="120"/>
        <v>9</v>
      </c>
      <c r="I1096">
        <f t="shared" si="121"/>
        <v>15.5</v>
      </c>
      <c r="J1096">
        <f t="shared" si="122"/>
        <v>0</v>
      </c>
      <c r="K1096" s="1">
        <f t="shared" si="123"/>
        <v>15.5</v>
      </c>
      <c r="L1096" t="b">
        <f t="shared" si="124"/>
        <v>1</v>
      </c>
      <c r="M1096" s="1" t="str">
        <f t="shared" si="125"/>
        <v>YES</v>
      </c>
    </row>
    <row r="1097" spans="1:13" x14ac:dyDescent="0.25">
      <c r="A1097" t="s">
        <v>382</v>
      </c>
      <c r="B1097" s="1" t="s">
        <v>1681</v>
      </c>
      <c r="C1097" s="1">
        <v>6.5</v>
      </c>
      <c r="D1097" s="1">
        <v>0</v>
      </c>
      <c r="E1097" s="1">
        <f t="shared" si="119"/>
        <v>6.5</v>
      </c>
      <c r="F1097" s="1">
        <v>0</v>
      </c>
      <c r="G1097" s="1">
        <v>0</v>
      </c>
      <c r="H1097">
        <f t="shared" si="120"/>
        <v>0</v>
      </c>
      <c r="I1097">
        <f t="shared" si="121"/>
        <v>6.5</v>
      </c>
      <c r="J1097">
        <f t="shared" si="122"/>
        <v>0</v>
      </c>
      <c r="K1097" s="1">
        <f t="shared" si="123"/>
        <v>6.5</v>
      </c>
      <c r="L1097" t="b">
        <f t="shared" si="124"/>
        <v>1</v>
      </c>
      <c r="M1097" s="1" t="str">
        <f t="shared" si="125"/>
        <v>YES</v>
      </c>
    </row>
    <row r="1098" spans="1:13" x14ac:dyDescent="0.25">
      <c r="A1098" t="s">
        <v>29</v>
      </c>
      <c r="B1098" s="1" t="s">
        <v>1673</v>
      </c>
      <c r="C1098" s="1">
        <v>4</v>
      </c>
      <c r="D1098" s="1">
        <v>2</v>
      </c>
      <c r="E1098" s="1">
        <f t="shared" si="119"/>
        <v>6</v>
      </c>
      <c r="F1098" s="1">
        <v>8</v>
      </c>
      <c r="G1098" s="1">
        <v>2</v>
      </c>
      <c r="H1098">
        <f t="shared" si="120"/>
        <v>10</v>
      </c>
      <c r="I1098">
        <f t="shared" si="121"/>
        <v>12</v>
      </c>
      <c r="J1098">
        <f t="shared" si="122"/>
        <v>4</v>
      </c>
      <c r="K1098" s="1">
        <f t="shared" si="123"/>
        <v>16</v>
      </c>
      <c r="L1098" t="b">
        <f t="shared" si="124"/>
        <v>1</v>
      </c>
      <c r="M1098" s="1" t="str">
        <f t="shared" si="125"/>
        <v>YES</v>
      </c>
    </row>
    <row r="1099" spans="1:13" x14ac:dyDescent="0.25">
      <c r="A1099" t="s">
        <v>56</v>
      </c>
      <c r="B1099" s="1" t="s">
        <v>1295</v>
      </c>
      <c r="C1099" s="1">
        <v>4</v>
      </c>
      <c r="D1099" s="1">
        <v>2</v>
      </c>
      <c r="E1099" s="1">
        <f t="shared" si="119"/>
        <v>6</v>
      </c>
      <c r="F1099" s="1">
        <v>12</v>
      </c>
      <c r="G1099" s="1">
        <v>12</v>
      </c>
      <c r="H1099">
        <f t="shared" si="120"/>
        <v>24</v>
      </c>
      <c r="I1099">
        <f t="shared" si="121"/>
        <v>16</v>
      </c>
      <c r="J1099">
        <f t="shared" si="122"/>
        <v>14</v>
      </c>
      <c r="K1099" s="1">
        <f t="shared" si="123"/>
        <v>30</v>
      </c>
      <c r="L1099" t="b">
        <f t="shared" si="124"/>
        <v>1</v>
      </c>
      <c r="M1099" s="1" t="str">
        <f t="shared" si="125"/>
        <v>YES</v>
      </c>
    </row>
    <row r="1100" spans="1:13" x14ac:dyDescent="0.25">
      <c r="A1100" t="s">
        <v>58</v>
      </c>
      <c r="B1100" s="1" t="s">
        <v>1295</v>
      </c>
      <c r="C1100" s="1">
        <v>4</v>
      </c>
      <c r="D1100" s="1">
        <v>2</v>
      </c>
      <c r="E1100" s="1">
        <f t="shared" si="119"/>
        <v>6</v>
      </c>
      <c r="F1100" s="1">
        <v>12</v>
      </c>
      <c r="G1100" s="1">
        <v>12</v>
      </c>
      <c r="H1100">
        <f t="shared" si="120"/>
        <v>24</v>
      </c>
      <c r="I1100">
        <f t="shared" si="121"/>
        <v>16</v>
      </c>
      <c r="J1100">
        <f t="shared" si="122"/>
        <v>14</v>
      </c>
      <c r="K1100" s="1">
        <f t="shared" si="123"/>
        <v>30</v>
      </c>
      <c r="L1100" t="b">
        <f t="shared" si="124"/>
        <v>1</v>
      </c>
      <c r="M1100" s="1" t="str">
        <f t="shared" si="125"/>
        <v>YES</v>
      </c>
    </row>
    <row r="1101" spans="1:13" x14ac:dyDescent="0.25">
      <c r="A1101" t="s">
        <v>132</v>
      </c>
      <c r="B1101" s="1" t="s">
        <v>636</v>
      </c>
      <c r="C1101" s="1">
        <v>4</v>
      </c>
      <c r="D1101" s="1">
        <v>2</v>
      </c>
      <c r="E1101" s="1">
        <f t="shared" si="119"/>
        <v>6</v>
      </c>
      <c r="F1101" s="1">
        <v>5</v>
      </c>
      <c r="G1101" s="1">
        <v>0</v>
      </c>
      <c r="H1101">
        <f t="shared" si="120"/>
        <v>5</v>
      </c>
      <c r="I1101">
        <f t="shared" si="121"/>
        <v>9</v>
      </c>
      <c r="J1101">
        <f t="shared" si="122"/>
        <v>2</v>
      </c>
      <c r="K1101" s="1">
        <f t="shared" si="123"/>
        <v>11</v>
      </c>
      <c r="L1101" t="b">
        <f t="shared" si="124"/>
        <v>1</v>
      </c>
      <c r="M1101" s="1" t="str">
        <f t="shared" si="125"/>
        <v>YES</v>
      </c>
    </row>
    <row r="1102" spans="1:13" x14ac:dyDescent="0.25">
      <c r="A1102" t="s">
        <v>23</v>
      </c>
      <c r="B1102" s="1" t="s">
        <v>1686</v>
      </c>
      <c r="C1102" s="1">
        <v>6</v>
      </c>
      <c r="D1102" s="1">
        <v>0</v>
      </c>
      <c r="E1102" s="1">
        <f t="shared" si="119"/>
        <v>6</v>
      </c>
      <c r="F1102" s="1">
        <v>7.5</v>
      </c>
      <c r="G1102" s="1">
        <v>6</v>
      </c>
      <c r="H1102">
        <f t="shared" si="120"/>
        <v>13.5</v>
      </c>
      <c r="I1102">
        <f t="shared" si="121"/>
        <v>13.5</v>
      </c>
      <c r="J1102">
        <f t="shared" si="122"/>
        <v>6</v>
      </c>
      <c r="K1102" s="1">
        <f t="shared" si="123"/>
        <v>19.5</v>
      </c>
      <c r="L1102" t="b">
        <f t="shared" si="124"/>
        <v>1</v>
      </c>
      <c r="M1102" s="1" t="str">
        <f t="shared" si="125"/>
        <v>YES</v>
      </c>
    </row>
    <row r="1103" spans="1:13" x14ac:dyDescent="0.25">
      <c r="A1103" t="s">
        <v>77</v>
      </c>
      <c r="B1103" s="1" t="s">
        <v>1685</v>
      </c>
      <c r="C1103" s="1">
        <v>6</v>
      </c>
      <c r="D1103" s="1">
        <v>0</v>
      </c>
      <c r="E1103" s="1">
        <f t="shared" si="119"/>
        <v>6</v>
      </c>
      <c r="F1103" s="1">
        <v>1.5</v>
      </c>
      <c r="G1103" s="1">
        <v>0</v>
      </c>
      <c r="H1103">
        <f t="shared" si="120"/>
        <v>1.5</v>
      </c>
      <c r="I1103">
        <f t="shared" si="121"/>
        <v>7.5</v>
      </c>
      <c r="J1103">
        <f t="shared" si="122"/>
        <v>0</v>
      </c>
      <c r="K1103" s="1">
        <f t="shared" si="123"/>
        <v>7.5</v>
      </c>
      <c r="L1103" t="b">
        <f t="shared" si="124"/>
        <v>1</v>
      </c>
      <c r="M1103" s="1" t="str">
        <f t="shared" si="125"/>
        <v>YES</v>
      </c>
    </row>
    <row r="1104" spans="1:13" x14ac:dyDescent="0.25">
      <c r="A1104" t="s">
        <v>78</v>
      </c>
      <c r="B1104" s="1" t="s">
        <v>1685</v>
      </c>
      <c r="C1104" s="1">
        <v>6</v>
      </c>
      <c r="D1104" s="1">
        <v>0</v>
      </c>
      <c r="E1104" s="1">
        <f t="shared" si="119"/>
        <v>6</v>
      </c>
      <c r="F1104" s="1">
        <v>6</v>
      </c>
      <c r="G1104" s="1">
        <v>0</v>
      </c>
      <c r="H1104">
        <f t="shared" si="120"/>
        <v>6</v>
      </c>
      <c r="I1104">
        <f t="shared" si="121"/>
        <v>12</v>
      </c>
      <c r="J1104">
        <f t="shared" si="122"/>
        <v>0</v>
      </c>
      <c r="K1104" s="1">
        <f t="shared" si="123"/>
        <v>12</v>
      </c>
      <c r="L1104" t="b">
        <f t="shared" si="124"/>
        <v>1</v>
      </c>
      <c r="M1104" s="1" t="str">
        <f t="shared" si="125"/>
        <v>YES</v>
      </c>
    </row>
    <row r="1105" spans="1:13" x14ac:dyDescent="0.25">
      <c r="A1105" t="s">
        <v>107</v>
      </c>
      <c r="B1105" s="1" t="s">
        <v>1674</v>
      </c>
      <c r="C1105" s="1">
        <v>6</v>
      </c>
      <c r="D1105" s="1">
        <v>0</v>
      </c>
      <c r="E1105" s="1">
        <f t="shared" si="119"/>
        <v>6</v>
      </c>
      <c r="F1105" s="1">
        <v>6</v>
      </c>
      <c r="G1105" s="1">
        <v>0</v>
      </c>
      <c r="H1105">
        <f t="shared" si="120"/>
        <v>6</v>
      </c>
      <c r="I1105">
        <f t="shared" si="121"/>
        <v>12</v>
      </c>
      <c r="J1105">
        <f t="shared" si="122"/>
        <v>0</v>
      </c>
      <c r="K1105" s="1">
        <f t="shared" si="123"/>
        <v>12</v>
      </c>
      <c r="L1105" t="b">
        <f t="shared" si="124"/>
        <v>1</v>
      </c>
      <c r="M1105" s="1" t="str">
        <f t="shared" si="125"/>
        <v>YES</v>
      </c>
    </row>
    <row r="1106" spans="1:13" x14ac:dyDescent="0.25">
      <c r="A1106" t="s">
        <v>146</v>
      </c>
      <c r="B1106" s="1" t="s">
        <v>1673</v>
      </c>
      <c r="C1106" s="1">
        <v>6</v>
      </c>
      <c r="D1106" s="1">
        <v>0</v>
      </c>
      <c r="E1106" s="1">
        <f t="shared" si="119"/>
        <v>6</v>
      </c>
      <c r="F1106" s="1">
        <v>0</v>
      </c>
      <c r="G1106" s="1">
        <v>0</v>
      </c>
      <c r="H1106">
        <f t="shared" si="120"/>
        <v>0</v>
      </c>
      <c r="I1106">
        <f t="shared" si="121"/>
        <v>6</v>
      </c>
      <c r="J1106">
        <f t="shared" si="122"/>
        <v>0</v>
      </c>
      <c r="K1106" s="1">
        <f t="shared" si="123"/>
        <v>6</v>
      </c>
      <c r="L1106" t="b">
        <f t="shared" si="124"/>
        <v>1</v>
      </c>
      <c r="M1106" s="1" t="str">
        <f t="shared" si="125"/>
        <v>YES</v>
      </c>
    </row>
    <row r="1107" spans="1:13" x14ac:dyDescent="0.25">
      <c r="A1107" t="s">
        <v>179</v>
      </c>
      <c r="B1107" s="1" t="s">
        <v>953</v>
      </c>
      <c r="C1107" s="1">
        <v>6</v>
      </c>
      <c r="D1107" s="1">
        <v>0</v>
      </c>
      <c r="E1107" s="1">
        <f t="shared" si="119"/>
        <v>6</v>
      </c>
      <c r="F1107" s="1">
        <v>3</v>
      </c>
      <c r="G1107" s="1">
        <v>6</v>
      </c>
      <c r="H1107">
        <f t="shared" si="120"/>
        <v>9</v>
      </c>
      <c r="I1107">
        <f t="shared" si="121"/>
        <v>9</v>
      </c>
      <c r="J1107">
        <f t="shared" si="122"/>
        <v>6</v>
      </c>
      <c r="K1107" s="1">
        <f t="shared" si="123"/>
        <v>15</v>
      </c>
      <c r="L1107" t="b">
        <f t="shared" si="124"/>
        <v>1</v>
      </c>
      <c r="M1107" s="1" t="str">
        <f t="shared" si="125"/>
        <v>YES</v>
      </c>
    </row>
    <row r="1108" spans="1:13" x14ac:dyDescent="0.25">
      <c r="A1108" t="s">
        <v>180</v>
      </c>
      <c r="B1108" s="1" t="s">
        <v>953</v>
      </c>
      <c r="C1108" s="1">
        <v>6</v>
      </c>
      <c r="D1108" s="1">
        <v>0</v>
      </c>
      <c r="E1108" s="1">
        <f t="shared" si="119"/>
        <v>6</v>
      </c>
      <c r="F1108" s="1">
        <v>4</v>
      </c>
      <c r="G1108" s="1">
        <v>4</v>
      </c>
      <c r="H1108">
        <f t="shared" si="120"/>
        <v>8</v>
      </c>
      <c r="I1108">
        <f t="shared" si="121"/>
        <v>10</v>
      </c>
      <c r="J1108">
        <f t="shared" si="122"/>
        <v>4</v>
      </c>
      <c r="K1108" s="1">
        <f t="shared" si="123"/>
        <v>14</v>
      </c>
      <c r="L1108" t="b">
        <f t="shared" si="124"/>
        <v>1</v>
      </c>
      <c r="M1108" s="1" t="str">
        <f t="shared" si="125"/>
        <v>YES</v>
      </c>
    </row>
    <row r="1109" spans="1:13" x14ac:dyDescent="0.25">
      <c r="A1109" t="s">
        <v>205</v>
      </c>
      <c r="B1109" s="1" t="s">
        <v>1677</v>
      </c>
      <c r="C1109" s="1">
        <v>6</v>
      </c>
      <c r="D1109" s="1">
        <v>0</v>
      </c>
      <c r="E1109" s="1">
        <f t="shared" si="119"/>
        <v>6</v>
      </c>
      <c r="F1109" s="1">
        <v>12</v>
      </c>
      <c r="G1109" s="1">
        <v>0</v>
      </c>
      <c r="H1109">
        <f t="shared" si="120"/>
        <v>12</v>
      </c>
      <c r="I1109">
        <f t="shared" si="121"/>
        <v>18</v>
      </c>
      <c r="J1109">
        <f t="shared" si="122"/>
        <v>0</v>
      </c>
      <c r="K1109" s="1">
        <f t="shared" si="123"/>
        <v>18</v>
      </c>
      <c r="L1109" t="b">
        <f t="shared" si="124"/>
        <v>1</v>
      </c>
      <c r="M1109" s="1" t="str">
        <f t="shared" si="125"/>
        <v>YES</v>
      </c>
    </row>
    <row r="1110" spans="1:13" x14ac:dyDescent="0.25">
      <c r="A1110" t="s">
        <v>297</v>
      </c>
      <c r="B1110" s="1" t="s">
        <v>298</v>
      </c>
      <c r="C1110" s="1">
        <v>6</v>
      </c>
      <c r="D1110" s="1">
        <v>0</v>
      </c>
      <c r="E1110" s="1">
        <f t="shared" si="119"/>
        <v>6</v>
      </c>
      <c r="F1110" s="1">
        <v>6</v>
      </c>
      <c r="G1110" s="1">
        <v>0</v>
      </c>
      <c r="H1110">
        <f t="shared" si="120"/>
        <v>6</v>
      </c>
      <c r="I1110">
        <f t="shared" si="121"/>
        <v>12</v>
      </c>
      <c r="J1110">
        <f t="shared" si="122"/>
        <v>0</v>
      </c>
      <c r="K1110" s="1">
        <f t="shared" si="123"/>
        <v>12</v>
      </c>
      <c r="L1110" t="b">
        <f t="shared" si="124"/>
        <v>1</v>
      </c>
      <c r="M1110" s="1" t="str">
        <f t="shared" si="125"/>
        <v>YES</v>
      </c>
    </row>
    <row r="1111" spans="1:13" x14ac:dyDescent="0.25">
      <c r="A1111" t="s">
        <v>300</v>
      </c>
      <c r="B1111" s="1" t="s">
        <v>63</v>
      </c>
      <c r="C1111" s="1">
        <v>6</v>
      </c>
      <c r="D1111" s="1">
        <v>0</v>
      </c>
      <c r="E1111" s="1">
        <f t="shared" si="119"/>
        <v>6</v>
      </c>
      <c r="F1111" s="1">
        <v>6</v>
      </c>
      <c r="G1111" s="1">
        <v>0</v>
      </c>
      <c r="H1111">
        <f t="shared" si="120"/>
        <v>6</v>
      </c>
      <c r="I1111">
        <f t="shared" si="121"/>
        <v>12</v>
      </c>
      <c r="J1111">
        <f t="shared" si="122"/>
        <v>0</v>
      </c>
      <c r="K1111" s="1">
        <f t="shared" si="123"/>
        <v>12</v>
      </c>
      <c r="L1111" t="b">
        <f t="shared" si="124"/>
        <v>1</v>
      </c>
      <c r="M1111" s="1" t="str">
        <f t="shared" si="125"/>
        <v>YES</v>
      </c>
    </row>
    <row r="1112" spans="1:13" x14ac:dyDescent="0.25">
      <c r="A1112" t="s">
        <v>301</v>
      </c>
      <c r="B1112" s="1" t="s">
        <v>63</v>
      </c>
      <c r="C1112" s="1">
        <v>6</v>
      </c>
      <c r="D1112" s="1">
        <v>0</v>
      </c>
      <c r="E1112" s="1">
        <f t="shared" si="119"/>
        <v>6</v>
      </c>
      <c r="F1112" s="1">
        <v>0</v>
      </c>
      <c r="G1112" s="1">
        <v>0</v>
      </c>
      <c r="H1112">
        <f t="shared" si="120"/>
        <v>0</v>
      </c>
      <c r="I1112">
        <f t="shared" si="121"/>
        <v>6</v>
      </c>
      <c r="J1112">
        <f t="shared" si="122"/>
        <v>0</v>
      </c>
      <c r="K1112" s="1">
        <f t="shared" si="123"/>
        <v>6</v>
      </c>
      <c r="L1112" t="b">
        <f t="shared" si="124"/>
        <v>1</v>
      </c>
      <c r="M1112" s="1" t="str">
        <f t="shared" si="125"/>
        <v>YES</v>
      </c>
    </row>
    <row r="1113" spans="1:13" x14ac:dyDescent="0.25">
      <c r="A1113" t="s">
        <v>308</v>
      </c>
      <c r="B1113" s="1" t="s">
        <v>7</v>
      </c>
      <c r="C1113" s="1">
        <v>6</v>
      </c>
      <c r="D1113" s="1">
        <v>0</v>
      </c>
      <c r="E1113" s="1">
        <f t="shared" si="119"/>
        <v>6</v>
      </c>
      <c r="F1113" s="1">
        <v>6</v>
      </c>
      <c r="G1113" s="1">
        <v>0</v>
      </c>
      <c r="H1113">
        <f t="shared" si="120"/>
        <v>6</v>
      </c>
      <c r="I1113">
        <f t="shared" si="121"/>
        <v>12</v>
      </c>
      <c r="J1113">
        <f t="shared" si="122"/>
        <v>0</v>
      </c>
      <c r="K1113" s="1">
        <f t="shared" si="123"/>
        <v>12</v>
      </c>
      <c r="L1113" t="b">
        <f t="shared" si="124"/>
        <v>1</v>
      </c>
      <c r="M1113" s="1" t="str">
        <f t="shared" si="125"/>
        <v>YES</v>
      </c>
    </row>
    <row r="1114" spans="1:13" x14ac:dyDescent="0.25">
      <c r="A1114" t="s">
        <v>309</v>
      </c>
      <c r="B1114" s="1" t="s">
        <v>7</v>
      </c>
      <c r="C1114" s="1">
        <v>6</v>
      </c>
      <c r="D1114" s="1">
        <v>0</v>
      </c>
      <c r="E1114" s="1">
        <f t="shared" si="119"/>
        <v>6</v>
      </c>
      <c r="F1114" s="1">
        <v>0</v>
      </c>
      <c r="G1114" s="1">
        <v>0</v>
      </c>
      <c r="H1114">
        <f t="shared" si="120"/>
        <v>0</v>
      </c>
      <c r="I1114">
        <f t="shared" si="121"/>
        <v>6</v>
      </c>
      <c r="J1114">
        <f t="shared" si="122"/>
        <v>0</v>
      </c>
      <c r="K1114" s="1">
        <f t="shared" si="123"/>
        <v>6</v>
      </c>
      <c r="L1114" t="b">
        <f t="shared" si="124"/>
        <v>1</v>
      </c>
      <c r="M1114" s="1" t="str">
        <f t="shared" si="125"/>
        <v>YES</v>
      </c>
    </row>
    <row r="1115" spans="1:13" x14ac:dyDescent="0.25">
      <c r="A1115" t="s">
        <v>319</v>
      </c>
      <c r="B1115" s="1" t="s">
        <v>7</v>
      </c>
      <c r="C1115" s="1">
        <v>6</v>
      </c>
      <c r="D1115" s="1">
        <v>0</v>
      </c>
      <c r="E1115" s="1">
        <f t="shared" si="119"/>
        <v>6</v>
      </c>
      <c r="F1115" s="1">
        <v>9</v>
      </c>
      <c r="G1115" s="1">
        <v>0</v>
      </c>
      <c r="H1115">
        <f t="shared" si="120"/>
        <v>9</v>
      </c>
      <c r="I1115">
        <f t="shared" si="121"/>
        <v>15</v>
      </c>
      <c r="J1115">
        <f t="shared" si="122"/>
        <v>0</v>
      </c>
      <c r="K1115" s="1">
        <f t="shared" si="123"/>
        <v>15</v>
      </c>
      <c r="L1115" t="b">
        <f t="shared" si="124"/>
        <v>1</v>
      </c>
      <c r="M1115" s="1" t="str">
        <f t="shared" si="125"/>
        <v>YES</v>
      </c>
    </row>
    <row r="1116" spans="1:13" x14ac:dyDescent="0.25">
      <c r="A1116" t="s">
        <v>330</v>
      </c>
      <c r="B1116" s="1" t="s">
        <v>7</v>
      </c>
      <c r="C1116" s="1">
        <v>6</v>
      </c>
      <c r="D1116" s="1">
        <v>0</v>
      </c>
      <c r="E1116" s="1">
        <f t="shared" si="119"/>
        <v>6</v>
      </c>
      <c r="F1116" s="1">
        <v>6</v>
      </c>
      <c r="G1116" s="1">
        <v>0</v>
      </c>
      <c r="H1116">
        <f t="shared" si="120"/>
        <v>6</v>
      </c>
      <c r="I1116">
        <f t="shared" si="121"/>
        <v>12</v>
      </c>
      <c r="J1116">
        <f t="shared" si="122"/>
        <v>0</v>
      </c>
      <c r="K1116" s="1">
        <f t="shared" si="123"/>
        <v>12</v>
      </c>
      <c r="L1116" t="b">
        <f t="shared" si="124"/>
        <v>1</v>
      </c>
      <c r="M1116" s="1" t="str">
        <f t="shared" si="125"/>
        <v>YES</v>
      </c>
    </row>
    <row r="1117" spans="1:13" x14ac:dyDescent="0.25">
      <c r="A1117" t="s">
        <v>340</v>
      </c>
      <c r="B1117" s="1" t="s">
        <v>7</v>
      </c>
      <c r="C1117" s="1">
        <v>6</v>
      </c>
      <c r="D1117" s="1">
        <v>0</v>
      </c>
      <c r="E1117" s="1">
        <f t="shared" si="119"/>
        <v>6</v>
      </c>
      <c r="F1117" s="1">
        <v>0</v>
      </c>
      <c r="G1117" s="1">
        <v>0</v>
      </c>
      <c r="H1117">
        <f t="shared" si="120"/>
        <v>0</v>
      </c>
      <c r="I1117">
        <f t="shared" si="121"/>
        <v>6</v>
      </c>
      <c r="J1117">
        <f t="shared" si="122"/>
        <v>0</v>
      </c>
      <c r="K1117" s="1">
        <f t="shared" si="123"/>
        <v>6</v>
      </c>
      <c r="L1117" t="b">
        <f t="shared" si="124"/>
        <v>1</v>
      </c>
      <c r="M1117" s="1" t="str">
        <f t="shared" si="125"/>
        <v>YES</v>
      </c>
    </row>
    <row r="1118" spans="1:13" x14ac:dyDescent="0.25">
      <c r="A1118" t="s">
        <v>342</v>
      </c>
      <c r="B1118" s="1" t="s">
        <v>7</v>
      </c>
      <c r="C1118" s="1">
        <v>6</v>
      </c>
      <c r="D1118" s="1">
        <v>0</v>
      </c>
      <c r="E1118" s="1">
        <f t="shared" si="119"/>
        <v>6</v>
      </c>
      <c r="F1118" s="1">
        <v>4</v>
      </c>
      <c r="G1118" s="1">
        <v>0</v>
      </c>
      <c r="H1118">
        <f t="shared" si="120"/>
        <v>4</v>
      </c>
      <c r="I1118">
        <f t="shared" si="121"/>
        <v>10</v>
      </c>
      <c r="J1118">
        <f t="shared" si="122"/>
        <v>0</v>
      </c>
      <c r="K1118" s="1">
        <f t="shared" si="123"/>
        <v>10</v>
      </c>
      <c r="L1118" t="b">
        <f t="shared" si="124"/>
        <v>1</v>
      </c>
      <c r="M1118" s="1" t="str">
        <f t="shared" si="125"/>
        <v>YES</v>
      </c>
    </row>
    <row r="1119" spans="1:13" x14ac:dyDescent="0.25">
      <c r="A1119" t="s">
        <v>346</v>
      </c>
      <c r="B1119" s="1" t="s">
        <v>7</v>
      </c>
      <c r="C1119" s="1">
        <v>6</v>
      </c>
      <c r="D1119" s="1">
        <v>0</v>
      </c>
      <c r="E1119" s="1">
        <f t="shared" si="119"/>
        <v>6</v>
      </c>
      <c r="F1119" s="1">
        <v>6</v>
      </c>
      <c r="G1119" s="1">
        <v>0</v>
      </c>
      <c r="H1119">
        <f t="shared" si="120"/>
        <v>6</v>
      </c>
      <c r="I1119">
        <f t="shared" si="121"/>
        <v>12</v>
      </c>
      <c r="J1119">
        <f t="shared" si="122"/>
        <v>0</v>
      </c>
      <c r="K1119" s="1">
        <f t="shared" si="123"/>
        <v>12</v>
      </c>
      <c r="L1119" t="b">
        <f t="shared" si="124"/>
        <v>1</v>
      </c>
      <c r="M1119" s="1" t="str">
        <f t="shared" si="125"/>
        <v>YES</v>
      </c>
    </row>
    <row r="1120" spans="1:13" x14ac:dyDescent="0.25">
      <c r="A1120" t="s">
        <v>364</v>
      </c>
      <c r="B1120" s="1" t="s">
        <v>9</v>
      </c>
      <c r="C1120" s="1">
        <v>6</v>
      </c>
      <c r="D1120" s="1">
        <v>0</v>
      </c>
      <c r="E1120" s="1">
        <f t="shared" si="119"/>
        <v>6</v>
      </c>
      <c r="F1120" s="1">
        <v>0</v>
      </c>
      <c r="G1120" s="1">
        <v>0</v>
      </c>
      <c r="H1120">
        <f t="shared" si="120"/>
        <v>0</v>
      </c>
      <c r="I1120">
        <f t="shared" si="121"/>
        <v>6</v>
      </c>
      <c r="J1120">
        <f t="shared" si="122"/>
        <v>0</v>
      </c>
      <c r="K1120" s="1">
        <f t="shared" si="123"/>
        <v>6</v>
      </c>
      <c r="L1120" t="b">
        <f t="shared" si="124"/>
        <v>1</v>
      </c>
      <c r="M1120" s="1" t="str">
        <f t="shared" si="125"/>
        <v>YES</v>
      </c>
    </row>
    <row r="1121" spans="1:13" x14ac:dyDescent="0.25">
      <c r="A1121" t="s">
        <v>368</v>
      </c>
      <c r="B1121" s="1" t="s">
        <v>1685</v>
      </c>
      <c r="C1121" s="1">
        <v>6</v>
      </c>
      <c r="D1121" s="1">
        <v>0</v>
      </c>
      <c r="E1121" s="1">
        <f t="shared" si="119"/>
        <v>6</v>
      </c>
      <c r="F1121" s="1">
        <v>14</v>
      </c>
      <c r="G1121" s="1">
        <v>0</v>
      </c>
      <c r="H1121">
        <f t="shared" si="120"/>
        <v>14</v>
      </c>
      <c r="I1121">
        <f t="shared" si="121"/>
        <v>20</v>
      </c>
      <c r="J1121">
        <f t="shared" si="122"/>
        <v>0</v>
      </c>
      <c r="K1121" s="1">
        <f t="shared" si="123"/>
        <v>20</v>
      </c>
      <c r="L1121" t="b">
        <f t="shared" si="124"/>
        <v>1</v>
      </c>
      <c r="M1121" s="1" t="str">
        <f t="shared" si="125"/>
        <v>YES</v>
      </c>
    </row>
    <row r="1122" spans="1:13" x14ac:dyDescent="0.25">
      <c r="A1122" t="s">
        <v>371</v>
      </c>
      <c r="B1122" s="1" t="s">
        <v>1685</v>
      </c>
      <c r="C1122" s="1">
        <v>6</v>
      </c>
      <c r="D1122" s="1">
        <v>0</v>
      </c>
      <c r="E1122" s="1">
        <f t="shared" si="119"/>
        <v>6</v>
      </c>
      <c r="F1122" s="1">
        <v>0</v>
      </c>
      <c r="G1122" s="1">
        <v>0</v>
      </c>
      <c r="H1122">
        <f t="shared" si="120"/>
        <v>0</v>
      </c>
      <c r="I1122">
        <f t="shared" si="121"/>
        <v>6</v>
      </c>
      <c r="J1122">
        <f t="shared" si="122"/>
        <v>0</v>
      </c>
      <c r="K1122" s="1">
        <f t="shared" si="123"/>
        <v>6</v>
      </c>
      <c r="L1122" t="b">
        <f t="shared" si="124"/>
        <v>1</v>
      </c>
      <c r="M1122" s="1" t="str">
        <f t="shared" si="125"/>
        <v>YES</v>
      </c>
    </row>
    <row r="1123" spans="1:13" x14ac:dyDescent="0.25">
      <c r="A1123" t="s">
        <v>389</v>
      </c>
      <c r="B1123" s="1" t="s">
        <v>1681</v>
      </c>
      <c r="C1123" s="1">
        <v>6</v>
      </c>
      <c r="D1123" s="1">
        <v>0</v>
      </c>
      <c r="E1123" s="1">
        <f t="shared" si="119"/>
        <v>6</v>
      </c>
      <c r="F1123" s="1">
        <v>6</v>
      </c>
      <c r="G1123" s="1">
        <v>0</v>
      </c>
      <c r="H1123">
        <f t="shared" si="120"/>
        <v>6</v>
      </c>
      <c r="I1123">
        <f t="shared" si="121"/>
        <v>12</v>
      </c>
      <c r="J1123">
        <f t="shared" si="122"/>
        <v>0</v>
      </c>
      <c r="K1123" s="1">
        <f t="shared" si="123"/>
        <v>12</v>
      </c>
      <c r="L1123" t="b">
        <f t="shared" si="124"/>
        <v>1</v>
      </c>
      <c r="M1123" s="1" t="str">
        <f t="shared" si="125"/>
        <v>YES</v>
      </c>
    </row>
    <row r="1124" spans="1:13" x14ac:dyDescent="0.25">
      <c r="A1124" t="s">
        <v>393</v>
      </c>
      <c r="B1124" s="1" t="s">
        <v>1681</v>
      </c>
      <c r="C1124" s="1">
        <v>6</v>
      </c>
      <c r="D1124" s="1">
        <v>0</v>
      </c>
      <c r="E1124" s="1">
        <f t="shared" si="119"/>
        <v>6</v>
      </c>
      <c r="F1124" s="1">
        <v>6</v>
      </c>
      <c r="G1124" s="1">
        <v>0</v>
      </c>
      <c r="H1124">
        <f t="shared" si="120"/>
        <v>6</v>
      </c>
      <c r="I1124">
        <f t="shared" si="121"/>
        <v>12</v>
      </c>
      <c r="J1124">
        <f t="shared" si="122"/>
        <v>0</v>
      </c>
      <c r="K1124" s="1">
        <f t="shared" si="123"/>
        <v>12</v>
      </c>
      <c r="L1124" t="b">
        <f t="shared" si="124"/>
        <v>1</v>
      </c>
      <c r="M1124" s="1" t="str">
        <f t="shared" si="125"/>
        <v>YES</v>
      </c>
    </row>
    <row r="1125" spans="1:13" x14ac:dyDescent="0.25">
      <c r="A1125" t="s">
        <v>396</v>
      </c>
      <c r="B1125" s="1" t="s">
        <v>1681</v>
      </c>
      <c r="C1125" s="1">
        <v>6</v>
      </c>
      <c r="D1125" s="1">
        <v>0</v>
      </c>
      <c r="E1125" s="1">
        <f t="shared" si="119"/>
        <v>6</v>
      </c>
      <c r="F1125" s="1">
        <v>12</v>
      </c>
      <c r="G1125" s="1">
        <v>0</v>
      </c>
      <c r="H1125">
        <f t="shared" si="120"/>
        <v>12</v>
      </c>
      <c r="I1125">
        <f t="shared" si="121"/>
        <v>18</v>
      </c>
      <c r="J1125">
        <f t="shared" si="122"/>
        <v>0</v>
      </c>
      <c r="K1125" s="1">
        <f t="shared" si="123"/>
        <v>18</v>
      </c>
      <c r="L1125" t="b">
        <f t="shared" si="124"/>
        <v>1</v>
      </c>
      <c r="M1125" s="1" t="str">
        <f t="shared" si="125"/>
        <v>YES</v>
      </c>
    </row>
    <row r="1126" spans="1:13" x14ac:dyDescent="0.25">
      <c r="A1126" t="s">
        <v>406</v>
      </c>
      <c r="B1126" s="1" t="s">
        <v>1681</v>
      </c>
      <c r="C1126" s="1">
        <v>6</v>
      </c>
      <c r="D1126" s="1">
        <v>0</v>
      </c>
      <c r="E1126" s="1">
        <f t="shared" si="119"/>
        <v>6</v>
      </c>
      <c r="F1126" s="1">
        <v>6</v>
      </c>
      <c r="G1126" s="1">
        <v>0</v>
      </c>
      <c r="H1126">
        <f t="shared" si="120"/>
        <v>6</v>
      </c>
      <c r="I1126">
        <f t="shared" si="121"/>
        <v>12</v>
      </c>
      <c r="J1126">
        <f t="shared" si="122"/>
        <v>0</v>
      </c>
      <c r="K1126" s="1">
        <f t="shared" si="123"/>
        <v>12</v>
      </c>
      <c r="L1126" t="b">
        <f t="shared" si="124"/>
        <v>1</v>
      </c>
      <c r="M1126" s="1" t="str">
        <f t="shared" si="125"/>
        <v>YES</v>
      </c>
    </row>
    <row r="1127" spans="1:13" x14ac:dyDescent="0.25">
      <c r="A1127" t="s">
        <v>409</v>
      </c>
      <c r="B1127" s="1" t="s">
        <v>1681</v>
      </c>
      <c r="C1127" s="1">
        <v>6</v>
      </c>
      <c r="D1127" s="1">
        <v>0</v>
      </c>
      <c r="E1127" s="1">
        <f t="shared" si="119"/>
        <v>6</v>
      </c>
      <c r="F1127" s="1">
        <v>52</v>
      </c>
      <c r="G1127" s="1">
        <v>0</v>
      </c>
      <c r="H1127">
        <f t="shared" si="120"/>
        <v>52</v>
      </c>
      <c r="I1127">
        <f t="shared" si="121"/>
        <v>58</v>
      </c>
      <c r="J1127">
        <f t="shared" si="122"/>
        <v>0</v>
      </c>
      <c r="K1127" s="1">
        <f t="shared" si="123"/>
        <v>58</v>
      </c>
      <c r="L1127" t="b">
        <f t="shared" si="124"/>
        <v>1</v>
      </c>
      <c r="M1127" s="1" t="str">
        <f t="shared" si="125"/>
        <v>YES</v>
      </c>
    </row>
    <row r="1128" spans="1:13" x14ac:dyDescent="0.25">
      <c r="A1128" t="s">
        <v>418</v>
      </c>
      <c r="B1128" s="1" t="s">
        <v>1681</v>
      </c>
      <c r="C1128" s="1">
        <v>6</v>
      </c>
      <c r="D1128" s="1">
        <v>0</v>
      </c>
      <c r="E1128" s="1">
        <f t="shared" si="119"/>
        <v>6</v>
      </c>
      <c r="F1128" s="1">
        <v>6</v>
      </c>
      <c r="G1128" s="1">
        <v>0</v>
      </c>
      <c r="H1128">
        <f t="shared" si="120"/>
        <v>6</v>
      </c>
      <c r="I1128">
        <f t="shared" si="121"/>
        <v>12</v>
      </c>
      <c r="J1128">
        <f t="shared" si="122"/>
        <v>0</v>
      </c>
      <c r="K1128" s="1">
        <f t="shared" si="123"/>
        <v>12</v>
      </c>
      <c r="L1128" t="b">
        <f t="shared" si="124"/>
        <v>1</v>
      </c>
      <c r="M1128" s="1" t="str">
        <f t="shared" si="125"/>
        <v>YES</v>
      </c>
    </row>
    <row r="1129" spans="1:13" x14ac:dyDescent="0.25">
      <c r="A1129" t="s">
        <v>425</v>
      </c>
      <c r="B1129" s="1" t="s">
        <v>1681</v>
      </c>
      <c r="C1129" s="1">
        <v>6</v>
      </c>
      <c r="D1129" s="1">
        <v>0</v>
      </c>
      <c r="E1129" s="1">
        <f t="shared" si="119"/>
        <v>6</v>
      </c>
      <c r="F1129" s="1">
        <v>4</v>
      </c>
      <c r="G1129" s="1">
        <v>0</v>
      </c>
      <c r="H1129">
        <f t="shared" si="120"/>
        <v>4</v>
      </c>
      <c r="I1129">
        <f t="shared" si="121"/>
        <v>10</v>
      </c>
      <c r="J1129">
        <f t="shared" si="122"/>
        <v>0</v>
      </c>
      <c r="K1129" s="1">
        <f t="shared" si="123"/>
        <v>10</v>
      </c>
      <c r="L1129" t="b">
        <f t="shared" si="124"/>
        <v>1</v>
      </c>
      <c r="M1129" s="1" t="str">
        <f t="shared" si="125"/>
        <v>YES</v>
      </c>
    </row>
    <row r="1130" spans="1:13" x14ac:dyDescent="0.25">
      <c r="A1130" t="s">
        <v>428</v>
      </c>
      <c r="B1130" s="1" t="s">
        <v>1681</v>
      </c>
      <c r="C1130" s="1">
        <v>6</v>
      </c>
      <c r="D1130" s="1">
        <v>0</v>
      </c>
      <c r="E1130" s="1">
        <f t="shared" si="119"/>
        <v>6</v>
      </c>
      <c r="F1130" s="1">
        <v>0</v>
      </c>
      <c r="G1130" s="1">
        <v>0</v>
      </c>
      <c r="H1130">
        <f t="shared" si="120"/>
        <v>0</v>
      </c>
      <c r="I1130">
        <f t="shared" si="121"/>
        <v>6</v>
      </c>
      <c r="J1130">
        <f t="shared" si="122"/>
        <v>0</v>
      </c>
      <c r="K1130" s="1">
        <f t="shared" si="123"/>
        <v>6</v>
      </c>
      <c r="L1130" t="b">
        <f t="shared" si="124"/>
        <v>1</v>
      </c>
      <c r="M1130" s="1" t="str">
        <f t="shared" si="125"/>
        <v>YES</v>
      </c>
    </row>
    <row r="1131" spans="1:13" x14ac:dyDescent="0.25">
      <c r="A1131" t="s">
        <v>449</v>
      </c>
      <c r="B1131" s="1" t="s">
        <v>86</v>
      </c>
      <c r="C1131" s="1">
        <v>6</v>
      </c>
      <c r="D1131" s="1">
        <v>0</v>
      </c>
      <c r="E1131" s="1">
        <f t="shared" si="119"/>
        <v>6</v>
      </c>
      <c r="F1131" s="1">
        <v>6</v>
      </c>
      <c r="G1131" s="1">
        <v>0</v>
      </c>
      <c r="H1131">
        <f t="shared" si="120"/>
        <v>6</v>
      </c>
      <c r="I1131">
        <f t="shared" si="121"/>
        <v>12</v>
      </c>
      <c r="J1131">
        <f t="shared" si="122"/>
        <v>0</v>
      </c>
      <c r="K1131" s="1">
        <f t="shared" si="123"/>
        <v>12</v>
      </c>
      <c r="L1131" t="b">
        <f t="shared" si="124"/>
        <v>1</v>
      </c>
      <c r="M1131" s="1" t="str">
        <f t="shared" si="125"/>
        <v>YES</v>
      </c>
    </row>
    <row r="1132" spans="1:13" x14ac:dyDescent="0.25">
      <c r="A1132" t="s">
        <v>456</v>
      </c>
      <c r="B1132" s="1" t="s">
        <v>15</v>
      </c>
      <c r="C1132" s="1">
        <v>6</v>
      </c>
      <c r="D1132" s="1">
        <v>0</v>
      </c>
      <c r="E1132" s="1">
        <f t="shared" si="119"/>
        <v>6</v>
      </c>
      <c r="F1132" s="1">
        <v>13</v>
      </c>
      <c r="G1132" s="1">
        <v>0</v>
      </c>
      <c r="H1132">
        <f t="shared" si="120"/>
        <v>13</v>
      </c>
      <c r="I1132">
        <f t="shared" si="121"/>
        <v>19</v>
      </c>
      <c r="J1132">
        <f t="shared" si="122"/>
        <v>0</v>
      </c>
      <c r="K1132" s="1">
        <f t="shared" si="123"/>
        <v>19</v>
      </c>
      <c r="L1132" t="b">
        <f t="shared" si="124"/>
        <v>1</v>
      </c>
      <c r="M1132" s="1" t="str">
        <f t="shared" si="125"/>
        <v>YES</v>
      </c>
    </row>
    <row r="1133" spans="1:13" x14ac:dyDescent="0.25">
      <c r="A1133" t="s">
        <v>462</v>
      </c>
      <c r="B1133" s="1" t="s">
        <v>15</v>
      </c>
      <c r="C1133" s="1">
        <v>6</v>
      </c>
      <c r="D1133" s="1">
        <v>0</v>
      </c>
      <c r="E1133" s="1">
        <f t="shared" si="119"/>
        <v>6</v>
      </c>
      <c r="F1133" s="1">
        <v>0</v>
      </c>
      <c r="G1133" s="1">
        <v>0</v>
      </c>
      <c r="H1133">
        <f t="shared" si="120"/>
        <v>0</v>
      </c>
      <c r="I1133">
        <f t="shared" si="121"/>
        <v>6</v>
      </c>
      <c r="J1133">
        <f t="shared" si="122"/>
        <v>0</v>
      </c>
      <c r="K1133" s="1">
        <f t="shared" si="123"/>
        <v>6</v>
      </c>
      <c r="L1133" t="b">
        <f t="shared" si="124"/>
        <v>1</v>
      </c>
      <c r="M1133" s="1" t="str">
        <f t="shared" si="125"/>
        <v>YES</v>
      </c>
    </row>
    <row r="1134" spans="1:13" x14ac:dyDescent="0.25">
      <c r="A1134" t="s">
        <v>466</v>
      </c>
      <c r="B1134" s="1" t="s">
        <v>15</v>
      </c>
      <c r="C1134" s="1">
        <v>6</v>
      </c>
      <c r="D1134" s="1">
        <v>0</v>
      </c>
      <c r="E1134" s="1">
        <f t="shared" si="119"/>
        <v>6</v>
      </c>
      <c r="F1134" s="1">
        <v>12</v>
      </c>
      <c r="G1134" s="1">
        <v>0</v>
      </c>
      <c r="H1134">
        <f t="shared" si="120"/>
        <v>12</v>
      </c>
      <c r="I1134">
        <f t="shared" si="121"/>
        <v>18</v>
      </c>
      <c r="J1134">
        <f t="shared" si="122"/>
        <v>0</v>
      </c>
      <c r="K1134" s="1">
        <f t="shared" si="123"/>
        <v>18</v>
      </c>
      <c r="L1134" t="b">
        <f t="shared" si="124"/>
        <v>1</v>
      </c>
      <c r="M1134" s="1" t="str">
        <f t="shared" si="125"/>
        <v>YES</v>
      </c>
    </row>
    <row r="1135" spans="1:13" x14ac:dyDescent="0.25">
      <c r="A1135" t="s">
        <v>476</v>
      </c>
      <c r="B1135" s="1" t="s">
        <v>15</v>
      </c>
      <c r="C1135" s="1">
        <v>6</v>
      </c>
      <c r="D1135" s="1">
        <v>0</v>
      </c>
      <c r="E1135" s="1">
        <f t="shared" si="119"/>
        <v>6</v>
      </c>
      <c r="F1135" s="1">
        <v>6</v>
      </c>
      <c r="G1135" s="1">
        <v>0</v>
      </c>
      <c r="H1135">
        <f t="shared" si="120"/>
        <v>6</v>
      </c>
      <c r="I1135">
        <f t="shared" si="121"/>
        <v>12</v>
      </c>
      <c r="J1135">
        <f t="shared" si="122"/>
        <v>0</v>
      </c>
      <c r="K1135" s="1">
        <f t="shared" si="123"/>
        <v>12</v>
      </c>
      <c r="L1135" t="b">
        <f t="shared" si="124"/>
        <v>1</v>
      </c>
      <c r="M1135" s="1" t="str">
        <f t="shared" si="125"/>
        <v>YES</v>
      </c>
    </row>
    <row r="1136" spans="1:13" x14ac:dyDescent="0.25">
      <c r="A1136" t="s">
        <v>477</v>
      </c>
      <c r="B1136" s="1" t="s">
        <v>15</v>
      </c>
      <c r="C1136" s="1">
        <v>6</v>
      </c>
      <c r="D1136" s="1">
        <v>0</v>
      </c>
      <c r="E1136" s="1">
        <f t="shared" si="119"/>
        <v>6</v>
      </c>
      <c r="F1136" s="1">
        <v>0</v>
      </c>
      <c r="G1136" s="1">
        <v>0</v>
      </c>
      <c r="H1136">
        <f t="shared" si="120"/>
        <v>0</v>
      </c>
      <c r="I1136">
        <f t="shared" si="121"/>
        <v>6</v>
      </c>
      <c r="J1136">
        <f t="shared" si="122"/>
        <v>0</v>
      </c>
      <c r="K1136" s="1">
        <f t="shared" si="123"/>
        <v>6</v>
      </c>
      <c r="L1136" t="b">
        <f t="shared" si="124"/>
        <v>1</v>
      </c>
      <c r="M1136" s="1" t="str">
        <f t="shared" si="125"/>
        <v>YES</v>
      </c>
    </row>
    <row r="1137" spans="1:13" x14ac:dyDescent="0.25">
      <c r="A1137" t="s">
        <v>478</v>
      </c>
      <c r="B1137" s="1" t="s">
        <v>15</v>
      </c>
      <c r="C1137" s="1">
        <v>6</v>
      </c>
      <c r="D1137" s="1">
        <v>0</v>
      </c>
      <c r="E1137" s="1">
        <f t="shared" si="119"/>
        <v>6</v>
      </c>
      <c r="F1137" s="1">
        <v>12</v>
      </c>
      <c r="G1137" s="1">
        <v>0</v>
      </c>
      <c r="H1137">
        <f t="shared" si="120"/>
        <v>12</v>
      </c>
      <c r="I1137">
        <f t="shared" si="121"/>
        <v>18</v>
      </c>
      <c r="J1137">
        <f t="shared" si="122"/>
        <v>0</v>
      </c>
      <c r="K1137" s="1">
        <f t="shared" si="123"/>
        <v>18</v>
      </c>
      <c r="L1137" t="b">
        <f t="shared" si="124"/>
        <v>1</v>
      </c>
      <c r="M1137" s="1" t="str">
        <f t="shared" si="125"/>
        <v>YES</v>
      </c>
    </row>
    <row r="1138" spans="1:13" x14ac:dyDescent="0.25">
      <c r="A1138" t="s">
        <v>479</v>
      </c>
      <c r="B1138" s="1" t="s">
        <v>15</v>
      </c>
      <c r="C1138" s="1">
        <v>6</v>
      </c>
      <c r="D1138" s="1">
        <v>0</v>
      </c>
      <c r="E1138" s="1">
        <f t="shared" si="119"/>
        <v>6</v>
      </c>
      <c r="F1138" s="1">
        <v>12</v>
      </c>
      <c r="G1138" s="1">
        <v>0</v>
      </c>
      <c r="H1138">
        <f t="shared" si="120"/>
        <v>12</v>
      </c>
      <c r="I1138">
        <f t="shared" si="121"/>
        <v>18</v>
      </c>
      <c r="J1138">
        <f t="shared" si="122"/>
        <v>0</v>
      </c>
      <c r="K1138" s="1">
        <f t="shared" si="123"/>
        <v>18</v>
      </c>
      <c r="L1138" t="b">
        <f t="shared" si="124"/>
        <v>1</v>
      </c>
      <c r="M1138" s="1" t="str">
        <f t="shared" si="125"/>
        <v>YES</v>
      </c>
    </row>
    <row r="1139" spans="1:13" x14ac:dyDescent="0.25">
      <c r="A1139" t="s">
        <v>488</v>
      </c>
      <c r="B1139" s="1" t="s">
        <v>15</v>
      </c>
      <c r="C1139" s="1">
        <v>6</v>
      </c>
      <c r="D1139" s="1">
        <v>0</v>
      </c>
      <c r="E1139" s="1">
        <f t="shared" si="119"/>
        <v>6</v>
      </c>
      <c r="F1139" s="1">
        <v>12</v>
      </c>
      <c r="G1139" s="1">
        <v>0</v>
      </c>
      <c r="H1139">
        <f t="shared" si="120"/>
        <v>12</v>
      </c>
      <c r="I1139">
        <f t="shared" si="121"/>
        <v>18</v>
      </c>
      <c r="J1139">
        <f t="shared" si="122"/>
        <v>0</v>
      </c>
      <c r="K1139" s="1">
        <f t="shared" si="123"/>
        <v>18</v>
      </c>
      <c r="L1139" t="b">
        <f t="shared" si="124"/>
        <v>1</v>
      </c>
      <c r="M1139" s="1" t="str">
        <f t="shared" si="125"/>
        <v>YES</v>
      </c>
    </row>
    <row r="1140" spans="1:13" x14ac:dyDescent="0.25">
      <c r="A1140" t="s">
        <v>496</v>
      </c>
      <c r="B1140" s="1" t="s">
        <v>1679</v>
      </c>
      <c r="C1140" s="1">
        <v>6</v>
      </c>
      <c r="D1140" s="1">
        <v>0</v>
      </c>
      <c r="E1140" s="1">
        <f t="shared" si="119"/>
        <v>6</v>
      </c>
      <c r="F1140" s="1">
        <v>6</v>
      </c>
      <c r="G1140" s="1">
        <v>0</v>
      </c>
      <c r="H1140">
        <f t="shared" si="120"/>
        <v>6</v>
      </c>
      <c r="I1140">
        <f t="shared" si="121"/>
        <v>12</v>
      </c>
      <c r="J1140">
        <f t="shared" si="122"/>
        <v>0</v>
      </c>
      <c r="K1140" s="1">
        <f t="shared" si="123"/>
        <v>12</v>
      </c>
      <c r="L1140" t="b">
        <f t="shared" si="124"/>
        <v>1</v>
      </c>
      <c r="M1140" s="1" t="str">
        <f t="shared" si="125"/>
        <v>YES</v>
      </c>
    </row>
    <row r="1141" spans="1:13" x14ac:dyDescent="0.25">
      <c r="A1141" t="s">
        <v>505</v>
      </c>
      <c r="B1141" s="1" t="s">
        <v>1679</v>
      </c>
      <c r="C1141" s="1">
        <v>6</v>
      </c>
      <c r="D1141" s="1">
        <v>0</v>
      </c>
      <c r="E1141" s="1">
        <f t="shared" si="119"/>
        <v>6</v>
      </c>
      <c r="F1141" s="1">
        <v>6</v>
      </c>
      <c r="G1141" s="1">
        <v>0</v>
      </c>
      <c r="H1141">
        <f t="shared" si="120"/>
        <v>6</v>
      </c>
      <c r="I1141">
        <f t="shared" si="121"/>
        <v>12</v>
      </c>
      <c r="J1141">
        <f t="shared" si="122"/>
        <v>0</v>
      </c>
      <c r="K1141" s="1">
        <f t="shared" si="123"/>
        <v>12</v>
      </c>
      <c r="L1141" t="b">
        <f t="shared" si="124"/>
        <v>1</v>
      </c>
      <c r="M1141" s="1" t="str">
        <f t="shared" si="125"/>
        <v>YES</v>
      </c>
    </row>
    <row r="1142" spans="1:13" x14ac:dyDescent="0.25">
      <c r="A1142" t="s">
        <v>507</v>
      </c>
      <c r="B1142" s="1" t="s">
        <v>1679</v>
      </c>
      <c r="C1142" s="1">
        <v>6</v>
      </c>
      <c r="D1142" s="1">
        <v>0</v>
      </c>
      <c r="E1142" s="1">
        <f t="shared" si="119"/>
        <v>6</v>
      </c>
      <c r="F1142" s="1">
        <v>6</v>
      </c>
      <c r="G1142" s="1">
        <v>0</v>
      </c>
      <c r="H1142">
        <f t="shared" si="120"/>
        <v>6</v>
      </c>
      <c r="I1142">
        <f t="shared" si="121"/>
        <v>12</v>
      </c>
      <c r="J1142">
        <f t="shared" si="122"/>
        <v>0</v>
      </c>
      <c r="K1142" s="1">
        <f t="shared" si="123"/>
        <v>12</v>
      </c>
      <c r="L1142" t="b">
        <f t="shared" si="124"/>
        <v>1</v>
      </c>
      <c r="M1142" s="1" t="str">
        <f t="shared" si="125"/>
        <v>YES</v>
      </c>
    </row>
    <row r="1143" spans="1:13" x14ac:dyDescent="0.25">
      <c r="A1143" t="s">
        <v>509</v>
      </c>
      <c r="B1143" s="1" t="s">
        <v>1679</v>
      </c>
      <c r="C1143" s="1">
        <v>6</v>
      </c>
      <c r="D1143" s="1">
        <v>0</v>
      </c>
      <c r="E1143" s="1">
        <f t="shared" si="119"/>
        <v>6</v>
      </c>
      <c r="F1143" s="1">
        <v>18</v>
      </c>
      <c r="G1143" s="1">
        <v>0</v>
      </c>
      <c r="H1143">
        <f t="shared" si="120"/>
        <v>18</v>
      </c>
      <c r="I1143">
        <f t="shared" si="121"/>
        <v>24</v>
      </c>
      <c r="J1143">
        <f t="shared" si="122"/>
        <v>0</v>
      </c>
      <c r="K1143" s="1">
        <f t="shared" si="123"/>
        <v>24</v>
      </c>
      <c r="L1143" t="b">
        <f t="shared" si="124"/>
        <v>1</v>
      </c>
      <c r="M1143" s="1" t="str">
        <f t="shared" si="125"/>
        <v>YES</v>
      </c>
    </row>
    <row r="1144" spans="1:13" x14ac:dyDescent="0.25">
      <c r="A1144" t="s">
        <v>511</v>
      </c>
      <c r="B1144" s="1" t="s">
        <v>1679</v>
      </c>
      <c r="C1144" s="1">
        <v>6</v>
      </c>
      <c r="D1144" s="1">
        <v>0</v>
      </c>
      <c r="E1144" s="1">
        <f t="shared" si="119"/>
        <v>6</v>
      </c>
      <c r="F1144" s="1">
        <v>0</v>
      </c>
      <c r="G1144" s="1">
        <v>0</v>
      </c>
      <c r="H1144">
        <f t="shared" si="120"/>
        <v>0</v>
      </c>
      <c r="I1144">
        <f t="shared" si="121"/>
        <v>6</v>
      </c>
      <c r="J1144">
        <f t="shared" si="122"/>
        <v>0</v>
      </c>
      <c r="K1144" s="1">
        <f t="shared" si="123"/>
        <v>6</v>
      </c>
      <c r="L1144" t="b">
        <f t="shared" si="124"/>
        <v>1</v>
      </c>
      <c r="M1144" s="1" t="str">
        <f t="shared" si="125"/>
        <v>YES</v>
      </c>
    </row>
    <row r="1145" spans="1:13" x14ac:dyDescent="0.25">
      <c r="A1145" t="s">
        <v>521</v>
      </c>
      <c r="B1145" s="1" t="s">
        <v>1679</v>
      </c>
      <c r="C1145" s="1">
        <v>6</v>
      </c>
      <c r="D1145" s="1">
        <v>0</v>
      </c>
      <c r="E1145" s="1">
        <f t="shared" si="119"/>
        <v>6</v>
      </c>
      <c r="F1145" s="1">
        <v>0</v>
      </c>
      <c r="G1145" s="1">
        <v>0</v>
      </c>
      <c r="H1145">
        <f t="shared" si="120"/>
        <v>0</v>
      </c>
      <c r="I1145">
        <f t="shared" si="121"/>
        <v>6</v>
      </c>
      <c r="J1145">
        <f t="shared" si="122"/>
        <v>0</v>
      </c>
      <c r="K1145" s="1">
        <f t="shared" si="123"/>
        <v>6</v>
      </c>
      <c r="L1145" t="b">
        <f t="shared" si="124"/>
        <v>1</v>
      </c>
      <c r="M1145" s="1" t="str">
        <f t="shared" si="125"/>
        <v>YES</v>
      </c>
    </row>
    <row r="1146" spans="1:13" x14ac:dyDescent="0.25">
      <c r="A1146" t="s">
        <v>523</v>
      </c>
      <c r="B1146" s="1" t="s">
        <v>1679</v>
      </c>
      <c r="C1146" s="1">
        <v>6</v>
      </c>
      <c r="D1146" s="1">
        <v>0</v>
      </c>
      <c r="E1146" s="1">
        <f t="shared" si="119"/>
        <v>6</v>
      </c>
      <c r="F1146" s="1">
        <v>0</v>
      </c>
      <c r="G1146" s="1">
        <v>0</v>
      </c>
      <c r="H1146">
        <f t="shared" si="120"/>
        <v>0</v>
      </c>
      <c r="I1146">
        <f t="shared" si="121"/>
        <v>6</v>
      </c>
      <c r="J1146">
        <f t="shared" si="122"/>
        <v>0</v>
      </c>
      <c r="K1146" s="1">
        <f t="shared" si="123"/>
        <v>6</v>
      </c>
      <c r="L1146" t="b">
        <f t="shared" si="124"/>
        <v>1</v>
      </c>
      <c r="M1146" s="1" t="str">
        <f t="shared" si="125"/>
        <v>YES</v>
      </c>
    </row>
    <row r="1147" spans="1:13" x14ac:dyDescent="0.25">
      <c r="A1147" t="s">
        <v>545</v>
      </c>
      <c r="B1147" s="1" t="s">
        <v>1674</v>
      </c>
      <c r="C1147" s="1">
        <v>6</v>
      </c>
      <c r="D1147" s="1">
        <v>0</v>
      </c>
      <c r="E1147" s="1">
        <f t="shared" si="119"/>
        <v>6</v>
      </c>
      <c r="F1147" s="1">
        <v>12</v>
      </c>
      <c r="G1147" s="1">
        <v>0</v>
      </c>
      <c r="H1147">
        <f t="shared" si="120"/>
        <v>12</v>
      </c>
      <c r="I1147">
        <f t="shared" si="121"/>
        <v>18</v>
      </c>
      <c r="J1147">
        <f t="shared" si="122"/>
        <v>0</v>
      </c>
      <c r="K1147" s="1">
        <f t="shared" si="123"/>
        <v>18</v>
      </c>
      <c r="L1147" t="b">
        <f t="shared" si="124"/>
        <v>1</v>
      </c>
      <c r="M1147" s="1" t="str">
        <f t="shared" si="125"/>
        <v>YES</v>
      </c>
    </row>
    <row r="1148" spans="1:13" x14ac:dyDescent="0.25">
      <c r="A1148" t="s">
        <v>546</v>
      </c>
      <c r="B1148" s="1" t="s">
        <v>1674</v>
      </c>
      <c r="C1148" s="1">
        <v>6</v>
      </c>
      <c r="D1148" s="1">
        <v>0</v>
      </c>
      <c r="E1148" s="1">
        <f t="shared" si="119"/>
        <v>6</v>
      </c>
      <c r="F1148" s="1">
        <v>6</v>
      </c>
      <c r="G1148" s="1">
        <v>0</v>
      </c>
      <c r="H1148">
        <f t="shared" si="120"/>
        <v>6</v>
      </c>
      <c r="I1148">
        <f t="shared" si="121"/>
        <v>12</v>
      </c>
      <c r="J1148">
        <f t="shared" si="122"/>
        <v>0</v>
      </c>
      <c r="K1148" s="1">
        <f t="shared" si="123"/>
        <v>12</v>
      </c>
      <c r="L1148" t="b">
        <f t="shared" si="124"/>
        <v>1</v>
      </c>
      <c r="M1148" s="1" t="str">
        <f t="shared" si="125"/>
        <v>YES</v>
      </c>
    </row>
    <row r="1149" spans="1:13" x14ac:dyDescent="0.25">
      <c r="A1149" t="s">
        <v>549</v>
      </c>
      <c r="B1149" s="1" t="s">
        <v>1674</v>
      </c>
      <c r="C1149" s="1">
        <v>6</v>
      </c>
      <c r="D1149" s="1">
        <v>0</v>
      </c>
      <c r="E1149" s="1">
        <f t="shared" si="119"/>
        <v>6</v>
      </c>
      <c r="F1149" s="1">
        <v>9</v>
      </c>
      <c r="G1149" s="1">
        <v>0</v>
      </c>
      <c r="H1149">
        <f t="shared" si="120"/>
        <v>9</v>
      </c>
      <c r="I1149">
        <f t="shared" si="121"/>
        <v>15</v>
      </c>
      <c r="J1149">
        <f t="shared" si="122"/>
        <v>0</v>
      </c>
      <c r="K1149" s="1">
        <f t="shared" si="123"/>
        <v>15</v>
      </c>
      <c r="L1149" t="b">
        <f t="shared" si="124"/>
        <v>1</v>
      </c>
      <c r="M1149" s="1" t="str">
        <f t="shared" si="125"/>
        <v>YES</v>
      </c>
    </row>
    <row r="1150" spans="1:13" x14ac:dyDescent="0.25">
      <c r="A1150" t="s">
        <v>550</v>
      </c>
      <c r="B1150" s="1" t="s">
        <v>1674</v>
      </c>
      <c r="C1150" s="1">
        <v>6</v>
      </c>
      <c r="D1150" s="1">
        <v>0</v>
      </c>
      <c r="E1150" s="1">
        <f t="shared" si="119"/>
        <v>6</v>
      </c>
      <c r="F1150" s="1">
        <v>6</v>
      </c>
      <c r="G1150" s="1">
        <v>0</v>
      </c>
      <c r="H1150">
        <f t="shared" si="120"/>
        <v>6</v>
      </c>
      <c r="I1150">
        <f t="shared" si="121"/>
        <v>12</v>
      </c>
      <c r="J1150">
        <f t="shared" si="122"/>
        <v>0</v>
      </c>
      <c r="K1150" s="1">
        <f t="shared" si="123"/>
        <v>12</v>
      </c>
      <c r="L1150" t="b">
        <f t="shared" si="124"/>
        <v>1</v>
      </c>
      <c r="M1150" s="1" t="str">
        <f t="shared" si="125"/>
        <v>YES</v>
      </c>
    </row>
    <row r="1151" spans="1:13" x14ac:dyDescent="0.25">
      <c r="A1151" t="s">
        <v>551</v>
      </c>
      <c r="B1151" s="1" t="s">
        <v>1674</v>
      </c>
      <c r="C1151" s="1">
        <v>6</v>
      </c>
      <c r="D1151" s="1">
        <v>0</v>
      </c>
      <c r="E1151" s="1">
        <f t="shared" si="119"/>
        <v>6</v>
      </c>
      <c r="F1151" s="1">
        <v>12</v>
      </c>
      <c r="G1151" s="1">
        <v>0</v>
      </c>
      <c r="H1151">
        <f t="shared" si="120"/>
        <v>12</v>
      </c>
      <c r="I1151">
        <f t="shared" si="121"/>
        <v>18</v>
      </c>
      <c r="J1151">
        <f t="shared" si="122"/>
        <v>0</v>
      </c>
      <c r="K1151" s="1">
        <f t="shared" si="123"/>
        <v>18</v>
      </c>
      <c r="L1151" t="b">
        <f t="shared" si="124"/>
        <v>1</v>
      </c>
      <c r="M1151" s="1" t="str">
        <f t="shared" si="125"/>
        <v>YES</v>
      </c>
    </row>
    <row r="1152" spans="1:13" x14ac:dyDescent="0.25">
      <c r="A1152" t="s">
        <v>557</v>
      </c>
      <c r="B1152" s="1" t="s">
        <v>1674</v>
      </c>
      <c r="C1152" s="1">
        <v>6</v>
      </c>
      <c r="D1152" s="1">
        <v>0</v>
      </c>
      <c r="E1152" s="1">
        <f t="shared" si="119"/>
        <v>6</v>
      </c>
      <c r="F1152" s="1">
        <v>12</v>
      </c>
      <c r="G1152" s="1">
        <v>0</v>
      </c>
      <c r="H1152">
        <f t="shared" si="120"/>
        <v>12</v>
      </c>
      <c r="I1152">
        <f t="shared" si="121"/>
        <v>18</v>
      </c>
      <c r="J1152">
        <f t="shared" si="122"/>
        <v>0</v>
      </c>
      <c r="K1152" s="1">
        <f t="shared" si="123"/>
        <v>18</v>
      </c>
      <c r="L1152" t="b">
        <f t="shared" si="124"/>
        <v>1</v>
      </c>
      <c r="M1152" s="1" t="str">
        <f t="shared" si="125"/>
        <v>YES</v>
      </c>
    </row>
    <row r="1153" spans="1:13" x14ac:dyDescent="0.25">
      <c r="A1153" t="s">
        <v>558</v>
      </c>
      <c r="B1153" s="1" t="s">
        <v>1674</v>
      </c>
      <c r="C1153" s="1">
        <v>6</v>
      </c>
      <c r="D1153" s="1">
        <v>0</v>
      </c>
      <c r="E1153" s="1">
        <f t="shared" si="119"/>
        <v>6</v>
      </c>
      <c r="F1153" s="1">
        <v>6</v>
      </c>
      <c r="G1153" s="1">
        <v>0</v>
      </c>
      <c r="H1153">
        <f t="shared" si="120"/>
        <v>6</v>
      </c>
      <c r="I1153">
        <f t="shared" si="121"/>
        <v>12</v>
      </c>
      <c r="J1153">
        <f t="shared" si="122"/>
        <v>0</v>
      </c>
      <c r="K1153" s="1">
        <f t="shared" si="123"/>
        <v>12</v>
      </c>
      <c r="L1153" t="b">
        <f t="shared" si="124"/>
        <v>1</v>
      </c>
      <c r="M1153" s="1" t="str">
        <f t="shared" si="125"/>
        <v>YES</v>
      </c>
    </row>
    <row r="1154" spans="1:13" x14ac:dyDescent="0.25">
      <c r="A1154" t="s">
        <v>563</v>
      </c>
      <c r="B1154" s="1" t="s">
        <v>1674</v>
      </c>
      <c r="C1154" s="1">
        <v>6</v>
      </c>
      <c r="D1154" s="1">
        <v>0</v>
      </c>
      <c r="E1154" s="1">
        <f t="shared" ref="E1154:E1217" si="126">SUM(C1154:D1154)</f>
        <v>6</v>
      </c>
      <c r="F1154" s="1">
        <v>6</v>
      </c>
      <c r="G1154" s="1">
        <v>0</v>
      </c>
      <c r="H1154">
        <f t="shared" si="120"/>
        <v>6</v>
      </c>
      <c r="I1154">
        <f t="shared" si="121"/>
        <v>12</v>
      </c>
      <c r="J1154">
        <f t="shared" si="122"/>
        <v>0</v>
      </c>
      <c r="K1154" s="1">
        <f t="shared" si="123"/>
        <v>12</v>
      </c>
      <c r="L1154" t="b">
        <f t="shared" si="124"/>
        <v>1</v>
      </c>
      <c r="M1154" s="1" t="str">
        <f t="shared" si="125"/>
        <v>YES</v>
      </c>
    </row>
    <row r="1155" spans="1:13" x14ac:dyDescent="0.25">
      <c r="A1155" t="s">
        <v>568</v>
      </c>
      <c r="B1155" s="1" t="s">
        <v>1674</v>
      </c>
      <c r="C1155" s="1">
        <v>6</v>
      </c>
      <c r="D1155" s="1">
        <v>0</v>
      </c>
      <c r="E1155" s="1">
        <f t="shared" si="126"/>
        <v>6</v>
      </c>
      <c r="F1155" s="1">
        <v>12</v>
      </c>
      <c r="G1155" s="1">
        <v>0</v>
      </c>
      <c r="H1155">
        <f t="shared" ref="H1155:H1218" si="127">SUM(F1155:G1155)</f>
        <v>12</v>
      </c>
      <c r="I1155">
        <f t="shared" ref="I1155:I1218" si="128">SUM(C1155+F1155)</f>
        <v>18</v>
      </c>
      <c r="J1155">
        <f t="shared" ref="J1155:J1218" si="129">SUM(D1155+G1155)</f>
        <v>0</v>
      </c>
      <c r="K1155" s="1">
        <f t="shared" ref="K1155:K1218" si="130">SUM(E1155+H1155)</f>
        <v>18</v>
      </c>
      <c r="L1155" t="b">
        <f t="shared" ref="L1155:L1218" si="131">I1155&gt;J1155</f>
        <v>1</v>
      </c>
      <c r="M1155" s="1" t="str">
        <f t="shared" ref="M1155:M1218" si="132">IF(I1155&gt;J1155,"YES","NO")</f>
        <v>YES</v>
      </c>
    </row>
    <row r="1156" spans="1:13" x14ac:dyDescent="0.25">
      <c r="A1156" t="s">
        <v>569</v>
      </c>
      <c r="B1156" s="1" t="s">
        <v>1674</v>
      </c>
      <c r="C1156" s="1">
        <v>6</v>
      </c>
      <c r="D1156" s="1">
        <v>0</v>
      </c>
      <c r="E1156" s="1">
        <f t="shared" si="126"/>
        <v>6</v>
      </c>
      <c r="F1156" s="1">
        <v>2</v>
      </c>
      <c r="G1156" s="1">
        <v>0</v>
      </c>
      <c r="H1156">
        <f t="shared" si="127"/>
        <v>2</v>
      </c>
      <c r="I1156">
        <f t="shared" si="128"/>
        <v>8</v>
      </c>
      <c r="J1156">
        <f t="shared" si="129"/>
        <v>0</v>
      </c>
      <c r="K1156" s="1">
        <f t="shared" si="130"/>
        <v>8</v>
      </c>
      <c r="L1156" t="b">
        <f t="shared" si="131"/>
        <v>1</v>
      </c>
      <c r="M1156" s="1" t="str">
        <f t="shared" si="132"/>
        <v>YES</v>
      </c>
    </row>
    <row r="1157" spans="1:13" x14ac:dyDescent="0.25">
      <c r="A1157" t="s">
        <v>574</v>
      </c>
      <c r="B1157" s="1" t="s">
        <v>1674</v>
      </c>
      <c r="C1157" s="1">
        <v>6</v>
      </c>
      <c r="D1157" s="1">
        <v>0</v>
      </c>
      <c r="E1157" s="1">
        <f t="shared" si="126"/>
        <v>6</v>
      </c>
      <c r="F1157" s="1">
        <v>3</v>
      </c>
      <c r="G1157" s="1">
        <v>0</v>
      </c>
      <c r="H1157">
        <f t="shared" si="127"/>
        <v>3</v>
      </c>
      <c r="I1157">
        <f t="shared" si="128"/>
        <v>9</v>
      </c>
      <c r="J1157">
        <f t="shared" si="129"/>
        <v>0</v>
      </c>
      <c r="K1157" s="1">
        <f t="shared" si="130"/>
        <v>9</v>
      </c>
      <c r="L1157" t="b">
        <f t="shared" si="131"/>
        <v>1</v>
      </c>
      <c r="M1157" s="1" t="str">
        <f t="shared" si="132"/>
        <v>YES</v>
      </c>
    </row>
    <row r="1158" spans="1:13" x14ac:dyDescent="0.25">
      <c r="A1158" t="s">
        <v>581</v>
      </c>
      <c r="B1158" s="1" t="s">
        <v>1674</v>
      </c>
      <c r="C1158" s="1">
        <v>6</v>
      </c>
      <c r="D1158" s="1">
        <v>0</v>
      </c>
      <c r="E1158" s="1">
        <f t="shared" si="126"/>
        <v>6</v>
      </c>
      <c r="F1158" s="1">
        <v>6</v>
      </c>
      <c r="G1158" s="1">
        <v>0</v>
      </c>
      <c r="H1158">
        <f t="shared" si="127"/>
        <v>6</v>
      </c>
      <c r="I1158">
        <f t="shared" si="128"/>
        <v>12</v>
      </c>
      <c r="J1158">
        <f t="shared" si="129"/>
        <v>0</v>
      </c>
      <c r="K1158" s="1">
        <f t="shared" si="130"/>
        <v>12</v>
      </c>
      <c r="L1158" t="b">
        <f t="shared" si="131"/>
        <v>1</v>
      </c>
      <c r="M1158" s="1" t="str">
        <f t="shared" si="132"/>
        <v>YES</v>
      </c>
    </row>
    <row r="1159" spans="1:13" x14ac:dyDescent="0.25">
      <c r="A1159" t="s">
        <v>584</v>
      </c>
      <c r="B1159" s="1" t="s">
        <v>1674</v>
      </c>
      <c r="C1159" s="1">
        <v>6</v>
      </c>
      <c r="D1159" s="1">
        <v>0</v>
      </c>
      <c r="E1159" s="1">
        <f t="shared" si="126"/>
        <v>6</v>
      </c>
      <c r="F1159" s="1">
        <v>6</v>
      </c>
      <c r="G1159" s="1">
        <v>0</v>
      </c>
      <c r="H1159">
        <f t="shared" si="127"/>
        <v>6</v>
      </c>
      <c r="I1159">
        <f t="shared" si="128"/>
        <v>12</v>
      </c>
      <c r="J1159">
        <f t="shared" si="129"/>
        <v>0</v>
      </c>
      <c r="K1159" s="1">
        <f t="shared" si="130"/>
        <v>12</v>
      </c>
      <c r="L1159" t="b">
        <f t="shared" si="131"/>
        <v>1</v>
      </c>
      <c r="M1159" s="1" t="str">
        <f t="shared" si="132"/>
        <v>YES</v>
      </c>
    </row>
    <row r="1160" spans="1:13" x14ac:dyDescent="0.25">
      <c r="A1160" t="s">
        <v>590</v>
      </c>
      <c r="B1160" s="1" t="s">
        <v>1674</v>
      </c>
      <c r="C1160" s="1">
        <v>6</v>
      </c>
      <c r="D1160" s="1">
        <v>0</v>
      </c>
      <c r="E1160" s="1">
        <f t="shared" si="126"/>
        <v>6</v>
      </c>
      <c r="F1160" s="1">
        <v>0</v>
      </c>
      <c r="G1160" s="1">
        <v>0</v>
      </c>
      <c r="H1160">
        <f t="shared" si="127"/>
        <v>0</v>
      </c>
      <c r="I1160">
        <f t="shared" si="128"/>
        <v>6</v>
      </c>
      <c r="J1160">
        <f t="shared" si="129"/>
        <v>0</v>
      </c>
      <c r="K1160" s="1">
        <f t="shared" si="130"/>
        <v>6</v>
      </c>
      <c r="L1160" t="b">
        <f t="shared" si="131"/>
        <v>1</v>
      </c>
      <c r="M1160" s="1" t="str">
        <f t="shared" si="132"/>
        <v>YES</v>
      </c>
    </row>
    <row r="1161" spans="1:13" x14ac:dyDescent="0.25">
      <c r="A1161" t="s">
        <v>591</v>
      </c>
      <c r="B1161" s="1" t="s">
        <v>1674</v>
      </c>
      <c r="C1161" s="1">
        <v>6</v>
      </c>
      <c r="D1161" s="1">
        <v>0</v>
      </c>
      <c r="E1161" s="1">
        <f t="shared" si="126"/>
        <v>6</v>
      </c>
      <c r="F1161" s="1">
        <v>0</v>
      </c>
      <c r="G1161" s="1">
        <v>0</v>
      </c>
      <c r="H1161">
        <f t="shared" si="127"/>
        <v>0</v>
      </c>
      <c r="I1161">
        <f t="shared" si="128"/>
        <v>6</v>
      </c>
      <c r="J1161">
        <f t="shared" si="129"/>
        <v>0</v>
      </c>
      <c r="K1161" s="1">
        <f t="shared" si="130"/>
        <v>6</v>
      </c>
      <c r="L1161" t="b">
        <f t="shared" si="131"/>
        <v>1</v>
      </c>
      <c r="M1161" s="1" t="str">
        <f t="shared" si="132"/>
        <v>YES</v>
      </c>
    </row>
    <row r="1162" spans="1:13" x14ac:dyDescent="0.25">
      <c r="A1162" t="s">
        <v>604</v>
      </c>
      <c r="B1162" s="1" t="s">
        <v>1674</v>
      </c>
      <c r="C1162" s="1">
        <v>6</v>
      </c>
      <c r="D1162" s="1">
        <v>0</v>
      </c>
      <c r="E1162" s="1">
        <f t="shared" si="126"/>
        <v>6</v>
      </c>
      <c r="F1162" s="1">
        <v>0</v>
      </c>
      <c r="G1162" s="1">
        <v>0</v>
      </c>
      <c r="H1162">
        <f t="shared" si="127"/>
        <v>0</v>
      </c>
      <c r="I1162">
        <f t="shared" si="128"/>
        <v>6</v>
      </c>
      <c r="J1162">
        <f t="shared" si="129"/>
        <v>0</v>
      </c>
      <c r="K1162" s="1">
        <f t="shared" si="130"/>
        <v>6</v>
      </c>
      <c r="L1162" t="b">
        <f t="shared" si="131"/>
        <v>1</v>
      </c>
      <c r="M1162" s="1" t="str">
        <f t="shared" si="132"/>
        <v>YES</v>
      </c>
    </row>
    <row r="1163" spans="1:13" x14ac:dyDescent="0.25">
      <c r="A1163" t="s">
        <v>610</v>
      </c>
      <c r="B1163" s="1" t="s">
        <v>1674</v>
      </c>
      <c r="C1163" s="1">
        <v>6</v>
      </c>
      <c r="D1163" s="1">
        <v>0</v>
      </c>
      <c r="E1163" s="1">
        <f t="shared" si="126"/>
        <v>6</v>
      </c>
      <c r="F1163" s="1">
        <v>0</v>
      </c>
      <c r="G1163" s="1">
        <v>0</v>
      </c>
      <c r="H1163">
        <f t="shared" si="127"/>
        <v>0</v>
      </c>
      <c r="I1163">
        <f t="shared" si="128"/>
        <v>6</v>
      </c>
      <c r="J1163">
        <f t="shared" si="129"/>
        <v>0</v>
      </c>
      <c r="K1163" s="1">
        <f t="shared" si="130"/>
        <v>6</v>
      </c>
      <c r="L1163" t="b">
        <f t="shared" si="131"/>
        <v>1</v>
      </c>
      <c r="M1163" s="1" t="str">
        <f t="shared" si="132"/>
        <v>YES</v>
      </c>
    </row>
    <row r="1164" spans="1:13" x14ac:dyDescent="0.25">
      <c r="A1164" t="s">
        <v>613</v>
      </c>
      <c r="B1164" s="1" t="s">
        <v>1674</v>
      </c>
      <c r="C1164" s="1">
        <v>6</v>
      </c>
      <c r="D1164" s="1">
        <v>0</v>
      </c>
      <c r="E1164" s="1">
        <f t="shared" si="126"/>
        <v>6</v>
      </c>
      <c r="F1164" s="1">
        <v>12</v>
      </c>
      <c r="G1164" s="1">
        <v>0</v>
      </c>
      <c r="H1164">
        <f t="shared" si="127"/>
        <v>12</v>
      </c>
      <c r="I1164">
        <f t="shared" si="128"/>
        <v>18</v>
      </c>
      <c r="J1164">
        <f t="shared" si="129"/>
        <v>0</v>
      </c>
      <c r="K1164" s="1">
        <f t="shared" si="130"/>
        <v>18</v>
      </c>
      <c r="L1164" t="b">
        <f t="shared" si="131"/>
        <v>1</v>
      </c>
      <c r="M1164" s="1" t="str">
        <f t="shared" si="132"/>
        <v>YES</v>
      </c>
    </row>
    <row r="1165" spans="1:13" x14ac:dyDescent="0.25">
      <c r="A1165" t="s">
        <v>617</v>
      </c>
      <c r="B1165" s="1" t="s">
        <v>1674</v>
      </c>
      <c r="C1165" s="1">
        <v>6</v>
      </c>
      <c r="D1165" s="1">
        <v>0</v>
      </c>
      <c r="E1165" s="1">
        <f t="shared" si="126"/>
        <v>6</v>
      </c>
      <c r="F1165" s="1">
        <v>6</v>
      </c>
      <c r="G1165" s="1">
        <v>0</v>
      </c>
      <c r="H1165">
        <f t="shared" si="127"/>
        <v>6</v>
      </c>
      <c r="I1165">
        <f t="shared" si="128"/>
        <v>12</v>
      </c>
      <c r="J1165">
        <f t="shared" si="129"/>
        <v>0</v>
      </c>
      <c r="K1165" s="1">
        <f t="shared" si="130"/>
        <v>12</v>
      </c>
      <c r="L1165" t="b">
        <f t="shared" si="131"/>
        <v>1</v>
      </c>
      <c r="M1165" s="1" t="str">
        <f t="shared" si="132"/>
        <v>YES</v>
      </c>
    </row>
    <row r="1166" spans="1:13" x14ac:dyDescent="0.25">
      <c r="A1166" t="s">
        <v>618</v>
      </c>
      <c r="B1166" s="1" t="s">
        <v>1674</v>
      </c>
      <c r="C1166" s="1">
        <v>6</v>
      </c>
      <c r="D1166" s="1">
        <v>0</v>
      </c>
      <c r="E1166" s="1">
        <f t="shared" si="126"/>
        <v>6</v>
      </c>
      <c r="F1166" s="1">
        <v>0</v>
      </c>
      <c r="G1166" s="1">
        <v>0</v>
      </c>
      <c r="H1166">
        <f t="shared" si="127"/>
        <v>0</v>
      </c>
      <c r="I1166">
        <f t="shared" si="128"/>
        <v>6</v>
      </c>
      <c r="J1166">
        <f t="shared" si="129"/>
        <v>0</v>
      </c>
      <c r="K1166" s="1">
        <f t="shared" si="130"/>
        <v>6</v>
      </c>
      <c r="L1166" t="b">
        <f t="shared" si="131"/>
        <v>1</v>
      </c>
      <c r="M1166" s="1" t="str">
        <f t="shared" si="132"/>
        <v>YES</v>
      </c>
    </row>
    <row r="1167" spans="1:13" x14ac:dyDescent="0.25">
      <c r="A1167" t="s">
        <v>619</v>
      </c>
      <c r="B1167" s="1" t="s">
        <v>1674</v>
      </c>
      <c r="C1167" s="1">
        <v>6</v>
      </c>
      <c r="D1167" s="1">
        <v>0</v>
      </c>
      <c r="E1167" s="1">
        <f t="shared" si="126"/>
        <v>6</v>
      </c>
      <c r="F1167" s="1">
        <v>0</v>
      </c>
      <c r="G1167" s="1">
        <v>0</v>
      </c>
      <c r="H1167">
        <f t="shared" si="127"/>
        <v>0</v>
      </c>
      <c r="I1167">
        <f t="shared" si="128"/>
        <v>6</v>
      </c>
      <c r="J1167">
        <f t="shared" si="129"/>
        <v>0</v>
      </c>
      <c r="K1167" s="1">
        <f t="shared" si="130"/>
        <v>6</v>
      </c>
      <c r="L1167" t="b">
        <f t="shared" si="131"/>
        <v>1</v>
      </c>
      <c r="M1167" s="1" t="str">
        <f t="shared" si="132"/>
        <v>YES</v>
      </c>
    </row>
    <row r="1168" spans="1:13" x14ac:dyDescent="0.25">
      <c r="A1168" t="s">
        <v>631</v>
      </c>
      <c r="B1168" s="1" t="s">
        <v>1686</v>
      </c>
      <c r="C1168" s="1">
        <v>6</v>
      </c>
      <c r="D1168" s="1">
        <v>0</v>
      </c>
      <c r="E1168" s="1">
        <f t="shared" si="126"/>
        <v>6</v>
      </c>
      <c r="F1168" s="1">
        <v>6</v>
      </c>
      <c r="G1168" s="1">
        <v>0</v>
      </c>
      <c r="H1168">
        <f t="shared" si="127"/>
        <v>6</v>
      </c>
      <c r="I1168">
        <f t="shared" si="128"/>
        <v>12</v>
      </c>
      <c r="J1168">
        <f t="shared" si="129"/>
        <v>0</v>
      </c>
      <c r="K1168" s="1">
        <f t="shared" si="130"/>
        <v>12</v>
      </c>
      <c r="L1168" t="b">
        <f t="shared" si="131"/>
        <v>1</v>
      </c>
      <c r="M1168" s="1" t="str">
        <f t="shared" si="132"/>
        <v>YES</v>
      </c>
    </row>
    <row r="1169" spans="1:13" x14ac:dyDescent="0.25">
      <c r="A1169" t="s">
        <v>640</v>
      </c>
      <c r="B1169" s="1" t="s">
        <v>636</v>
      </c>
      <c r="C1169" s="1">
        <v>6</v>
      </c>
      <c r="D1169" s="1">
        <v>0</v>
      </c>
      <c r="E1169" s="1">
        <f t="shared" si="126"/>
        <v>6</v>
      </c>
      <c r="F1169" s="1">
        <v>0</v>
      </c>
      <c r="G1169" s="1">
        <v>0</v>
      </c>
      <c r="H1169">
        <f t="shared" si="127"/>
        <v>0</v>
      </c>
      <c r="I1169">
        <f t="shared" si="128"/>
        <v>6</v>
      </c>
      <c r="J1169">
        <f t="shared" si="129"/>
        <v>0</v>
      </c>
      <c r="K1169" s="1">
        <f t="shared" si="130"/>
        <v>6</v>
      </c>
      <c r="L1169" t="b">
        <f t="shared" si="131"/>
        <v>1</v>
      </c>
      <c r="M1169" s="1" t="str">
        <f t="shared" si="132"/>
        <v>YES</v>
      </c>
    </row>
    <row r="1170" spans="1:13" x14ac:dyDescent="0.25">
      <c r="A1170" t="s">
        <v>646</v>
      </c>
      <c r="B1170" s="1" t="s">
        <v>636</v>
      </c>
      <c r="C1170" s="1">
        <v>6</v>
      </c>
      <c r="D1170" s="1">
        <v>0</v>
      </c>
      <c r="E1170" s="1">
        <f t="shared" si="126"/>
        <v>6</v>
      </c>
      <c r="F1170" s="1">
        <v>12</v>
      </c>
      <c r="G1170" s="1">
        <v>0</v>
      </c>
      <c r="H1170">
        <f t="shared" si="127"/>
        <v>12</v>
      </c>
      <c r="I1170">
        <f t="shared" si="128"/>
        <v>18</v>
      </c>
      <c r="J1170">
        <f t="shared" si="129"/>
        <v>0</v>
      </c>
      <c r="K1170" s="1">
        <f t="shared" si="130"/>
        <v>18</v>
      </c>
      <c r="L1170" t="b">
        <f t="shared" si="131"/>
        <v>1</v>
      </c>
      <c r="M1170" s="1" t="str">
        <f t="shared" si="132"/>
        <v>YES</v>
      </c>
    </row>
    <row r="1171" spans="1:13" x14ac:dyDescent="0.25">
      <c r="A1171" t="s">
        <v>652</v>
      </c>
      <c r="B1171" s="1" t="s">
        <v>636</v>
      </c>
      <c r="C1171" s="1">
        <v>6</v>
      </c>
      <c r="D1171" s="1">
        <v>0</v>
      </c>
      <c r="E1171" s="1">
        <f t="shared" si="126"/>
        <v>6</v>
      </c>
      <c r="F1171" s="1">
        <v>6</v>
      </c>
      <c r="G1171" s="1">
        <v>0</v>
      </c>
      <c r="H1171">
        <f t="shared" si="127"/>
        <v>6</v>
      </c>
      <c r="I1171">
        <f t="shared" si="128"/>
        <v>12</v>
      </c>
      <c r="J1171">
        <f t="shared" si="129"/>
        <v>0</v>
      </c>
      <c r="K1171" s="1">
        <f t="shared" si="130"/>
        <v>12</v>
      </c>
      <c r="L1171" t="b">
        <f t="shared" si="131"/>
        <v>1</v>
      </c>
      <c r="M1171" s="1" t="str">
        <f t="shared" si="132"/>
        <v>YES</v>
      </c>
    </row>
    <row r="1172" spans="1:13" x14ac:dyDescent="0.25">
      <c r="A1172" t="s">
        <v>665</v>
      </c>
      <c r="B1172" s="1" t="s">
        <v>636</v>
      </c>
      <c r="C1172" s="1">
        <v>6</v>
      </c>
      <c r="D1172" s="1">
        <v>0</v>
      </c>
      <c r="E1172" s="1">
        <f t="shared" si="126"/>
        <v>6</v>
      </c>
      <c r="F1172" s="1">
        <v>2</v>
      </c>
      <c r="G1172" s="1">
        <v>0</v>
      </c>
      <c r="H1172">
        <f t="shared" si="127"/>
        <v>2</v>
      </c>
      <c r="I1172">
        <f t="shared" si="128"/>
        <v>8</v>
      </c>
      <c r="J1172">
        <f t="shared" si="129"/>
        <v>0</v>
      </c>
      <c r="K1172" s="1">
        <f t="shared" si="130"/>
        <v>8</v>
      </c>
      <c r="L1172" t="b">
        <f t="shared" si="131"/>
        <v>1</v>
      </c>
      <c r="M1172" s="1" t="str">
        <f t="shared" si="132"/>
        <v>YES</v>
      </c>
    </row>
    <row r="1173" spans="1:13" x14ac:dyDescent="0.25">
      <c r="A1173" t="s">
        <v>695</v>
      </c>
      <c r="B1173" s="1" t="s">
        <v>636</v>
      </c>
      <c r="C1173" s="1">
        <v>6</v>
      </c>
      <c r="D1173" s="1">
        <v>0</v>
      </c>
      <c r="E1173" s="1">
        <f t="shared" si="126"/>
        <v>6</v>
      </c>
      <c r="F1173" s="1">
        <v>1.5</v>
      </c>
      <c r="G1173" s="1">
        <v>0</v>
      </c>
      <c r="H1173">
        <f t="shared" si="127"/>
        <v>1.5</v>
      </c>
      <c r="I1173">
        <f t="shared" si="128"/>
        <v>7.5</v>
      </c>
      <c r="J1173">
        <f t="shared" si="129"/>
        <v>0</v>
      </c>
      <c r="K1173" s="1">
        <f t="shared" si="130"/>
        <v>7.5</v>
      </c>
      <c r="L1173" t="b">
        <f t="shared" si="131"/>
        <v>1</v>
      </c>
      <c r="M1173" s="1" t="str">
        <f t="shared" si="132"/>
        <v>YES</v>
      </c>
    </row>
    <row r="1174" spans="1:13" x14ac:dyDescent="0.25">
      <c r="A1174" t="s">
        <v>709</v>
      </c>
      <c r="B1174" s="1" t="s">
        <v>636</v>
      </c>
      <c r="C1174" s="1">
        <v>6</v>
      </c>
      <c r="D1174" s="1">
        <v>0</v>
      </c>
      <c r="E1174" s="1">
        <f t="shared" si="126"/>
        <v>6</v>
      </c>
      <c r="F1174" s="1">
        <v>6</v>
      </c>
      <c r="G1174" s="1">
        <v>0</v>
      </c>
      <c r="H1174">
        <f t="shared" si="127"/>
        <v>6</v>
      </c>
      <c r="I1174">
        <f t="shared" si="128"/>
        <v>12</v>
      </c>
      <c r="J1174">
        <f t="shared" si="129"/>
        <v>0</v>
      </c>
      <c r="K1174" s="1">
        <f t="shared" si="130"/>
        <v>12</v>
      </c>
      <c r="L1174" t="b">
        <f t="shared" si="131"/>
        <v>1</v>
      </c>
      <c r="M1174" s="1" t="str">
        <f t="shared" si="132"/>
        <v>YES</v>
      </c>
    </row>
    <row r="1175" spans="1:13" x14ac:dyDescent="0.25">
      <c r="A1175" t="s">
        <v>719</v>
      </c>
      <c r="B1175" s="1" t="s">
        <v>1675</v>
      </c>
      <c r="C1175" s="1">
        <v>6</v>
      </c>
      <c r="D1175" s="1">
        <v>0</v>
      </c>
      <c r="E1175" s="1">
        <f t="shared" si="126"/>
        <v>6</v>
      </c>
      <c r="F1175" s="1">
        <v>0</v>
      </c>
      <c r="G1175" s="1">
        <v>0</v>
      </c>
      <c r="H1175">
        <f t="shared" si="127"/>
        <v>0</v>
      </c>
      <c r="I1175">
        <f t="shared" si="128"/>
        <v>6</v>
      </c>
      <c r="J1175">
        <f t="shared" si="129"/>
        <v>0</v>
      </c>
      <c r="K1175" s="1">
        <f t="shared" si="130"/>
        <v>6</v>
      </c>
      <c r="L1175" t="b">
        <f t="shared" si="131"/>
        <v>1</v>
      </c>
      <c r="M1175" s="1" t="str">
        <f t="shared" si="132"/>
        <v>YES</v>
      </c>
    </row>
    <row r="1176" spans="1:13" x14ac:dyDescent="0.25">
      <c r="A1176" t="s">
        <v>721</v>
      </c>
      <c r="B1176" s="1" t="s">
        <v>1675</v>
      </c>
      <c r="C1176" s="1">
        <v>6</v>
      </c>
      <c r="D1176" s="1">
        <v>0</v>
      </c>
      <c r="E1176" s="1">
        <f t="shared" si="126"/>
        <v>6</v>
      </c>
      <c r="F1176" s="1">
        <v>1</v>
      </c>
      <c r="G1176" s="1">
        <v>0</v>
      </c>
      <c r="H1176">
        <f t="shared" si="127"/>
        <v>1</v>
      </c>
      <c r="I1176">
        <f t="shared" si="128"/>
        <v>7</v>
      </c>
      <c r="J1176">
        <f t="shared" si="129"/>
        <v>0</v>
      </c>
      <c r="K1176" s="1">
        <f t="shared" si="130"/>
        <v>7</v>
      </c>
      <c r="L1176" t="b">
        <f t="shared" si="131"/>
        <v>1</v>
      </c>
      <c r="M1176" s="1" t="str">
        <f t="shared" si="132"/>
        <v>YES</v>
      </c>
    </row>
    <row r="1177" spans="1:13" x14ac:dyDescent="0.25">
      <c r="A1177" t="s">
        <v>722</v>
      </c>
      <c r="B1177" s="1" t="s">
        <v>1675</v>
      </c>
      <c r="C1177" s="1">
        <v>6</v>
      </c>
      <c r="D1177" s="1">
        <v>0</v>
      </c>
      <c r="E1177" s="1">
        <f t="shared" si="126"/>
        <v>6</v>
      </c>
      <c r="F1177" s="1">
        <v>6</v>
      </c>
      <c r="G1177" s="1">
        <v>0</v>
      </c>
      <c r="H1177">
        <f t="shared" si="127"/>
        <v>6</v>
      </c>
      <c r="I1177">
        <f t="shared" si="128"/>
        <v>12</v>
      </c>
      <c r="J1177">
        <f t="shared" si="129"/>
        <v>0</v>
      </c>
      <c r="K1177" s="1">
        <f t="shared" si="130"/>
        <v>12</v>
      </c>
      <c r="L1177" t="b">
        <f t="shared" si="131"/>
        <v>1</v>
      </c>
      <c r="M1177" s="1" t="str">
        <f t="shared" si="132"/>
        <v>YES</v>
      </c>
    </row>
    <row r="1178" spans="1:13" x14ac:dyDescent="0.25">
      <c r="A1178" t="s">
        <v>723</v>
      </c>
      <c r="B1178" s="1" t="s">
        <v>1675</v>
      </c>
      <c r="C1178" s="1">
        <v>6</v>
      </c>
      <c r="D1178" s="1">
        <v>0</v>
      </c>
      <c r="E1178" s="1">
        <f t="shared" si="126"/>
        <v>6</v>
      </c>
      <c r="F1178" s="1">
        <v>6</v>
      </c>
      <c r="G1178" s="1">
        <v>0</v>
      </c>
      <c r="H1178">
        <f t="shared" si="127"/>
        <v>6</v>
      </c>
      <c r="I1178">
        <f t="shared" si="128"/>
        <v>12</v>
      </c>
      <c r="J1178">
        <f t="shared" si="129"/>
        <v>0</v>
      </c>
      <c r="K1178" s="1">
        <f t="shared" si="130"/>
        <v>12</v>
      </c>
      <c r="L1178" t="b">
        <f t="shared" si="131"/>
        <v>1</v>
      </c>
      <c r="M1178" s="1" t="str">
        <f t="shared" si="132"/>
        <v>YES</v>
      </c>
    </row>
    <row r="1179" spans="1:13" x14ac:dyDescent="0.25">
      <c r="A1179" t="s">
        <v>740</v>
      </c>
      <c r="B1179" s="1" t="s">
        <v>1675</v>
      </c>
      <c r="C1179" s="1">
        <v>6</v>
      </c>
      <c r="D1179" s="1">
        <v>0</v>
      </c>
      <c r="E1179" s="1">
        <f t="shared" si="126"/>
        <v>6</v>
      </c>
      <c r="F1179" s="1">
        <v>12</v>
      </c>
      <c r="G1179" s="1">
        <v>0</v>
      </c>
      <c r="H1179">
        <f t="shared" si="127"/>
        <v>12</v>
      </c>
      <c r="I1179">
        <f t="shared" si="128"/>
        <v>18</v>
      </c>
      <c r="J1179">
        <f t="shared" si="129"/>
        <v>0</v>
      </c>
      <c r="K1179" s="1">
        <f t="shared" si="130"/>
        <v>18</v>
      </c>
      <c r="L1179" t="b">
        <f t="shared" si="131"/>
        <v>1</v>
      </c>
      <c r="M1179" s="1" t="str">
        <f t="shared" si="132"/>
        <v>YES</v>
      </c>
    </row>
    <row r="1180" spans="1:13" x14ac:dyDescent="0.25">
      <c r="A1180" t="s">
        <v>741</v>
      </c>
      <c r="B1180" s="1" t="s">
        <v>1675</v>
      </c>
      <c r="C1180" s="1">
        <v>6</v>
      </c>
      <c r="D1180" s="1">
        <v>0</v>
      </c>
      <c r="E1180" s="1">
        <f t="shared" si="126"/>
        <v>6</v>
      </c>
      <c r="F1180" s="1">
        <v>0</v>
      </c>
      <c r="G1180" s="1">
        <v>0</v>
      </c>
      <c r="H1180">
        <f t="shared" si="127"/>
        <v>0</v>
      </c>
      <c r="I1180">
        <f t="shared" si="128"/>
        <v>6</v>
      </c>
      <c r="J1180">
        <f t="shared" si="129"/>
        <v>0</v>
      </c>
      <c r="K1180" s="1">
        <f t="shared" si="130"/>
        <v>6</v>
      </c>
      <c r="L1180" t="b">
        <f t="shared" si="131"/>
        <v>1</v>
      </c>
      <c r="M1180" s="1" t="str">
        <f t="shared" si="132"/>
        <v>YES</v>
      </c>
    </row>
    <row r="1181" spans="1:13" x14ac:dyDescent="0.25">
      <c r="A1181" t="s">
        <v>744</v>
      </c>
      <c r="B1181" s="1" t="s">
        <v>1675</v>
      </c>
      <c r="C1181" s="1">
        <v>6</v>
      </c>
      <c r="D1181" s="1">
        <v>0</v>
      </c>
      <c r="E1181" s="1">
        <f t="shared" si="126"/>
        <v>6</v>
      </c>
      <c r="F1181" s="1">
        <v>0</v>
      </c>
      <c r="G1181" s="1">
        <v>0</v>
      </c>
      <c r="H1181">
        <f t="shared" si="127"/>
        <v>0</v>
      </c>
      <c r="I1181">
        <f t="shared" si="128"/>
        <v>6</v>
      </c>
      <c r="J1181">
        <f t="shared" si="129"/>
        <v>0</v>
      </c>
      <c r="K1181" s="1">
        <f t="shared" si="130"/>
        <v>6</v>
      </c>
      <c r="L1181" t="b">
        <f t="shared" si="131"/>
        <v>1</v>
      </c>
      <c r="M1181" s="1" t="str">
        <f t="shared" si="132"/>
        <v>YES</v>
      </c>
    </row>
    <row r="1182" spans="1:13" x14ac:dyDescent="0.25">
      <c r="A1182" t="s">
        <v>750</v>
      </c>
      <c r="B1182" s="1" t="s">
        <v>1673</v>
      </c>
      <c r="C1182" s="1">
        <v>6</v>
      </c>
      <c r="D1182" s="1">
        <v>0</v>
      </c>
      <c r="E1182" s="1">
        <f t="shared" si="126"/>
        <v>6</v>
      </c>
      <c r="F1182" s="1">
        <v>6</v>
      </c>
      <c r="G1182" s="1">
        <v>0</v>
      </c>
      <c r="H1182">
        <f t="shared" si="127"/>
        <v>6</v>
      </c>
      <c r="I1182">
        <f t="shared" si="128"/>
        <v>12</v>
      </c>
      <c r="J1182">
        <f t="shared" si="129"/>
        <v>0</v>
      </c>
      <c r="K1182" s="1">
        <f t="shared" si="130"/>
        <v>12</v>
      </c>
      <c r="L1182" t="b">
        <f t="shared" si="131"/>
        <v>1</v>
      </c>
      <c r="M1182" s="1" t="str">
        <f t="shared" si="132"/>
        <v>YES</v>
      </c>
    </row>
    <row r="1183" spans="1:13" x14ac:dyDescent="0.25">
      <c r="A1183" t="s">
        <v>751</v>
      </c>
      <c r="B1183" s="1" t="s">
        <v>1673</v>
      </c>
      <c r="C1183" s="1">
        <v>6</v>
      </c>
      <c r="D1183" s="1">
        <v>0</v>
      </c>
      <c r="E1183" s="1">
        <f t="shared" si="126"/>
        <v>6</v>
      </c>
      <c r="F1183" s="1">
        <v>6</v>
      </c>
      <c r="G1183" s="1">
        <v>0</v>
      </c>
      <c r="H1183">
        <f t="shared" si="127"/>
        <v>6</v>
      </c>
      <c r="I1183">
        <f t="shared" si="128"/>
        <v>12</v>
      </c>
      <c r="J1183">
        <f t="shared" si="129"/>
        <v>0</v>
      </c>
      <c r="K1183" s="1">
        <f t="shared" si="130"/>
        <v>12</v>
      </c>
      <c r="L1183" t="b">
        <f t="shared" si="131"/>
        <v>1</v>
      </c>
      <c r="M1183" s="1" t="str">
        <f t="shared" si="132"/>
        <v>YES</v>
      </c>
    </row>
    <row r="1184" spans="1:13" x14ac:dyDescent="0.25">
      <c r="A1184" t="s">
        <v>754</v>
      </c>
      <c r="B1184" s="1" t="s">
        <v>1673</v>
      </c>
      <c r="C1184" s="1">
        <v>6</v>
      </c>
      <c r="D1184" s="1">
        <v>0</v>
      </c>
      <c r="E1184" s="1">
        <f t="shared" si="126"/>
        <v>6</v>
      </c>
      <c r="F1184" s="1">
        <v>0</v>
      </c>
      <c r="G1184" s="1">
        <v>0</v>
      </c>
      <c r="H1184">
        <f t="shared" si="127"/>
        <v>0</v>
      </c>
      <c r="I1184">
        <f t="shared" si="128"/>
        <v>6</v>
      </c>
      <c r="J1184">
        <f t="shared" si="129"/>
        <v>0</v>
      </c>
      <c r="K1184" s="1">
        <f t="shared" si="130"/>
        <v>6</v>
      </c>
      <c r="L1184" t="b">
        <f t="shared" si="131"/>
        <v>1</v>
      </c>
      <c r="M1184" s="1" t="str">
        <f t="shared" si="132"/>
        <v>YES</v>
      </c>
    </row>
    <row r="1185" spans="1:13" x14ac:dyDescent="0.25">
      <c r="A1185" t="s">
        <v>763</v>
      </c>
      <c r="B1185" s="1" t="s">
        <v>1673</v>
      </c>
      <c r="C1185" s="1">
        <v>6</v>
      </c>
      <c r="D1185" s="1">
        <v>0</v>
      </c>
      <c r="E1185" s="1">
        <f t="shared" si="126"/>
        <v>6</v>
      </c>
      <c r="F1185" s="1">
        <v>6</v>
      </c>
      <c r="G1185" s="1">
        <v>0</v>
      </c>
      <c r="H1185">
        <f t="shared" si="127"/>
        <v>6</v>
      </c>
      <c r="I1185">
        <f t="shared" si="128"/>
        <v>12</v>
      </c>
      <c r="J1185">
        <f t="shared" si="129"/>
        <v>0</v>
      </c>
      <c r="K1185" s="1">
        <f t="shared" si="130"/>
        <v>12</v>
      </c>
      <c r="L1185" t="b">
        <f t="shared" si="131"/>
        <v>1</v>
      </c>
      <c r="M1185" s="1" t="str">
        <f t="shared" si="132"/>
        <v>YES</v>
      </c>
    </row>
    <row r="1186" spans="1:13" x14ac:dyDescent="0.25">
      <c r="A1186" t="s">
        <v>769</v>
      </c>
      <c r="B1186" s="1" t="s">
        <v>1673</v>
      </c>
      <c r="C1186" s="1">
        <v>6</v>
      </c>
      <c r="D1186" s="1">
        <v>0</v>
      </c>
      <c r="E1186" s="1">
        <f t="shared" si="126"/>
        <v>6</v>
      </c>
      <c r="F1186" s="1">
        <v>0</v>
      </c>
      <c r="G1186" s="1">
        <v>0</v>
      </c>
      <c r="H1186">
        <f t="shared" si="127"/>
        <v>0</v>
      </c>
      <c r="I1186">
        <f t="shared" si="128"/>
        <v>6</v>
      </c>
      <c r="J1186">
        <f t="shared" si="129"/>
        <v>0</v>
      </c>
      <c r="K1186" s="1">
        <f t="shared" si="130"/>
        <v>6</v>
      </c>
      <c r="L1186" t="b">
        <f t="shared" si="131"/>
        <v>1</v>
      </c>
      <c r="M1186" s="1" t="str">
        <f t="shared" si="132"/>
        <v>YES</v>
      </c>
    </row>
    <row r="1187" spans="1:13" x14ac:dyDescent="0.25">
      <c r="A1187" t="s">
        <v>780</v>
      </c>
      <c r="B1187" s="1" t="s">
        <v>1673</v>
      </c>
      <c r="C1187" s="1">
        <v>6</v>
      </c>
      <c r="D1187" s="1">
        <v>0</v>
      </c>
      <c r="E1187" s="1">
        <f t="shared" si="126"/>
        <v>6</v>
      </c>
      <c r="F1187" s="1">
        <v>6</v>
      </c>
      <c r="G1187" s="1">
        <v>0</v>
      </c>
      <c r="H1187">
        <f t="shared" si="127"/>
        <v>6</v>
      </c>
      <c r="I1187">
        <f t="shared" si="128"/>
        <v>12</v>
      </c>
      <c r="J1187">
        <f t="shared" si="129"/>
        <v>0</v>
      </c>
      <c r="K1187" s="1">
        <f t="shared" si="130"/>
        <v>12</v>
      </c>
      <c r="L1187" t="b">
        <f t="shared" si="131"/>
        <v>1</v>
      </c>
      <c r="M1187" s="1" t="str">
        <f t="shared" si="132"/>
        <v>YES</v>
      </c>
    </row>
    <row r="1188" spans="1:13" x14ac:dyDescent="0.25">
      <c r="A1188" t="s">
        <v>782</v>
      </c>
      <c r="B1188" s="1" t="s">
        <v>1673</v>
      </c>
      <c r="C1188" s="1">
        <v>6</v>
      </c>
      <c r="D1188" s="1">
        <v>0</v>
      </c>
      <c r="E1188" s="1">
        <f t="shared" si="126"/>
        <v>6</v>
      </c>
      <c r="F1188" s="1">
        <v>6</v>
      </c>
      <c r="G1188" s="1">
        <v>0</v>
      </c>
      <c r="H1188">
        <f t="shared" si="127"/>
        <v>6</v>
      </c>
      <c r="I1188">
        <f t="shared" si="128"/>
        <v>12</v>
      </c>
      <c r="J1188">
        <f t="shared" si="129"/>
        <v>0</v>
      </c>
      <c r="K1188" s="1">
        <f t="shared" si="130"/>
        <v>12</v>
      </c>
      <c r="L1188" t="b">
        <f t="shared" si="131"/>
        <v>1</v>
      </c>
      <c r="M1188" s="1" t="str">
        <f t="shared" si="132"/>
        <v>YES</v>
      </c>
    </row>
    <row r="1189" spans="1:13" x14ac:dyDescent="0.25">
      <c r="A1189" t="s">
        <v>784</v>
      </c>
      <c r="B1189" s="1" t="s">
        <v>1673</v>
      </c>
      <c r="C1189" s="1">
        <v>6</v>
      </c>
      <c r="D1189" s="1">
        <v>0</v>
      </c>
      <c r="E1189" s="1">
        <f t="shared" si="126"/>
        <v>6</v>
      </c>
      <c r="F1189" s="1">
        <v>6</v>
      </c>
      <c r="G1189" s="1">
        <v>0</v>
      </c>
      <c r="H1189">
        <f t="shared" si="127"/>
        <v>6</v>
      </c>
      <c r="I1189">
        <f t="shared" si="128"/>
        <v>12</v>
      </c>
      <c r="J1189">
        <f t="shared" si="129"/>
        <v>0</v>
      </c>
      <c r="K1189" s="1">
        <f t="shared" si="130"/>
        <v>12</v>
      </c>
      <c r="L1189" t="b">
        <f t="shared" si="131"/>
        <v>1</v>
      </c>
      <c r="M1189" s="1" t="str">
        <f t="shared" si="132"/>
        <v>YES</v>
      </c>
    </row>
    <row r="1190" spans="1:13" x14ac:dyDescent="0.25">
      <c r="A1190" t="s">
        <v>789</v>
      </c>
      <c r="B1190" s="1" t="s">
        <v>1673</v>
      </c>
      <c r="C1190" s="1">
        <v>6</v>
      </c>
      <c r="D1190" s="1">
        <v>0</v>
      </c>
      <c r="E1190" s="1">
        <f t="shared" si="126"/>
        <v>6</v>
      </c>
      <c r="F1190" s="1">
        <v>0</v>
      </c>
      <c r="G1190" s="1">
        <v>0</v>
      </c>
      <c r="H1190">
        <f t="shared" si="127"/>
        <v>0</v>
      </c>
      <c r="I1190">
        <f t="shared" si="128"/>
        <v>6</v>
      </c>
      <c r="J1190">
        <f t="shared" si="129"/>
        <v>0</v>
      </c>
      <c r="K1190" s="1">
        <f t="shared" si="130"/>
        <v>6</v>
      </c>
      <c r="L1190" t="b">
        <f t="shared" si="131"/>
        <v>1</v>
      </c>
      <c r="M1190" s="1" t="str">
        <f t="shared" si="132"/>
        <v>YES</v>
      </c>
    </row>
    <row r="1191" spans="1:13" x14ac:dyDescent="0.25">
      <c r="A1191" t="s">
        <v>790</v>
      </c>
      <c r="B1191" s="1" t="s">
        <v>1673</v>
      </c>
      <c r="C1191" s="1">
        <v>6</v>
      </c>
      <c r="D1191" s="1">
        <v>0</v>
      </c>
      <c r="E1191" s="1">
        <f t="shared" si="126"/>
        <v>6</v>
      </c>
      <c r="F1191" s="1">
        <v>0</v>
      </c>
      <c r="G1191" s="1">
        <v>0</v>
      </c>
      <c r="H1191">
        <f t="shared" si="127"/>
        <v>0</v>
      </c>
      <c r="I1191">
        <f t="shared" si="128"/>
        <v>6</v>
      </c>
      <c r="J1191">
        <f t="shared" si="129"/>
        <v>0</v>
      </c>
      <c r="K1191" s="1">
        <f t="shared" si="130"/>
        <v>6</v>
      </c>
      <c r="L1191" t="b">
        <f t="shared" si="131"/>
        <v>1</v>
      </c>
      <c r="M1191" s="1" t="str">
        <f t="shared" si="132"/>
        <v>YES</v>
      </c>
    </row>
    <row r="1192" spans="1:13" x14ac:dyDescent="0.25">
      <c r="A1192" t="s">
        <v>798</v>
      </c>
      <c r="B1192" s="1" t="s">
        <v>1673</v>
      </c>
      <c r="C1192" s="1">
        <v>6</v>
      </c>
      <c r="D1192" s="1">
        <v>0</v>
      </c>
      <c r="E1192" s="1">
        <f t="shared" si="126"/>
        <v>6</v>
      </c>
      <c r="F1192" s="1">
        <v>6</v>
      </c>
      <c r="G1192" s="1">
        <v>0</v>
      </c>
      <c r="H1192">
        <f t="shared" si="127"/>
        <v>6</v>
      </c>
      <c r="I1192">
        <f t="shared" si="128"/>
        <v>12</v>
      </c>
      <c r="J1192">
        <f t="shared" si="129"/>
        <v>0</v>
      </c>
      <c r="K1192" s="1">
        <f t="shared" si="130"/>
        <v>12</v>
      </c>
      <c r="L1192" t="b">
        <f t="shared" si="131"/>
        <v>1</v>
      </c>
      <c r="M1192" s="1" t="str">
        <f t="shared" si="132"/>
        <v>YES</v>
      </c>
    </row>
    <row r="1193" spans="1:13" x14ac:dyDescent="0.25">
      <c r="A1193" t="s">
        <v>802</v>
      </c>
      <c r="B1193" s="1" t="s">
        <v>1673</v>
      </c>
      <c r="C1193" s="1">
        <v>6</v>
      </c>
      <c r="D1193" s="1">
        <v>0</v>
      </c>
      <c r="E1193" s="1">
        <f t="shared" si="126"/>
        <v>6</v>
      </c>
      <c r="F1193" s="1">
        <v>12</v>
      </c>
      <c r="G1193" s="1">
        <v>0</v>
      </c>
      <c r="H1193">
        <f t="shared" si="127"/>
        <v>12</v>
      </c>
      <c r="I1193">
        <f t="shared" si="128"/>
        <v>18</v>
      </c>
      <c r="J1193">
        <f t="shared" si="129"/>
        <v>0</v>
      </c>
      <c r="K1193" s="1">
        <f t="shared" si="130"/>
        <v>18</v>
      </c>
      <c r="L1193" t="b">
        <f t="shared" si="131"/>
        <v>1</v>
      </c>
      <c r="M1193" s="1" t="str">
        <f t="shared" si="132"/>
        <v>YES</v>
      </c>
    </row>
    <row r="1194" spans="1:13" x14ac:dyDescent="0.25">
      <c r="A1194" t="s">
        <v>803</v>
      </c>
      <c r="B1194" s="1" t="s">
        <v>1673</v>
      </c>
      <c r="C1194" s="1">
        <v>6</v>
      </c>
      <c r="D1194" s="1">
        <v>0</v>
      </c>
      <c r="E1194" s="1">
        <f t="shared" si="126"/>
        <v>6</v>
      </c>
      <c r="F1194" s="1">
        <v>4</v>
      </c>
      <c r="G1194" s="1">
        <v>0</v>
      </c>
      <c r="H1194">
        <f t="shared" si="127"/>
        <v>4</v>
      </c>
      <c r="I1194">
        <f t="shared" si="128"/>
        <v>10</v>
      </c>
      <c r="J1194">
        <f t="shared" si="129"/>
        <v>0</v>
      </c>
      <c r="K1194" s="1">
        <f t="shared" si="130"/>
        <v>10</v>
      </c>
      <c r="L1194" t="b">
        <f t="shared" si="131"/>
        <v>1</v>
      </c>
      <c r="M1194" s="1" t="str">
        <f t="shared" si="132"/>
        <v>YES</v>
      </c>
    </row>
    <row r="1195" spans="1:13" x14ac:dyDescent="0.25">
      <c r="A1195" t="s">
        <v>810</v>
      </c>
      <c r="B1195" s="1" t="s">
        <v>1673</v>
      </c>
      <c r="C1195" s="1">
        <v>6</v>
      </c>
      <c r="D1195" s="1">
        <v>0</v>
      </c>
      <c r="E1195" s="1">
        <f t="shared" si="126"/>
        <v>6</v>
      </c>
      <c r="F1195" s="1">
        <v>6</v>
      </c>
      <c r="G1195" s="1">
        <v>0</v>
      </c>
      <c r="H1195">
        <f t="shared" si="127"/>
        <v>6</v>
      </c>
      <c r="I1195">
        <f t="shared" si="128"/>
        <v>12</v>
      </c>
      <c r="J1195">
        <f t="shared" si="129"/>
        <v>0</v>
      </c>
      <c r="K1195" s="1">
        <f t="shared" si="130"/>
        <v>12</v>
      </c>
      <c r="L1195" t="b">
        <f t="shared" si="131"/>
        <v>1</v>
      </c>
      <c r="M1195" s="1" t="str">
        <f t="shared" si="132"/>
        <v>YES</v>
      </c>
    </row>
    <row r="1196" spans="1:13" x14ac:dyDescent="0.25">
      <c r="A1196" t="s">
        <v>812</v>
      </c>
      <c r="B1196" s="1" t="s">
        <v>1673</v>
      </c>
      <c r="C1196" s="1">
        <v>6</v>
      </c>
      <c r="D1196" s="1">
        <v>0</v>
      </c>
      <c r="E1196" s="1">
        <f t="shared" si="126"/>
        <v>6</v>
      </c>
      <c r="F1196" s="1">
        <v>10</v>
      </c>
      <c r="G1196" s="1">
        <v>0</v>
      </c>
      <c r="H1196">
        <f t="shared" si="127"/>
        <v>10</v>
      </c>
      <c r="I1196">
        <f t="shared" si="128"/>
        <v>16</v>
      </c>
      <c r="J1196">
        <f t="shared" si="129"/>
        <v>0</v>
      </c>
      <c r="K1196" s="1">
        <f t="shared" si="130"/>
        <v>16</v>
      </c>
      <c r="L1196" t="b">
        <f t="shared" si="131"/>
        <v>1</v>
      </c>
      <c r="M1196" s="1" t="str">
        <f t="shared" si="132"/>
        <v>YES</v>
      </c>
    </row>
    <row r="1197" spans="1:13" x14ac:dyDescent="0.25">
      <c r="A1197" t="s">
        <v>819</v>
      </c>
      <c r="B1197" s="1" t="s">
        <v>1673</v>
      </c>
      <c r="C1197" s="1">
        <v>6</v>
      </c>
      <c r="D1197" s="1">
        <v>0</v>
      </c>
      <c r="E1197" s="1">
        <f t="shared" si="126"/>
        <v>6</v>
      </c>
      <c r="F1197" s="1">
        <v>6</v>
      </c>
      <c r="G1197" s="1">
        <v>0</v>
      </c>
      <c r="H1197">
        <f t="shared" si="127"/>
        <v>6</v>
      </c>
      <c r="I1197">
        <f t="shared" si="128"/>
        <v>12</v>
      </c>
      <c r="J1197">
        <f t="shared" si="129"/>
        <v>0</v>
      </c>
      <c r="K1197" s="1">
        <f t="shared" si="130"/>
        <v>12</v>
      </c>
      <c r="L1197" t="b">
        <f t="shared" si="131"/>
        <v>1</v>
      </c>
      <c r="M1197" s="1" t="str">
        <f t="shared" si="132"/>
        <v>YES</v>
      </c>
    </row>
    <row r="1198" spans="1:13" x14ac:dyDescent="0.25">
      <c r="A1198" t="s">
        <v>822</v>
      </c>
      <c r="B1198" s="1" t="s">
        <v>1673</v>
      </c>
      <c r="C1198" s="1">
        <v>6</v>
      </c>
      <c r="D1198" s="1">
        <v>0</v>
      </c>
      <c r="E1198" s="1">
        <f t="shared" si="126"/>
        <v>6</v>
      </c>
      <c r="F1198" s="1">
        <v>12</v>
      </c>
      <c r="G1198" s="1">
        <v>0</v>
      </c>
      <c r="H1198">
        <f t="shared" si="127"/>
        <v>12</v>
      </c>
      <c r="I1198">
        <f t="shared" si="128"/>
        <v>18</v>
      </c>
      <c r="J1198">
        <f t="shared" si="129"/>
        <v>0</v>
      </c>
      <c r="K1198" s="1">
        <f t="shared" si="130"/>
        <v>18</v>
      </c>
      <c r="L1198" t="b">
        <f t="shared" si="131"/>
        <v>1</v>
      </c>
      <c r="M1198" s="1" t="str">
        <f t="shared" si="132"/>
        <v>YES</v>
      </c>
    </row>
    <row r="1199" spans="1:13" x14ac:dyDescent="0.25">
      <c r="A1199" t="s">
        <v>823</v>
      </c>
      <c r="B1199" s="1" t="s">
        <v>1673</v>
      </c>
      <c r="C1199" s="1">
        <v>6</v>
      </c>
      <c r="D1199" s="1">
        <v>0</v>
      </c>
      <c r="E1199" s="1">
        <f t="shared" si="126"/>
        <v>6</v>
      </c>
      <c r="F1199" s="1">
        <v>0</v>
      </c>
      <c r="G1199" s="1">
        <v>0</v>
      </c>
      <c r="H1199">
        <f t="shared" si="127"/>
        <v>0</v>
      </c>
      <c r="I1199">
        <f t="shared" si="128"/>
        <v>6</v>
      </c>
      <c r="J1199">
        <f t="shared" si="129"/>
        <v>0</v>
      </c>
      <c r="K1199" s="1">
        <f t="shared" si="130"/>
        <v>6</v>
      </c>
      <c r="L1199" t="b">
        <f t="shared" si="131"/>
        <v>1</v>
      </c>
      <c r="M1199" s="1" t="str">
        <f t="shared" si="132"/>
        <v>YES</v>
      </c>
    </row>
    <row r="1200" spans="1:13" x14ac:dyDescent="0.25">
      <c r="A1200" t="s">
        <v>840</v>
      </c>
      <c r="B1200" s="1" t="s">
        <v>827</v>
      </c>
      <c r="C1200" s="1">
        <v>6</v>
      </c>
      <c r="D1200" s="1">
        <v>0</v>
      </c>
      <c r="E1200" s="1">
        <f t="shared" si="126"/>
        <v>6</v>
      </c>
      <c r="F1200" s="1">
        <v>12</v>
      </c>
      <c r="G1200" s="1">
        <v>0</v>
      </c>
      <c r="H1200">
        <f t="shared" si="127"/>
        <v>12</v>
      </c>
      <c r="I1200">
        <f t="shared" si="128"/>
        <v>18</v>
      </c>
      <c r="J1200">
        <f t="shared" si="129"/>
        <v>0</v>
      </c>
      <c r="K1200" s="1">
        <f t="shared" si="130"/>
        <v>18</v>
      </c>
      <c r="L1200" t="b">
        <f t="shared" si="131"/>
        <v>1</v>
      </c>
      <c r="M1200" s="1" t="str">
        <f t="shared" si="132"/>
        <v>YES</v>
      </c>
    </row>
    <row r="1201" spans="1:13" x14ac:dyDescent="0.25">
      <c r="A1201" t="s">
        <v>841</v>
      </c>
      <c r="B1201" s="1" t="s">
        <v>827</v>
      </c>
      <c r="C1201" s="1">
        <v>6</v>
      </c>
      <c r="D1201" s="1">
        <v>0</v>
      </c>
      <c r="E1201" s="1">
        <f t="shared" si="126"/>
        <v>6</v>
      </c>
      <c r="F1201" s="1">
        <v>30</v>
      </c>
      <c r="G1201" s="1">
        <v>0</v>
      </c>
      <c r="H1201">
        <f t="shared" si="127"/>
        <v>30</v>
      </c>
      <c r="I1201">
        <f t="shared" si="128"/>
        <v>36</v>
      </c>
      <c r="J1201">
        <f t="shared" si="129"/>
        <v>0</v>
      </c>
      <c r="K1201" s="1">
        <f t="shared" si="130"/>
        <v>36</v>
      </c>
      <c r="L1201" t="b">
        <f t="shared" si="131"/>
        <v>1</v>
      </c>
      <c r="M1201" s="1" t="str">
        <f t="shared" si="132"/>
        <v>YES</v>
      </c>
    </row>
    <row r="1202" spans="1:13" x14ac:dyDescent="0.25">
      <c r="A1202" t="s">
        <v>845</v>
      </c>
      <c r="B1202" s="1" t="s">
        <v>827</v>
      </c>
      <c r="C1202" s="1">
        <v>6</v>
      </c>
      <c r="D1202" s="1">
        <v>0</v>
      </c>
      <c r="E1202" s="1">
        <f t="shared" si="126"/>
        <v>6</v>
      </c>
      <c r="F1202" s="1">
        <v>11</v>
      </c>
      <c r="G1202" s="1">
        <v>0</v>
      </c>
      <c r="H1202">
        <f t="shared" si="127"/>
        <v>11</v>
      </c>
      <c r="I1202">
        <f t="shared" si="128"/>
        <v>17</v>
      </c>
      <c r="J1202">
        <f t="shared" si="129"/>
        <v>0</v>
      </c>
      <c r="K1202" s="1">
        <f t="shared" si="130"/>
        <v>17</v>
      </c>
      <c r="L1202" t="b">
        <f t="shared" si="131"/>
        <v>1</v>
      </c>
      <c r="M1202" s="1" t="str">
        <f t="shared" si="132"/>
        <v>YES</v>
      </c>
    </row>
    <row r="1203" spans="1:13" x14ac:dyDescent="0.25">
      <c r="A1203" t="s">
        <v>850</v>
      </c>
      <c r="B1203" s="1" t="s">
        <v>1680</v>
      </c>
      <c r="C1203" s="1">
        <v>6</v>
      </c>
      <c r="D1203" s="1">
        <v>0</v>
      </c>
      <c r="E1203" s="1">
        <f t="shared" si="126"/>
        <v>6</v>
      </c>
      <c r="F1203" s="1">
        <v>4</v>
      </c>
      <c r="G1203" s="1">
        <v>0</v>
      </c>
      <c r="H1203">
        <f t="shared" si="127"/>
        <v>4</v>
      </c>
      <c r="I1203">
        <f t="shared" si="128"/>
        <v>10</v>
      </c>
      <c r="J1203">
        <f t="shared" si="129"/>
        <v>0</v>
      </c>
      <c r="K1203" s="1">
        <f t="shared" si="130"/>
        <v>10</v>
      </c>
      <c r="L1203" t="b">
        <f t="shared" si="131"/>
        <v>1</v>
      </c>
      <c r="M1203" s="1" t="str">
        <f t="shared" si="132"/>
        <v>YES</v>
      </c>
    </row>
    <row r="1204" spans="1:13" x14ac:dyDescent="0.25">
      <c r="A1204" t="s">
        <v>854</v>
      </c>
      <c r="B1204" s="1" t="s">
        <v>1680</v>
      </c>
      <c r="C1204" s="1">
        <v>6</v>
      </c>
      <c r="D1204" s="1">
        <v>0</v>
      </c>
      <c r="E1204" s="1">
        <f t="shared" si="126"/>
        <v>6</v>
      </c>
      <c r="F1204" s="1">
        <v>6</v>
      </c>
      <c r="G1204" s="1">
        <v>0</v>
      </c>
      <c r="H1204">
        <f t="shared" si="127"/>
        <v>6</v>
      </c>
      <c r="I1204">
        <f t="shared" si="128"/>
        <v>12</v>
      </c>
      <c r="J1204">
        <f t="shared" si="129"/>
        <v>0</v>
      </c>
      <c r="K1204" s="1">
        <f t="shared" si="130"/>
        <v>12</v>
      </c>
      <c r="L1204" t="b">
        <f t="shared" si="131"/>
        <v>1</v>
      </c>
      <c r="M1204" s="1" t="str">
        <f t="shared" si="132"/>
        <v>YES</v>
      </c>
    </row>
    <row r="1205" spans="1:13" x14ac:dyDescent="0.25">
      <c r="A1205" t="s">
        <v>856</v>
      </c>
      <c r="B1205" s="1" t="s">
        <v>1680</v>
      </c>
      <c r="C1205" s="1">
        <v>6</v>
      </c>
      <c r="D1205" s="1">
        <v>0</v>
      </c>
      <c r="E1205" s="1">
        <f t="shared" si="126"/>
        <v>6</v>
      </c>
      <c r="F1205" s="1">
        <v>12</v>
      </c>
      <c r="G1205" s="1">
        <v>0</v>
      </c>
      <c r="H1205">
        <f t="shared" si="127"/>
        <v>12</v>
      </c>
      <c r="I1205">
        <f t="shared" si="128"/>
        <v>18</v>
      </c>
      <c r="J1205">
        <f t="shared" si="129"/>
        <v>0</v>
      </c>
      <c r="K1205" s="1">
        <f t="shared" si="130"/>
        <v>18</v>
      </c>
      <c r="L1205" t="b">
        <f t="shared" si="131"/>
        <v>1</v>
      </c>
      <c r="M1205" s="1" t="str">
        <f t="shared" si="132"/>
        <v>YES</v>
      </c>
    </row>
    <row r="1206" spans="1:13" x14ac:dyDescent="0.25">
      <c r="A1206" t="s">
        <v>858</v>
      </c>
      <c r="B1206" s="1" t="s">
        <v>1680</v>
      </c>
      <c r="C1206" s="1">
        <v>6</v>
      </c>
      <c r="D1206" s="1">
        <v>0</v>
      </c>
      <c r="E1206" s="1">
        <f t="shared" si="126"/>
        <v>6</v>
      </c>
      <c r="F1206" s="1">
        <v>12</v>
      </c>
      <c r="G1206" s="1">
        <v>0</v>
      </c>
      <c r="H1206">
        <f t="shared" si="127"/>
        <v>12</v>
      </c>
      <c r="I1206">
        <f t="shared" si="128"/>
        <v>18</v>
      </c>
      <c r="J1206">
        <f t="shared" si="129"/>
        <v>0</v>
      </c>
      <c r="K1206" s="1">
        <f t="shared" si="130"/>
        <v>18</v>
      </c>
      <c r="L1206" t="b">
        <f t="shared" si="131"/>
        <v>1</v>
      </c>
      <c r="M1206" s="1" t="str">
        <f t="shared" si="132"/>
        <v>YES</v>
      </c>
    </row>
    <row r="1207" spans="1:13" x14ac:dyDescent="0.25">
      <c r="A1207" t="s">
        <v>859</v>
      </c>
      <c r="B1207" s="1" t="s">
        <v>1680</v>
      </c>
      <c r="C1207" s="1">
        <v>6</v>
      </c>
      <c r="D1207" s="1">
        <v>0</v>
      </c>
      <c r="E1207" s="1">
        <f t="shared" si="126"/>
        <v>6</v>
      </c>
      <c r="F1207" s="1">
        <v>6</v>
      </c>
      <c r="G1207" s="1">
        <v>0</v>
      </c>
      <c r="H1207">
        <f t="shared" si="127"/>
        <v>6</v>
      </c>
      <c r="I1207">
        <f t="shared" si="128"/>
        <v>12</v>
      </c>
      <c r="J1207">
        <f t="shared" si="129"/>
        <v>0</v>
      </c>
      <c r="K1207" s="1">
        <f t="shared" si="130"/>
        <v>12</v>
      </c>
      <c r="L1207" t="b">
        <f t="shared" si="131"/>
        <v>1</v>
      </c>
      <c r="M1207" s="1" t="str">
        <f t="shared" si="132"/>
        <v>YES</v>
      </c>
    </row>
    <row r="1208" spans="1:13" x14ac:dyDescent="0.25">
      <c r="A1208" t="s">
        <v>861</v>
      </c>
      <c r="B1208" s="1" t="s">
        <v>1680</v>
      </c>
      <c r="C1208" s="1">
        <v>6</v>
      </c>
      <c r="D1208" s="1">
        <v>0</v>
      </c>
      <c r="E1208" s="1">
        <f t="shared" si="126"/>
        <v>6</v>
      </c>
      <c r="F1208" s="1">
        <v>12</v>
      </c>
      <c r="G1208" s="1">
        <v>0</v>
      </c>
      <c r="H1208">
        <f t="shared" si="127"/>
        <v>12</v>
      </c>
      <c r="I1208">
        <f t="shared" si="128"/>
        <v>18</v>
      </c>
      <c r="J1208">
        <f t="shared" si="129"/>
        <v>0</v>
      </c>
      <c r="K1208" s="1">
        <f t="shared" si="130"/>
        <v>18</v>
      </c>
      <c r="L1208" t="b">
        <f t="shared" si="131"/>
        <v>1</v>
      </c>
      <c r="M1208" s="1" t="str">
        <f t="shared" si="132"/>
        <v>YES</v>
      </c>
    </row>
    <row r="1209" spans="1:13" x14ac:dyDescent="0.25">
      <c r="A1209" t="s">
        <v>877</v>
      </c>
      <c r="B1209" s="1" t="s">
        <v>1680</v>
      </c>
      <c r="C1209" s="1">
        <v>6</v>
      </c>
      <c r="D1209" s="1">
        <v>0</v>
      </c>
      <c r="E1209" s="1">
        <f t="shared" si="126"/>
        <v>6</v>
      </c>
      <c r="F1209" s="1">
        <v>12</v>
      </c>
      <c r="G1209" s="1">
        <v>0</v>
      </c>
      <c r="H1209">
        <f t="shared" si="127"/>
        <v>12</v>
      </c>
      <c r="I1209">
        <f t="shared" si="128"/>
        <v>18</v>
      </c>
      <c r="J1209">
        <f t="shared" si="129"/>
        <v>0</v>
      </c>
      <c r="K1209" s="1">
        <f t="shared" si="130"/>
        <v>18</v>
      </c>
      <c r="L1209" t="b">
        <f t="shared" si="131"/>
        <v>1</v>
      </c>
      <c r="M1209" s="1" t="str">
        <f t="shared" si="132"/>
        <v>YES</v>
      </c>
    </row>
    <row r="1210" spans="1:13" x14ac:dyDescent="0.25">
      <c r="A1210" t="s">
        <v>881</v>
      </c>
      <c r="B1210" s="1" t="s">
        <v>1680</v>
      </c>
      <c r="C1210" s="1">
        <v>6</v>
      </c>
      <c r="D1210" s="1">
        <v>0</v>
      </c>
      <c r="E1210" s="1">
        <f t="shared" si="126"/>
        <v>6</v>
      </c>
      <c r="F1210" s="1">
        <v>6</v>
      </c>
      <c r="G1210" s="1">
        <v>0</v>
      </c>
      <c r="H1210">
        <f t="shared" si="127"/>
        <v>6</v>
      </c>
      <c r="I1210">
        <f t="shared" si="128"/>
        <v>12</v>
      </c>
      <c r="J1210">
        <f t="shared" si="129"/>
        <v>0</v>
      </c>
      <c r="K1210" s="1">
        <f t="shared" si="130"/>
        <v>12</v>
      </c>
      <c r="L1210" t="b">
        <f t="shared" si="131"/>
        <v>1</v>
      </c>
      <c r="M1210" s="1" t="str">
        <f t="shared" si="132"/>
        <v>YES</v>
      </c>
    </row>
    <row r="1211" spans="1:13" x14ac:dyDescent="0.25">
      <c r="A1211" t="s">
        <v>882</v>
      </c>
      <c r="B1211" s="1" t="s">
        <v>1680</v>
      </c>
      <c r="C1211" s="1">
        <v>6</v>
      </c>
      <c r="D1211" s="1">
        <v>0</v>
      </c>
      <c r="E1211" s="1">
        <f t="shared" si="126"/>
        <v>6</v>
      </c>
      <c r="F1211" s="1">
        <v>6</v>
      </c>
      <c r="G1211" s="1">
        <v>0</v>
      </c>
      <c r="H1211">
        <f t="shared" si="127"/>
        <v>6</v>
      </c>
      <c r="I1211">
        <f t="shared" si="128"/>
        <v>12</v>
      </c>
      <c r="J1211">
        <f t="shared" si="129"/>
        <v>0</v>
      </c>
      <c r="K1211" s="1">
        <f t="shared" si="130"/>
        <v>12</v>
      </c>
      <c r="L1211" t="b">
        <f t="shared" si="131"/>
        <v>1</v>
      </c>
      <c r="M1211" s="1" t="str">
        <f t="shared" si="132"/>
        <v>YES</v>
      </c>
    </row>
    <row r="1212" spans="1:13" x14ac:dyDescent="0.25">
      <c r="A1212" t="s">
        <v>883</v>
      </c>
      <c r="B1212" s="1" t="s">
        <v>1680</v>
      </c>
      <c r="C1212" s="1">
        <v>6</v>
      </c>
      <c r="D1212" s="1">
        <v>0</v>
      </c>
      <c r="E1212" s="1">
        <f t="shared" si="126"/>
        <v>6</v>
      </c>
      <c r="F1212" s="1">
        <v>6</v>
      </c>
      <c r="G1212" s="1">
        <v>0</v>
      </c>
      <c r="H1212">
        <f t="shared" si="127"/>
        <v>6</v>
      </c>
      <c r="I1212">
        <f t="shared" si="128"/>
        <v>12</v>
      </c>
      <c r="J1212">
        <f t="shared" si="129"/>
        <v>0</v>
      </c>
      <c r="K1212" s="1">
        <f t="shared" si="130"/>
        <v>12</v>
      </c>
      <c r="L1212" t="b">
        <f t="shared" si="131"/>
        <v>1</v>
      </c>
      <c r="M1212" s="1" t="str">
        <f t="shared" si="132"/>
        <v>YES</v>
      </c>
    </row>
    <row r="1213" spans="1:13" x14ac:dyDescent="0.25">
      <c r="A1213" t="s">
        <v>893</v>
      </c>
      <c r="B1213" s="1" t="s">
        <v>1680</v>
      </c>
      <c r="C1213" s="1">
        <v>6</v>
      </c>
      <c r="D1213" s="1">
        <v>0</v>
      </c>
      <c r="E1213" s="1">
        <f t="shared" si="126"/>
        <v>6</v>
      </c>
      <c r="F1213" s="1">
        <v>6</v>
      </c>
      <c r="G1213" s="1">
        <v>0</v>
      </c>
      <c r="H1213">
        <f t="shared" si="127"/>
        <v>6</v>
      </c>
      <c r="I1213">
        <f t="shared" si="128"/>
        <v>12</v>
      </c>
      <c r="J1213">
        <f t="shared" si="129"/>
        <v>0</v>
      </c>
      <c r="K1213" s="1">
        <f t="shared" si="130"/>
        <v>12</v>
      </c>
      <c r="L1213" t="b">
        <f t="shared" si="131"/>
        <v>1</v>
      </c>
      <c r="M1213" s="1" t="str">
        <f t="shared" si="132"/>
        <v>YES</v>
      </c>
    </row>
    <row r="1214" spans="1:13" x14ac:dyDescent="0.25">
      <c r="A1214" t="s">
        <v>897</v>
      </c>
      <c r="B1214" s="1" t="s">
        <v>1680</v>
      </c>
      <c r="C1214" s="1">
        <v>6</v>
      </c>
      <c r="D1214" s="1">
        <v>0</v>
      </c>
      <c r="E1214" s="1">
        <f t="shared" si="126"/>
        <v>6</v>
      </c>
      <c r="F1214" s="1">
        <v>6</v>
      </c>
      <c r="G1214" s="1">
        <v>0</v>
      </c>
      <c r="H1214">
        <f t="shared" si="127"/>
        <v>6</v>
      </c>
      <c r="I1214">
        <f t="shared" si="128"/>
        <v>12</v>
      </c>
      <c r="J1214">
        <f t="shared" si="129"/>
        <v>0</v>
      </c>
      <c r="K1214" s="1">
        <f t="shared" si="130"/>
        <v>12</v>
      </c>
      <c r="L1214" t="b">
        <f t="shared" si="131"/>
        <v>1</v>
      </c>
      <c r="M1214" s="1" t="str">
        <f t="shared" si="132"/>
        <v>YES</v>
      </c>
    </row>
    <row r="1215" spans="1:13" x14ac:dyDescent="0.25">
      <c r="A1215" t="s">
        <v>898</v>
      </c>
      <c r="B1215" s="1" t="s">
        <v>1680</v>
      </c>
      <c r="C1215" s="1">
        <v>6</v>
      </c>
      <c r="D1215" s="1">
        <v>0</v>
      </c>
      <c r="E1215" s="1">
        <f t="shared" si="126"/>
        <v>6</v>
      </c>
      <c r="F1215" s="1">
        <v>7.5</v>
      </c>
      <c r="G1215" s="1">
        <v>0</v>
      </c>
      <c r="H1215">
        <f t="shared" si="127"/>
        <v>7.5</v>
      </c>
      <c r="I1215">
        <f t="shared" si="128"/>
        <v>13.5</v>
      </c>
      <c r="J1215">
        <f t="shared" si="129"/>
        <v>0</v>
      </c>
      <c r="K1215" s="1">
        <f t="shared" si="130"/>
        <v>13.5</v>
      </c>
      <c r="L1215" t="b">
        <f t="shared" si="131"/>
        <v>1</v>
      </c>
      <c r="M1215" s="1" t="str">
        <f t="shared" si="132"/>
        <v>YES</v>
      </c>
    </row>
    <row r="1216" spans="1:13" x14ac:dyDescent="0.25">
      <c r="A1216" t="s">
        <v>922</v>
      </c>
      <c r="B1216" s="1" t="s">
        <v>1676</v>
      </c>
      <c r="C1216" s="1">
        <v>6</v>
      </c>
      <c r="D1216" s="1">
        <v>0</v>
      </c>
      <c r="E1216" s="1">
        <f t="shared" si="126"/>
        <v>6</v>
      </c>
      <c r="F1216" s="1">
        <v>12</v>
      </c>
      <c r="G1216" s="1">
        <v>0</v>
      </c>
      <c r="H1216">
        <f t="shared" si="127"/>
        <v>12</v>
      </c>
      <c r="I1216">
        <f t="shared" si="128"/>
        <v>18</v>
      </c>
      <c r="J1216">
        <f t="shared" si="129"/>
        <v>0</v>
      </c>
      <c r="K1216" s="1">
        <f t="shared" si="130"/>
        <v>18</v>
      </c>
      <c r="L1216" t="b">
        <f t="shared" si="131"/>
        <v>1</v>
      </c>
      <c r="M1216" s="1" t="str">
        <f t="shared" si="132"/>
        <v>YES</v>
      </c>
    </row>
    <row r="1217" spans="1:13" x14ac:dyDescent="0.25">
      <c r="A1217" t="s">
        <v>941</v>
      </c>
      <c r="B1217" s="1" t="s">
        <v>1676</v>
      </c>
      <c r="C1217" s="1">
        <v>6</v>
      </c>
      <c r="D1217" s="1">
        <v>0</v>
      </c>
      <c r="E1217" s="1">
        <f t="shared" si="126"/>
        <v>6</v>
      </c>
      <c r="F1217" s="1">
        <v>6</v>
      </c>
      <c r="G1217" s="1">
        <v>0</v>
      </c>
      <c r="H1217">
        <f t="shared" si="127"/>
        <v>6</v>
      </c>
      <c r="I1217">
        <f t="shared" si="128"/>
        <v>12</v>
      </c>
      <c r="J1217">
        <f t="shared" si="129"/>
        <v>0</v>
      </c>
      <c r="K1217" s="1">
        <f t="shared" si="130"/>
        <v>12</v>
      </c>
      <c r="L1217" t="b">
        <f t="shared" si="131"/>
        <v>1</v>
      </c>
      <c r="M1217" s="1" t="str">
        <f t="shared" si="132"/>
        <v>YES</v>
      </c>
    </row>
    <row r="1218" spans="1:13" x14ac:dyDescent="0.25">
      <c r="A1218" t="s">
        <v>954</v>
      </c>
      <c r="B1218" s="1" t="s">
        <v>953</v>
      </c>
      <c r="C1218" s="1">
        <v>6</v>
      </c>
      <c r="D1218" s="1">
        <v>0</v>
      </c>
      <c r="E1218" s="1">
        <f t="shared" ref="E1218:E1281" si="133">SUM(C1218:D1218)</f>
        <v>6</v>
      </c>
      <c r="F1218" s="1">
        <v>4</v>
      </c>
      <c r="G1218" s="1">
        <v>0</v>
      </c>
      <c r="H1218">
        <f t="shared" si="127"/>
        <v>4</v>
      </c>
      <c r="I1218">
        <f t="shared" si="128"/>
        <v>10</v>
      </c>
      <c r="J1218">
        <f t="shared" si="129"/>
        <v>0</v>
      </c>
      <c r="K1218" s="1">
        <f t="shared" si="130"/>
        <v>10</v>
      </c>
      <c r="L1218" t="b">
        <f t="shared" si="131"/>
        <v>1</v>
      </c>
      <c r="M1218" s="1" t="str">
        <f t="shared" si="132"/>
        <v>YES</v>
      </c>
    </row>
    <row r="1219" spans="1:13" x14ac:dyDescent="0.25">
      <c r="A1219" t="s">
        <v>960</v>
      </c>
      <c r="B1219" s="1" t="s">
        <v>953</v>
      </c>
      <c r="C1219" s="1">
        <v>6</v>
      </c>
      <c r="D1219" s="1">
        <v>0</v>
      </c>
      <c r="E1219" s="1">
        <f t="shared" si="133"/>
        <v>6</v>
      </c>
      <c r="F1219" s="1">
        <v>12</v>
      </c>
      <c r="G1219" s="1">
        <v>0</v>
      </c>
      <c r="H1219">
        <f t="shared" ref="H1219:H1282" si="134">SUM(F1219:G1219)</f>
        <v>12</v>
      </c>
      <c r="I1219">
        <f t="shared" ref="I1219:I1282" si="135">SUM(C1219+F1219)</f>
        <v>18</v>
      </c>
      <c r="J1219">
        <f t="shared" ref="J1219:J1282" si="136">SUM(D1219+G1219)</f>
        <v>0</v>
      </c>
      <c r="K1219" s="1">
        <f t="shared" ref="K1219:K1282" si="137">SUM(E1219+H1219)</f>
        <v>18</v>
      </c>
      <c r="L1219" t="b">
        <f t="shared" ref="L1219:L1282" si="138">I1219&gt;J1219</f>
        <v>1</v>
      </c>
      <c r="M1219" s="1" t="str">
        <f t="shared" ref="M1219:M1282" si="139">IF(I1219&gt;J1219,"YES","NO")</f>
        <v>YES</v>
      </c>
    </row>
    <row r="1220" spans="1:13" x14ac:dyDescent="0.25">
      <c r="A1220" t="s">
        <v>969</v>
      </c>
      <c r="B1220" s="1" t="s">
        <v>953</v>
      </c>
      <c r="C1220" s="1">
        <v>6</v>
      </c>
      <c r="D1220" s="1">
        <v>0</v>
      </c>
      <c r="E1220" s="1">
        <f t="shared" si="133"/>
        <v>6</v>
      </c>
      <c r="F1220" s="1">
        <v>6</v>
      </c>
      <c r="G1220" s="1">
        <v>0</v>
      </c>
      <c r="H1220">
        <f t="shared" si="134"/>
        <v>6</v>
      </c>
      <c r="I1220">
        <f t="shared" si="135"/>
        <v>12</v>
      </c>
      <c r="J1220">
        <f t="shared" si="136"/>
        <v>0</v>
      </c>
      <c r="K1220" s="1">
        <f t="shared" si="137"/>
        <v>12</v>
      </c>
      <c r="L1220" t="b">
        <f t="shared" si="138"/>
        <v>1</v>
      </c>
      <c r="M1220" s="1" t="str">
        <f t="shared" si="139"/>
        <v>YES</v>
      </c>
    </row>
    <row r="1221" spans="1:13" x14ac:dyDescent="0.25">
      <c r="A1221" t="s">
        <v>971</v>
      </c>
      <c r="B1221" s="1" t="s">
        <v>953</v>
      </c>
      <c r="C1221" s="1">
        <v>6</v>
      </c>
      <c r="D1221" s="1">
        <v>0</v>
      </c>
      <c r="E1221" s="1">
        <f t="shared" si="133"/>
        <v>6</v>
      </c>
      <c r="F1221" s="1">
        <v>0</v>
      </c>
      <c r="G1221" s="1">
        <v>0</v>
      </c>
      <c r="H1221">
        <f t="shared" si="134"/>
        <v>0</v>
      </c>
      <c r="I1221">
        <f t="shared" si="135"/>
        <v>6</v>
      </c>
      <c r="J1221">
        <f t="shared" si="136"/>
        <v>0</v>
      </c>
      <c r="K1221" s="1">
        <f t="shared" si="137"/>
        <v>6</v>
      </c>
      <c r="L1221" t="b">
        <f t="shared" si="138"/>
        <v>1</v>
      </c>
      <c r="M1221" s="1" t="str">
        <f t="shared" si="139"/>
        <v>YES</v>
      </c>
    </row>
    <row r="1222" spans="1:13" x14ac:dyDescent="0.25">
      <c r="A1222" t="s">
        <v>972</v>
      </c>
      <c r="B1222" s="1" t="s">
        <v>953</v>
      </c>
      <c r="C1222" s="1">
        <v>6</v>
      </c>
      <c r="D1222" s="1">
        <v>0</v>
      </c>
      <c r="E1222" s="1">
        <f t="shared" si="133"/>
        <v>6</v>
      </c>
      <c r="F1222" s="1">
        <v>6</v>
      </c>
      <c r="G1222" s="1">
        <v>0</v>
      </c>
      <c r="H1222">
        <f t="shared" si="134"/>
        <v>6</v>
      </c>
      <c r="I1222">
        <f t="shared" si="135"/>
        <v>12</v>
      </c>
      <c r="J1222">
        <f t="shared" si="136"/>
        <v>0</v>
      </c>
      <c r="K1222" s="1">
        <f t="shared" si="137"/>
        <v>12</v>
      </c>
      <c r="L1222" t="b">
        <f t="shared" si="138"/>
        <v>1</v>
      </c>
      <c r="M1222" s="1" t="str">
        <f t="shared" si="139"/>
        <v>YES</v>
      </c>
    </row>
    <row r="1223" spans="1:13" x14ac:dyDescent="0.25">
      <c r="A1223" t="s">
        <v>974</v>
      </c>
      <c r="B1223" s="1" t="s">
        <v>953</v>
      </c>
      <c r="C1223" s="1">
        <v>6</v>
      </c>
      <c r="D1223" s="1">
        <v>0</v>
      </c>
      <c r="E1223" s="1">
        <f t="shared" si="133"/>
        <v>6</v>
      </c>
      <c r="F1223" s="1">
        <v>5</v>
      </c>
      <c r="G1223" s="1">
        <v>0</v>
      </c>
      <c r="H1223">
        <f t="shared" si="134"/>
        <v>5</v>
      </c>
      <c r="I1223">
        <f t="shared" si="135"/>
        <v>11</v>
      </c>
      <c r="J1223">
        <f t="shared" si="136"/>
        <v>0</v>
      </c>
      <c r="K1223" s="1">
        <f t="shared" si="137"/>
        <v>11</v>
      </c>
      <c r="L1223" t="b">
        <f t="shared" si="138"/>
        <v>1</v>
      </c>
      <c r="M1223" s="1" t="str">
        <f t="shared" si="139"/>
        <v>YES</v>
      </c>
    </row>
    <row r="1224" spans="1:13" x14ac:dyDescent="0.25">
      <c r="A1224" t="s">
        <v>977</v>
      </c>
      <c r="B1224" s="1" t="s">
        <v>953</v>
      </c>
      <c r="C1224" s="1">
        <v>6</v>
      </c>
      <c r="D1224" s="1">
        <v>0</v>
      </c>
      <c r="E1224" s="1">
        <f t="shared" si="133"/>
        <v>6</v>
      </c>
      <c r="F1224" s="1">
        <v>4</v>
      </c>
      <c r="G1224" s="1">
        <v>0</v>
      </c>
      <c r="H1224">
        <f t="shared" si="134"/>
        <v>4</v>
      </c>
      <c r="I1224">
        <f t="shared" si="135"/>
        <v>10</v>
      </c>
      <c r="J1224">
        <f t="shared" si="136"/>
        <v>0</v>
      </c>
      <c r="K1224" s="1">
        <f t="shared" si="137"/>
        <v>10</v>
      </c>
      <c r="L1224" t="b">
        <f t="shared" si="138"/>
        <v>1</v>
      </c>
      <c r="M1224" s="1" t="str">
        <f t="shared" si="139"/>
        <v>YES</v>
      </c>
    </row>
    <row r="1225" spans="1:13" x14ac:dyDescent="0.25">
      <c r="A1225" t="s">
        <v>978</v>
      </c>
      <c r="B1225" s="1" t="s">
        <v>953</v>
      </c>
      <c r="C1225" s="1">
        <v>6</v>
      </c>
      <c r="D1225" s="1">
        <v>0</v>
      </c>
      <c r="E1225" s="1">
        <f t="shared" si="133"/>
        <v>6</v>
      </c>
      <c r="F1225" s="1">
        <v>8</v>
      </c>
      <c r="G1225" s="1">
        <v>0</v>
      </c>
      <c r="H1225">
        <f t="shared" si="134"/>
        <v>8</v>
      </c>
      <c r="I1225">
        <f t="shared" si="135"/>
        <v>14</v>
      </c>
      <c r="J1225">
        <f t="shared" si="136"/>
        <v>0</v>
      </c>
      <c r="K1225" s="1">
        <f t="shared" si="137"/>
        <v>14</v>
      </c>
      <c r="L1225" t="b">
        <f t="shared" si="138"/>
        <v>1</v>
      </c>
      <c r="M1225" s="1" t="str">
        <f t="shared" si="139"/>
        <v>YES</v>
      </c>
    </row>
    <row r="1226" spans="1:13" x14ac:dyDescent="0.25">
      <c r="A1226" t="s">
        <v>979</v>
      </c>
      <c r="B1226" s="1" t="s">
        <v>953</v>
      </c>
      <c r="C1226" s="1">
        <v>6</v>
      </c>
      <c r="D1226" s="1">
        <v>0</v>
      </c>
      <c r="E1226" s="1">
        <f t="shared" si="133"/>
        <v>6</v>
      </c>
      <c r="F1226" s="1">
        <v>8</v>
      </c>
      <c r="G1226" s="1">
        <v>0</v>
      </c>
      <c r="H1226">
        <f t="shared" si="134"/>
        <v>8</v>
      </c>
      <c r="I1226">
        <f t="shared" si="135"/>
        <v>14</v>
      </c>
      <c r="J1226">
        <f t="shared" si="136"/>
        <v>0</v>
      </c>
      <c r="K1226" s="1">
        <f t="shared" si="137"/>
        <v>14</v>
      </c>
      <c r="L1226" t="b">
        <f t="shared" si="138"/>
        <v>1</v>
      </c>
      <c r="M1226" s="1" t="str">
        <f t="shared" si="139"/>
        <v>YES</v>
      </c>
    </row>
    <row r="1227" spans="1:13" x14ac:dyDescent="0.25">
      <c r="A1227" t="s">
        <v>980</v>
      </c>
      <c r="B1227" s="1" t="s">
        <v>953</v>
      </c>
      <c r="C1227" s="1">
        <v>6</v>
      </c>
      <c r="D1227" s="1">
        <v>0</v>
      </c>
      <c r="E1227" s="1">
        <f t="shared" si="133"/>
        <v>6</v>
      </c>
      <c r="F1227" s="1">
        <v>6</v>
      </c>
      <c r="G1227" s="1">
        <v>0</v>
      </c>
      <c r="H1227">
        <f t="shared" si="134"/>
        <v>6</v>
      </c>
      <c r="I1227">
        <f t="shared" si="135"/>
        <v>12</v>
      </c>
      <c r="J1227">
        <f t="shared" si="136"/>
        <v>0</v>
      </c>
      <c r="K1227" s="1">
        <f t="shared" si="137"/>
        <v>12</v>
      </c>
      <c r="L1227" t="b">
        <f t="shared" si="138"/>
        <v>1</v>
      </c>
      <c r="M1227" s="1" t="str">
        <f t="shared" si="139"/>
        <v>YES</v>
      </c>
    </row>
    <row r="1228" spans="1:13" x14ac:dyDescent="0.25">
      <c r="A1228" t="s">
        <v>986</v>
      </c>
      <c r="B1228" s="1" t="s">
        <v>953</v>
      </c>
      <c r="C1228" s="1">
        <v>6</v>
      </c>
      <c r="D1228" s="1">
        <v>0</v>
      </c>
      <c r="E1228" s="1">
        <f t="shared" si="133"/>
        <v>6</v>
      </c>
      <c r="F1228" s="1">
        <v>6</v>
      </c>
      <c r="G1228" s="1">
        <v>0</v>
      </c>
      <c r="H1228">
        <f t="shared" si="134"/>
        <v>6</v>
      </c>
      <c r="I1228">
        <f t="shared" si="135"/>
        <v>12</v>
      </c>
      <c r="J1228">
        <f t="shared" si="136"/>
        <v>0</v>
      </c>
      <c r="K1228" s="1">
        <f t="shared" si="137"/>
        <v>12</v>
      </c>
      <c r="L1228" t="b">
        <f t="shared" si="138"/>
        <v>1</v>
      </c>
      <c r="M1228" s="1" t="str">
        <f t="shared" si="139"/>
        <v>YES</v>
      </c>
    </row>
    <row r="1229" spans="1:13" x14ac:dyDescent="0.25">
      <c r="A1229" t="s">
        <v>994</v>
      </c>
      <c r="B1229" s="1" t="s">
        <v>953</v>
      </c>
      <c r="C1229" s="1">
        <v>6</v>
      </c>
      <c r="D1229" s="1">
        <v>0</v>
      </c>
      <c r="E1229" s="1">
        <f t="shared" si="133"/>
        <v>6</v>
      </c>
      <c r="F1229" s="1">
        <v>23</v>
      </c>
      <c r="G1229" s="1">
        <v>0</v>
      </c>
      <c r="H1229">
        <f t="shared" si="134"/>
        <v>23</v>
      </c>
      <c r="I1229">
        <f t="shared" si="135"/>
        <v>29</v>
      </c>
      <c r="J1229">
        <f t="shared" si="136"/>
        <v>0</v>
      </c>
      <c r="K1229" s="1">
        <f t="shared" si="137"/>
        <v>29</v>
      </c>
      <c r="L1229" t="b">
        <f t="shared" si="138"/>
        <v>1</v>
      </c>
      <c r="M1229" s="1" t="str">
        <f t="shared" si="139"/>
        <v>YES</v>
      </c>
    </row>
    <row r="1230" spans="1:13" x14ac:dyDescent="0.25">
      <c r="A1230" t="s">
        <v>995</v>
      </c>
      <c r="B1230" s="1" t="s">
        <v>953</v>
      </c>
      <c r="C1230" s="1">
        <v>6</v>
      </c>
      <c r="D1230" s="1">
        <v>0</v>
      </c>
      <c r="E1230" s="1">
        <f t="shared" si="133"/>
        <v>6</v>
      </c>
      <c r="F1230" s="1">
        <v>0</v>
      </c>
      <c r="G1230" s="1">
        <v>0</v>
      </c>
      <c r="H1230">
        <f t="shared" si="134"/>
        <v>0</v>
      </c>
      <c r="I1230">
        <f t="shared" si="135"/>
        <v>6</v>
      </c>
      <c r="J1230">
        <f t="shared" si="136"/>
        <v>0</v>
      </c>
      <c r="K1230" s="1">
        <f t="shared" si="137"/>
        <v>6</v>
      </c>
      <c r="L1230" t="b">
        <f t="shared" si="138"/>
        <v>1</v>
      </c>
      <c r="M1230" s="1" t="str">
        <f t="shared" si="139"/>
        <v>YES</v>
      </c>
    </row>
    <row r="1231" spans="1:13" x14ac:dyDescent="0.25">
      <c r="A1231" t="s">
        <v>1012</v>
      </c>
      <c r="B1231" s="1" t="s">
        <v>188</v>
      </c>
      <c r="C1231" s="1">
        <v>6</v>
      </c>
      <c r="D1231" s="1">
        <v>0</v>
      </c>
      <c r="E1231" s="1">
        <f t="shared" si="133"/>
        <v>6</v>
      </c>
      <c r="F1231" s="1">
        <v>10</v>
      </c>
      <c r="G1231" s="1">
        <v>0</v>
      </c>
      <c r="H1231">
        <f t="shared" si="134"/>
        <v>10</v>
      </c>
      <c r="I1231">
        <f t="shared" si="135"/>
        <v>16</v>
      </c>
      <c r="J1231">
        <f t="shared" si="136"/>
        <v>0</v>
      </c>
      <c r="K1231" s="1">
        <f t="shared" si="137"/>
        <v>16</v>
      </c>
      <c r="L1231" t="b">
        <f t="shared" si="138"/>
        <v>1</v>
      </c>
      <c r="M1231" s="1" t="str">
        <f t="shared" si="139"/>
        <v>YES</v>
      </c>
    </row>
    <row r="1232" spans="1:13" x14ac:dyDescent="0.25">
      <c r="A1232" t="s">
        <v>1019</v>
      </c>
      <c r="B1232" s="1" t="s">
        <v>188</v>
      </c>
      <c r="C1232" s="1">
        <v>6</v>
      </c>
      <c r="D1232" s="1">
        <v>0</v>
      </c>
      <c r="E1232" s="1">
        <f t="shared" si="133"/>
        <v>6</v>
      </c>
      <c r="F1232" s="1">
        <v>6</v>
      </c>
      <c r="G1232" s="1">
        <v>0</v>
      </c>
      <c r="H1232">
        <f t="shared" si="134"/>
        <v>6</v>
      </c>
      <c r="I1232">
        <f t="shared" si="135"/>
        <v>12</v>
      </c>
      <c r="J1232">
        <f t="shared" si="136"/>
        <v>0</v>
      </c>
      <c r="K1232" s="1">
        <f t="shared" si="137"/>
        <v>12</v>
      </c>
      <c r="L1232" t="b">
        <f t="shared" si="138"/>
        <v>1</v>
      </c>
      <c r="M1232" s="1" t="str">
        <f t="shared" si="139"/>
        <v>YES</v>
      </c>
    </row>
    <row r="1233" spans="1:13" x14ac:dyDescent="0.25">
      <c r="A1233" t="s">
        <v>1021</v>
      </c>
      <c r="B1233" s="1" t="s">
        <v>188</v>
      </c>
      <c r="C1233" s="1">
        <v>6</v>
      </c>
      <c r="D1233" s="1">
        <v>0</v>
      </c>
      <c r="E1233" s="1">
        <f t="shared" si="133"/>
        <v>6</v>
      </c>
      <c r="F1233" s="1">
        <v>0</v>
      </c>
      <c r="G1233" s="1">
        <v>0</v>
      </c>
      <c r="H1233">
        <f t="shared" si="134"/>
        <v>0</v>
      </c>
      <c r="I1233">
        <f t="shared" si="135"/>
        <v>6</v>
      </c>
      <c r="J1233">
        <f t="shared" si="136"/>
        <v>0</v>
      </c>
      <c r="K1233" s="1">
        <f t="shared" si="137"/>
        <v>6</v>
      </c>
      <c r="L1233" t="b">
        <f t="shared" si="138"/>
        <v>1</v>
      </c>
      <c r="M1233" s="1" t="str">
        <f t="shared" si="139"/>
        <v>YES</v>
      </c>
    </row>
    <row r="1234" spans="1:13" x14ac:dyDescent="0.25">
      <c r="A1234" t="s">
        <v>1029</v>
      </c>
      <c r="B1234" s="1" t="s">
        <v>188</v>
      </c>
      <c r="C1234" s="1">
        <v>6</v>
      </c>
      <c r="D1234" s="1">
        <v>0</v>
      </c>
      <c r="E1234" s="1">
        <f t="shared" si="133"/>
        <v>6</v>
      </c>
      <c r="F1234" s="1">
        <v>6</v>
      </c>
      <c r="G1234" s="1">
        <v>0</v>
      </c>
      <c r="H1234">
        <f t="shared" si="134"/>
        <v>6</v>
      </c>
      <c r="I1234">
        <f t="shared" si="135"/>
        <v>12</v>
      </c>
      <c r="J1234">
        <f t="shared" si="136"/>
        <v>0</v>
      </c>
      <c r="K1234" s="1">
        <f t="shared" si="137"/>
        <v>12</v>
      </c>
      <c r="L1234" t="b">
        <f t="shared" si="138"/>
        <v>1</v>
      </c>
      <c r="M1234" s="1" t="str">
        <f t="shared" si="139"/>
        <v>YES</v>
      </c>
    </row>
    <row r="1235" spans="1:13" x14ac:dyDescent="0.25">
      <c r="A1235" t="s">
        <v>1056</v>
      </c>
      <c r="B1235" s="1" t="s">
        <v>1041</v>
      </c>
      <c r="C1235" s="1">
        <v>6</v>
      </c>
      <c r="D1235" s="1">
        <v>0</v>
      </c>
      <c r="E1235" s="1">
        <f t="shared" si="133"/>
        <v>6</v>
      </c>
      <c r="F1235" s="1">
        <v>0</v>
      </c>
      <c r="G1235" s="1">
        <v>0</v>
      </c>
      <c r="H1235">
        <f t="shared" si="134"/>
        <v>0</v>
      </c>
      <c r="I1235">
        <f t="shared" si="135"/>
        <v>6</v>
      </c>
      <c r="J1235">
        <f t="shared" si="136"/>
        <v>0</v>
      </c>
      <c r="K1235" s="1">
        <f t="shared" si="137"/>
        <v>6</v>
      </c>
      <c r="L1235" t="b">
        <f t="shared" si="138"/>
        <v>1</v>
      </c>
      <c r="M1235" s="1" t="str">
        <f t="shared" si="139"/>
        <v>YES</v>
      </c>
    </row>
    <row r="1236" spans="1:13" x14ac:dyDescent="0.25">
      <c r="A1236" t="s">
        <v>1066</v>
      </c>
      <c r="B1236" s="1" t="s">
        <v>1041</v>
      </c>
      <c r="C1236" s="1">
        <v>6</v>
      </c>
      <c r="D1236" s="1">
        <v>0</v>
      </c>
      <c r="E1236" s="1">
        <f t="shared" si="133"/>
        <v>6</v>
      </c>
      <c r="F1236" s="1">
        <v>0</v>
      </c>
      <c r="G1236" s="1">
        <v>0</v>
      </c>
      <c r="H1236">
        <f t="shared" si="134"/>
        <v>0</v>
      </c>
      <c r="I1236">
        <f t="shared" si="135"/>
        <v>6</v>
      </c>
      <c r="J1236">
        <f t="shared" si="136"/>
        <v>0</v>
      </c>
      <c r="K1236" s="1">
        <f t="shared" si="137"/>
        <v>6</v>
      </c>
      <c r="L1236" t="b">
        <f t="shared" si="138"/>
        <v>1</v>
      </c>
      <c r="M1236" s="1" t="str">
        <f t="shared" si="139"/>
        <v>YES</v>
      </c>
    </row>
    <row r="1237" spans="1:13" x14ac:dyDescent="0.25">
      <c r="A1237" t="s">
        <v>1071</v>
      </c>
      <c r="B1237" s="1" t="s">
        <v>1683</v>
      </c>
      <c r="C1237" s="1">
        <v>6</v>
      </c>
      <c r="D1237" s="1">
        <v>0</v>
      </c>
      <c r="E1237" s="1">
        <f t="shared" si="133"/>
        <v>6</v>
      </c>
      <c r="F1237" s="1">
        <v>0</v>
      </c>
      <c r="G1237" s="1">
        <v>0</v>
      </c>
      <c r="H1237">
        <f t="shared" si="134"/>
        <v>0</v>
      </c>
      <c r="I1237">
        <f t="shared" si="135"/>
        <v>6</v>
      </c>
      <c r="J1237">
        <f t="shared" si="136"/>
        <v>0</v>
      </c>
      <c r="K1237" s="1">
        <f t="shared" si="137"/>
        <v>6</v>
      </c>
      <c r="L1237" t="b">
        <f t="shared" si="138"/>
        <v>1</v>
      </c>
      <c r="M1237" s="1" t="str">
        <f t="shared" si="139"/>
        <v>YES</v>
      </c>
    </row>
    <row r="1238" spans="1:13" x14ac:dyDescent="0.25">
      <c r="A1238" t="s">
        <v>1077</v>
      </c>
      <c r="B1238" s="1" t="s">
        <v>1683</v>
      </c>
      <c r="C1238" s="1">
        <v>6</v>
      </c>
      <c r="D1238" s="1">
        <v>0</v>
      </c>
      <c r="E1238" s="1">
        <f t="shared" si="133"/>
        <v>6</v>
      </c>
      <c r="F1238" s="1">
        <v>18</v>
      </c>
      <c r="G1238" s="1">
        <v>0</v>
      </c>
      <c r="H1238">
        <f t="shared" si="134"/>
        <v>18</v>
      </c>
      <c r="I1238">
        <f t="shared" si="135"/>
        <v>24</v>
      </c>
      <c r="J1238">
        <f t="shared" si="136"/>
        <v>0</v>
      </c>
      <c r="K1238" s="1">
        <f t="shared" si="137"/>
        <v>24</v>
      </c>
      <c r="L1238" t="b">
        <f t="shared" si="138"/>
        <v>1</v>
      </c>
      <c r="M1238" s="1" t="str">
        <f t="shared" si="139"/>
        <v>YES</v>
      </c>
    </row>
    <row r="1239" spans="1:13" x14ac:dyDescent="0.25">
      <c r="A1239" t="s">
        <v>1084</v>
      </c>
      <c r="B1239" s="1" t="s">
        <v>1683</v>
      </c>
      <c r="C1239" s="1">
        <v>6</v>
      </c>
      <c r="D1239" s="1">
        <v>0</v>
      </c>
      <c r="E1239" s="1">
        <f t="shared" si="133"/>
        <v>6</v>
      </c>
      <c r="F1239" s="1">
        <v>0</v>
      </c>
      <c r="G1239" s="1">
        <v>0</v>
      </c>
      <c r="H1239">
        <f t="shared" si="134"/>
        <v>0</v>
      </c>
      <c r="I1239">
        <f t="shared" si="135"/>
        <v>6</v>
      </c>
      <c r="J1239">
        <f t="shared" si="136"/>
        <v>0</v>
      </c>
      <c r="K1239" s="1">
        <f t="shared" si="137"/>
        <v>6</v>
      </c>
      <c r="L1239" t="b">
        <f t="shared" si="138"/>
        <v>1</v>
      </c>
      <c r="M1239" s="1" t="str">
        <f t="shared" si="139"/>
        <v>YES</v>
      </c>
    </row>
    <row r="1240" spans="1:13" x14ac:dyDescent="0.25">
      <c r="A1240" t="s">
        <v>1087</v>
      </c>
      <c r="B1240" s="1" t="s">
        <v>1683</v>
      </c>
      <c r="C1240" s="1">
        <v>6</v>
      </c>
      <c r="D1240" s="1">
        <v>0</v>
      </c>
      <c r="E1240" s="1">
        <f t="shared" si="133"/>
        <v>6</v>
      </c>
      <c r="F1240" s="1">
        <v>0</v>
      </c>
      <c r="G1240" s="1">
        <v>0</v>
      </c>
      <c r="H1240">
        <f t="shared" si="134"/>
        <v>0</v>
      </c>
      <c r="I1240">
        <f t="shared" si="135"/>
        <v>6</v>
      </c>
      <c r="J1240">
        <f t="shared" si="136"/>
        <v>0</v>
      </c>
      <c r="K1240" s="1">
        <f t="shared" si="137"/>
        <v>6</v>
      </c>
      <c r="L1240" t="b">
        <f t="shared" si="138"/>
        <v>1</v>
      </c>
      <c r="M1240" s="1" t="str">
        <f t="shared" si="139"/>
        <v>YES</v>
      </c>
    </row>
    <row r="1241" spans="1:13" x14ac:dyDescent="0.25">
      <c r="A1241" t="s">
        <v>1088</v>
      </c>
      <c r="B1241" s="1" t="s">
        <v>1683</v>
      </c>
      <c r="C1241" s="1">
        <v>6</v>
      </c>
      <c r="D1241" s="1">
        <v>0</v>
      </c>
      <c r="E1241" s="1">
        <f t="shared" si="133"/>
        <v>6</v>
      </c>
      <c r="F1241" s="1">
        <v>6</v>
      </c>
      <c r="G1241" s="1">
        <v>0</v>
      </c>
      <c r="H1241">
        <f t="shared" si="134"/>
        <v>6</v>
      </c>
      <c r="I1241">
        <f t="shared" si="135"/>
        <v>12</v>
      </c>
      <c r="J1241">
        <f t="shared" si="136"/>
        <v>0</v>
      </c>
      <c r="K1241" s="1">
        <f t="shared" si="137"/>
        <v>12</v>
      </c>
      <c r="L1241" t="b">
        <f t="shared" si="138"/>
        <v>1</v>
      </c>
      <c r="M1241" s="1" t="str">
        <f t="shared" si="139"/>
        <v>YES</v>
      </c>
    </row>
    <row r="1242" spans="1:13" x14ac:dyDescent="0.25">
      <c r="A1242" t="s">
        <v>1102</v>
      </c>
      <c r="B1242" s="1" t="s">
        <v>1683</v>
      </c>
      <c r="C1242" s="1">
        <v>6</v>
      </c>
      <c r="D1242" s="1">
        <v>0</v>
      </c>
      <c r="E1242" s="1">
        <f t="shared" si="133"/>
        <v>6</v>
      </c>
      <c r="F1242" s="1">
        <v>12</v>
      </c>
      <c r="G1242" s="1">
        <v>0</v>
      </c>
      <c r="H1242">
        <f t="shared" si="134"/>
        <v>12</v>
      </c>
      <c r="I1242">
        <f t="shared" si="135"/>
        <v>18</v>
      </c>
      <c r="J1242">
        <f t="shared" si="136"/>
        <v>0</v>
      </c>
      <c r="K1242" s="1">
        <f t="shared" si="137"/>
        <v>18</v>
      </c>
      <c r="L1242" t="b">
        <f t="shared" si="138"/>
        <v>1</v>
      </c>
      <c r="M1242" s="1" t="str">
        <f t="shared" si="139"/>
        <v>YES</v>
      </c>
    </row>
    <row r="1243" spans="1:13" x14ac:dyDescent="0.25">
      <c r="A1243" t="s">
        <v>1106</v>
      </c>
      <c r="B1243" s="1" t="s">
        <v>1683</v>
      </c>
      <c r="C1243" s="1">
        <v>6</v>
      </c>
      <c r="D1243" s="1">
        <v>0</v>
      </c>
      <c r="E1243" s="1">
        <f t="shared" si="133"/>
        <v>6</v>
      </c>
      <c r="F1243" s="1">
        <v>6</v>
      </c>
      <c r="G1243" s="1">
        <v>0</v>
      </c>
      <c r="H1243">
        <f t="shared" si="134"/>
        <v>6</v>
      </c>
      <c r="I1243">
        <f t="shared" si="135"/>
        <v>12</v>
      </c>
      <c r="J1243">
        <f t="shared" si="136"/>
        <v>0</v>
      </c>
      <c r="K1243" s="1">
        <f t="shared" si="137"/>
        <v>12</v>
      </c>
      <c r="L1243" t="b">
        <f t="shared" si="138"/>
        <v>1</v>
      </c>
      <c r="M1243" s="1" t="str">
        <f t="shared" si="139"/>
        <v>YES</v>
      </c>
    </row>
    <row r="1244" spans="1:13" x14ac:dyDescent="0.25">
      <c r="A1244" t="s">
        <v>1111</v>
      </c>
      <c r="B1244" s="1" t="s">
        <v>1677</v>
      </c>
      <c r="C1244" s="1">
        <v>6</v>
      </c>
      <c r="D1244" s="1">
        <v>0</v>
      </c>
      <c r="E1244" s="1">
        <f t="shared" si="133"/>
        <v>6</v>
      </c>
      <c r="F1244" s="1">
        <v>6</v>
      </c>
      <c r="G1244" s="1">
        <v>0</v>
      </c>
      <c r="H1244">
        <f t="shared" si="134"/>
        <v>6</v>
      </c>
      <c r="I1244">
        <f t="shared" si="135"/>
        <v>12</v>
      </c>
      <c r="J1244">
        <f t="shared" si="136"/>
        <v>0</v>
      </c>
      <c r="K1244" s="1">
        <f t="shared" si="137"/>
        <v>12</v>
      </c>
      <c r="L1244" t="b">
        <f t="shared" si="138"/>
        <v>1</v>
      </c>
      <c r="M1244" s="1" t="str">
        <f t="shared" si="139"/>
        <v>YES</v>
      </c>
    </row>
    <row r="1245" spans="1:13" x14ac:dyDescent="0.25">
      <c r="A1245" t="s">
        <v>1113</v>
      </c>
      <c r="B1245" s="1" t="s">
        <v>1677</v>
      </c>
      <c r="C1245" s="1">
        <v>6</v>
      </c>
      <c r="D1245" s="1">
        <v>0</v>
      </c>
      <c r="E1245" s="1">
        <f t="shared" si="133"/>
        <v>6</v>
      </c>
      <c r="F1245" s="1">
        <v>6</v>
      </c>
      <c r="G1245" s="1">
        <v>0</v>
      </c>
      <c r="H1245">
        <f t="shared" si="134"/>
        <v>6</v>
      </c>
      <c r="I1245">
        <f t="shared" si="135"/>
        <v>12</v>
      </c>
      <c r="J1245">
        <f t="shared" si="136"/>
        <v>0</v>
      </c>
      <c r="K1245" s="1">
        <f t="shared" si="137"/>
        <v>12</v>
      </c>
      <c r="L1245" t="b">
        <f t="shared" si="138"/>
        <v>1</v>
      </c>
      <c r="M1245" s="1" t="str">
        <f t="shared" si="139"/>
        <v>YES</v>
      </c>
    </row>
    <row r="1246" spans="1:13" x14ac:dyDescent="0.25">
      <c r="A1246" t="s">
        <v>1128</v>
      </c>
      <c r="B1246" s="1" t="s">
        <v>1677</v>
      </c>
      <c r="C1246" s="1">
        <v>6</v>
      </c>
      <c r="D1246" s="1">
        <v>0</v>
      </c>
      <c r="E1246" s="1">
        <f t="shared" si="133"/>
        <v>6</v>
      </c>
      <c r="F1246" s="1">
        <v>6</v>
      </c>
      <c r="G1246" s="1">
        <v>0</v>
      </c>
      <c r="H1246">
        <f t="shared" si="134"/>
        <v>6</v>
      </c>
      <c r="I1246">
        <f t="shared" si="135"/>
        <v>12</v>
      </c>
      <c r="J1246">
        <f t="shared" si="136"/>
        <v>0</v>
      </c>
      <c r="K1246" s="1">
        <f t="shared" si="137"/>
        <v>12</v>
      </c>
      <c r="L1246" t="b">
        <f t="shared" si="138"/>
        <v>1</v>
      </c>
      <c r="M1246" s="1" t="str">
        <f t="shared" si="139"/>
        <v>YES</v>
      </c>
    </row>
    <row r="1247" spans="1:13" x14ac:dyDescent="0.25">
      <c r="A1247" t="s">
        <v>1133</v>
      </c>
      <c r="B1247" s="1" t="s">
        <v>1677</v>
      </c>
      <c r="C1247" s="1">
        <v>6</v>
      </c>
      <c r="D1247" s="1">
        <v>0</v>
      </c>
      <c r="E1247" s="1">
        <f t="shared" si="133"/>
        <v>6</v>
      </c>
      <c r="F1247" s="1">
        <v>6</v>
      </c>
      <c r="G1247" s="1">
        <v>0</v>
      </c>
      <c r="H1247">
        <f t="shared" si="134"/>
        <v>6</v>
      </c>
      <c r="I1247">
        <f t="shared" si="135"/>
        <v>12</v>
      </c>
      <c r="J1247">
        <f t="shared" si="136"/>
        <v>0</v>
      </c>
      <c r="K1247" s="1">
        <f t="shared" si="137"/>
        <v>12</v>
      </c>
      <c r="L1247" t="b">
        <f t="shared" si="138"/>
        <v>1</v>
      </c>
      <c r="M1247" s="1" t="str">
        <f t="shared" si="139"/>
        <v>YES</v>
      </c>
    </row>
    <row r="1248" spans="1:13" x14ac:dyDescent="0.25">
      <c r="A1248" t="s">
        <v>1135</v>
      </c>
      <c r="B1248" s="1" t="s">
        <v>1677</v>
      </c>
      <c r="C1248" s="1">
        <v>6</v>
      </c>
      <c r="D1248" s="1">
        <v>0</v>
      </c>
      <c r="E1248" s="1">
        <f t="shared" si="133"/>
        <v>6</v>
      </c>
      <c r="F1248" s="1">
        <v>6</v>
      </c>
      <c r="G1248" s="1">
        <v>0</v>
      </c>
      <c r="H1248">
        <f t="shared" si="134"/>
        <v>6</v>
      </c>
      <c r="I1248">
        <f t="shared" si="135"/>
        <v>12</v>
      </c>
      <c r="J1248">
        <f t="shared" si="136"/>
        <v>0</v>
      </c>
      <c r="K1248" s="1">
        <f t="shared" si="137"/>
        <v>12</v>
      </c>
      <c r="L1248" t="b">
        <f t="shared" si="138"/>
        <v>1</v>
      </c>
      <c r="M1248" s="1" t="str">
        <f t="shared" si="139"/>
        <v>YES</v>
      </c>
    </row>
    <row r="1249" spans="1:13" x14ac:dyDescent="0.25">
      <c r="A1249" t="s">
        <v>1141</v>
      </c>
      <c r="B1249" s="1" t="s">
        <v>1677</v>
      </c>
      <c r="C1249" s="1">
        <v>6</v>
      </c>
      <c r="D1249" s="1">
        <v>0</v>
      </c>
      <c r="E1249" s="1">
        <f t="shared" si="133"/>
        <v>6</v>
      </c>
      <c r="F1249" s="1">
        <v>6</v>
      </c>
      <c r="G1249" s="1">
        <v>0</v>
      </c>
      <c r="H1249">
        <f t="shared" si="134"/>
        <v>6</v>
      </c>
      <c r="I1249">
        <f t="shared" si="135"/>
        <v>12</v>
      </c>
      <c r="J1249">
        <f t="shared" si="136"/>
        <v>0</v>
      </c>
      <c r="K1249" s="1">
        <f t="shared" si="137"/>
        <v>12</v>
      </c>
      <c r="L1249" t="b">
        <f t="shared" si="138"/>
        <v>1</v>
      </c>
      <c r="M1249" s="1" t="str">
        <f t="shared" si="139"/>
        <v>YES</v>
      </c>
    </row>
    <row r="1250" spans="1:13" x14ac:dyDescent="0.25">
      <c r="A1250" t="s">
        <v>1148</v>
      </c>
      <c r="B1250" s="1" t="s">
        <v>1677</v>
      </c>
      <c r="C1250" s="1">
        <v>6</v>
      </c>
      <c r="D1250" s="1">
        <v>0</v>
      </c>
      <c r="E1250" s="1">
        <f t="shared" si="133"/>
        <v>6</v>
      </c>
      <c r="F1250" s="1">
        <v>0</v>
      </c>
      <c r="G1250" s="1">
        <v>0</v>
      </c>
      <c r="H1250">
        <f t="shared" si="134"/>
        <v>0</v>
      </c>
      <c r="I1250">
        <f t="shared" si="135"/>
        <v>6</v>
      </c>
      <c r="J1250">
        <f t="shared" si="136"/>
        <v>0</v>
      </c>
      <c r="K1250" s="1">
        <f t="shared" si="137"/>
        <v>6</v>
      </c>
      <c r="L1250" t="b">
        <f t="shared" si="138"/>
        <v>1</v>
      </c>
      <c r="M1250" s="1" t="str">
        <f t="shared" si="139"/>
        <v>YES</v>
      </c>
    </row>
    <row r="1251" spans="1:13" x14ac:dyDescent="0.25">
      <c r="A1251" t="s">
        <v>1152</v>
      </c>
      <c r="B1251" s="1" t="s">
        <v>1677</v>
      </c>
      <c r="C1251" s="1">
        <v>6</v>
      </c>
      <c r="D1251" s="1">
        <v>0</v>
      </c>
      <c r="E1251" s="1">
        <f t="shared" si="133"/>
        <v>6</v>
      </c>
      <c r="F1251" s="1">
        <v>6</v>
      </c>
      <c r="G1251" s="1">
        <v>0</v>
      </c>
      <c r="H1251">
        <f t="shared" si="134"/>
        <v>6</v>
      </c>
      <c r="I1251">
        <f t="shared" si="135"/>
        <v>12</v>
      </c>
      <c r="J1251">
        <f t="shared" si="136"/>
        <v>0</v>
      </c>
      <c r="K1251" s="1">
        <f t="shared" si="137"/>
        <v>12</v>
      </c>
      <c r="L1251" t="b">
        <f t="shared" si="138"/>
        <v>1</v>
      </c>
      <c r="M1251" s="1" t="str">
        <f t="shared" si="139"/>
        <v>YES</v>
      </c>
    </row>
    <row r="1252" spans="1:13" x14ac:dyDescent="0.25">
      <c r="A1252" t="s">
        <v>1158</v>
      </c>
      <c r="B1252" s="1" t="s">
        <v>1159</v>
      </c>
      <c r="C1252" s="1">
        <v>6</v>
      </c>
      <c r="D1252" s="1">
        <v>0</v>
      </c>
      <c r="E1252" s="1">
        <f t="shared" si="133"/>
        <v>6</v>
      </c>
      <c r="F1252" s="1">
        <v>6</v>
      </c>
      <c r="G1252" s="1">
        <v>0</v>
      </c>
      <c r="H1252">
        <f t="shared" si="134"/>
        <v>6</v>
      </c>
      <c r="I1252">
        <f t="shared" si="135"/>
        <v>12</v>
      </c>
      <c r="J1252">
        <f t="shared" si="136"/>
        <v>0</v>
      </c>
      <c r="K1252" s="1">
        <f t="shared" si="137"/>
        <v>12</v>
      </c>
      <c r="L1252" t="b">
        <f t="shared" si="138"/>
        <v>1</v>
      </c>
      <c r="M1252" s="1" t="str">
        <f t="shared" si="139"/>
        <v>YES</v>
      </c>
    </row>
    <row r="1253" spans="1:13" x14ac:dyDescent="0.25">
      <c r="A1253" t="s">
        <v>1163</v>
      </c>
      <c r="B1253" s="1" t="s">
        <v>38</v>
      </c>
      <c r="C1253" s="1">
        <v>6</v>
      </c>
      <c r="D1253" s="1">
        <v>0</v>
      </c>
      <c r="E1253" s="1">
        <f t="shared" si="133"/>
        <v>6</v>
      </c>
      <c r="F1253" s="1">
        <v>52</v>
      </c>
      <c r="G1253" s="1">
        <v>0</v>
      </c>
      <c r="H1253">
        <f t="shared" si="134"/>
        <v>52</v>
      </c>
      <c r="I1253">
        <f t="shared" si="135"/>
        <v>58</v>
      </c>
      <c r="J1253">
        <f t="shared" si="136"/>
        <v>0</v>
      </c>
      <c r="K1253" s="1">
        <f t="shared" si="137"/>
        <v>58</v>
      </c>
      <c r="L1253" t="b">
        <f t="shared" si="138"/>
        <v>1</v>
      </c>
      <c r="M1253" s="1" t="str">
        <f t="shared" si="139"/>
        <v>YES</v>
      </c>
    </row>
    <row r="1254" spans="1:13" x14ac:dyDescent="0.25">
      <c r="A1254" t="s">
        <v>1166</v>
      </c>
      <c r="B1254" s="1" t="s">
        <v>38</v>
      </c>
      <c r="C1254" s="1">
        <v>6</v>
      </c>
      <c r="D1254" s="1">
        <v>0</v>
      </c>
      <c r="E1254" s="1">
        <f t="shared" si="133"/>
        <v>6</v>
      </c>
      <c r="F1254" s="1">
        <v>0</v>
      </c>
      <c r="G1254" s="1">
        <v>0</v>
      </c>
      <c r="H1254">
        <f t="shared" si="134"/>
        <v>0</v>
      </c>
      <c r="I1254">
        <f t="shared" si="135"/>
        <v>6</v>
      </c>
      <c r="J1254">
        <f t="shared" si="136"/>
        <v>0</v>
      </c>
      <c r="K1254" s="1">
        <f t="shared" si="137"/>
        <v>6</v>
      </c>
      <c r="L1254" t="b">
        <f t="shared" si="138"/>
        <v>1</v>
      </c>
      <c r="M1254" s="1" t="str">
        <f t="shared" si="139"/>
        <v>YES</v>
      </c>
    </row>
    <row r="1255" spans="1:13" x14ac:dyDescent="0.25">
      <c r="A1255" t="s">
        <v>1174</v>
      </c>
      <c r="B1255" s="1" t="s">
        <v>38</v>
      </c>
      <c r="C1255" s="1">
        <v>6</v>
      </c>
      <c r="D1255" s="1">
        <v>0</v>
      </c>
      <c r="E1255" s="1">
        <f t="shared" si="133"/>
        <v>6</v>
      </c>
      <c r="F1255" s="1">
        <v>6</v>
      </c>
      <c r="G1255" s="1">
        <v>0</v>
      </c>
      <c r="H1255">
        <f t="shared" si="134"/>
        <v>6</v>
      </c>
      <c r="I1255">
        <f t="shared" si="135"/>
        <v>12</v>
      </c>
      <c r="J1255">
        <f t="shared" si="136"/>
        <v>0</v>
      </c>
      <c r="K1255" s="1">
        <f t="shared" si="137"/>
        <v>12</v>
      </c>
      <c r="L1255" t="b">
        <f t="shared" si="138"/>
        <v>1</v>
      </c>
      <c r="M1255" s="1" t="str">
        <f t="shared" si="139"/>
        <v>YES</v>
      </c>
    </row>
    <row r="1256" spans="1:13" x14ac:dyDescent="0.25">
      <c r="A1256" t="s">
        <v>1185</v>
      </c>
      <c r="B1256" s="1" t="s">
        <v>1184</v>
      </c>
      <c r="C1256" s="1">
        <v>6</v>
      </c>
      <c r="D1256" s="1">
        <v>0</v>
      </c>
      <c r="E1256" s="1">
        <f t="shared" si="133"/>
        <v>6</v>
      </c>
      <c r="F1256" s="1">
        <v>0</v>
      </c>
      <c r="G1256" s="1">
        <v>0</v>
      </c>
      <c r="H1256">
        <f t="shared" si="134"/>
        <v>0</v>
      </c>
      <c r="I1256">
        <f t="shared" si="135"/>
        <v>6</v>
      </c>
      <c r="J1256">
        <f t="shared" si="136"/>
        <v>0</v>
      </c>
      <c r="K1256" s="1">
        <f t="shared" si="137"/>
        <v>6</v>
      </c>
      <c r="L1256" t="b">
        <f t="shared" si="138"/>
        <v>1</v>
      </c>
      <c r="M1256" s="1" t="str">
        <f t="shared" si="139"/>
        <v>YES</v>
      </c>
    </row>
    <row r="1257" spans="1:13" x14ac:dyDescent="0.25">
      <c r="A1257" t="s">
        <v>1196</v>
      </c>
      <c r="B1257" s="1" t="s">
        <v>42</v>
      </c>
      <c r="C1257" s="1">
        <v>6</v>
      </c>
      <c r="D1257" s="1">
        <v>0</v>
      </c>
      <c r="E1257" s="1">
        <f t="shared" si="133"/>
        <v>6</v>
      </c>
      <c r="F1257" s="1">
        <v>0</v>
      </c>
      <c r="G1257" s="1">
        <v>0</v>
      </c>
      <c r="H1257">
        <f t="shared" si="134"/>
        <v>0</v>
      </c>
      <c r="I1257">
        <f t="shared" si="135"/>
        <v>6</v>
      </c>
      <c r="J1257">
        <f t="shared" si="136"/>
        <v>0</v>
      </c>
      <c r="K1257" s="1">
        <f t="shared" si="137"/>
        <v>6</v>
      </c>
      <c r="L1257" t="b">
        <f t="shared" si="138"/>
        <v>1</v>
      </c>
      <c r="M1257" s="1" t="str">
        <f t="shared" si="139"/>
        <v>YES</v>
      </c>
    </row>
    <row r="1258" spans="1:13" x14ac:dyDescent="0.25">
      <c r="A1258" t="s">
        <v>1201</v>
      </c>
      <c r="B1258" s="1" t="s">
        <v>42</v>
      </c>
      <c r="C1258" s="1">
        <v>6</v>
      </c>
      <c r="D1258" s="1">
        <v>0</v>
      </c>
      <c r="E1258" s="1">
        <f t="shared" si="133"/>
        <v>6</v>
      </c>
      <c r="F1258" s="1">
        <v>1</v>
      </c>
      <c r="G1258" s="1">
        <v>0</v>
      </c>
      <c r="H1258">
        <f t="shared" si="134"/>
        <v>1</v>
      </c>
      <c r="I1258">
        <f t="shared" si="135"/>
        <v>7</v>
      </c>
      <c r="J1258">
        <f t="shared" si="136"/>
        <v>0</v>
      </c>
      <c r="K1258" s="1">
        <f t="shared" si="137"/>
        <v>7</v>
      </c>
      <c r="L1258" t="b">
        <f t="shared" si="138"/>
        <v>1</v>
      </c>
      <c r="M1258" s="1" t="str">
        <f t="shared" si="139"/>
        <v>YES</v>
      </c>
    </row>
    <row r="1259" spans="1:13" x14ac:dyDescent="0.25">
      <c r="A1259" t="s">
        <v>1219</v>
      </c>
      <c r="B1259" s="1" t="s">
        <v>1684</v>
      </c>
      <c r="C1259" s="1">
        <v>6</v>
      </c>
      <c r="D1259" s="1">
        <v>0</v>
      </c>
      <c r="E1259" s="1">
        <f t="shared" si="133"/>
        <v>6</v>
      </c>
      <c r="F1259" s="1">
        <v>4</v>
      </c>
      <c r="G1259" s="1">
        <v>0</v>
      </c>
      <c r="H1259">
        <f t="shared" si="134"/>
        <v>4</v>
      </c>
      <c r="I1259">
        <f t="shared" si="135"/>
        <v>10</v>
      </c>
      <c r="J1259">
        <f t="shared" si="136"/>
        <v>0</v>
      </c>
      <c r="K1259" s="1">
        <f t="shared" si="137"/>
        <v>10</v>
      </c>
      <c r="L1259" t="b">
        <f t="shared" si="138"/>
        <v>1</v>
      </c>
      <c r="M1259" s="1" t="str">
        <f t="shared" si="139"/>
        <v>YES</v>
      </c>
    </row>
    <row r="1260" spans="1:13" x14ac:dyDescent="0.25">
      <c r="A1260" t="s">
        <v>1223</v>
      </c>
      <c r="B1260" s="1" t="s">
        <v>1684</v>
      </c>
      <c r="C1260" s="1">
        <v>6</v>
      </c>
      <c r="D1260" s="1">
        <v>0</v>
      </c>
      <c r="E1260" s="1">
        <f t="shared" si="133"/>
        <v>6</v>
      </c>
      <c r="F1260" s="1">
        <v>6</v>
      </c>
      <c r="G1260" s="1">
        <v>0</v>
      </c>
      <c r="H1260">
        <f t="shared" si="134"/>
        <v>6</v>
      </c>
      <c r="I1260">
        <f t="shared" si="135"/>
        <v>12</v>
      </c>
      <c r="J1260">
        <f t="shared" si="136"/>
        <v>0</v>
      </c>
      <c r="K1260" s="1">
        <f t="shared" si="137"/>
        <v>12</v>
      </c>
      <c r="L1260" t="b">
        <f t="shared" si="138"/>
        <v>1</v>
      </c>
      <c r="M1260" s="1" t="str">
        <f t="shared" si="139"/>
        <v>YES</v>
      </c>
    </row>
    <row r="1261" spans="1:13" x14ac:dyDescent="0.25">
      <c r="A1261" t="s">
        <v>1228</v>
      </c>
      <c r="B1261" s="1" t="s">
        <v>1684</v>
      </c>
      <c r="C1261" s="1">
        <v>6</v>
      </c>
      <c r="D1261" s="1">
        <v>0</v>
      </c>
      <c r="E1261" s="1">
        <f t="shared" si="133"/>
        <v>6</v>
      </c>
      <c r="F1261" s="1">
        <v>6</v>
      </c>
      <c r="G1261" s="1">
        <v>0</v>
      </c>
      <c r="H1261">
        <f t="shared" si="134"/>
        <v>6</v>
      </c>
      <c r="I1261">
        <f t="shared" si="135"/>
        <v>12</v>
      </c>
      <c r="J1261">
        <f t="shared" si="136"/>
        <v>0</v>
      </c>
      <c r="K1261" s="1">
        <f t="shared" si="137"/>
        <v>12</v>
      </c>
      <c r="L1261" t="b">
        <f t="shared" si="138"/>
        <v>1</v>
      </c>
      <c r="M1261" s="1" t="str">
        <f t="shared" si="139"/>
        <v>YES</v>
      </c>
    </row>
    <row r="1262" spans="1:13" x14ac:dyDescent="0.25">
      <c r="A1262" t="s">
        <v>1238</v>
      </c>
      <c r="B1262" s="1" t="s">
        <v>1684</v>
      </c>
      <c r="C1262" s="1">
        <v>6</v>
      </c>
      <c r="D1262" s="1">
        <v>0</v>
      </c>
      <c r="E1262" s="1">
        <f t="shared" si="133"/>
        <v>6</v>
      </c>
      <c r="F1262" s="1">
        <v>6</v>
      </c>
      <c r="G1262" s="1">
        <v>0</v>
      </c>
      <c r="H1262">
        <f t="shared" si="134"/>
        <v>6</v>
      </c>
      <c r="I1262">
        <f t="shared" si="135"/>
        <v>12</v>
      </c>
      <c r="J1262">
        <f t="shared" si="136"/>
        <v>0</v>
      </c>
      <c r="K1262" s="1">
        <f t="shared" si="137"/>
        <v>12</v>
      </c>
      <c r="L1262" t="b">
        <f t="shared" si="138"/>
        <v>1</v>
      </c>
      <c r="M1262" s="1" t="str">
        <f t="shared" si="139"/>
        <v>YES</v>
      </c>
    </row>
    <row r="1263" spans="1:13" x14ac:dyDescent="0.25">
      <c r="A1263" t="s">
        <v>1242</v>
      </c>
      <c r="B1263" s="1" t="s">
        <v>1684</v>
      </c>
      <c r="C1263" s="1">
        <v>6</v>
      </c>
      <c r="D1263" s="1">
        <v>0</v>
      </c>
      <c r="E1263" s="1">
        <f t="shared" si="133"/>
        <v>6</v>
      </c>
      <c r="F1263" s="1">
        <v>1</v>
      </c>
      <c r="G1263" s="1">
        <v>0</v>
      </c>
      <c r="H1263">
        <f t="shared" si="134"/>
        <v>1</v>
      </c>
      <c r="I1263">
        <f t="shared" si="135"/>
        <v>7</v>
      </c>
      <c r="J1263">
        <f t="shared" si="136"/>
        <v>0</v>
      </c>
      <c r="K1263" s="1">
        <f t="shared" si="137"/>
        <v>7</v>
      </c>
      <c r="L1263" t="b">
        <f t="shared" si="138"/>
        <v>1</v>
      </c>
      <c r="M1263" s="1" t="str">
        <f t="shared" si="139"/>
        <v>YES</v>
      </c>
    </row>
    <row r="1264" spans="1:13" x14ac:dyDescent="0.25">
      <c r="A1264" t="s">
        <v>1247</v>
      </c>
      <c r="B1264" s="1" t="s">
        <v>1684</v>
      </c>
      <c r="C1264" s="1">
        <v>6</v>
      </c>
      <c r="D1264" s="1">
        <v>0</v>
      </c>
      <c r="E1264" s="1">
        <f t="shared" si="133"/>
        <v>6</v>
      </c>
      <c r="F1264" s="1">
        <v>6</v>
      </c>
      <c r="G1264" s="1">
        <v>0</v>
      </c>
      <c r="H1264">
        <f t="shared" si="134"/>
        <v>6</v>
      </c>
      <c r="I1264">
        <f t="shared" si="135"/>
        <v>12</v>
      </c>
      <c r="J1264">
        <f t="shared" si="136"/>
        <v>0</v>
      </c>
      <c r="K1264" s="1">
        <f t="shared" si="137"/>
        <v>12</v>
      </c>
      <c r="L1264" t="b">
        <f t="shared" si="138"/>
        <v>1</v>
      </c>
      <c r="M1264" s="1" t="str">
        <f t="shared" si="139"/>
        <v>YES</v>
      </c>
    </row>
    <row r="1265" spans="1:13" x14ac:dyDescent="0.25">
      <c r="A1265" t="s">
        <v>1252</v>
      </c>
      <c r="B1265" s="1" t="s">
        <v>1684</v>
      </c>
      <c r="C1265" s="1">
        <v>6</v>
      </c>
      <c r="D1265" s="1">
        <v>0</v>
      </c>
      <c r="E1265" s="1">
        <f t="shared" si="133"/>
        <v>6</v>
      </c>
      <c r="F1265" s="1">
        <v>16</v>
      </c>
      <c r="G1265" s="1">
        <v>0</v>
      </c>
      <c r="H1265">
        <f t="shared" si="134"/>
        <v>16</v>
      </c>
      <c r="I1265">
        <f t="shared" si="135"/>
        <v>22</v>
      </c>
      <c r="J1265">
        <f t="shared" si="136"/>
        <v>0</v>
      </c>
      <c r="K1265" s="1">
        <f t="shared" si="137"/>
        <v>22</v>
      </c>
      <c r="L1265" t="b">
        <f t="shared" si="138"/>
        <v>1</v>
      </c>
      <c r="M1265" s="1" t="str">
        <f t="shared" si="139"/>
        <v>YES</v>
      </c>
    </row>
    <row r="1266" spans="1:13" x14ac:dyDescent="0.25">
      <c r="A1266" t="s">
        <v>1253</v>
      </c>
      <c r="B1266" s="1" t="s">
        <v>1684</v>
      </c>
      <c r="C1266" s="1">
        <v>6</v>
      </c>
      <c r="D1266" s="1">
        <v>0</v>
      </c>
      <c r="E1266" s="1">
        <f t="shared" si="133"/>
        <v>6</v>
      </c>
      <c r="F1266" s="1">
        <v>0</v>
      </c>
      <c r="G1266" s="1">
        <v>0</v>
      </c>
      <c r="H1266">
        <f t="shared" si="134"/>
        <v>0</v>
      </c>
      <c r="I1266">
        <f t="shared" si="135"/>
        <v>6</v>
      </c>
      <c r="J1266">
        <f t="shared" si="136"/>
        <v>0</v>
      </c>
      <c r="K1266" s="1">
        <f t="shared" si="137"/>
        <v>6</v>
      </c>
      <c r="L1266" t="b">
        <f t="shared" si="138"/>
        <v>1</v>
      </c>
      <c r="M1266" s="1" t="str">
        <f t="shared" si="139"/>
        <v>YES</v>
      </c>
    </row>
    <row r="1267" spans="1:13" x14ac:dyDescent="0.25">
      <c r="A1267" t="s">
        <v>1254</v>
      </c>
      <c r="B1267" s="1" t="s">
        <v>1684</v>
      </c>
      <c r="C1267" s="1">
        <v>6</v>
      </c>
      <c r="D1267" s="1">
        <v>0</v>
      </c>
      <c r="E1267" s="1">
        <f t="shared" si="133"/>
        <v>6</v>
      </c>
      <c r="F1267" s="1">
        <v>9</v>
      </c>
      <c r="G1267" s="1">
        <v>0</v>
      </c>
      <c r="H1267">
        <f t="shared" si="134"/>
        <v>9</v>
      </c>
      <c r="I1267">
        <f t="shared" si="135"/>
        <v>15</v>
      </c>
      <c r="J1267">
        <f t="shared" si="136"/>
        <v>0</v>
      </c>
      <c r="K1267" s="1">
        <f t="shared" si="137"/>
        <v>15</v>
      </c>
      <c r="L1267" t="b">
        <f t="shared" si="138"/>
        <v>1</v>
      </c>
      <c r="M1267" s="1" t="str">
        <f t="shared" si="139"/>
        <v>YES</v>
      </c>
    </row>
    <row r="1268" spans="1:13" x14ac:dyDescent="0.25">
      <c r="A1268" t="s">
        <v>1255</v>
      </c>
      <c r="B1268" s="1" t="s">
        <v>1684</v>
      </c>
      <c r="C1268" s="1">
        <v>6</v>
      </c>
      <c r="D1268" s="1">
        <v>0</v>
      </c>
      <c r="E1268" s="1">
        <f t="shared" si="133"/>
        <v>6</v>
      </c>
      <c r="F1268" s="1">
        <v>24</v>
      </c>
      <c r="G1268" s="1">
        <v>0</v>
      </c>
      <c r="H1268">
        <f t="shared" si="134"/>
        <v>24</v>
      </c>
      <c r="I1268">
        <f t="shared" si="135"/>
        <v>30</v>
      </c>
      <c r="J1268">
        <f t="shared" si="136"/>
        <v>0</v>
      </c>
      <c r="K1268" s="1">
        <f t="shared" si="137"/>
        <v>30</v>
      </c>
      <c r="L1268" t="b">
        <f t="shared" si="138"/>
        <v>1</v>
      </c>
      <c r="M1268" s="1" t="str">
        <f t="shared" si="139"/>
        <v>YES</v>
      </c>
    </row>
    <row r="1269" spans="1:13" x14ac:dyDescent="0.25">
      <c r="A1269" t="s">
        <v>1256</v>
      </c>
      <c r="B1269" s="1" t="s">
        <v>1684</v>
      </c>
      <c r="C1269" s="1">
        <v>6</v>
      </c>
      <c r="D1269" s="1">
        <v>0</v>
      </c>
      <c r="E1269" s="1">
        <f t="shared" si="133"/>
        <v>6</v>
      </c>
      <c r="F1269" s="1">
        <v>12</v>
      </c>
      <c r="G1269" s="1">
        <v>0</v>
      </c>
      <c r="H1269">
        <f t="shared" si="134"/>
        <v>12</v>
      </c>
      <c r="I1269">
        <f t="shared" si="135"/>
        <v>18</v>
      </c>
      <c r="J1269">
        <f t="shared" si="136"/>
        <v>0</v>
      </c>
      <c r="K1269" s="1">
        <f t="shared" si="137"/>
        <v>18</v>
      </c>
      <c r="L1269" t="b">
        <f t="shared" si="138"/>
        <v>1</v>
      </c>
      <c r="M1269" s="1" t="str">
        <f t="shared" si="139"/>
        <v>YES</v>
      </c>
    </row>
    <row r="1270" spans="1:13" x14ac:dyDescent="0.25">
      <c r="A1270" t="s">
        <v>1258</v>
      </c>
      <c r="B1270" s="1" t="s">
        <v>1684</v>
      </c>
      <c r="C1270" s="1">
        <v>6</v>
      </c>
      <c r="D1270" s="1">
        <v>0</v>
      </c>
      <c r="E1270" s="1">
        <f t="shared" si="133"/>
        <v>6</v>
      </c>
      <c r="F1270" s="1">
        <v>6</v>
      </c>
      <c r="G1270" s="1">
        <v>0</v>
      </c>
      <c r="H1270">
        <f t="shared" si="134"/>
        <v>6</v>
      </c>
      <c r="I1270">
        <f t="shared" si="135"/>
        <v>12</v>
      </c>
      <c r="J1270">
        <f t="shared" si="136"/>
        <v>0</v>
      </c>
      <c r="K1270" s="1">
        <f t="shared" si="137"/>
        <v>12</v>
      </c>
      <c r="L1270" t="b">
        <f t="shared" si="138"/>
        <v>1</v>
      </c>
      <c r="M1270" s="1" t="str">
        <f t="shared" si="139"/>
        <v>YES</v>
      </c>
    </row>
    <row r="1271" spans="1:13" x14ac:dyDescent="0.25">
      <c r="A1271" t="s">
        <v>1263</v>
      </c>
      <c r="B1271" s="1" t="s">
        <v>1684</v>
      </c>
      <c r="C1271" s="1">
        <v>6</v>
      </c>
      <c r="D1271" s="1">
        <v>0</v>
      </c>
      <c r="E1271" s="1">
        <f t="shared" si="133"/>
        <v>6</v>
      </c>
      <c r="F1271" s="1">
        <v>4</v>
      </c>
      <c r="G1271" s="1">
        <v>0</v>
      </c>
      <c r="H1271">
        <f t="shared" si="134"/>
        <v>4</v>
      </c>
      <c r="I1271">
        <f t="shared" si="135"/>
        <v>10</v>
      </c>
      <c r="J1271">
        <f t="shared" si="136"/>
        <v>0</v>
      </c>
      <c r="K1271" s="1">
        <f t="shared" si="137"/>
        <v>10</v>
      </c>
      <c r="L1271" t="b">
        <f t="shared" si="138"/>
        <v>1</v>
      </c>
      <c r="M1271" s="1" t="str">
        <f t="shared" si="139"/>
        <v>YES</v>
      </c>
    </row>
    <row r="1272" spans="1:13" x14ac:dyDescent="0.25">
      <c r="A1272" t="s">
        <v>1269</v>
      </c>
      <c r="B1272" s="1" t="s">
        <v>1684</v>
      </c>
      <c r="C1272" s="1">
        <v>6</v>
      </c>
      <c r="D1272" s="1">
        <v>0</v>
      </c>
      <c r="E1272" s="1">
        <f t="shared" si="133"/>
        <v>6</v>
      </c>
      <c r="F1272" s="1">
        <v>8</v>
      </c>
      <c r="G1272" s="1">
        <v>0</v>
      </c>
      <c r="H1272">
        <f t="shared" si="134"/>
        <v>8</v>
      </c>
      <c r="I1272">
        <f t="shared" si="135"/>
        <v>14</v>
      </c>
      <c r="J1272">
        <f t="shared" si="136"/>
        <v>0</v>
      </c>
      <c r="K1272" s="1">
        <f t="shared" si="137"/>
        <v>14</v>
      </c>
      <c r="L1272" t="b">
        <f t="shared" si="138"/>
        <v>1</v>
      </c>
      <c r="M1272" s="1" t="str">
        <f t="shared" si="139"/>
        <v>YES</v>
      </c>
    </row>
    <row r="1273" spans="1:13" x14ac:dyDescent="0.25">
      <c r="A1273" t="s">
        <v>1270</v>
      </c>
      <c r="B1273" s="1" t="s">
        <v>1684</v>
      </c>
      <c r="C1273" s="1">
        <v>6</v>
      </c>
      <c r="D1273" s="1">
        <v>0</v>
      </c>
      <c r="E1273" s="1">
        <f t="shared" si="133"/>
        <v>6</v>
      </c>
      <c r="F1273" s="1">
        <v>6</v>
      </c>
      <c r="G1273" s="1">
        <v>0</v>
      </c>
      <c r="H1273">
        <f t="shared" si="134"/>
        <v>6</v>
      </c>
      <c r="I1273">
        <f t="shared" si="135"/>
        <v>12</v>
      </c>
      <c r="J1273">
        <f t="shared" si="136"/>
        <v>0</v>
      </c>
      <c r="K1273" s="1">
        <f t="shared" si="137"/>
        <v>12</v>
      </c>
      <c r="L1273" t="b">
        <f t="shared" si="138"/>
        <v>1</v>
      </c>
      <c r="M1273" s="1" t="str">
        <f t="shared" si="139"/>
        <v>YES</v>
      </c>
    </row>
    <row r="1274" spans="1:13" x14ac:dyDescent="0.25">
      <c r="A1274" t="s">
        <v>1274</v>
      </c>
      <c r="B1274" s="1" t="s">
        <v>1682</v>
      </c>
      <c r="C1274" s="1">
        <v>6</v>
      </c>
      <c r="D1274" s="1">
        <v>0</v>
      </c>
      <c r="E1274" s="1">
        <f t="shared" si="133"/>
        <v>6</v>
      </c>
      <c r="F1274" s="1">
        <v>6</v>
      </c>
      <c r="G1274" s="1">
        <v>0</v>
      </c>
      <c r="H1274">
        <f t="shared" si="134"/>
        <v>6</v>
      </c>
      <c r="I1274">
        <f t="shared" si="135"/>
        <v>12</v>
      </c>
      <c r="J1274">
        <f t="shared" si="136"/>
        <v>0</v>
      </c>
      <c r="K1274" s="1">
        <f t="shared" si="137"/>
        <v>12</v>
      </c>
      <c r="L1274" t="b">
        <f t="shared" si="138"/>
        <v>1</v>
      </c>
      <c r="M1274" s="1" t="str">
        <f t="shared" si="139"/>
        <v>YES</v>
      </c>
    </row>
    <row r="1275" spans="1:13" x14ac:dyDescent="0.25">
      <c r="A1275" t="s">
        <v>1286</v>
      </c>
      <c r="B1275" s="1" t="s">
        <v>1682</v>
      </c>
      <c r="C1275" s="1">
        <v>6</v>
      </c>
      <c r="D1275" s="1">
        <v>0</v>
      </c>
      <c r="E1275" s="1">
        <f t="shared" si="133"/>
        <v>6</v>
      </c>
      <c r="F1275" s="1">
        <v>12</v>
      </c>
      <c r="G1275" s="1">
        <v>0</v>
      </c>
      <c r="H1275">
        <f t="shared" si="134"/>
        <v>12</v>
      </c>
      <c r="I1275">
        <f t="shared" si="135"/>
        <v>18</v>
      </c>
      <c r="J1275">
        <f t="shared" si="136"/>
        <v>0</v>
      </c>
      <c r="K1275" s="1">
        <f t="shared" si="137"/>
        <v>18</v>
      </c>
      <c r="L1275" t="b">
        <f t="shared" si="138"/>
        <v>1</v>
      </c>
      <c r="M1275" s="1" t="str">
        <f t="shared" si="139"/>
        <v>YES</v>
      </c>
    </row>
    <row r="1276" spans="1:13" x14ac:dyDescent="0.25">
      <c r="A1276" t="s">
        <v>1316</v>
      </c>
      <c r="B1276" s="1" t="s">
        <v>1295</v>
      </c>
      <c r="C1276" s="1">
        <v>6</v>
      </c>
      <c r="D1276" s="1">
        <v>0</v>
      </c>
      <c r="E1276" s="1">
        <f t="shared" si="133"/>
        <v>6</v>
      </c>
      <c r="F1276" s="1">
        <v>5</v>
      </c>
      <c r="G1276" s="1">
        <v>0</v>
      </c>
      <c r="H1276">
        <f t="shared" si="134"/>
        <v>5</v>
      </c>
      <c r="I1276">
        <f t="shared" si="135"/>
        <v>11</v>
      </c>
      <c r="J1276">
        <f t="shared" si="136"/>
        <v>0</v>
      </c>
      <c r="K1276" s="1">
        <f t="shared" si="137"/>
        <v>11</v>
      </c>
      <c r="L1276" t="b">
        <f t="shared" si="138"/>
        <v>1</v>
      </c>
      <c r="M1276" s="1" t="str">
        <f t="shared" si="139"/>
        <v>YES</v>
      </c>
    </row>
    <row r="1277" spans="1:13" x14ac:dyDescent="0.25">
      <c r="A1277" t="s">
        <v>1318</v>
      </c>
      <c r="B1277" s="1" t="s">
        <v>1295</v>
      </c>
      <c r="C1277" s="1">
        <v>6</v>
      </c>
      <c r="D1277" s="1">
        <v>0</v>
      </c>
      <c r="E1277" s="1">
        <f t="shared" si="133"/>
        <v>6</v>
      </c>
      <c r="F1277" s="1">
        <v>0</v>
      </c>
      <c r="G1277" s="1">
        <v>0</v>
      </c>
      <c r="H1277">
        <f t="shared" si="134"/>
        <v>0</v>
      </c>
      <c r="I1277">
        <f t="shared" si="135"/>
        <v>6</v>
      </c>
      <c r="J1277">
        <f t="shared" si="136"/>
        <v>0</v>
      </c>
      <c r="K1277" s="1">
        <f t="shared" si="137"/>
        <v>6</v>
      </c>
      <c r="L1277" t="b">
        <f t="shared" si="138"/>
        <v>1</v>
      </c>
      <c r="M1277" s="1" t="str">
        <f t="shared" si="139"/>
        <v>YES</v>
      </c>
    </row>
    <row r="1278" spans="1:13" x14ac:dyDescent="0.25">
      <c r="A1278" t="s">
        <v>1323</v>
      </c>
      <c r="B1278" s="1" t="s">
        <v>1295</v>
      </c>
      <c r="C1278" s="1">
        <v>6</v>
      </c>
      <c r="D1278" s="1">
        <v>0</v>
      </c>
      <c r="E1278" s="1">
        <f t="shared" si="133"/>
        <v>6</v>
      </c>
      <c r="F1278" s="1">
        <v>6</v>
      </c>
      <c r="G1278" s="1">
        <v>0</v>
      </c>
      <c r="H1278">
        <f t="shared" si="134"/>
        <v>6</v>
      </c>
      <c r="I1278">
        <f t="shared" si="135"/>
        <v>12</v>
      </c>
      <c r="J1278">
        <f t="shared" si="136"/>
        <v>0</v>
      </c>
      <c r="K1278" s="1">
        <f t="shared" si="137"/>
        <v>12</v>
      </c>
      <c r="L1278" t="b">
        <f t="shared" si="138"/>
        <v>1</v>
      </c>
      <c r="M1278" s="1" t="str">
        <f t="shared" si="139"/>
        <v>YES</v>
      </c>
    </row>
    <row r="1279" spans="1:13" x14ac:dyDescent="0.25">
      <c r="A1279" t="s">
        <v>1331</v>
      </c>
      <c r="B1279" s="1" t="s">
        <v>1295</v>
      </c>
      <c r="C1279" s="1">
        <v>6</v>
      </c>
      <c r="D1279" s="1">
        <v>0</v>
      </c>
      <c r="E1279" s="1">
        <f t="shared" si="133"/>
        <v>6</v>
      </c>
      <c r="F1279" s="1">
        <v>9</v>
      </c>
      <c r="G1279" s="1">
        <v>0</v>
      </c>
      <c r="H1279">
        <f t="shared" si="134"/>
        <v>9</v>
      </c>
      <c r="I1279">
        <f t="shared" si="135"/>
        <v>15</v>
      </c>
      <c r="J1279">
        <f t="shared" si="136"/>
        <v>0</v>
      </c>
      <c r="K1279" s="1">
        <f t="shared" si="137"/>
        <v>15</v>
      </c>
      <c r="L1279" t="b">
        <f t="shared" si="138"/>
        <v>1</v>
      </c>
      <c r="M1279" s="1" t="str">
        <f t="shared" si="139"/>
        <v>YES</v>
      </c>
    </row>
    <row r="1280" spans="1:13" x14ac:dyDescent="0.25">
      <c r="A1280" t="s">
        <v>1391</v>
      </c>
      <c r="B1280" s="1" t="s">
        <v>1295</v>
      </c>
      <c r="C1280" s="1">
        <v>6</v>
      </c>
      <c r="D1280" s="1">
        <v>0</v>
      </c>
      <c r="E1280" s="1">
        <f t="shared" si="133"/>
        <v>6</v>
      </c>
      <c r="F1280" s="1">
        <v>12</v>
      </c>
      <c r="G1280" s="1">
        <v>0</v>
      </c>
      <c r="H1280">
        <f t="shared" si="134"/>
        <v>12</v>
      </c>
      <c r="I1280">
        <f t="shared" si="135"/>
        <v>18</v>
      </c>
      <c r="J1280">
        <f t="shared" si="136"/>
        <v>0</v>
      </c>
      <c r="K1280" s="1">
        <f t="shared" si="137"/>
        <v>18</v>
      </c>
      <c r="L1280" t="b">
        <f t="shared" si="138"/>
        <v>1</v>
      </c>
      <c r="M1280" s="1" t="str">
        <f t="shared" si="139"/>
        <v>YES</v>
      </c>
    </row>
    <row r="1281" spans="1:13" x14ac:dyDescent="0.25">
      <c r="A1281" t="s">
        <v>1393</v>
      </c>
      <c r="B1281" s="1" t="s">
        <v>1295</v>
      </c>
      <c r="C1281" s="1">
        <v>6</v>
      </c>
      <c r="D1281" s="1">
        <v>0</v>
      </c>
      <c r="E1281" s="1">
        <f t="shared" si="133"/>
        <v>6</v>
      </c>
      <c r="F1281" s="1">
        <v>12</v>
      </c>
      <c r="G1281" s="1">
        <v>0</v>
      </c>
      <c r="H1281">
        <f t="shared" si="134"/>
        <v>12</v>
      </c>
      <c r="I1281">
        <f t="shared" si="135"/>
        <v>18</v>
      </c>
      <c r="J1281">
        <f t="shared" si="136"/>
        <v>0</v>
      </c>
      <c r="K1281" s="1">
        <f t="shared" si="137"/>
        <v>18</v>
      </c>
      <c r="L1281" t="b">
        <f t="shared" si="138"/>
        <v>1</v>
      </c>
      <c r="M1281" s="1" t="str">
        <f t="shared" si="139"/>
        <v>YES</v>
      </c>
    </row>
    <row r="1282" spans="1:13" x14ac:dyDescent="0.25">
      <c r="A1282" t="s">
        <v>1396</v>
      </c>
      <c r="B1282" s="1" t="s">
        <v>1295</v>
      </c>
      <c r="C1282" s="1">
        <v>6</v>
      </c>
      <c r="D1282" s="1">
        <v>0</v>
      </c>
      <c r="E1282" s="1">
        <f t="shared" ref="E1282:E1345" si="140">SUM(C1282:D1282)</f>
        <v>6</v>
      </c>
      <c r="F1282" s="1">
        <v>4</v>
      </c>
      <c r="G1282" s="1">
        <v>0</v>
      </c>
      <c r="H1282">
        <f t="shared" si="134"/>
        <v>4</v>
      </c>
      <c r="I1282">
        <f t="shared" si="135"/>
        <v>10</v>
      </c>
      <c r="J1282">
        <f t="shared" si="136"/>
        <v>0</v>
      </c>
      <c r="K1282" s="1">
        <f t="shared" si="137"/>
        <v>10</v>
      </c>
      <c r="L1282" t="b">
        <f t="shared" si="138"/>
        <v>1</v>
      </c>
      <c r="M1282" s="1" t="str">
        <f t="shared" si="139"/>
        <v>YES</v>
      </c>
    </row>
    <row r="1283" spans="1:13" x14ac:dyDescent="0.25">
      <c r="A1283" t="s">
        <v>1417</v>
      </c>
      <c r="B1283" s="1" t="s">
        <v>1295</v>
      </c>
      <c r="C1283" s="1">
        <v>6</v>
      </c>
      <c r="D1283" s="1">
        <v>0</v>
      </c>
      <c r="E1283" s="1">
        <f t="shared" si="140"/>
        <v>6</v>
      </c>
      <c r="F1283" s="1">
        <v>0</v>
      </c>
      <c r="G1283" s="1">
        <v>0</v>
      </c>
      <c r="H1283">
        <f t="shared" ref="H1283:H1346" si="141">SUM(F1283:G1283)</f>
        <v>0</v>
      </c>
      <c r="I1283">
        <f t="shared" ref="I1283:I1346" si="142">SUM(C1283+F1283)</f>
        <v>6</v>
      </c>
      <c r="J1283">
        <f t="shared" ref="J1283:J1346" si="143">SUM(D1283+G1283)</f>
        <v>0</v>
      </c>
      <c r="K1283" s="1">
        <f t="shared" ref="K1283:K1346" si="144">SUM(E1283+H1283)</f>
        <v>6</v>
      </c>
      <c r="L1283" t="b">
        <f t="shared" ref="L1283:L1346" si="145">I1283&gt;J1283</f>
        <v>1</v>
      </c>
      <c r="M1283" s="1" t="str">
        <f t="shared" ref="M1283:M1346" si="146">IF(I1283&gt;J1283,"YES","NO")</f>
        <v>YES</v>
      </c>
    </row>
    <row r="1284" spans="1:13" x14ac:dyDescent="0.25">
      <c r="A1284" t="s">
        <v>1422</v>
      </c>
      <c r="B1284" s="1" t="s">
        <v>1295</v>
      </c>
      <c r="C1284" s="1">
        <v>6</v>
      </c>
      <c r="D1284" s="1">
        <v>0</v>
      </c>
      <c r="E1284" s="1">
        <f t="shared" si="140"/>
        <v>6</v>
      </c>
      <c r="F1284" s="1">
        <v>6</v>
      </c>
      <c r="G1284" s="1">
        <v>0</v>
      </c>
      <c r="H1284">
        <f t="shared" si="141"/>
        <v>6</v>
      </c>
      <c r="I1284">
        <f t="shared" si="142"/>
        <v>12</v>
      </c>
      <c r="J1284">
        <f t="shared" si="143"/>
        <v>0</v>
      </c>
      <c r="K1284" s="1">
        <f t="shared" si="144"/>
        <v>12</v>
      </c>
      <c r="L1284" t="b">
        <f t="shared" si="145"/>
        <v>1</v>
      </c>
      <c r="M1284" s="1" t="str">
        <f t="shared" si="146"/>
        <v>YES</v>
      </c>
    </row>
    <row r="1285" spans="1:13" x14ac:dyDescent="0.25">
      <c r="A1285" t="s">
        <v>1430</v>
      </c>
      <c r="B1285" s="1" t="s">
        <v>1295</v>
      </c>
      <c r="C1285" s="1">
        <v>6</v>
      </c>
      <c r="D1285" s="1">
        <v>0</v>
      </c>
      <c r="E1285" s="1">
        <f t="shared" si="140"/>
        <v>6</v>
      </c>
      <c r="F1285" s="1">
        <v>6</v>
      </c>
      <c r="G1285" s="1">
        <v>0</v>
      </c>
      <c r="H1285">
        <f t="shared" si="141"/>
        <v>6</v>
      </c>
      <c r="I1285">
        <f t="shared" si="142"/>
        <v>12</v>
      </c>
      <c r="J1285">
        <f t="shared" si="143"/>
        <v>0</v>
      </c>
      <c r="K1285" s="1">
        <f t="shared" si="144"/>
        <v>12</v>
      </c>
      <c r="L1285" t="b">
        <f t="shared" si="145"/>
        <v>1</v>
      </c>
      <c r="M1285" s="1" t="str">
        <f t="shared" si="146"/>
        <v>YES</v>
      </c>
    </row>
    <row r="1286" spans="1:13" x14ac:dyDescent="0.25">
      <c r="A1286" t="s">
        <v>1435</v>
      </c>
      <c r="B1286" s="1" t="s">
        <v>1295</v>
      </c>
      <c r="C1286" s="1">
        <v>6</v>
      </c>
      <c r="D1286" s="1">
        <v>0</v>
      </c>
      <c r="E1286" s="1">
        <f t="shared" si="140"/>
        <v>6</v>
      </c>
      <c r="F1286" s="1">
        <v>12</v>
      </c>
      <c r="G1286" s="1">
        <v>0</v>
      </c>
      <c r="H1286">
        <f t="shared" si="141"/>
        <v>12</v>
      </c>
      <c r="I1286">
        <f t="shared" si="142"/>
        <v>18</v>
      </c>
      <c r="J1286">
        <f t="shared" si="143"/>
        <v>0</v>
      </c>
      <c r="K1286" s="1">
        <f t="shared" si="144"/>
        <v>18</v>
      </c>
      <c r="L1286" t="b">
        <f t="shared" si="145"/>
        <v>1</v>
      </c>
      <c r="M1286" s="1" t="str">
        <f t="shared" si="146"/>
        <v>YES</v>
      </c>
    </row>
    <row r="1287" spans="1:13" x14ac:dyDescent="0.25">
      <c r="A1287" t="s">
        <v>1441</v>
      </c>
      <c r="B1287" s="1" t="s">
        <v>1295</v>
      </c>
      <c r="C1287" s="1">
        <v>6</v>
      </c>
      <c r="D1287" s="1">
        <v>0</v>
      </c>
      <c r="E1287" s="1">
        <f t="shared" si="140"/>
        <v>6</v>
      </c>
      <c r="F1287" s="1">
        <v>0</v>
      </c>
      <c r="G1287" s="1">
        <v>0</v>
      </c>
      <c r="H1287">
        <f t="shared" si="141"/>
        <v>0</v>
      </c>
      <c r="I1287">
        <f t="shared" si="142"/>
        <v>6</v>
      </c>
      <c r="J1287">
        <f t="shared" si="143"/>
        <v>0</v>
      </c>
      <c r="K1287" s="1">
        <f t="shared" si="144"/>
        <v>6</v>
      </c>
      <c r="L1287" t="b">
        <f t="shared" si="145"/>
        <v>1</v>
      </c>
      <c r="M1287" s="1" t="str">
        <f t="shared" si="146"/>
        <v>YES</v>
      </c>
    </row>
    <row r="1288" spans="1:13" x14ac:dyDescent="0.25">
      <c r="A1288" t="s">
        <v>1443</v>
      </c>
      <c r="B1288" s="1" t="s">
        <v>1295</v>
      </c>
      <c r="C1288" s="1">
        <v>6</v>
      </c>
      <c r="D1288" s="1">
        <v>0</v>
      </c>
      <c r="E1288" s="1">
        <f t="shared" si="140"/>
        <v>6</v>
      </c>
      <c r="F1288" s="1">
        <v>6</v>
      </c>
      <c r="G1288" s="1">
        <v>0</v>
      </c>
      <c r="H1288">
        <f t="shared" si="141"/>
        <v>6</v>
      </c>
      <c r="I1288">
        <f t="shared" si="142"/>
        <v>12</v>
      </c>
      <c r="J1288">
        <f t="shared" si="143"/>
        <v>0</v>
      </c>
      <c r="K1288" s="1">
        <f t="shared" si="144"/>
        <v>12</v>
      </c>
      <c r="L1288" t="b">
        <f t="shared" si="145"/>
        <v>1</v>
      </c>
      <c r="M1288" s="1" t="str">
        <f t="shared" si="146"/>
        <v>YES</v>
      </c>
    </row>
    <row r="1289" spans="1:13" x14ac:dyDescent="0.25">
      <c r="A1289" t="s">
        <v>1445</v>
      </c>
      <c r="B1289" s="1" t="s">
        <v>1295</v>
      </c>
      <c r="C1289" s="1">
        <v>6</v>
      </c>
      <c r="D1289" s="1">
        <v>0</v>
      </c>
      <c r="E1289" s="1">
        <f t="shared" si="140"/>
        <v>6</v>
      </c>
      <c r="F1289" s="1">
        <v>12</v>
      </c>
      <c r="G1289" s="1">
        <v>0</v>
      </c>
      <c r="H1289">
        <f t="shared" si="141"/>
        <v>12</v>
      </c>
      <c r="I1289">
        <f t="shared" si="142"/>
        <v>18</v>
      </c>
      <c r="J1289">
        <f t="shared" si="143"/>
        <v>0</v>
      </c>
      <c r="K1289" s="1">
        <f t="shared" si="144"/>
        <v>18</v>
      </c>
      <c r="L1289" t="b">
        <f t="shared" si="145"/>
        <v>1</v>
      </c>
      <c r="M1289" s="1" t="str">
        <f t="shared" si="146"/>
        <v>YES</v>
      </c>
    </row>
    <row r="1290" spans="1:13" x14ac:dyDescent="0.25">
      <c r="A1290" t="s">
        <v>1447</v>
      </c>
      <c r="B1290" s="1" t="s">
        <v>1295</v>
      </c>
      <c r="C1290" s="1">
        <v>6</v>
      </c>
      <c r="D1290" s="1">
        <v>0</v>
      </c>
      <c r="E1290" s="1">
        <f t="shared" si="140"/>
        <v>6</v>
      </c>
      <c r="F1290" s="1">
        <v>6</v>
      </c>
      <c r="G1290" s="1">
        <v>0</v>
      </c>
      <c r="H1290">
        <f t="shared" si="141"/>
        <v>6</v>
      </c>
      <c r="I1290">
        <f t="shared" si="142"/>
        <v>12</v>
      </c>
      <c r="J1290">
        <f t="shared" si="143"/>
        <v>0</v>
      </c>
      <c r="K1290" s="1">
        <f t="shared" si="144"/>
        <v>12</v>
      </c>
      <c r="L1290" t="b">
        <f t="shared" si="145"/>
        <v>1</v>
      </c>
      <c r="M1290" s="1" t="str">
        <f t="shared" si="146"/>
        <v>YES</v>
      </c>
    </row>
    <row r="1291" spans="1:13" x14ac:dyDescent="0.25">
      <c r="A1291" t="s">
        <v>1461</v>
      </c>
      <c r="B1291" s="1" t="s">
        <v>1295</v>
      </c>
      <c r="C1291" s="1">
        <v>6</v>
      </c>
      <c r="D1291" s="1">
        <v>0</v>
      </c>
      <c r="E1291" s="1">
        <f t="shared" si="140"/>
        <v>6</v>
      </c>
      <c r="F1291" s="1">
        <v>0</v>
      </c>
      <c r="G1291" s="1">
        <v>0</v>
      </c>
      <c r="H1291">
        <f t="shared" si="141"/>
        <v>0</v>
      </c>
      <c r="I1291">
        <f t="shared" si="142"/>
        <v>6</v>
      </c>
      <c r="J1291">
        <f t="shared" si="143"/>
        <v>0</v>
      </c>
      <c r="K1291" s="1">
        <f t="shared" si="144"/>
        <v>6</v>
      </c>
      <c r="L1291" t="b">
        <f t="shared" si="145"/>
        <v>1</v>
      </c>
      <c r="M1291" s="1" t="str">
        <f t="shared" si="146"/>
        <v>YES</v>
      </c>
    </row>
    <row r="1292" spans="1:13" x14ac:dyDescent="0.25">
      <c r="A1292" t="s">
        <v>1463</v>
      </c>
      <c r="B1292" s="1" t="s">
        <v>1295</v>
      </c>
      <c r="C1292" s="1">
        <v>6</v>
      </c>
      <c r="D1292" s="1">
        <v>0</v>
      </c>
      <c r="E1292" s="1">
        <f t="shared" si="140"/>
        <v>6</v>
      </c>
      <c r="F1292" s="1">
        <v>3</v>
      </c>
      <c r="G1292" s="1">
        <v>0</v>
      </c>
      <c r="H1292">
        <f t="shared" si="141"/>
        <v>3</v>
      </c>
      <c r="I1292">
        <f t="shared" si="142"/>
        <v>9</v>
      </c>
      <c r="J1292">
        <f t="shared" si="143"/>
        <v>0</v>
      </c>
      <c r="K1292" s="1">
        <f t="shared" si="144"/>
        <v>9</v>
      </c>
      <c r="L1292" t="b">
        <f t="shared" si="145"/>
        <v>1</v>
      </c>
      <c r="M1292" s="1" t="str">
        <f t="shared" si="146"/>
        <v>YES</v>
      </c>
    </row>
    <row r="1293" spans="1:13" x14ac:dyDescent="0.25">
      <c r="A1293" t="s">
        <v>1474</v>
      </c>
      <c r="B1293" s="1" t="s">
        <v>1295</v>
      </c>
      <c r="C1293" s="1">
        <v>6</v>
      </c>
      <c r="D1293" s="1">
        <v>0</v>
      </c>
      <c r="E1293" s="1">
        <f t="shared" si="140"/>
        <v>6</v>
      </c>
      <c r="F1293" s="1">
        <v>0</v>
      </c>
      <c r="G1293" s="1">
        <v>0</v>
      </c>
      <c r="H1293">
        <f t="shared" si="141"/>
        <v>0</v>
      </c>
      <c r="I1293">
        <f t="shared" si="142"/>
        <v>6</v>
      </c>
      <c r="J1293">
        <f t="shared" si="143"/>
        <v>0</v>
      </c>
      <c r="K1293" s="1">
        <f t="shared" si="144"/>
        <v>6</v>
      </c>
      <c r="L1293" t="b">
        <f t="shared" si="145"/>
        <v>1</v>
      </c>
      <c r="M1293" s="1" t="str">
        <f t="shared" si="146"/>
        <v>YES</v>
      </c>
    </row>
    <row r="1294" spans="1:13" x14ac:dyDescent="0.25">
      <c r="A1294" t="s">
        <v>1480</v>
      </c>
      <c r="B1294" s="1" t="s">
        <v>1295</v>
      </c>
      <c r="C1294" s="1">
        <v>6</v>
      </c>
      <c r="D1294" s="1">
        <v>0</v>
      </c>
      <c r="E1294" s="1">
        <f t="shared" si="140"/>
        <v>6</v>
      </c>
      <c r="F1294" s="1">
        <v>46</v>
      </c>
      <c r="G1294" s="1">
        <v>0</v>
      </c>
      <c r="H1294">
        <f t="shared" si="141"/>
        <v>46</v>
      </c>
      <c r="I1294">
        <f t="shared" si="142"/>
        <v>52</v>
      </c>
      <c r="J1294">
        <f t="shared" si="143"/>
        <v>0</v>
      </c>
      <c r="K1294" s="1">
        <f t="shared" si="144"/>
        <v>52</v>
      </c>
      <c r="L1294" t="b">
        <f t="shared" si="145"/>
        <v>1</v>
      </c>
      <c r="M1294" s="1" t="str">
        <f t="shared" si="146"/>
        <v>YES</v>
      </c>
    </row>
    <row r="1295" spans="1:13" x14ac:dyDescent="0.25">
      <c r="A1295" t="s">
        <v>1487</v>
      </c>
      <c r="B1295" s="1" t="s">
        <v>1295</v>
      </c>
      <c r="C1295" s="1">
        <v>6</v>
      </c>
      <c r="D1295" s="1">
        <v>0</v>
      </c>
      <c r="E1295" s="1">
        <f t="shared" si="140"/>
        <v>6</v>
      </c>
      <c r="F1295" s="1">
        <v>6</v>
      </c>
      <c r="G1295" s="1">
        <v>0</v>
      </c>
      <c r="H1295">
        <f t="shared" si="141"/>
        <v>6</v>
      </c>
      <c r="I1295">
        <f t="shared" si="142"/>
        <v>12</v>
      </c>
      <c r="J1295">
        <f t="shared" si="143"/>
        <v>0</v>
      </c>
      <c r="K1295" s="1">
        <f t="shared" si="144"/>
        <v>12</v>
      </c>
      <c r="L1295" t="b">
        <f t="shared" si="145"/>
        <v>1</v>
      </c>
      <c r="M1295" s="1" t="str">
        <f t="shared" si="146"/>
        <v>YES</v>
      </c>
    </row>
    <row r="1296" spans="1:13" x14ac:dyDescent="0.25">
      <c r="A1296" t="s">
        <v>1501</v>
      </c>
      <c r="B1296" s="1" t="s">
        <v>1295</v>
      </c>
      <c r="C1296" s="1">
        <v>6</v>
      </c>
      <c r="D1296" s="1">
        <v>0</v>
      </c>
      <c r="E1296" s="1">
        <f t="shared" si="140"/>
        <v>6</v>
      </c>
      <c r="F1296" s="1">
        <v>0</v>
      </c>
      <c r="G1296" s="1">
        <v>0</v>
      </c>
      <c r="H1296">
        <f t="shared" si="141"/>
        <v>0</v>
      </c>
      <c r="I1296">
        <f t="shared" si="142"/>
        <v>6</v>
      </c>
      <c r="J1296">
        <f t="shared" si="143"/>
        <v>0</v>
      </c>
      <c r="K1296" s="1">
        <f t="shared" si="144"/>
        <v>6</v>
      </c>
      <c r="L1296" t="b">
        <f t="shared" si="145"/>
        <v>1</v>
      </c>
      <c r="M1296" s="1" t="str">
        <f t="shared" si="146"/>
        <v>YES</v>
      </c>
    </row>
    <row r="1297" spans="1:13" x14ac:dyDescent="0.25">
      <c r="A1297" t="s">
        <v>1504</v>
      </c>
      <c r="B1297" s="1" t="s">
        <v>1295</v>
      </c>
      <c r="C1297" s="1">
        <v>6</v>
      </c>
      <c r="D1297" s="1">
        <v>0</v>
      </c>
      <c r="E1297" s="1">
        <f t="shared" si="140"/>
        <v>6</v>
      </c>
      <c r="F1297" s="1">
        <v>6</v>
      </c>
      <c r="G1297" s="1">
        <v>0</v>
      </c>
      <c r="H1297">
        <f t="shared" si="141"/>
        <v>6</v>
      </c>
      <c r="I1297">
        <f t="shared" si="142"/>
        <v>12</v>
      </c>
      <c r="J1297">
        <f t="shared" si="143"/>
        <v>0</v>
      </c>
      <c r="K1297" s="1">
        <f t="shared" si="144"/>
        <v>12</v>
      </c>
      <c r="L1297" t="b">
        <f t="shared" si="145"/>
        <v>1</v>
      </c>
      <c r="M1297" s="1" t="str">
        <f t="shared" si="146"/>
        <v>YES</v>
      </c>
    </row>
    <row r="1298" spans="1:13" x14ac:dyDescent="0.25">
      <c r="A1298" t="s">
        <v>1514</v>
      </c>
      <c r="B1298" s="1" t="s">
        <v>1295</v>
      </c>
      <c r="C1298" s="1">
        <v>6</v>
      </c>
      <c r="D1298" s="1">
        <v>0</v>
      </c>
      <c r="E1298" s="1">
        <f t="shared" si="140"/>
        <v>6</v>
      </c>
      <c r="F1298" s="1">
        <v>4</v>
      </c>
      <c r="G1298" s="1">
        <v>0</v>
      </c>
      <c r="H1298">
        <f t="shared" si="141"/>
        <v>4</v>
      </c>
      <c r="I1298">
        <f t="shared" si="142"/>
        <v>10</v>
      </c>
      <c r="J1298">
        <f t="shared" si="143"/>
        <v>0</v>
      </c>
      <c r="K1298" s="1">
        <f t="shared" si="144"/>
        <v>10</v>
      </c>
      <c r="L1298" t="b">
        <f t="shared" si="145"/>
        <v>1</v>
      </c>
      <c r="M1298" s="1" t="str">
        <f t="shared" si="146"/>
        <v>YES</v>
      </c>
    </row>
    <row r="1299" spans="1:13" x14ac:dyDescent="0.25">
      <c r="A1299" t="s">
        <v>1521</v>
      </c>
      <c r="B1299" s="1" t="s">
        <v>1295</v>
      </c>
      <c r="C1299" s="1">
        <v>6</v>
      </c>
      <c r="D1299" s="1">
        <v>0</v>
      </c>
      <c r="E1299" s="1">
        <f t="shared" si="140"/>
        <v>6</v>
      </c>
      <c r="F1299" s="1">
        <v>12</v>
      </c>
      <c r="G1299" s="1">
        <v>0</v>
      </c>
      <c r="H1299">
        <f t="shared" si="141"/>
        <v>12</v>
      </c>
      <c r="I1299">
        <f t="shared" si="142"/>
        <v>18</v>
      </c>
      <c r="J1299">
        <f t="shared" si="143"/>
        <v>0</v>
      </c>
      <c r="K1299" s="1">
        <f t="shared" si="144"/>
        <v>18</v>
      </c>
      <c r="L1299" t="b">
        <f t="shared" si="145"/>
        <v>1</v>
      </c>
      <c r="M1299" s="1" t="str">
        <f t="shared" si="146"/>
        <v>YES</v>
      </c>
    </row>
    <row r="1300" spans="1:13" x14ac:dyDescent="0.25">
      <c r="A1300" t="s">
        <v>1529</v>
      </c>
      <c r="B1300" s="1" t="s">
        <v>1295</v>
      </c>
      <c r="C1300" s="1">
        <v>6</v>
      </c>
      <c r="D1300" s="1">
        <v>0</v>
      </c>
      <c r="E1300" s="1">
        <f t="shared" si="140"/>
        <v>6</v>
      </c>
      <c r="F1300" s="1">
        <v>12</v>
      </c>
      <c r="G1300" s="1">
        <v>0</v>
      </c>
      <c r="H1300">
        <f t="shared" si="141"/>
        <v>12</v>
      </c>
      <c r="I1300">
        <f t="shared" si="142"/>
        <v>18</v>
      </c>
      <c r="J1300">
        <f t="shared" si="143"/>
        <v>0</v>
      </c>
      <c r="K1300" s="1">
        <f t="shared" si="144"/>
        <v>18</v>
      </c>
      <c r="L1300" t="b">
        <f t="shared" si="145"/>
        <v>1</v>
      </c>
      <c r="M1300" s="1" t="str">
        <f t="shared" si="146"/>
        <v>YES</v>
      </c>
    </row>
    <row r="1301" spans="1:13" x14ac:dyDescent="0.25">
      <c r="A1301" t="s">
        <v>1531</v>
      </c>
      <c r="B1301" s="1" t="s">
        <v>1295</v>
      </c>
      <c r="C1301" s="1">
        <v>6</v>
      </c>
      <c r="D1301" s="1">
        <v>0</v>
      </c>
      <c r="E1301" s="1">
        <f t="shared" si="140"/>
        <v>6</v>
      </c>
      <c r="F1301" s="1">
        <v>11</v>
      </c>
      <c r="G1301" s="1">
        <v>0</v>
      </c>
      <c r="H1301">
        <f t="shared" si="141"/>
        <v>11</v>
      </c>
      <c r="I1301">
        <f>SUM(C1301+F1301)</f>
        <v>17</v>
      </c>
      <c r="J1301">
        <f t="shared" si="143"/>
        <v>0</v>
      </c>
      <c r="K1301" s="1">
        <f t="shared" si="144"/>
        <v>17</v>
      </c>
      <c r="L1301" t="b">
        <f t="shared" si="145"/>
        <v>1</v>
      </c>
      <c r="M1301" s="1" t="str">
        <f t="shared" si="146"/>
        <v>YES</v>
      </c>
    </row>
    <row r="1302" spans="1:13" x14ac:dyDescent="0.25">
      <c r="A1302" t="s">
        <v>1547</v>
      </c>
      <c r="B1302" s="1" t="s">
        <v>1295</v>
      </c>
      <c r="C1302" s="1">
        <v>6</v>
      </c>
      <c r="D1302" s="1">
        <v>0</v>
      </c>
      <c r="E1302" s="1">
        <f t="shared" si="140"/>
        <v>6</v>
      </c>
      <c r="F1302" s="1">
        <v>6</v>
      </c>
      <c r="G1302" s="1">
        <v>0</v>
      </c>
      <c r="H1302">
        <f t="shared" si="141"/>
        <v>6</v>
      </c>
      <c r="I1302">
        <f t="shared" si="142"/>
        <v>12</v>
      </c>
      <c r="J1302">
        <f t="shared" si="143"/>
        <v>0</v>
      </c>
      <c r="K1302" s="1">
        <f t="shared" si="144"/>
        <v>12</v>
      </c>
      <c r="L1302" t="b">
        <f t="shared" si="145"/>
        <v>1</v>
      </c>
      <c r="M1302" s="1" t="str">
        <f t="shared" si="146"/>
        <v>YES</v>
      </c>
    </row>
    <row r="1303" spans="1:13" x14ac:dyDescent="0.25">
      <c r="A1303" t="s">
        <v>1562</v>
      </c>
      <c r="B1303" s="1" t="s">
        <v>1563</v>
      </c>
      <c r="C1303" s="1">
        <v>6</v>
      </c>
      <c r="D1303" s="1">
        <v>0</v>
      </c>
      <c r="E1303" s="1">
        <f t="shared" si="140"/>
        <v>6</v>
      </c>
      <c r="F1303" s="1">
        <v>4</v>
      </c>
      <c r="G1303" s="1">
        <v>0</v>
      </c>
      <c r="H1303">
        <f t="shared" si="141"/>
        <v>4</v>
      </c>
      <c r="I1303">
        <f t="shared" si="142"/>
        <v>10</v>
      </c>
      <c r="J1303">
        <f t="shared" si="143"/>
        <v>0</v>
      </c>
      <c r="K1303" s="1">
        <f t="shared" si="144"/>
        <v>10</v>
      </c>
      <c r="L1303" t="b">
        <f t="shared" si="145"/>
        <v>1</v>
      </c>
      <c r="M1303" s="1" t="str">
        <f t="shared" si="146"/>
        <v>YES</v>
      </c>
    </row>
    <row r="1304" spans="1:13" x14ac:dyDescent="0.25">
      <c r="A1304" t="s">
        <v>1567</v>
      </c>
      <c r="B1304" s="1" t="s">
        <v>1678</v>
      </c>
      <c r="C1304" s="1">
        <v>6</v>
      </c>
      <c r="D1304" s="1">
        <v>0</v>
      </c>
      <c r="E1304" s="1">
        <f t="shared" si="140"/>
        <v>6</v>
      </c>
      <c r="F1304" s="1">
        <v>6</v>
      </c>
      <c r="G1304" s="1">
        <v>0</v>
      </c>
      <c r="H1304">
        <f t="shared" si="141"/>
        <v>6</v>
      </c>
      <c r="I1304">
        <f t="shared" si="142"/>
        <v>12</v>
      </c>
      <c r="J1304">
        <f t="shared" si="143"/>
        <v>0</v>
      </c>
      <c r="K1304" s="1">
        <f t="shared" si="144"/>
        <v>12</v>
      </c>
      <c r="L1304" t="b">
        <f t="shared" si="145"/>
        <v>1</v>
      </c>
      <c r="M1304" s="1" t="str">
        <f t="shared" si="146"/>
        <v>YES</v>
      </c>
    </row>
    <row r="1305" spans="1:13" x14ac:dyDescent="0.25">
      <c r="A1305" t="s">
        <v>1574</v>
      </c>
      <c r="B1305" s="1" t="s">
        <v>1678</v>
      </c>
      <c r="C1305" s="1">
        <v>6</v>
      </c>
      <c r="D1305" s="1">
        <v>0</v>
      </c>
      <c r="E1305" s="1">
        <f t="shared" si="140"/>
        <v>6</v>
      </c>
      <c r="F1305" s="1">
        <v>0</v>
      </c>
      <c r="G1305" s="1">
        <v>0</v>
      </c>
      <c r="H1305">
        <f t="shared" si="141"/>
        <v>0</v>
      </c>
      <c r="I1305">
        <f t="shared" si="142"/>
        <v>6</v>
      </c>
      <c r="J1305">
        <f t="shared" si="143"/>
        <v>0</v>
      </c>
      <c r="K1305" s="1">
        <f t="shared" si="144"/>
        <v>6</v>
      </c>
      <c r="L1305" t="b">
        <f t="shared" si="145"/>
        <v>1</v>
      </c>
      <c r="M1305" s="1" t="str">
        <f t="shared" si="146"/>
        <v>YES</v>
      </c>
    </row>
    <row r="1306" spans="1:13" x14ac:dyDescent="0.25">
      <c r="A1306" t="s">
        <v>1575</v>
      </c>
      <c r="B1306" s="1" t="s">
        <v>1678</v>
      </c>
      <c r="C1306" s="1">
        <v>6</v>
      </c>
      <c r="D1306" s="1">
        <v>0</v>
      </c>
      <c r="E1306" s="1">
        <f t="shared" si="140"/>
        <v>6</v>
      </c>
      <c r="F1306" s="1">
        <v>0</v>
      </c>
      <c r="G1306" s="1">
        <v>0</v>
      </c>
      <c r="H1306">
        <f t="shared" si="141"/>
        <v>0</v>
      </c>
      <c r="I1306">
        <f t="shared" si="142"/>
        <v>6</v>
      </c>
      <c r="J1306">
        <f t="shared" si="143"/>
        <v>0</v>
      </c>
      <c r="K1306" s="1">
        <f t="shared" si="144"/>
        <v>6</v>
      </c>
      <c r="L1306" t="b">
        <f t="shared" si="145"/>
        <v>1</v>
      </c>
      <c r="M1306" s="1" t="str">
        <f t="shared" si="146"/>
        <v>YES</v>
      </c>
    </row>
    <row r="1307" spans="1:13" x14ac:dyDescent="0.25">
      <c r="A1307" t="s">
        <v>1577</v>
      </c>
      <c r="B1307" s="1" t="s">
        <v>1678</v>
      </c>
      <c r="C1307" s="1">
        <v>6</v>
      </c>
      <c r="D1307" s="1">
        <v>0</v>
      </c>
      <c r="E1307" s="1">
        <f t="shared" si="140"/>
        <v>6</v>
      </c>
      <c r="F1307" s="1">
        <v>6</v>
      </c>
      <c r="G1307" s="1">
        <v>0</v>
      </c>
      <c r="H1307">
        <f t="shared" si="141"/>
        <v>6</v>
      </c>
      <c r="I1307">
        <f t="shared" si="142"/>
        <v>12</v>
      </c>
      <c r="J1307">
        <f t="shared" si="143"/>
        <v>0</v>
      </c>
      <c r="K1307" s="1">
        <f t="shared" si="144"/>
        <v>12</v>
      </c>
      <c r="L1307" t="b">
        <f t="shared" si="145"/>
        <v>1</v>
      </c>
      <c r="M1307" s="1" t="str">
        <f t="shared" si="146"/>
        <v>YES</v>
      </c>
    </row>
    <row r="1308" spans="1:13" x14ac:dyDescent="0.25">
      <c r="A1308" t="s">
        <v>1578</v>
      </c>
      <c r="B1308" s="1" t="s">
        <v>1678</v>
      </c>
      <c r="C1308" s="1">
        <v>6</v>
      </c>
      <c r="D1308" s="1">
        <v>0</v>
      </c>
      <c r="E1308" s="1">
        <f t="shared" si="140"/>
        <v>6</v>
      </c>
      <c r="F1308" s="1">
        <v>6</v>
      </c>
      <c r="G1308" s="1">
        <v>0</v>
      </c>
      <c r="H1308">
        <f t="shared" si="141"/>
        <v>6</v>
      </c>
      <c r="I1308">
        <f t="shared" si="142"/>
        <v>12</v>
      </c>
      <c r="J1308">
        <f t="shared" si="143"/>
        <v>0</v>
      </c>
      <c r="K1308" s="1">
        <f t="shared" si="144"/>
        <v>12</v>
      </c>
      <c r="L1308" t="b">
        <f t="shared" si="145"/>
        <v>1</v>
      </c>
      <c r="M1308" s="1" t="str">
        <f t="shared" si="146"/>
        <v>YES</v>
      </c>
    </row>
    <row r="1309" spans="1:13" x14ac:dyDescent="0.25">
      <c r="A1309" t="s">
        <v>1583</v>
      </c>
      <c r="B1309" s="1" t="s">
        <v>296</v>
      </c>
      <c r="C1309" s="1">
        <v>6</v>
      </c>
      <c r="D1309" s="1">
        <v>0</v>
      </c>
      <c r="E1309" s="1">
        <f t="shared" si="140"/>
        <v>6</v>
      </c>
      <c r="F1309" s="1">
        <v>12</v>
      </c>
      <c r="G1309" s="1">
        <v>0</v>
      </c>
      <c r="H1309">
        <f t="shared" si="141"/>
        <v>12</v>
      </c>
      <c r="I1309">
        <f t="shared" si="142"/>
        <v>18</v>
      </c>
      <c r="J1309">
        <f t="shared" si="143"/>
        <v>0</v>
      </c>
      <c r="K1309" s="1">
        <f t="shared" si="144"/>
        <v>18</v>
      </c>
      <c r="L1309" t="b">
        <f t="shared" si="145"/>
        <v>1</v>
      </c>
      <c r="M1309" s="1" t="str">
        <f t="shared" si="146"/>
        <v>YES</v>
      </c>
    </row>
    <row r="1310" spans="1:13" x14ac:dyDescent="0.25">
      <c r="A1310" t="s">
        <v>1585</v>
      </c>
      <c r="B1310" s="1" t="s">
        <v>298</v>
      </c>
      <c r="C1310" s="1">
        <v>6</v>
      </c>
      <c r="D1310" s="1">
        <v>0</v>
      </c>
      <c r="E1310" s="1">
        <f t="shared" si="140"/>
        <v>6</v>
      </c>
      <c r="F1310" s="1">
        <v>12</v>
      </c>
      <c r="G1310" s="1">
        <v>0</v>
      </c>
      <c r="H1310">
        <f t="shared" si="141"/>
        <v>12</v>
      </c>
      <c r="I1310">
        <f t="shared" si="142"/>
        <v>18</v>
      </c>
      <c r="J1310">
        <f t="shared" si="143"/>
        <v>0</v>
      </c>
      <c r="K1310" s="1">
        <f t="shared" si="144"/>
        <v>18</v>
      </c>
      <c r="L1310" t="b">
        <f t="shared" si="145"/>
        <v>1</v>
      </c>
      <c r="M1310" s="1" t="str">
        <f t="shared" si="146"/>
        <v>YES</v>
      </c>
    </row>
    <row r="1311" spans="1:13" x14ac:dyDescent="0.25">
      <c r="A1311" t="s">
        <v>1586</v>
      </c>
      <c r="B1311" s="1" t="s">
        <v>298</v>
      </c>
      <c r="C1311" s="1">
        <v>6</v>
      </c>
      <c r="D1311" s="1">
        <v>0</v>
      </c>
      <c r="E1311" s="1">
        <f t="shared" si="140"/>
        <v>6</v>
      </c>
      <c r="F1311" s="1">
        <v>0</v>
      </c>
      <c r="G1311" s="1">
        <v>0</v>
      </c>
      <c r="H1311">
        <f t="shared" si="141"/>
        <v>0</v>
      </c>
      <c r="I1311">
        <f t="shared" si="142"/>
        <v>6</v>
      </c>
      <c r="J1311">
        <f t="shared" si="143"/>
        <v>0</v>
      </c>
      <c r="K1311" s="1">
        <f t="shared" si="144"/>
        <v>6</v>
      </c>
      <c r="L1311" t="b">
        <f t="shared" si="145"/>
        <v>1</v>
      </c>
      <c r="M1311" s="1" t="str">
        <f t="shared" si="146"/>
        <v>YES</v>
      </c>
    </row>
    <row r="1312" spans="1:13" x14ac:dyDescent="0.25">
      <c r="A1312" t="s">
        <v>1588</v>
      </c>
      <c r="B1312" s="1" t="s">
        <v>298</v>
      </c>
      <c r="C1312" s="1">
        <v>6</v>
      </c>
      <c r="D1312" s="1">
        <v>0</v>
      </c>
      <c r="E1312" s="1">
        <f t="shared" si="140"/>
        <v>6</v>
      </c>
      <c r="F1312" s="1">
        <v>12</v>
      </c>
      <c r="G1312" s="1">
        <v>0</v>
      </c>
      <c r="H1312">
        <f t="shared" si="141"/>
        <v>12</v>
      </c>
      <c r="I1312">
        <f t="shared" si="142"/>
        <v>18</v>
      </c>
      <c r="J1312">
        <f t="shared" si="143"/>
        <v>0</v>
      </c>
      <c r="K1312" s="1">
        <f t="shared" si="144"/>
        <v>18</v>
      </c>
      <c r="L1312" t="b">
        <f t="shared" si="145"/>
        <v>1</v>
      </c>
      <c r="M1312" s="1" t="str">
        <f t="shared" si="146"/>
        <v>YES</v>
      </c>
    </row>
    <row r="1313" spans="1:13" x14ac:dyDescent="0.25">
      <c r="A1313" t="s">
        <v>1589</v>
      </c>
      <c r="B1313" s="1" t="s">
        <v>298</v>
      </c>
      <c r="C1313" s="1">
        <v>6</v>
      </c>
      <c r="D1313" s="1">
        <v>0</v>
      </c>
      <c r="E1313" s="1">
        <f t="shared" si="140"/>
        <v>6</v>
      </c>
      <c r="F1313" s="1">
        <v>0</v>
      </c>
      <c r="G1313" s="1">
        <v>0</v>
      </c>
      <c r="H1313">
        <f t="shared" si="141"/>
        <v>0</v>
      </c>
      <c r="I1313">
        <f t="shared" si="142"/>
        <v>6</v>
      </c>
      <c r="J1313">
        <f t="shared" si="143"/>
        <v>0</v>
      </c>
      <c r="K1313" s="1">
        <f t="shared" si="144"/>
        <v>6</v>
      </c>
      <c r="L1313" t="b">
        <f t="shared" si="145"/>
        <v>1</v>
      </c>
      <c r="M1313" s="1" t="str">
        <f t="shared" si="146"/>
        <v>YES</v>
      </c>
    </row>
    <row r="1314" spans="1:13" x14ac:dyDescent="0.25">
      <c r="A1314" t="s">
        <v>1612</v>
      </c>
      <c r="B1314" s="1" t="s">
        <v>827</v>
      </c>
      <c r="C1314" s="1">
        <v>6</v>
      </c>
      <c r="D1314" s="1">
        <v>0</v>
      </c>
      <c r="E1314" s="1">
        <f t="shared" si="140"/>
        <v>6</v>
      </c>
      <c r="F1314" s="1">
        <v>0</v>
      </c>
      <c r="G1314" s="1">
        <v>0</v>
      </c>
      <c r="H1314">
        <f t="shared" si="141"/>
        <v>0</v>
      </c>
      <c r="I1314">
        <f t="shared" si="142"/>
        <v>6</v>
      </c>
      <c r="J1314">
        <f t="shared" si="143"/>
        <v>0</v>
      </c>
      <c r="K1314" s="1">
        <f t="shared" si="144"/>
        <v>6</v>
      </c>
      <c r="L1314" t="b">
        <f t="shared" si="145"/>
        <v>1</v>
      </c>
      <c r="M1314" s="1" t="str">
        <f t="shared" si="146"/>
        <v>YES</v>
      </c>
    </row>
    <row r="1315" spans="1:13" x14ac:dyDescent="0.25">
      <c r="A1315" t="s">
        <v>1622</v>
      </c>
      <c r="B1315" s="1" t="s">
        <v>953</v>
      </c>
      <c r="C1315" s="1">
        <v>6</v>
      </c>
      <c r="D1315" s="1">
        <v>0</v>
      </c>
      <c r="E1315" s="1">
        <f t="shared" si="140"/>
        <v>6</v>
      </c>
      <c r="F1315" s="1">
        <v>0</v>
      </c>
      <c r="G1315" s="1">
        <v>0</v>
      </c>
      <c r="H1315">
        <f t="shared" si="141"/>
        <v>0</v>
      </c>
      <c r="I1315">
        <f t="shared" si="142"/>
        <v>6</v>
      </c>
      <c r="J1315">
        <f t="shared" si="143"/>
        <v>0</v>
      </c>
      <c r="K1315" s="1">
        <f t="shared" si="144"/>
        <v>6</v>
      </c>
      <c r="L1315" t="b">
        <f t="shared" si="145"/>
        <v>1</v>
      </c>
      <c r="M1315" s="1" t="str">
        <f t="shared" si="146"/>
        <v>YES</v>
      </c>
    </row>
    <row r="1316" spans="1:13" x14ac:dyDescent="0.25">
      <c r="A1316" t="s">
        <v>1627</v>
      </c>
      <c r="B1316" s="1" t="s">
        <v>1683</v>
      </c>
      <c r="C1316" s="1">
        <v>6</v>
      </c>
      <c r="D1316" s="1">
        <v>0</v>
      </c>
      <c r="E1316" s="1">
        <f t="shared" si="140"/>
        <v>6</v>
      </c>
      <c r="F1316" s="1">
        <v>0</v>
      </c>
      <c r="G1316" s="1">
        <v>0</v>
      </c>
      <c r="H1316">
        <f t="shared" si="141"/>
        <v>0</v>
      </c>
      <c r="I1316">
        <f t="shared" si="142"/>
        <v>6</v>
      </c>
      <c r="J1316">
        <f t="shared" si="143"/>
        <v>0</v>
      </c>
      <c r="K1316" s="1">
        <f t="shared" si="144"/>
        <v>6</v>
      </c>
      <c r="L1316" t="b">
        <f t="shared" si="145"/>
        <v>1</v>
      </c>
      <c r="M1316" s="1" t="str">
        <f t="shared" si="146"/>
        <v>YES</v>
      </c>
    </row>
    <row r="1317" spans="1:13" x14ac:dyDescent="0.25">
      <c r="A1317" t="s">
        <v>1638</v>
      </c>
      <c r="B1317" s="1" t="s">
        <v>1684</v>
      </c>
      <c r="C1317" s="1">
        <v>6</v>
      </c>
      <c r="D1317" s="1">
        <v>0</v>
      </c>
      <c r="E1317" s="1">
        <f t="shared" si="140"/>
        <v>6</v>
      </c>
      <c r="F1317" s="1">
        <v>0</v>
      </c>
      <c r="G1317" s="1">
        <v>0</v>
      </c>
      <c r="H1317">
        <f t="shared" si="141"/>
        <v>0</v>
      </c>
      <c r="I1317">
        <f t="shared" si="142"/>
        <v>6</v>
      </c>
      <c r="J1317">
        <f t="shared" si="143"/>
        <v>0</v>
      </c>
      <c r="K1317" s="1">
        <f t="shared" si="144"/>
        <v>6</v>
      </c>
      <c r="L1317" t="b">
        <f t="shared" si="145"/>
        <v>1</v>
      </c>
      <c r="M1317" s="1" t="str">
        <f t="shared" si="146"/>
        <v>YES</v>
      </c>
    </row>
    <row r="1318" spans="1:13" x14ac:dyDescent="0.25">
      <c r="A1318" t="s">
        <v>1641</v>
      </c>
      <c r="B1318" s="1" t="s">
        <v>1684</v>
      </c>
      <c r="C1318" s="1">
        <v>6</v>
      </c>
      <c r="D1318" s="1">
        <v>0</v>
      </c>
      <c r="E1318" s="1">
        <f t="shared" si="140"/>
        <v>6</v>
      </c>
      <c r="F1318" s="1">
        <v>0</v>
      </c>
      <c r="G1318" s="1">
        <v>0</v>
      </c>
      <c r="H1318">
        <f t="shared" si="141"/>
        <v>0</v>
      </c>
      <c r="I1318">
        <f t="shared" si="142"/>
        <v>6</v>
      </c>
      <c r="J1318">
        <f t="shared" si="143"/>
        <v>0</v>
      </c>
      <c r="K1318" s="1">
        <f t="shared" si="144"/>
        <v>6</v>
      </c>
      <c r="L1318" t="b">
        <f t="shared" si="145"/>
        <v>1</v>
      </c>
      <c r="M1318" s="1" t="str">
        <f t="shared" si="146"/>
        <v>YES</v>
      </c>
    </row>
    <row r="1319" spans="1:13" x14ac:dyDescent="0.25">
      <c r="A1319" t="s">
        <v>1651</v>
      </c>
      <c r="B1319" s="1" t="s">
        <v>1295</v>
      </c>
      <c r="C1319" s="1">
        <v>6</v>
      </c>
      <c r="D1319" s="1">
        <v>0</v>
      </c>
      <c r="E1319" s="1">
        <f t="shared" si="140"/>
        <v>6</v>
      </c>
      <c r="F1319" s="1">
        <v>0</v>
      </c>
      <c r="G1319" s="1">
        <v>0</v>
      </c>
      <c r="H1319">
        <f t="shared" si="141"/>
        <v>0</v>
      </c>
      <c r="I1319">
        <f t="shared" si="142"/>
        <v>6</v>
      </c>
      <c r="J1319">
        <f t="shared" si="143"/>
        <v>0</v>
      </c>
      <c r="K1319" s="1">
        <f t="shared" si="144"/>
        <v>6</v>
      </c>
      <c r="L1319" t="b">
        <f t="shared" si="145"/>
        <v>1</v>
      </c>
      <c r="M1319" s="1" t="str">
        <f t="shared" si="146"/>
        <v>YES</v>
      </c>
    </row>
    <row r="1320" spans="1:13" x14ac:dyDescent="0.25">
      <c r="A1320" t="s">
        <v>20</v>
      </c>
      <c r="B1320" s="1" t="s">
        <v>19</v>
      </c>
      <c r="C1320" s="1">
        <v>3</v>
      </c>
      <c r="D1320" s="1">
        <v>2</v>
      </c>
      <c r="E1320" s="1">
        <f t="shared" si="140"/>
        <v>5</v>
      </c>
      <c r="F1320" s="1">
        <v>12</v>
      </c>
      <c r="G1320" s="1">
        <v>12</v>
      </c>
      <c r="H1320">
        <f t="shared" si="141"/>
        <v>24</v>
      </c>
      <c r="I1320">
        <f t="shared" si="142"/>
        <v>15</v>
      </c>
      <c r="J1320">
        <f t="shared" si="143"/>
        <v>14</v>
      </c>
      <c r="K1320" s="1">
        <f t="shared" si="144"/>
        <v>29</v>
      </c>
      <c r="L1320" t="b">
        <f t="shared" si="145"/>
        <v>1</v>
      </c>
      <c r="M1320" s="1" t="str">
        <f t="shared" si="146"/>
        <v>YES</v>
      </c>
    </row>
    <row r="1321" spans="1:13" x14ac:dyDescent="0.25">
      <c r="A1321" t="s">
        <v>12</v>
      </c>
      <c r="B1321" s="1" t="s">
        <v>1681</v>
      </c>
      <c r="C1321" s="1">
        <v>5</v>
      </c>
      <c r="D1321" s="1">
        <v>0</v>
      </c>
      <c r="E1321" s="1">
        <f t="shared" si="140"/>
        <v>5</v>
      </c>
      <c r="F1321" s="1">
        <v>7</v>
      </c>
      <c r="G1321" s="1">
        <v>0</v>
      </c>
      <c r="H1321">
        <f t="shared" si="141"/>
        <v>7</v>
      </c>
      <c r="I1321">
        <f t="shared" si="142"/>
        <v>12</v>
      </c>
      <c r="J1321">
        <f t="shared" si="143"/>
        <v>0</v>
      </c>
      <c r="K1321" s="1">
        <f t="shared" si="144"/>
        <v>12</v>
      </c>
      <c r="L1321" t="b">
        <f t="shared" si="145"/>
        <v>1</v>
      </c>
      <c r="M1321" s="1" t="str">
        <f t="shared" si="146"/>
        <v>YES</v>
      </c>
    </row>
    <row r="1322" spans="1:13" x14ac:dyDescent="0.25">
      <c r="A1322" t="s">
        <v>143</v>
      </c>
      <c r="B1322" s="1" t="s">
        <v>1673</v>
      </c>
      <c r="C1322" s="1">
        <v>5</v>
      </c>
      <c r="D1322" s="1">
        <v>0</v>
      </c>
      <c r="E1322" s="1">
        <f t="shared" si="140"/>
        <v>5</v>
      </c>
      <c r="F1322" s="1">
        <v>6.5</v>
      </c>
      <c r="G1322" s="1">
        <v>0</v>
      </c>
      <c r="H1322">
        <f t="shared" si="141"/>
        <v>6.5</v>
      </c>
      <c r="I1322">
        <f t="shared" si="142"/>
        <v>11.5</v>
      </c>
      <c r="J1322">
        <f t="shared" si="143"/>
        <v>0</v>
      </c>
      <c r="K1322" s="1">
        <f t="shared" si="144"/>
        <v>11.5</v>
      </c>
      <c r="L1322" t="b">
        <f t="shared" si="145"/>
        <v>1</v>
      </c>
      <c r="M1322" s="1" t="str">
        <f t="shared" si="146"/>
        <v>YES</v>
      </c>
    </row>
    <row r="1323" spans="1:13" x14ac:dyDescent="0.25">
      <c r="A1323" t="s">
        <v>405</v>
      </c>
      <c r="B1323" s="1" t="s">
        <v>1681</v>
      </c>
      <c r="C1323" s="1">
        <v>5</v>
      </c>
      <c r="D1323" s="1">
        <v>0</v>
      </c>
      <c r="E1323" s="1">
        <f t="shared" si="140"/>
        <v>5</v>
      </c>
      <c r="F1323" s="1">
        <v>21</v>
      </c>
      <c r="G1323" s="1">
        <v>0</v>
      </c>
      <c r="H1323">
        <f t="shared" si="141"/>
        <v>21</v>
      </c>
      <c r="I1323">
        <f t="shared" si="142"/>
        <v>26</v>
      </c>
      <c r="J1323">
        <f t="shared" si="143"/>
        <v>0</v>
      </c>
      <c r="K1323" s="1">
        <f t="shared" si="144"/>
        <v>26</v>
      </c>
      <c r="L1323" t="b">
        <f t="shared" si="145"/>
        <v>1</v>
      </c>
      <c r="M1323" s="1" t="str">
        <f t="shared" si="146"/>
        <v>YES</v>
      </c>
    </row>
    <row r="1324" spans="1:13" x14ac:dyDescent="0.25">
      <c r="A1324" t="s">
        <v>412</v>
      </c>
      <c r="B1324" s="1" t="s">
        <v>1681</v>
      </c>
      <c r="C1324" s="1">
        <v>5</v>
      </c>
      <c r="D1324" s="1">
        <v>0</v>
      </c>
      <c r="E1324" s="1">
        <f t="shared" si="140"/>
        <v>5</v>
      </c>
      <c r="F1324" s="1">
        <v>2</v>
      </c>
      <c r="G1324" s="1">
        <v>0</v>
      </c>
      <c r="H1324">
        <f t="shared" si="141"/>
        <v>2</v>
      </c>
      <c r="I1324">
        <f t="shared" si="142"/>
        <v>7</v>
      </c>
      <c r="J1324">
        <f t="shared" si="143"/>
        <v>0</v>
      </c>
      <c r="K1324" s="1">
        <f t="shared" si="144"/>
        <v>7</v>
      </c>
      <c r="L1324" t="b">
        <f t="shared" si="145"/>
        <v>1</v>
      </c>
      <c r="M1324" s="1" t="str">
        <f t="shared" si="146"/>
        <v>YES</v>
      </c>
    </row>
    <row r="1325" spans="1:13" x14ac:dyDescent="0.25">
      <c r="A1325" t="s">
        <v>419</v>
      </c>
      <c r="B1325" s="1" t="s">
        <v>1681</v>
      </c>
      <c r="C1325" s="1">
        <v>5</v>
      </c>
      <c r="D1325" s="1">
        <v>0</v>
      </c>
      <c r="E1325" s="1">
        <f t="shared" si="140"/>
        <v>5</v>
      </c>
      <c r="F1325" s="1">
        <v>0</v>
      </c>
      <c r="G1325" s="1">
        <v>0</v>
      </c>
      <c r="H1325">
        <f t="shared" si="141"/>
        <v>0</v>
      </c>
      <c r="I1325">
        <f t="shared" si="142"/>
        <v>5</v>
      </c>
      <c r="J1325">
        <f t="shared" si="143"/>
        <v>0</v>
      </c>
      <c r="K1325" s="1">
        <f t="shared" si="144"/>
        <v>5</v>
      </c>
      <c r="L1325" t="b">
        <f t="shared" si="145"/>
        <v>1</v>
      </c>
      <c r="M1325" s="1" t="str">
        <f t="shared" si="146"/>
        <v>YES</v>
      </c>
    </row>
    <row r="1326" spans="1:13" x14ac:dyDescent="0.25">
      <c r="A1326" t="s">
        <v>437</v>
      </c>
      <c r="B1326" s="1" t="s">
        <v>1681</v>
      </c>
      <c r="C1326" s="1">
        <v>5</v>
      </c>
      <c r="D1326" s="1">
        <v>0</v>
      </c>
      <c r="E1326" s="1">
        <f t="shared" si="140"/>
        <v>5</v>
      </c>
      <c r="F1326" s="1">
        <v>7</v>
      </c>
      <c r="G1326" s="1">
        <v>0</v>
      </c>
      <c r="H1326">
        <f t="shared" si="141"/>
        <v>7</v>
      </c>
      <c r="I1326">
        <f t="shared" si="142"/>
        <v>12</v>
      </c>
      <c r="J1326">
        <f t="shared" si="143"/>
        <v>0</v>
      </c>
      <c r="K1326" s="1">
        <f t="shared" si="144"/>
        <v>12</v>
      </c>
      <c r="L1326" t="b">
        <f t="shared" si="145"/>
        <v>1</v>
      </c>
      <c r="M1326" s="1" t="str">
        <f t="shared" si="146"/>
        <v>YES</v>
      </c>
    </row>
    <row r="1327" spans="1:13" x14ac:dyDescent="0.25">
      <c r="A1327" t="s">
        <v>459</v>
      </c>
      <c r="B1327" s="1" t="s">
        <v>15</v>
      </c>
      <c r="C1327" s="1">
        <v>5</v>
      </c>
      <c r="D1327" s="1">
        <v>0</v>
      </c>
      <c r="E1327" s="1">
        <f t="shared" si="140"/>
        <v>5</v>
      </c>
      <c r="F1327" s="1">
        <v>2</v>
      </c>
      <c r="G1327" s="1">
        <v>0</v>
      </c>
      <c r="H1327">
        <f t="shared" si="141"/>
        <v>2</v>
      </c>
      <c r="I1327">
        <f t="shared" si="142"/>
        <v>7</v>
      </c>
      <c r="J1327">
        <f t="shared" si="143"/>
        <v>0</v>
      </c>
      <c r="K1327" s="1">
        <f t="shared" si="144"/>
        <v>7</v>
      </c>
      <c r="L1327" t="b">
        <f t="shared" si="145"/>
        <v>1</v>
      </c>
      <c r="M1327" s="1" t="str">
        <f t="shared" si="146"/>
        <v>YES</v>
      </c>
    </row>
    <row r="1328" spans="1:13" x14ac:dyDescent="0.25">
      <c r="A1328" t="s">
        <v>464</v>
      </c>
      <c r="B1328" s="1" t="s">
        <v>15</v>
      </c>
      <c r="C1328" s="1">
        <v>5</v>
      </c>
      <c r="D1328" s="1">
        <v>0</v>
      </c>
      <c r="E1328" s="1">
        <f t="shared" si="140"/>
        <v>5</v>
      </c>
      <c r="F1328" s="1">
        <v>0</v>
      </c>
      <c r="G1328" s="1">
        <v>0</v>
      </c>
      <c r="H1328">
        <f t="shared" si="141"/>
        <v>0</v>
      </c>
      <c r="I1328">
        <f t="shared" si="142"/>
        <v>5</v>
      </c>
      <c r="J1328">
        <f t="shared" si="143"/>
        <v>0</v>
      </c>
      <c r="K1328" s="1">
        <f t="shared" si="144"/>
        <v>5</v>
      </c>
      <c r="L1328" t="b">
        <f t="shared" si="145"/>
        <v>1</v>
      </c>
      <c r="M1328" s="1" t="str">
        <f t="shared" si="146"/>
        <v>YES</v>
      </c>
    </row>
    <row r="1329" spans="1:13" x14ac:dyDescent="0.25">
      <c r="A1329" t="s">
        <v>532</v>
      </c>
      <c r="B1329" s="1" t="s">
        <v>19</v>
      </c>
      <c r="C1329" s="1">
        <v>5</v>
      </c>
      <c r="D1329" s="1">
        <v>0</v>
      </c>
      <c r="E1329" s="1">
        <f t="shared" si="140"/>
        <v>5</v>
      </c>
      <c r="F1329" s="1">
        <v>3</v>
      </c>
      <c r="G1329" s="1">
        <v>0</v>
      </c>
      <c r="H1329">
        <f t="shared" si="141"/>
        <v>3</v>
      </c>
      <c r="I1329">
        <f t="shared" si="142"/>
        <v>8</v>
      </c>
      <c r="J1329">
        <f t="shared" si="143"/>
        <v>0</v>
      </c>
      <c r="K1329" s="1">
        <f t="shared" si="144"/>
        <v>8</v>
      </c>
      <c r="L1329" t="b">
        <f t="shared" si="145"/>
        <v>1</v>
      </c>
      <c r="M1329" s="1" t="str">
        <f t="shared" si="146"/>
        <v>YES</v>
      </c>
    </row>
    <row r="1330" spans="1:13" x14ac:dyDescent="0.25">
      <c r="A1330" t="s">
        <v>533</v>
      </c>
      <c r="B1330" s="1" t="s">
        <v>19</v>
      </c>
      <c r="C1330" s="1">
        <v>5</v>
      </c>
      <c r="D1330" s="1">
        <v>0</v>
      </c>
      <c r="E1330" s="1">
        <f t="shared" si="140"/>
        <v>5</v>
      </c>
      <c r="F1330" s="1">
        <v>8</v>
      </c>
      <c r="G1330" s="1">
        <v>0</v>
      </c>
      <c r="H1330">
        <f t="shared" si="141"/>
        <v>8</v>
      </c>
      <c r="I1330">
        <f t="shared" si="142"/>
        <v>13</v>
      </c>
      <c r="J1330">
        <f t="shared" si="143"/>
        <v>0</v>
      </c>
      <c r="K1330" s="1">
        <f t="shared" si="144"/>
        <v>13</v>
      </c>
      <c r="L1330" t="b">
        <f t="shared" si="145"/>
        <v>1</v>
      </c>
      <c r="M1330" s="1" t="str">
        <f t="shared" si="146"/>
        <v>YES</v>
      </c>
    </row>
    <row r="1331" spans="1:13" x14ac:dyDescent="0.25">
      <c r="A1331" t="s">
        <v>567</v>
      </c>
      <c r="B1331" s="1" t="s">
        <v>1674</v>
      </c>
      <c r="C1331" s="1">
        <v>5</v>
      </c>
      <c r="D1331" s="1">
        <v>0</v>
      </c>
      <c r="E1331" s="1">
        <f t="shared" si="140"/>
        <v>5</v>
      </c>
      <c r="F1331" s="1">
        <v>24</v>
      </c>
      <c r="G1331" s="1">
        <v>0</v>
      </c>
      <c r="H1331">
        <f t="shared" si="141"/>
        <v>24</v>
      </c>
      <c r="I1331">
        <f t="shared" si="142"/>
        <v>29</v>
      </c>
      <c r="J1331">
        <f t="shared" si="143"/>
        <v>0</v>
      </c>
      <c r="K1331" s="1">
        <f t="shared" si="144"/>
        <v>29</v>
      </c>
      <c r="L1331" t="b">
        <f t="shared" si="145"/>
        <v>1</v>
      </c>
      <c r="M1331" s="1" t="str">
        <f t="shared" si="146"/>
        <v>YES</v>
      </c>
    </row>
    <row r="1332" spans="1:13" x14ac:dyDescent="0.25">
      <c r="A1332" t="s">
        <v>851</v>
      </c>
      <c r="B1332" s="1" t="s">
        <v>1680</v>
      </c>
      <c r="C1332" s="1">
        <v>5</v>
      </c>
      <c r="D1332" s="1">
        <v>0</v>
      </c>
      <c r="E1332" s="1">
        <f t="shared" si="140"/>
        <v>5</v>
      </c>
      <c r="F1332" s="1">
        <v>10</v>
      </c>
      <c r="G1332" s="1">
        <v>0</v>
      </c>
      <c r="H1332">
        <f t="shared" si="141"/>
        <v>10</v>
      </c>
      <c r="I1332">
        <f t="shared" si="142"/>
        <v>15</v>
      </c>
      <c r="J1332">
        <f t="shared" si="143"/>
        <v>0</v>
      </c>
      <c r="K1332" s="1">
        <f t="shared" si="144"/>
        <v>15</v>
      </c>
      <c r="L1332" t="b">
        <f t="shared" si="145"/>
        <v>1</v>
      </c>
      <c r="M1332" s="1" t="str">
        <f t="shared" si="146"/>
        <v>YES</v>
      </c>
    </row>
    <row r="1333" spans="1:13" x14ac:dyDescent="0.25">
      <c r="A1333" t="s">
        <v>917</v>
      </c>
      <c r="B1333" s="1" t="s">
        <v>1676</v>
      </c>
      <c r="C1333" s="1">
        <v>5</v>
      </c>
      <c r="D1333" s="1">
        <v>0</v>
      </c>
      <c r="E1333" s="1">
        <f t="shared" si="140"/>
        <v>5</v>
      </c>
      <c r="F1333" s="1">
        <v>0</v>
      </c>
      <c r="G1333" s="1">
        <v>0</v>
      </c>
      <c r="H1333">
        <f t="shared" si="141"/>
        <v>0</v>
      </c>
      <c r="I1333">
        <f t="shared" si="142"/>
        <v>5</v>
      </c>
      <c r="J1333">
        <f t="shared" si="143"/>
        <v>0</v>
      </c>
      <c r="K1333" s="1">
        <f t="shared" si="144"/>
        <v>5</v>
      </c>
      <c r="L1333" t="b">
        <f t="shared" si="145"/>
        <v>1</v>
      </c>
      <c r="M1333" s="1" t="str">
        <f t="shared" si="146"/>
        <v>YES</v>
      </c>
    </row>
    <row r="1334" spans="1:13" x14ac:dyDescent="0.25">
      <c r="A1334" t="s">
        <v>990</v>
      </c>
      <c r="B1334" s="1" t="s">
        <v>953</v>
      </c>
      <c r="C1334" s="1">
        <v>5</v>
      </c>
      <c r="D1334" s="1">
        <v>0</v>
      </c>
      <c r="E1334" s="1">
        <f t="shared" si="140"/>
        <v>5</v>
      </c>
      <c r="F1334" s="1">
        <v>0</v>
      </c>
      <c r="G1334" s="1">
        <v>0</v>
      </c>
      <c r="H1334">
        <f t="shared" si="141"/>
        <v>0</v>
      </c>
      <c r="I1334">
        <f t="shared" si="142"/>
        <v>5</v>
      </c>
      <c r="J1334">
        <f t="shared" si="143"/>
        <v>0</v>
      </c>
      <c r="K1334" s="1">
        <f t="shared" si="144"/>
        <v>5</v>
      </c>
      <c r="L1334" t="b">
        <f t="shared" si="145"/>
        <v>1</v>
      </c>
      <c r="M1334" s="1" t="str">
        <f t="shared" si="146"/>
        <v>YES</v>
      </c>
    </row>
    <row r="1335" spans="1:13" x14ac:dyDescent="0.25">
      <c r="A1335" t="s">
        <v>1110</v>
      </c>
      <c r="B1335" s="1" t="s">
        <v>1677</v>
      </c>
      <c r="C1335" s="1">
        <v>5</v>
      </c>
      <c r="D1335" s="1">
        <v>0</v>
      </c>
      <c r="E1335" s="1">
        <f t="shared" si="140"/>
        <v>5</v>
      </c>
      <c r="F1335" s="1">
        <v>0</v>
      </c>
      <c r="G1335" s="1">
        <v>0</v>
      </c>
      <c r="H1335">
        <f t="shared" si="141"/>
        <v>0</v>
      </c>
      <c r="I1335">
        <f t="shared" si="142"/>
        <v>5</v>
      </c>
      <c r="J1335">
        <f t="shared" si="143"/>
        <v>0</v>
      </c>
      <c r="K1335" s="1">
        <f t="shared" si="144"/>
        <v>5</v>
      </c>
      <c r="L1335" t="b">
        <f t="shared" si="145"/>
        <v>1</v>
      </c>
      <c r="M1335" s="1" t="str">
        <f t="shared" si="146"/>
        <v>YES</v>
      </c>
    </row>
    <row r="1336" spans="1:13" x14ac:dyDescent="0.25">
      <c r="A1336" t="s">
        <v>1308</v>
      </c>
      <c r="B1336" s="1" t="s">
        <v>1295</v>
      </c>
      <c r="C1336" s="1">
        <v>5</v>
      </c>
      <c r="D1336" s="1">
        <v>0</v>
      </c>
      <c r="E1336" s="1">
        <f t="shared" si="140"/>
        <v>5</v>
      </c>
      <c r="F1336" s="1">
        <v>9</v>
      </c>
      <c r="G1336" s="1">
        <v>0</v>
      </c>
      <c r="H1336">
        <f t="shared" si="141"/>
        <v>9</v>
      </c>
      <c r="I1336">
        <f t="shared" si="142"/>
        <v>14</v>
      </c>
      <c r="J1336">
        <f t="shared" si="143"/>
        <v>0</v>
      </c>
      <c r="K1336" s="1">
        <f t="shared" si="144"/>
        <v>14</v>
      </c>
      <c r="L1336" t="b">
        <f t="shared" si="145"/>
        <v>1</v>
      </c>
      <c r="M1336" s="1" t="str">
        <f t="shared" si="146"/>
        <v>YES</v>
      </c>
    </row>
    <row r="1337" spans="1:13" x14ac:dyDescent="0.25">
      <c r="A1337" t="s">
        <v>1409</v>
      </c>
      <c r="B1337" s="1" t="s">
        <v>1295</v>
      </c>
      <c r="C1337" s="1">
        <v>5</v>
      </c>
      <c r="D1337" s="1">
        <v>0</v>
      </c>
      <c r="E1337" s="1">
        <f t="shared" si="140"/>
        <v>5</v>
      </c>
      <c r="F1337" s="1">
        <v>5</v>
      </c>
      <c r="G1337" s="1">
        <v>0</v>
      </c>
      <c r="H1337">
        <f t="shared" si="141"/>
        <v>5</v>
      </c>
      <c r="I1337">
        <f t="shared" si="142"/>
        <v>10</v>
      </c>
      <c r="J1337">
        <f t="shared" si="143"/>
        <v>0</v>
      </c>
      <c r="K1337" s="1">
        <f t="shared" si="144"/>
        <v>10</v>
      </c>
      <c r="L1337" t="b">
        <f t="shared" si="145"/>
        <v>1</v>
      </c>
      <c r="M1337" s="1" t="str">
        <f t="shared" si="146"/>
        <v>YES</v>
      </c>
    </row>
    <row r="1338" spans="1:13" x14ac:dyDescent="0.25">
      <c r="A1338" t="s">
        <v>1454</v>
      </c>
      <c r="B1338" s="1" t="s">
        <v>1295</v>
      </c>
      <c r="C1338" s="1">
        <v>5</v>
      </c>
      <c r="D1338" s="1">
        <v>0</v>
      </c>
      <c r="E1338" s="1">
        <f t="shared" si="140"/>
        <v>5</v>
      </c>
      <c r="F1338" s="1">
        <v>8</v>
      </c>
      <c r="G1338" s="1">
        <v>0</v>
      </c>
      <c r="H1338">
        <f t="shared" si="141"/>
        <v>8</v>
      </c>
      <c r="I1338">
        <f t="shared" si="142"/>
        <v>13</v>
      </c>
      <c r="J1338">
        <f t="shared" si="143"/>
        <v>0</v>
      </c>
      <c r="K1338" s="1">
        <f t="shared" si="144"/>
        <v>13</v>
      </c>
      <c r="L1338" t="b">
        <f t="shared" si="145"/>
        <v>1</v>
      </c>
      <c r="M1338" s="1" t="str">
        <f t="shared" si="146"/>
        <v>YES</v>
      </c>
    </row>
    <row r="1339" spans="1:13" x14ac:dyDescent="0.25">
      <c r="A1339" t="s">
        <v>1570</v>
      </c>
      <c r="B1339" s="1" t="s">
        <v>1678</v>
      </c>
      <c r="C1339" s="1">
        <v>5</v>
      </c>
      <c r="D1339" s="1">
        <v>0</v>
      </c>
      <c r="E1339" s="1">
        <f t="shared" si="140"/>
        <v>5</v>
      </c>
      <c r="F1339" s="1">
        <v>6</v>
      </c>
      <c r="G1339" s="1">
        <v>0</v>
      </c>
      <c r="H1339">
        <f t="shared" si="141"/>
        <v>6</v>
      </c>
      <c r="I1339">
        <f t="shared" si="142"/>
        <v>11</v>
      </c>
      <c r="J1339">
        <f t="shared" si="143"/>
        <v>0</v>
      </c>
      <c r="K1339" s="1">
        <f t="shared" si="144"/>
        <v>11</v>
      </c>
      <c r="L1339" t="b">
        <f t="shared" si="145"/>
        <v>1</v>
      </c>
      <c r="M1339" s="1" t="str">
        <f t="shared" si="146"/>
        <v>YES</v>
      </c>
    </row>
    <row r="1340" spans="1:13" x14ac:dyDescent="0.25">
      <c r="A1340" t="s">
        <v>62</v>
      </c>
      <c r="B1340" s="1" t="s">
        <v>63</v>
      </c>
      <c r="C1340" s="1">
        <v>3.5</v>
      </c>
      <c r="D1340" s="1">
        <v>1</v>
      </c>
      <c r="E1340" s="1">
        <f t="shared" si="140"/>
        <v>4.5</v>
      </c>
      <c r="F1340" s="1">
        <v>6</v>
      </c>
      <c r="G1340" s="1">
        <v>0</v>
      </c>
      <c r="H1340">
        <f t="shared" si="141"/>
        <v>6</v>
      </c>
      <c r="I1340">
        <f t="shared" si="142"/>
        <v>9.5</v>
      </c>
      <c r="J1340">
        <f t="shared" si="143"/>
        <v>1</v>
      </c>
      <c r="K1340" s="1">
        <f t="shared" si="144"/>
        <v>10.5</v>
      </c>
      <c r="L1340" t="b">
        <f t="shared" si="145"/>
        <v>1</v>
      </c>
      <c r="M1340" s="1" t="str">
        <f t="shared" si="146"/>
        <v>YES</v>
      </c>
    </row>
    <row r="1341" spans="1:13" x14ac:dyDescent="0.25">
      <c r="A1341" t="s">
        <v>341</v>
      </c>
      <c r="B1341" s="1" t="s">
        <v>7</v>
      </c>
      <c r="C1341" s="1">
        <v>4.5</v>
      </c>
      <c r="D1341" s="1">
        <v>0</v>
      </c>
      <c r="E1341" s="1">
        <f t="shared" si="140"/>
        <v>4.5</v>
      </c>
      <c r="F1341" s="1">
        <v>14</v>
      </c>
      <c r="G1341" s="1">
        <v>0</v>
      </c>
      <c r="H1341">
        <f t="shared" si="141"/>
        <v>14</v>
      </c>
      <c r="I1341">
        <f t="shared" si="142"/>
        <v>18.5</v>
      </c>
      <c r="J1341">
        <f t="shared" si="143"/>
        <v>0</v>
      </c>
      <c r="K1341" s="1">
        <f t="shared" si="144"/>
        <v>18.5</v>
      </c>
      <c r="L1341" t="b">
        <f t="shared" si="145"/>
        <v>1</v>
      </c>
      <c r="M1341" s="1" t="str">
        <f t="shared" si="146"/>
        <v>YES</v>
      </c>
    </row>
    <row r="1342" spans="1:13" x14ac:dyDescent="0.25">
      <c r="A1342" t="s">
        <v>1006</v>
      </c>
      <c r="B1342" s="1" t="s">
        <v>953</v>
      </c>
      <c r="C1342" s="1">
        <v>4.5</v>
      </c>
      <c r="D1342" s="1">
        <v>0</v>
      </c>
      <c r="E1342" s="1">
        <f t="shared" si="140"/>
        <v>4.5</v>
      </c>
      <c r="F1342" s="1">
        <v>6</v>
      </c>
      <c r="G1342" s="1">
        <v>0</v>
      </c>
      <c r="H1342">
        <f t="shared" si="141"/>
        <v>6</v>
      </c>
      <c r="I1342">
        <f t="shared" si="142"/>
        <v>10.5</v>
      </c>
      <c r="J1342">
        <f t="shared" si="143"/>
        <v>0</v>
      </c>
      <c r="K1342" s="1">
        <f t="shared" si="144"/>
        <v>10.5</v>
      </c>
      <c r="L1342" t="b">
        <f t="shared" si="145"/>
        <v>1</v>
      </c>
      <c r="M1342" s="1" t="str">
        <f t="shared" si="146"/>
        <v>YES</v>
      </c>
    </row>
    <row r="1343" spans="1:13" x14ac:dyDescent="0.25">
      <c r="A1343" t="s">
        <v>1230</v>
      </c>
      <c r="B1343" s="1" t="s">
        <v>1684</v>
      </c>
      <c r="C1343" s="1">
        <v>4.5</v>
      </c>
      <c r="D1343" s="1">
        <v>0</v>
      </c>
      <c r="E1343" s="1">
        <f t="shared" si="140"/>
        <v>4.5</v>
      </c>
      <c r="F1343" s="1">
        <v>3</v>
      </c>
      <c r="G1343" s="1">
        <v>0</v>
      </c>
      <c r="H1343">
        <f t="shared" si="141"/>
        <v>3</v>
      </c>
      <c r="I1343">
        <f t="shared" si="142"/>
        <v>7.5</v>
      </c>
      <c r="J1343">
        <f t="shared" si="143"/>
        <v>0</v>
      </c>
      <c r="K1343" s="1">
        <f t="shared" si="144"/>
        <v>7.5</v>
      </c>
      <c r="L1343" t="b">
        <f t="shared" si="145"/>
        <v>1</v>
      </c>
      <c r="M1343" s="1" t="str">
        <f t="shared" si="146"/>
        <v>YES</v>
      </c>
    </row>
    <row r="1344" spans="1:13" x14ac:dyDescent="0.25">
      <c r="A1344" t="s">
        <v>1257</v>
      </c>
      <c r="B1344" s="1" t="s">
        <v>1684</v>
      </c>
      <c r="C1344" s="1">
        <v>4.5</v>
      </c>
      <c r="D1344" s="1">
        <v>0</v>
      </c>
      <c r="E1344" s="1">
        <f t="shared" si="140"/>
        <v>4.5</v>
      </c>
      <c r="F1344" s="1">
        <v>4</v>
      </c>
      <c r="G1344" s="1">
        <v>0</v>
      </c>
      <c r="H1344">
        <f t="shared" si="141"/>
        <v>4</v>
      </c>
      <c r="I1344">
        <f t="shared" si="142"/>
        <v>8.5</v>
      </c>
      <c r="J1344">
        <f t="shared" si="143"/>
        <v>0</v>
      </c>
      <c r="K1344" s="1">
        <f t="shared" si="144"/>
        <v>8.5</v>
      </c>
      <c r="L1344" t="b">
        <f t="shared" si="145"/>
        <v>1</v>
      </c>
      <c r="M1344" s="1" t="str">
        <f t="shared" si="146"/>
        <v>YES</v>
      </c>
    </row>
    <row r="1345" spans="1:13" x14ac:dyDescent="0.25">
      <c r="A1345" t="s">
        <v>1569</v>
      </c>
      <c r="B1345" s="1" t="s">
        <v>1678</v>
      </c>
      <c r="C1345" s="1">
        <v>4.5</v>
      </c>
      <c r="D1345" s="1">
        <v>0</v>
      </c>
      <c r="E1345" s="1">
        <f t="shared" si="140"/>
        <v>4.5</v>
      </c>
      <c r="F1345" s="1">
        <v>1</v>
      </c>
      <c r="G1345" s="1">
        <v>0</v>
      </c>
      <c r="H1345">
        <f t="shared" si="141"/>
        <v>1</v>
      </c>
      <c r="I1345">
        <f t="shared" si="142"/>
        <v>5.5</v>
      </c>
      <c r="J1345">
        <f t="shared" si="143"/>
        <v>0</v>
      </c>
      <c r="K1345" s="1">
        <f t="shared" si="144"/>
        <v>5.5</v>
      </c>
      <c r="L1345" t="b">
        <f t="shared" si="145"/>
        <v>1</v>
      </c>
      <c r="M1345" s="1" t="str">
        <f t="shared" si="146"/>
        <v>YES</v>
      </c>
    </row>
    <row r="1346" spans="1:13" x14ac:dyDescent="0.25">
      <c r="A1346" t="s">
        <v>111</v>
      </c>
      <c r="B1346" s="1" t="s">
        <v>1686</v>
      </c>
      <c r="C1346" s="1">
        <v>2</v>
      </c>
      <c r="D1346" s="1">
        <v>2</v>
      </c>
      <c r="E1346" s="1">
        <f t="shared" ref="E1346:E1409" si="147">SUM(C1346:D1346)</f>
        <v>4</v>
      </c>
      <c r="F1346" s="1">
        <v>12</v>
      </c>
      <c r="G1346" s="1">
        <v>0</v>
      </c>
      <c r="H1346">
        <f t="shared" si="141"/>
        <v>12</v>
      </c>
      <c r="I1346">
        <f t="shared" si="142"/>
        <v>14</v>
      </c>
      <c r="J1346">
        <f t="shared" si="143"/>
        <v>2</v>
      </c>
      <c r="K1346" s="1">
        <f t="shared" si="144"/>
        <v>16</v>
      </c>
      <c r="L1346" t="b">
        <f t="shared" si="145"/>
        <v>1</v>
      </c>
      <c r="M1346" s="1" t="str">
        <f t="shared" si="146"/>
        <v>YES</v>
      </c>
    </row>
    <row r="1347" spans="1:13" x14ac:dyDescent="0.25">
      <c r="A1347" t="s">
        <v>145</v>
      </c>
      <c r="B1347" s="1" t="s">
        <v>1673</v>
      </c>
      <c r="C1347" s="1">
        <v>2</v>
      </c>
      <c r="D1347" s="1">
        <v>2</v>
      </c>
      <c r="E1347" s="1">
        <f t="shared" si="147"/>
        <v>4</v>
      </c>
      <c r="F1347" s="1">
        <v>6</v>
      </c>
      <c r="G1347" s="1">
        <v>0</v>
      </c>
      <c r="H1347">
        <f t="shared" ref="H1347:H1410" si="148">SUM(F1347:G1347)</f>
        <v>6</v>
      </c>
      <c r="I1347">
        <f t="shared" ref="I1347:I1410" si="149">SUM(C1347+F1347)</f>
        <v>8</v>
      </c>
      <c r="J1347">
        <f t="shared" ref="J1347:J1410" si="150">SUM(D1347+G1347)</f>
        <v>2</v>
      </c>
      <c r="K1347" s="1">
        <f t="shared" ref="K1347:K1410" si="151">SUM(E1347+H1347)</f>
        <v>10</v>
      </c>
      <c r="L1347" t="b">
        <f t="shared" ref="L1347:L1410" si="152">I1347&gt;J1347</f>
        <v>1</v>
      </c>
      <c r="M1347" s="1" t="str">
        <f t="shared" ref="M1347:M1410" si="153">IF(I1347&gt;J1347,"YES","NO")</f>
        <v>YES</v>
      </c>
    </row>
    <row r="1348" spans="1:13" x14ac:dyDescent="0.25">
      <c r="A1348" t="s">
        <v>216</v>
      </c>
      <c r="B1348" s="1" t="s">
        <v>217</v>
      </c>
      <c r="C1348" s="1">
        <v>2</v>
      </c>
      <c r="D1348" s="1">
        <v>2</v>
      </c>
      <c r="E1348" s="1">
        <f t="shared" si="147"/>
        <v>4</v>
      </c>
      <c r="F1348" s="1">
        <v>40</v>
      </c>
      <c r="G1348" s="1">
        <v>0</v>
      </c>
      <c r="H1348">
        <f t="shared" si="148"/>
        <v>40</v>
      </c>
      <c r="I1348">
        <f t="shared" si="149"/>
        <v>42</v>
      </c>
      <c r="J1348">
        <f t="shared" si="150"/>
        <v>2</v>
      </c>
      <c r="K1348" s="1">
        <f t="shared" si="151"/>
        <v>44</v>
      </c>
      <c r="L1348" t="b">
        <f t="shared" si="152"/>
        <v>1</v>
      </c>
      <c r="M1348" s="1" t="str">
        <f t="shared" si="153"/>
        <v>YES</v>
      </c>
    </row>
    <row r="1349" spans="1:13" x14ac:dyDescent="0.25">
      <c r="A1349" t="s">
        <v>270</v>
      </c>
      <c r="B1349" s="1" t="s">
        <v>1295</v>
      </c>
      <c r="C1349" s="1">
        <v>2</v>
      </c>
      <c r="D1349" s="1">
        <v>2</v>
      </c>
      <c r="E1349" s="1">
        <f t="shared" si="147"/>
        <v>4</v>
      </c>
      <c r="F1349" s="1">
        <v>11</v>
      </c>
      <c r="G1349" s="1">
        <v>0</v>
      </c>
      <c r="H1349">
        <f t="shared" si="148"/>
        <v>11</v>
      </c>
      <c r="I1349">
        <f t="shared" si="149"/>
        <v>13</v>
      </c>
      <c r="J1349">
        <f t="shared" si="150"/>
        <v>2</v>
      </c>
      <c r="K1349" s="1">
        <f t="shared" si="151"/>
        <v>15</v>
      </c>
      <c r="L1349" t="b">
        <f t="shared" si="152"/>
        <v>1</v>
      </c>
      <c r="M1349" s="1" t="str">
        <f t="shared" si="153"/>
        <v>YES</v>
      </c>
    </row>
    <row r="1350" spans="1:13" x14ac:dyDescent="0.25">
      <c r="A1350" t="s">
        <v>290</v>
      </c>
      <c r="B1350" s="1" t="s">
        <v>1678</v>
      </c>
      <c r="C1350" s="1">
        <v>2</v>
      </c>
      <c r="D1350" s="1">
        <v>2</v>
      </c>
      <c r="E1350" s="1">
        <f t="shared" si="147"/>
        <v>4</v>
      </c>
      <c r="F1350" s="1">
        <v>28</v>
      </c>
      <c r="G1350" s="1">
        <v>0</v>
      </c>
      <c r="H1350">
        <f t="shared" si="148"/>
        <v>28</v>
      </c>
      <c r="I1350">
        <f t="shared" si="149"/>
        <v>30</v>
      </c>
      <c r="J1350">
        <f t="shared" si="150"/>
        <v>2</v>
      </c>
      <c r="K1350" s="1">
        <f t="shared" si="151"/>
        <v>32</v>
      </c>
      <c r="L1350" t="b">
        <f t="shared" si="152"/>
        <v>1</v>
      </c>
      <c r="M1350" s="1" t="str">
        <f t="shared" si="153"/>
        <v>YES</v>
      </c>
    </row>
    <row r="1351" spans="1:13" x14ac:dyDescent="0.25">
      <c r="A1351" t="s">
        <v>292</v>
      </c>
      <c r="B1351" s="1" t="s">
        <v>1678</v>
      </c>
      <c r="C1351" s="1">
        <v>2</v>
      </c>
      <c r="D1351" s="1">
        <v>2</v>
      </c>
      <c r="E1351" s="1">
        <f t="shared" si="147"/>
        <v>4</v>
      </c>
      <c r="F1351" s="1">
        <v>6</v>
      </c>
      <c r="G1351" s="1">
        <v>0</v>
      </c>
      <c r="H1351">
        <f t="shared" si="148"/>
        <v>6</v>
      </c>
      <c r="I1351">
        <f t="shared" si="149"/>
        <v>8</v>
      </c>
      <c r="J1351">
        <f t="shared" si="150"/>
        <v>2</v>
      </c>
      <c r="K1351" s="1">
        <f t="shared" si="151"/>
        <v>10</v>
      </c>
      <c r="L1351" t="b">
        <f t="shared" si="152"/>
        <v>1</v>
      </c>
      <c r="M1351" s="1" t="str">
        <f t="shared" si="153"/>
        <v>YES</v>
      </c>
    </row>
    <row r="1352" spans="1:13" x14ac:dyDescent="0.25">
      <c r="A1352" t="s">
        <v>141</v>
      </c>
      <c r="B1352" s="1" t="s">
        <v>1673</v>
      </c>
      <c r="C1352" s="1">
        <v>4</v>
      </c>
      <c r="D1352" s="1">
        <v>0</v>
      </c>
      <c r="E1352" s="1">
        <f t="shared" si="147"/>
        <v>4</v>
      </c>
      <c r="F1352" s="1">
        <v>12</v>
      </c>
      <c r="G1352" s="1">
        <v>0</v>
      </c>
      <c r="H1352">
        <f t="shared" si="148"/>
        <v>12</v>
      </c>
      <c r="I1352">
        <f t="shared" si="149"/>
        <v>16</v>
      </c>
      <c r="J1352">
        <f t="shared" si="150"/>
        <v>0</v>
      </c>
      <c r="K1352" s="1">
        <f t="shared" si="151"/>
        <v>16</v>
      </c>
      <c r="L1352" t="b">
        <f t="shared" si="152"/>
        <v>1</v>
      </c>
      <c r="M1352" s="1" t="str">
        <f t="shared" si="153"/>
        <v>YES</v>
      </c>
    </row>
    <row r="1353" spans="1:13" x14ac:dyDescent="0.25">
      <c r="A1353" t="s">
        <v>157</v>
      </c>
      <c r="B1353" s="1" t="s">
        <v>1680</v>
      </c>
      <c r="C1353" s="1">
        <v>4</v>
      </c>
      <c r="D1353" s="1">
        <v>0</v>
      </c>
      <c r="E1353" s="1">
        <f t="shared" si="147"/>
        <v>4</v>
      </c>
      <c r="F1353" s="1">
        <v>4</v>
      </c>
      <c r="G1353" s="1">
        <v>2</v>
      </c>
      <c r="H1353">
        <f t="shared" si="148"/>
        <v>6</v>
      </c>
      <c r="I1353">
        <f t="shared" si="149"/>
        <v>8</v>
      </c>
      <c r="J1353">
        <f t="shared" si="150"/>
        <v>2</v>
      </c>
      <c r="K1353" s="1">
        <f t="shared" si="151"/>
        <v>10</v>
      </c>
      <c r="L1353" t="b">
        <f t="shared" si="152"/>
        <v>1</v>
      </c>
      <c r="M1353" s="1" t="str">
        <f t="shared" si="153"/>
        <v>YES</v>
      </c>
    </row>
    <row r="1354" spans="1:13" x14ac:dyDescent="0.25">
      <c r="A1354" t="s">
        <v>161</v>
      </c>
      <c r="B1354" s="1" t="s">
        <v>1680</v>
      </c>
      <c r="C1354" s="1">
        <v>4</v>
      </c>
      <c r="D1354" s="1">
        <v>0</v>
      </c>
      <c r="E1354" s="1">
        <f t="shared" si="147"/>
        <v>4</v>
      </c>
      <c r="F1354" s="1">
        <v>8</v>
      </c>
      <c r="G1354" s="1">
        <v>0</v>
      </c>
      <c r="H1354">
        <f t="shared" si="148"/>
        <v>8</v>
      </c>
      <c r="I1354">
        <f t="shared" si="149"/>
        <v>12</v>
      </c>
      <c r="J1354">
        <f t="shared" si="150"/>
        <v>0</v>
      </c>
      <c r="K1354" s="1">
        <f t="shared" si="151"/>
        <v>12</v>
      </c>
      <c r="L1354" t="b">
        <f t="shared" si="152"/>
        <v>1</v>
      </c>
      <c r="M1354" s="1" t="str">
        <f t="shared" si="153"/>
        <v>YES</v>
      </c>
    </row>
    <row r="1355" spans="1:13" x14ac:dyDescent="0.25">
      <c r="A1355" t="s">
        <v>304</v>
      </c>
      <c r="B1355" s="1" t="s">
        <v>63</v>
      </c>
      <c r="C1355" s="1">
        <v>4</v>
      </c>
      <c r="D1355" s="1">
        <v>0</v>
      </c>
      <c r="E1355" s="1">
        <f t="shared" si="147"/>
        <v>4</v>
      </c>
      <c r="F1355" s="1">
        <v>0</v>
      </c>
      <c r="G1355" s="1">
        <v>0</v>
      </c>
      <c r="H1355">
        <f t="shared" si="148"/>
        <v>0</v>
      </c>
      <c r="I1355">
        <f t="shared" si="149"/>
        <v>4</v>
      </c>
      <c r="J1355">
        <f t="shared" si="150"/>
        <v>0</v>
      </c>
      <c r="K1355" s="1">
        <f t="shared" si="151"/>
        <v>4</v>
      </c>
      <c r="L1355" t="b">
        <f t="shared" si="152"/>
        <v>1</v>
      </c>
      <c r="M1355" s="1" t="str">
        <f t="shared" si="153"/>
        <v>YES</v>
      </c>
    </row>
    <row r="1356" spans="1:13" x14ac:dyDescent="0.25">
      <c r="A1356" t="s">
        <v>310</v>
      </c>
      <c r="B1356" s="1" t="s">
        <v>7</v>
      </c>
      <c r="C1356" s="1">
        <v>4</v>
      </c>
      <c r="D1356" s="1">
        <v>0</v>
      </c>
      <c r="E1356" s="1">
        <f t="shared" si="147"/>
        <v>4</v>
      </c>
      <c r="F1356" s="1">
        <v>4</v>
      </c>
      <c r="G1356" s="1">
        <v>0</v>
      </c>
      <c r="H1356">
        <f t="shared" si="148"/>
        <v>4</v>
      </c>
      <c r="I1356">
        <f t="shared" si="149"/>
        <v>8</v>
      </c>
      <c r="J1356">
        <f t="shared" si="150"/>
        <v>0</v>
      </c>
      <c r="K1356" s="1">
        <f t="shared" si="151"/>
        <v>8</v>
      </c>
      <c r="L1356" t="b">
        <f t="shared" si="152"/>
        <v>1</v>
      </c>
      <c r="M1356" s="1" t="str">
        <f t="shared" si="153"/>
        <v>YES</v>
      </c>
    </row>
    <row r="1357" spans="1:13" x14ac:dyDescent="0.25">
      <c r="A1357" t="s">
        <v>315</v>
      </c>
      <c r="B1357" s="1" t="s">
        <v>7</v>
      </c>
      <c r="C1357" s="1">
        <v>4</v>
      </c>
      <c r="D1357" s="1">
        <v>0</v>
      </c>
      <c r="E1357" s="1">
        <f t="shared" si="147"/>
        <v>4</v>
      </c>
      <c r="F1357" s="1">
        <v>0</v>
      </c>
      <c r="G1357" s="1">
        <v>0</v>
      </c>
      <c r="H1357">
        <f t="shared" si="148"/>
        <v>0</v>
      </c>
      <c r="I1357">
        <f t="shared" si="149"/>
        <v>4</v>
      </c>
      <c r="J1357">
        <f t="shared" si="150"/>
        <v>0</v>
      </c>
      <c r="K1357" s="1">
        <f t="shared" si="151"/>
        <v>4</v>
      </c>
      <c r="L1357" t="b">
        <f t="shared" si="152"/>
        <v>1</v>
      </c>
      <c r="M1357" s="1" t="str">
        <f t="shared" si="153"/>
        <v>YES</v>
      </c>
    </row>
    <row r="1358" spans="1:13" x14ac:dyDescent="0.25">
      <c r="A1358" t="s">
        <v>331</v>
      </c>
      <c r="B1358" s="1" t="s">
        <v>7</v>
      </c>
      <c r="C1358" s="1">
        <v>4</v>
      </c>
      <c r="D1358" s="1">
        <v>0</v>
      </c>
      <c r="E1358" s="1">
        <f t="shared" si="147"/>
        <v>4</v>
      </c>
      <c r="F1358" s="1">
        <v>8</v>
      </c>
      <c r="G1358" s="1">
        <v>0</v>
      </c>
      <c r="H1358">
        <f t="shared" si="148"/>
        <v>8</v>
      </c>
      <c r="I1358">
        <f t="shared" si="149"/>
        <v>12</v>
      </c>
      <c r="J1358">
        <f t="shared" si="150"/>
        <v>0</v>
      </c>
      <c r="K1358" s="1">
        <f t="shared" si="151"/>
        <v>12</v>
      </c>
      <c r="L1358" t="b">
        <f t="shared" si="152"/>
        <v>1</v>
      </c>
      <c r="M1358" s="1" t="str">
        <f t="shared" si="153"/>
        <v>YES</v>
      </c>
    </row>
    <row r="1359" spans="1:13" x14ac:dyDescent="0.25">
      <c r="A1359" t="s">
        <v>343</v>
      </c>
      <c r="B1359" s="1" t="s">
        <v>7</v>
      </c>
      <c r="C1359" s="1">
        <v>4</v>
      </c>
      <c r="D1359" s="1">
        <v>0</v>
      </c>
      <c r="E1359" s="1">
        <f t="shared" si="147"/>
        <v>4</v>
      </c>
      <c r="F1359" s="1">
        <v>2</v>
      </c>
      <c r="G1359" s="1">
        <v>0</v>
      </c>
      <c r="H1359">
        <f t="shared" si="148"/>
        <v>2</v>
      </c>
      <c r="I1359">
        <f t="shared" si="149"/>
        <v>6</v>
      </c>
      <c r="J1359">
        <f t="shared" si="150"/>
        <v>0</v>
      </c>
      <c r="K1359" s="1">
        <f t="shared" si="151"/>
        <v>6</v>
      </c>
      <c r="L1359" t="b">
        <f t="shared" si="152"/>
        <v>1</v>
      </c>
      <c r="M1359" s="1" t="str">
        <f t="shared" si="153"/>
        <v>YES</v>
      </c>
    </row>
    <row r="1360" spans="1:13" x14ac:dyDescent="0.25">
      <c r="A1360" t="s">
        <v>345</v>
      </c>
      <c r="B1360" s="1" t="s">
        <v>7</v>
      </c>
      <c r="C1360" s="1">
        <v>4</v>
      </c>
      <c r="D1360" s="1">
        <v>0</v>
      </c>
      <c r="E1360" s="1">
        <f t="shared" si="147"/>
        <v>4</v>
      </c>
      <c r="F1360" s="1">
        <v>8</v>
      </c>
      <c r="G1360" s="1">
        <v>0</v>
      </c>
      <c r="H1360">
        <f t="shared" si="148"/>
        <v>8</v>
      </c>
      <c r="I1360">
        <f t="shared" si="149"/>
        <v>12</v>
      </c>
      <c r="J1360">
        <f t="shared" si="150"/>
        <v>0</v>
      </c>
      <c r="K1360" s="1">
        <f t="shared" si="151"/>
        <v>12</v>
      </c>
      <c r="L1360" t="b">
        <f t="shared" si="152"/>
        <v>1</v>
      </c>
      <c r="M1360" s="1" t="str">
        <f t="shared" si="153"/>
        <v>YES</v>
      </c>
    </row>
    <row r="1361" spans="1:13" x14ac:dyDescent="0.25">
      <c r="A1361" t="s">
        <v>353</v>
      </c>
      <c r="B1361" s="1" t="s">
        <v>7</v>
      </c>
      <c r="C1361" s="1">
        <v>4</v>
      </c>
      <c r="D1361" s="1">
        <v>0</v>
      </c>
      <c r="E1361" s="1">
        <f t="shared" si="147"/>
        <v>4</v>
      </c>
      <c r="F1361" s="1">
        <v>12</v>
      </c>
      <c r="G1361" s="1">
        <v>0</v>
      </c>
      <c r="H1361">
        <f t="shared" si="148"/>
        <v>12</v>
      </c>
      <c r="I1361">
        <f t="shared" si="149"/>
        <v>16</v>
      </c>
      <c r="J1361">
        <f t="shared" si="150"/>
        <v>0</v>
      </c>
      <c r="K1361" s="1">
        <f t="shared" si="151"/>
        <v>16</v>
      </c>
      <c r="L1361" t="b">
        <f t="shared" si="152"/>
        <v>1</v>
      </c>
      <c r="M1361" s="1" t="str">
        <f t="shared" si="153"/>
        <v>YES</v>
      </c>
    </row>
    <row r="1362" spans="1:13" x14ac:dyDescent="0.25">
      <c r="A1362" t="s">
        <v>373</v>
      </c>
      <c r="B1362" s="1" t="s">
        <v>1685</v>
      </c>
      <c r="C1362" s="1">
        <v>4</v>
      </c>
      <c r="D1362" s="1">
        <v>0</v>
      </c>
      <c r="E1362" s="1">
        <f t="shared" si="147"/>
        <v>4</v>
      </c>
      <c r="F1362" s="1">
        <v>4</v>
      </c>
      <c r="G1362" s="1">
        <v>0</v>
      </c>
      <c r="H1362">
        <f t="shared" si="148"/>
        <v>4</v>
      </c>
      <c r="I1362">
        <f t="shared" si="149"/>
        <v>8</v>
      </c>
      <c r="J1362">
        <f t="shared" si="150"/>
        <v>0</v>
      </c>
      <c r="K1362" s="1">
        <f t="shared" si="151"/>
        <v>8</v>
      </c>
      <c r="L1362" t="b">
        <f t="shared" si="152"/>
        <v>1</v>
      </c>
      <c r="M1362" s="1" t="str">
        <f t="shared" si="153"/>
        <v>YES</v>
      </c>
    </row>
    <row r="1363" spans="1:13" x14ac:dyDescent="0.25">
      <c r="A1363" t="s">
        <v>376</v>
      </c>
      <c r="B1363" s="1" t="s">
        <v>1685</v>
      </c>
      <c r="C1363" s="1">
        <v>4</v>
      </c>
      <c r="D1363" s="1">
        <v>0</v>
      </c>
      <c r="E1363" s="1">
        <f t="shared" si="147"/>
        <v>4</v>
      </c>
      <c r="F1363" s="1">
        <v>0</v>
      </c>
      <c r="G1363" s="1">
        <v>0</v>
      </c>
      <c r="H1363">
        <f t="shared" si="148"/>
        <v>0</v>
      </c>
      <c r="I1363">
        <f t="shared" si="149"/>
        <v>4</v>
      </c>
      <c r="J1363">
        <f t="shared" si="150"/>
        <v>0</v>
      </c>
      <c r="K1363" s="1">
        <f t="shared" si="151"/>
        <v>4</v>
      </c>
      <c r="L1363" t="b">
        <f t="shared" si="152"/>
        <v>1</v>
      </c>
      <c r="M1363" s="1" t="str">
        <f t="shared" si="153"/>
        <v>YES</v>
      </c>
    </row>
    <row r="1364" spans="1:13" x14ac:dyDescent="0.25">
      <c r="A1364" t="s">
        <v>384</v>
      </c>
      <c r="B1364" s="1" t="s">
        <v>1681</v>
      </c>
      <c r="C1364" s="1">
        <v>4</v>
      </c>
      <c r="D1364" s="1">
        <v>0</v>
      </c>
      <c r="E1364" s="1">
        <f t="shared" si="147"/>
        <v>4</v>
      </c>
      <c r="F1364" s="1">
        <v>8</v>
      </c>
      <c r="G1364" s="1">
        <v>0</v>
      </c>
      <c r="H1364">
        <f t="shared" si="148"/>
        <v>8</v>
      </c>
      <c r="I1364">
        <f t="shared" si="149"/>
        <v>12</v>
      </c>
      <c r="J1364">
        <f t="shared" si="150"/>
        <v>0</v>
      </c>
      <c r="K1364" s="1">
        <f t="shared" si="151"/>
        <v>12</v>
      </c>
      <c r="L1364" t="b">
        <f t="shared" si="152"/>
        <v>1</v>
      </c>
      <c r="M1364" s="1" t="str">
        <f t="shared" si="153"/>
        <v>YES</v>
      </c>
    </row>
    <row r="1365" spans="1:13" x14ac:dyDescent="0.25">
      <c r="A1365" t="s">
        <v>414</v>
      </c>
      <c r="B1365" s="1" t="s">
        <v>1681</v>
      </c>
      <c r="C1365" s="1">
        <v>4</v>
      </c>
      <c r="D1365" s="1">
        <v>0</v>
      </c>
      <c r="E1365" s="1">
        <f t="shared" si="147"/>
        <v>4</v>
      </c>
      <c r="F1365" s="1">
        <v>8</v>
      </c>
      <c r="G1365" s="1">
        <v>0</v>
      </c>
      <c r="H1365">
        <f t="shared" si="148"/>
        <v>8</v>
      </c>
      <c r="I1365">
        <f t="shared" si="149"/>
        <v>12</v>
      </c>
      <c r="J1365">
        <f t="shared" si="150"/>
        <v>0</v>
      </c>
      <c r="K1365" s="1">
        <f t="shared" si="151"/>
        <v>12</v>
      </c>
      <c r="L1365" t="b">
        <f t="shared" si="152"/>
        <v>1</v>
      </c>
      <c r="M1365" s="1" t="str">
        <f t="shared" si="153"/>
        <v>YES</v>
      </c>
    </row>
    <row r="1366" spans="1:13" x14ac:dyDescent="0.25">
      <c r="A1366" t="s">
        <v>420</v>
      </c>
      <c r="B1366" s="1" t="s">
        <v>1681</v>
      </c>
      <c r="C1366" s="1">
        <v>4</v>
      </c>
      <c r="D1366" s="1">
        <v>0</v>
      </c>
      <c r="E1366" s="1">
        <f t="shared" si="147"/>
        <v>4</v>
      </c>
      <c r="F1366" s="1">
        <v>0</v>
      </c>
      <c r="G1366" s="1">
        <v>0</v>
      </c>
      <c r="H1366">
        <f t="shared" si="148"/>
        <v>0</v>
      </c>
      <c r="I1366">
        <f t="shared" si="149"/>
        <v>4</v>
      </c>
      <c r="J1366">
        <f t="shared" si="150"/>
        <v>0</v>
      </c>
      <c r="K1366" s="1">
        <f t="shared" si="151"/>
        <v>4</v>
      </c>
      <c r="L1366" t="b">
        <f t="shared" si="152"/>
        <v>1</v>
      </c>
      <c r="M1366" s="1" t="str">
        <f t="shared" si="153"/>
        <v>YES</v>
      </c>
    </row>
    <row r="1367" spans="1:13" x14ac:dyDescent="0.25">
      <c r="A1367" t="s">
        <v>435</v>
      </c>
      <c r="B1367" s="1" t="s">
        <v>1681</v>
      </c>
      <c r="C1367" s="1">
        <v>4</v>
      </c>
      <c r="D1367" s="1">
        <v>0</v>
      </c>
      <c r="E1367" s="1">
        <f t="shared" si="147"/>
        <v>4</v>
      </c>
      <c r="F1367" s="1">
        <v>4</v>
      </c>
      <c r="G1367" s="1">
        <v>0</v>
      </c>
      <c r="H1367">
        <f t="shared" si="148"/>
        <v>4</v>
      </c>
      <c r="I1367">
        <f t="shared" si="149"/>
        <v>8</v>
      </c>
      <c r="J1367">
        <f t="shared" si="150"/>
        <v>0</v>
      </c>
      <c r="K1367" s="1">
        <f t="shared" si="151"/>
        <v>8</v>
      </c>
      <c r="L1367" t="b">
        <f t="shared" si="152"/>
        <v>1</v>
      </c>
      <c r="M1367" s="1" t="str">
        <f t="shared" si="153"/>
        <v>YES</v>
      </c>
    </row>
    <row r="1368" spans="1:13" x14ac:dyDescent="0.25">
      <c r="A1368" t="s">
        <v>458</v>
      </c>
      <c r="B1368" s="1" t="s">
        <v>15</v>
      </c>
      <c r="C1368" s="1">
        <v>4</v>
      </c>
      <c r="D1368" s="1">
        <v>0</v>
      </c>
      <c r="E1368" s="1">
        <f t="shared" si="147"/>
        <v>4</v>
      </c>
      <c r="F1368" s="1">
        <v>0</v>
      </c>
      <c r="G1368" s="1">
        <v>0</v>
      </c>
      <c r="H1368">
        <f t="shared" si="148"/>
        <v>0</v>
      </c>
      <c r="I1368">
        <f t="shared" si="149"/>
        <v>4</v>
      </c>
      <c r="J1368">
        <f t="shared" si="150"/>
        <v>0</v>
      </c>
      <c r="K1368" s="1">
        <f t="shared" si="151"/>
        <v>4</v>
      </c>
      <c r="L1368" t="b">
        <f t="shared" si="152"/>
        <v>1</v>
      </c>
      <c r="M1368" s="1" t="str">
        <f t="shared" si="153"/>
        <v>YES</v>
      </c>
    </row>
    <row r="1369" spans="1:13" x14ac:dyDescent="0.25">
      <c r="A1369" t="s">
        <v>482</v>
      </c>
      <c r="B1369" s="1" t="s">
        <v>15</v>
      </c>
      <c r="C1369" s="1">
        <v>4</v>
      </c>
      <c r="D1369" s="1">
        <v>0</v>
      </c>
      <c r="E1369" s="1">
        <f t="shared" si="147"/>
        <v>4</v>
      </c>
      <c r="F1369" s="1">
        <v>4</v>
      </c>
      <c r="G1369" s="1">
        <v>0</v>
      </c>
      <c r="H1369">
        <f t="shared" si="148"/>
        <v>4</v>
      </c>
      <c r="I1369">
        <f t="shared" si="149"/>
        <v>8</v>
      </c>
      <c r="J1369">
        <f t="shared" si="150"/>
        <v>0</v>
      </c>
      <c r="K1369" s="1">
        <f t="shared" si="151"/>
        <v>8</v>
      </c>
      <c r="L1369" t="b">
        <f t="shared" si="152"/>
        <v>1</v>
      </c>
      <c r="M1369" s="1" t="str">
        <f t="shared" si="153"/>
        <v>YES</v>
      </c>
    </row>
    <row r="1370" spans="1:13" x14ac:dyDescent="0.25">
      <c r="A1370" t="s">
        <v>484</v>
      </c>
      <c r="B1370" s="1" t="s">
        <v>15</v>
      </c>
      <c r="C1370" s="1">
        <v>4</v>
      </c>
      <c r="D1370" s="1">
        <v>0</v>
      </c>
      <c r="E1370" s="1">
        <f t="shared" si="147"/>
        <v>4</v>
      </c>
      <c r="F1370" s="1">
        <v>12</v>
      </c>
      <c r="G1370" s="1">
        <v>0</v>
      </c>
      <c r="H1370">
        <f t="shared" si="148"/>
        <v>12</v>
      </c>
      <c r="I1370">
        <f t="shared" si="149"/>
        <v>16</v>
      </c>
      <c r="J1370">
        <f t="shared" si="150"/>
        <v>0</v>
      </c>
      <c r="K1370" s="1">
        <f t="shared" si="151"/>
        <v>16</v>
      </c>
      <c r="L1370" t="b">
        <f t="shared" si="152"/>
        <v>1</v>
      </c>
      <c r="M1370" s="1" t="str">
        <f t="shared" si="153"/>
        <v>YES</v>
      </c>
    </row>
    <row r="1371" spans="1:13" x14ac:dyDescent="0.25">
      <c r="A1371" t="s">
        <v>535</v>
      </c>
      <c r="B1371" s="1" t="s">
        <v>536</v>
      </c>
      <c r="C1371" s="1">
        <v>4</v>
      </c>
      <c r="D1371" s="1">
        <v>0</v>
      </c>
      <c r="E1371" s="1">
        <f t="shared" si="147"/>
        <v>4</v>
      </c>
      <c r="F1371" s="1">
        <v>12</v>
      </c>
      <c r="G1371" s="1">
        <v>0</v>
      </c>
      <c r="H1371">
        <f t="shared" si="148"/>
        <v>12</v>
      </c>
      <c r="I1371">
        <f t="shared" si="149"/>
        <v>16</v>
      </c>
      <c r="J1371">
        <f t="shared" si="150"/>
        <v>0</v>
      </c>
      <c r="K1371" s="1">
        <f t="shared" si="151"/>
        <v>16</v>
      </c>
      <c r="L1371" t="b">
        <f t="shared" si="152"/>
        <v>1</v>
      </c>
      <c r="M1371" s="1" t="str">
        <f t="shared" si="153"/>
        <v>YES</v>
      </c>
    </row>
    <row r="1372" spans="1:13" x14ac:dyDescent="0.25">
      <c r="A1372" t="s">
        <v>541</v>
      </c>
      <c r="B1372" s="1" t="s">
        <v>1674</v>
      </c>
      <c r="C1372" s="1">
        <v>4</v>
      </c>
      <c r="D1372" s="1">
        <v>0</v>
      </c>
      <c r="E1372" s="1">
        <f t="shared" si="147"/>
        <v>4</v>
      </c>
      <c r="F1372" s="1">
        <v>12</v>
      </c>
      <c r="G1372" s="1">
        <v>0</v>
      </c>
      <c r="H1372">
        <f t="shared" si="148"/>
        <v>12</v>
      </c>
      <c r="I1372">
        <f t="shared" si="149"/>
        <v>16</v>
      </c>
      <c r="J1372">
        <f t="shared" si="150"/>
        <v>0</v>
      </c>
      <c r="K1372" s="1">
        <f t="shared" si="151"/>
        <v>16</v>
      </c>
      <c r="L1372" t="b">
        <f t="shared" si="152"/>
        <v>1</v>
      </c>
      <c r="M1372" s="1" t="str">
        <f t="shared" si="153"/>
        <v>YES</v>
      </c>
    </row>
    <row r="1373" spans="1:13" x14ac:dyDescent="0.25">
      <c r="A1373" t="s">
        <v>582</v>
      </c>
      <c r="B1373" s="1" t="s">
        <v>1674</v>
      </c>
      <c r="C1373" s="1">
        <v>4</v>
      </c>
      <c r="D1373" s="1">
        <v>0</v>
      </c>
      <c r="E1373" s="1">
        <f t="shared" si="147"/>
        <v>4</v>
      </c>
      <c r="F1373" s="1">
        <v>0</v>
      </c>
      <c r="G1373" s="1">
        <v>0</v>
      </c>
      <c r="H1373">
        <f t="shared" si="148"/>
        <v>0</v>
      </c>
      <c r="I1373">
        <f t="shared" si="149"/>
        <v>4</v>
      </c>
      <c r="J1373">
        <f t="shared" si="150"/>
        <v>0</v>
      </c>
      <c r="K1373" s="1">
        <f t="shared" si="151"/>
        <v>4</v>
      </c>
      <c r="L1373" t="b">
        <f t="shared" si="152"/>
        <v>1</v>
      </c>
      <c r="M1373" s="1" t="str">
        <f t="shared" si="153"/>
        <v>YES</v>
      </c>
    </row>
    <row r="1374" spans="1:13" x14ac:dyDescent="0.25">
      <c r="A1374" t="s">
        <v>583</v>
      </c>
      <c r="B1374" s="1" t="s">
        <v>1674</v>
      </c>
      <c r="C1374" s="1">
        <v>4</v>
      </c>
      <c r="D1374" s="1">
        <v>0</v>
      </c>
      <c r="E1374" s="1">
        <f t="shared" si="147"/>
        <v>4</v>
      </c>
      <c r="F1374" s="1">
        <v>4</v>
      </c>
      <c r="G1374" s="1">
        <v>0</v>
      </c>
      <c r="H1374">
        <f t="shared" si="148"/>
        <v>4</v>
      </c>
      <c r="I1374">
        <f t="shared" si="149"/>
        <v>8</v>
      </c>
      <c r="J1374">
        <f t="shared" si="150"/>
        <v>0</v>
      </c>
      <c r="K1374" s="1">
        <f t="shared" si="151"/>
        <v>8</v>
      </c>
      <c r="L1374" t="b">
        <f t="shared" si="152"/>
        <v>1</v>
      </c>
      <c r="M1374" s="1" t="str">
        <f t="shared" si="153"/>
        <v>YES</v>
      </c>
    </row>
    <row r="1375" spans="1:13" x14ac:dyDescent="0.25">
      <c r="A1375" t="s">
        <v>585</v>
      </c>
      <c r="B1375" s="1" t="s">
        <v>1674</v>
      </c>
      <c r="C1375" s="1">
        <v>4</v>
      </c>
      <c r="D1375" s="1">
        <v>0</v>
      </c>
      <c r="E1375" s="1">
        <f t="shared" si="147"/>
        <v>4</v>
      </c>
      <c r="F1375" s="1">
        <v>0</v>
      </c>
      <c r="G1375" s="1">
        <v>0</v>
      </c>
      <c r="H1375">
        <f t="shared" si="148"/>
        <v>0</v>
      </c>
      <c r="I1375">
        <f t="shared" si="149"/>
        <v>4</v>
      </c>
      <c r="J1375">
        <f t="shared" si="150"/>
        <v>0</v>
      </c>
      <c r="K1375" s="1">
        <f t="shared" si="151"/>
        <v>4</v>
      </c>
      <c r="L1375" t="b">
        <f t="shared" si="152"/>
        <v>1</v>
      </c>
      <c r="M1375" s="1" t="str">
        <f t="shared" si="153"/>
        <v>YES</v>
      </c>
    </row>
    <row r="1376" spans="1:13" x14ac:dyDescent="0.25">
      <c r="A1376" t="s">
        <v>601</v>
      </c>
      <c r="B1376" s="1" t="s">
        <v>1674</v>
      </c>
      <c r="C1376" s="1">
        <v>4</v>
      </c>
      <c r="D1376" s="1">
        <v>0</v>
      </c>
      <c r="E1376" s="1">
        <f t="shared" si="147"/>
        <v>4</v>
      </c>
      <c r="F1376" s="1">
        <v>36</v>
      </c>
      <c r="G1376" s="1">
        <v>0</v>
      </c>
      <c r="H1376">
        <f t="shared" si="148"/>
        <v>36</v>
      </c>
      <c r="I1376">
        <f t="shared" si="149"/>
        <v>40</v>
      </c>
      <c r="J1376">
        <f t="shared" si="150"/>
        <v>0</v>
      </c>
      <c r="K1376" s="1">
        <f t="shared" si="151"/>
        <v>40</v>
      </c>
      <c r="L1376" t="b">
        <f t="shared" si="152"/>
        <v>1</v>
      </c>
      <c r="M1376" s="1" t="str">
        <f t="shared" si="153"/>
        <v>YES</v>
      </c>
    </row>
    <row r="1377" spans="1:13" x14ac:dyDescent="0.25">
      <c r="A1377" t="s">
        <v>611</v>
      </c>
      <c r="B1377" s="1" t="s">
        <v>1674</v>
      </c>
      <c r="C1377" s="1">
        <v>4</v>
      </c>
      <c r="D1377" s="1">
        <v>0</v>
      </c>
      <c r="E1377" s="1">
        <f t="shared" si="147"/>
        <v>4</v>
      </c>
      <c r="F1377" s="1">
        <v>12</v>
      </c>
      <c r="G1377" s="1">
        <v>0</v>
      </c>
      <c r="H1377">
        <f t="shared" si="148"/>
        <v>12</v>
      </c>
      <c r="I1377">
        <f t="shared" si="149"/>
        <v>16</v>
      </c>
      <c r="J1377">
        <f t="shared" si="150"/>
        <v>0</v>
      </c>
      <c r="K1377" s="1">
        <f t="shared" si="151"/>
        <v>16</v>
      </c>
      <c r="L1377" t="b">
        <f t="shared" si="152"/>
        <v>1</v>
      </c>
      <c r="M1377" s="1" t="str">
        <f t="shared" si="153"/>
        <v>YES</v>
      </c>
    </row>
    <row r="1378" spans="1:13" x14ac:dyDescent="0.25">
      <c r="A1378" t="s">
        <v>661</v>
      </c>
      <c r="B1378" s="1" t="s">
        <v>636</v>
      </c>
      <c r="C1378" s="1">
        <v>4</v>
      </c>
      <c r="D1378" s="1">
        <v>0</v>
      </c>
      <c r="E1378" s="1">
        <f t="shared" si="147"/>
        <v>4</v>
      </c>
      <c r="F1378" s="1">
        <v>8</v>
      </c>
      <c r="G1378" s="1">
        <v>0</v>
      </c>
      <c r="H1378">
        <f t="shared" si="148"/>
        <v>8</v>
      </c>
      <c r="I1378">
        <f t="shared" si="149"/>
        <v>12</v>
      </c>
      <c r="J1378">
        <f t="shared" si="150"/>
        <v>0</v>
      </c>
      <c r="K1378" s="1">
        <f t="shared" si="151"/>
        <v>12</v>
      </c>
      <c r="L1378" t="b">
        <f t="shared" si="152"/>
        <v>1</v>
      </c>
      <c r="M1378" s="1" t="str">
        <f t="shared" si="153"/>
        <v>YES</v>
      </c>
    </row>
    <row r="1379" spans="1:13" x14ac:dyDescent="0.25">
      <c r="A1379" t="s">
        <v>676</v>
      </c>
      <c r="B1379" s="1" t="s">
        <v>636</v>
      </c>
      <c r="C1379" s="1">
        <v>4</v>
      </c>
      <c r="D1379" s="1">
        <v>0</v>
      </c>
      <c r="E1379" s="1">
        <f t="shared" si="147"/>
        <v>4</v>
      </c>
      <c r="F1379" s="1">
        <v>6</v>
      </c>
      <c r="G1379" s="1">
        <v>0</v>
      </c>
      <c r="H1379">
        <f t="shared" si="148"/>
        <v>6</v>
      </c>
      <c r="I1379">
        <f t="shared" si="149"/>
        <v>10</v>
      </c>
      <c r="J1379">
        <f t="shared" si="150"/>
        <v>0</v>
      </c>
      <c r="K1379" s="1">
        <f t="shared" si="151"/>
        <v>10</v>
      </c>
      <c r="L1379" t="b">
        <f t="shared" si="152"/>
        <v>1</v>
      </c>
      <c r="M1379" s="1" t="str">
        <f t="shared" si="153"/>
        <v>YES</v>
      </c>
    </row>
    <row r="1380" spans="1:13" x14ac:dyDescent="0.25">
      <c r="A1380" t="s">
        <v>706</v>
      </c>
      <c r="B1380" s="1" t="s">
        <v>636</v>
      </c>
      <c r="C1380" s="1">
        <v>4</v>
      </c>
      <c r="D1380" s="1">
        <v>0</v>
      </c>
      <c r="E1380" s="1">
        <f t="shared" si="147"/>
        <v>4</v>
      </c>
      <c r="F1380" s="1">
        <v>8</v>
      </c>
      <c r="G1380" s="1">
        <v>0</v>
      </c>
      <c r="H1380">
        <f t="shared" si="148"/>
        <v>8</v>
      </c>
      <c r="I1380">
        <f t="shared" si="149"/>
        <v>12</v>
      </c>
      <c r="J1380">
        <f t="shared" si="150"/>
        <v>0</v>
      </c>
      <c r="K1380" s="1">
        <f t="shared" si="151"/>
        <v>12</v>
      </c>
      <c r="L1380" t="b">
        <f t="shared" si="152"/>
        <v>1</v>
      </c>
      <c r="M1380" s="1" t="str">
        <f t="shared" si="153"/>
        <v>YES</v>
      </c>
    </row>
    <row r="1381" spans="1:13" x14ac:dyDescent="0.25">
      <c r="A1381" t="s">
        <v>745</v>
      </c>
      <c r="B1381" s="1" t="s">
        <v>1675</v>
      </c>
      <c r="C1381" s="1">
        <v>4</v>
      </c>
      <c r="D1381" s="1">
        <v>0</v>
      </c>
      <c r="E1381" s="1">
        <f t="shared" si="147"/>
        <v>4</v>
      </c>
      <c r="F1381" s="1">
        <v>0</v>
      </c>
      <c r="G1381" s="1">
        <v>0</v>
      </c>
      <c r="H1381">
        <f t="shared" si="148"/>
        <v>0</v>
      </c>
      <c r="I1381">
        <f t="shared" si="149"/>
        <v>4</v>
      </c>
      <c r="J1381">
        <f t="shared" si="150"/>
        <v>0</v>
      </c>
      <c r="K1381" s="1">
        <f t="shared" si="151"/>
        <v>4</v>
      </c>
      <c r="L1381" t="b">
        <f t="shared" si="152"/>
        <v>1</v>
      </c>
      <c r="M1381" s="1" t="str">
        <f t="shared" si="153"/>
        <v>YES</v>
      </c>
    </row>
    <row r="1382" spans="1:13" x14ac:dyDescent="0.25">
      <c r="A1382" t="s">
        <v>753</v>
      </c>
      <c r="B1382" s="1" t="s">
        <v>1673</v>
      </c>
      <c r="C1382" s="1">
        <v>4</v>
      </c>
      <c r="D1382" s="1">
        <v>0</v>
      </c>
      <c r="E1382" s="1">
        <f t="shared" si="147"/>
        <v>4</v>
      </c>
      <c r="F1382" s="1">
        <v>6</v>
      </c>
      <c r="G1382" s="1">
        <v>0</v>
      </c>
      <c r="H1382">
        <f t="shared" si="148"/>
        <v>6</v>
      </c>
      <c r="I1382">
        <f t="shared" si="149"/>
        <v>10</v>
      </c>
      <c r="J1382">
        <f t="shared" si="150"/>
        <v>0</v>
      </c>
      <c r="K1382" s="1">
        <f t="shared" si="151"/>
        <v>10</v>
      </c>
      <c r="L1382" t="b">
        <f t="shared" si="152"/>
        <v>1</v>
      </c>
      <c r="M1382" s="1" t="str">
        <f t="shared" si="153"/>
        <v>YES</v>
      </c>
    </row>
    <row r="1383" spans="1:13" x14ac:dyDescent="0.25">
      <c r="A1383" t="s">
        <v>765</v>
      </c>
      <c r="B1383" s="1" t="s">
        <v>1673</v>
      </c>
      <c r="C1383" s="1">
        <v>4</v>
      </c>
      <c r="D1383" s="1">
        <v>0</v>
      </c>
      <c r="E1383" s="1">
        <f t="shared" si="147"/>
        <v>4</v>
      </c>
      <c r="F1383" s="1">
        <v>0</v>
      </c>
      <c r="G1383" s="1">
        <v>0</v>
      </c>
      <c r="H1383">
        <f t="shared" si="148"/>
        <v>0</v>
      </c>
      <c r="I1383">
        <f t="shared" si="149"/>
        <v>4</v>
      </c>
      <c r="J1383">
        <f t="shared" si="150"/>
        <v>0</v>
      </c>
      <c r="K1383" s="1">
        <f t="shared" si="151"/>
        <v>4</v>
      </c>
      <c r="L1383" t="b">
        <f t="shared" si="152"/>
        <v>1</v>
      </c>
      <c r="M1383" s="1" t="str">
        <f t="shared" si="153"/>
        <v>YES</v>
      </c>
    </row>
    <row r="1384" spans="1:13" x14ac:dyDescent="0.25">
      <c r="A1384" t="s">
        <v>772</v>
      </c>
      <c r="B1384" s="1" t="s">
        <v>1673</v>
      </c>
      <c r="C1384" s="1">
        <v>4</v>
      </c>
      <c r="D1384" s="1">
        <v>0</v>
      </c>
      <c r="E1384" s="1">
        <f t="shared" si="147"/>
        <v>4</v>
      </c>
      <c r="F1384" s="1">
        <v>8</v>
      </c>
      <c r="G1384" s="1">
        <v>0</v>
      </c>
      <c r="H1384">
        <f t="shared" si="148"/>
        <v>8</v>
      </c>
      <c r="I1384">
        <f t="shared" si="149"/>
        <v>12</v>
      </c>
      <c r="J1384">
        <f t="shared" si="150"/>
        <v>0</v>
      </c>
      <c r="K1384" s="1">
        <f t="shared" si="151"/>
        <v>12</v>
      </c>
      <c r="L1384" t="b">
        <f t="shared" si="152"/>
        <v>1</v>
      </c>
      <c r="M1384" s="1" t="str">
        <f t="shared" si="153"/>
        <v>YES</v>
      </c>
    </row>
    <row r="1385" spans="1:13" x14ac:dyDescent="0.25">
      <c r="A1385" t="s">
        <v>787</v>
      </c>
      <c r="B1385" s="1" t="s">
        <v>1673</v>
      </c>
      <c r="C1385" s="1">
        <v>4</v>
      </c>
      <c r="D1385" s="1">
        <v>0</v>
      </c>
      <c r="E1385" s="1">
        <f t="shared" si="147"/>
        <v>4</v>
      </c>
      <c r="F1385" s="1">
        <v>1</v>
      </c>
      <c r="G1385" s="1">
        <v>0</v>
      </c>
      <c r="H1385">
        <f t="shared" si="148"/>
        <v>1</v>
      </c>
      <c r="I1385">
        <f t="shared" si="149"/>
        <v>5</v>
      </c>
      <c r="J1385">
        <f t="shared" si="150"/>
        <v>0</v>
      </c>
      <c r="K1385" s="1">
        <f t="shared" si="151"/>
        <v>5</v>
      </c>
      <c r="L1385" t="b">
        <f t="shared" si="152"/>
        <v>1</v>
      </c>
      <c r="M1385" s="1" t="str">
        <f t="shared" si="153"/>
        <v>YES</v>
      </c>
    </row>
    <row r="1386" spans="1:13" x14ac:dyDescent="0.25">
      <c r="A1386" t="s">
        <v>813</v>
      </c>
      <c r="B1386" s="1" t="s">
        <v>1673</v>
      </c>
      <c r="C1386" s="1">
        <v>4</v>
      </c>
      <c r="D1386" s="1">
        <v>0</v>
      </c>
      <c r="E1386" s="1">
        <f t="shared" si="147"/>
        <v>4</v>
      </c>
      <c r="F1386" s="1">
        <v>1</v>
      </c>
      <c r="G1386" s="1">
        <v>0</v>
      </c>
      <c r="H1386">
        <f t="shared" si="148"/>
        <v>1</v>
      </c>
      <c r="I1386">
        <f t="shared" si="149"/>
        <v>5</v>
      </c>
      <c r="J1386">
        <f t="shared" si="150"/>
        <v>0</v>
      </c>
      <c r="K1386" s="1">
        <f t="shared" si="151"/>
        <v>5</v>
      </c>
      <c r="L1386" t="b">
        <f t="shared" si="152"/>
        <v>1</v>
      </c>
      <c r="M1386" s="1" t="str">
        <f t="shared" si="153"/>
        <v>YES</v>
      </c>
    </row>
    <row r="1387" spans="1:13" x14ac:dyDescent="0.25">
      <c r="A1387" t="s">
        <v>820</v>
      </c>
      <c r="B1387" s="1" t="s">
        <v>1673</v>
      </c>
      <c r="C1387" s="1">
        <v>4</v>
      </c>
      <c r="D1387" s="1">
        <v>0</v>
      </c>
      <c r="E1387" s="1">
        <f t="shared" si="147"/>
        <v>4</v>
      </c>
      <c r="F1387" s="1">
        <v>9</v>
      </c>
      <c r="G1387" s="1">
        <v>0</v>
      </c>
      <c r="H1387">
        <f t="shared" si="148"/>
        <v>9</v>
      </c>
      <c r="I1387">
        <f t="shared" si="149"/>
        <v>13</v>
      </c>
      <c r="J1387">
        <f t="shared" si="150"/>
        <v>0</v>
      </c>
      <c r="K1387" s="1">
        <f t="shared" si="151"/>
        <v>13</v>
      </c>
      <c r="L1387" t="b">
        <f t="shared" si="152"/>
        <v>1</v>
      </c>
      <c r="M1387" s="1" t="str">
        <f t="shared" si="153"/>
        <v>YES</v>
      </c>
    </row>
    <row r="1388" spans="1:13" x14ac:dyDescent="0.25">
      <c r="A1388" t="s">
        <v>837</v>
      </c>
      <c r="B1388" s="1" t="s">
        <v>827</v>
      </c>
      <c r="C1388" s="1">
        <v>4</v>
      </c>
      <c r="D1388" s="1">
        <v>0</v>
      </c>
      <c r="E1388" s="1">
        <f t="shared" si="147"/>
        <v>4</v>
      </c>
      <c r="F1388" s="1">
        <v>2</v>
      </c>
      <c r="G1388" s="1">
        <v>0</v>
      </c>
      <c r="H1388">
        <f t="shared" si="148"/>
        <v>2</v>
      </c>
      <c r="I1388">
        <f t="shared" si="149"/>
        <v>6</v>
      </c>
      <c r="J1388">
        <f t="shared" si="150"/>
        <v>0</v>
      </c>
      <c r="K1388" s="1">
        <f t="shared" si="151"/>
        <v>6</v>
      </c>
      <c r="L1388" t="b">
        <f t="shared" si="152"/>
        <v>1</v>
      </c>
      <c r="M1388" s="1" t="str">
        <f t="shared" si="153"/>
        <v>YES</v>
      </c>
    </row>
    <row r="1389" spans="1:13" x14ac:dyDescent="0.25">
      <c r="A1389" t="s">
        <v>842</v>
      </c>
      <c r="B1389" s="1" t="s">
        <v>827</v>
      </c>
      <c r="C1389" s="1">
        <v>4</v>
      </c>
      <c r="D1389" s="1">
        <v>0</v>
      </c>
      <c r="E1389" s="1">
        <f t="shared" si="147"/>
        <v>4</v>
      </c>
      <c r="F1389" s="1">
        <v>8</v>
      </c>
      <c r="G1389" s="1">
        <v>0</v>
      </c>
      <c r="H1389">
        <f t="shared" si="148"/>
        <v>8</v>
      </c>
      <c r="I1389">
        <f t="shared" si="149"/>
        <v>12</v>
      </c>
      <c r="J1389">
        <f t="shared" si="150"/>
        <v>0</v>
      </c>
      <c r="K1389" s="1">
        <f t="shared" si="151"/>
        <v>12</v>
      </c>
      <c r="L1389" t="b">
        <f t="shared" si="152"/>
        <v>1</v>
      </c>
      <c r="M1389" s="1" t="str">
        <f t="shared" si="153"/>
        <v>YES</v>
      </c>
    </row>
    <row r="1390" spans="1:13" x14ac:dyDescent="0.25">
      <c r="A1390" t="s">
        <v>868</v>
      </c>
      <c r="B1390" s="1" t="s">
        <v>1680</v>
      </c>
      <c r="C1390" s="1">
        <v>4</v>
      </c>
      <c r="D1390" s="1">
        <v>0</v>
      </c>
      <c r="E1390" s="1">
        <f t="shared" si="147"/>
        <v>4</v>
      </c>
      <c r="F1390" s="1">
        <v>12</v>
      </c>
      <c r="G1390" s="1">
        <v>0</v>
      </c>
      <c r="H1390">
        <f t="shared" si="148"/>
        <v>12</v>
      </c>
      <c r="I1390">
        <f t="shared" si="149"/>
        <v>16</v>
      </c>
      <c r="J1390">
        <f t="shared" si="150"/>
        <v>0</v>
      </c>
      <c r="K1390" s="1">
        <f t="shared" si="151"/>
        <v>16</v>
      </c>
      <c r="L1390" t="b">
        <f t="shared" si="152"/>
        <v>1</v>
      </c>
      <c r="M1390" s="1" t="str">
        <f t="shared" si="153"/>
        <v>YES</v>
      </c>
    </row>
    <row r="1391" spans="1:13" x14ac:dyDescent="0.25">
      <c r="A1391" t="s">
        <v>874</v>
      </c>
      <c r="B1391" s="1" t="s">
        <v>1680</v>
      </c>
      <c r="C1391" s="1">
        <v>4</v>
      </c>
      <c r="D1391" s="1">
        <v>0</v>
      </c>
      <c r="E1391" s="1">
        <f t="shared" si="147"/>
        <v>4</v>
      </c>
      <c r="F1391" s="1">
        <v>0</v>
      </c>
      <c r="G1391" s="1">
        <v>0</v>
      </c>
      <c r="H1391">
        <f t="shared" si="148"/>
        <v>0</v>
      </c>
      <c r="I1391">
        <f t="shared" si="149"/>
        <v>4</v>
      </c>
      <c r="J1391">
        <f t="shared" si="150"/>
        <v>0</v>
      </c>
      <c r="K1391" s="1">
        <f t="shared" si="151"/>
        <v>4</v>
      </c>
      <c r="L1391" t="b">
        <f t="shared" si="152"/>
        <v>1</v>
      </c>
      <c r="M1391" s="1" t="str">
        <f t="shared" si="153"/>
        <v>YES</v>
      </c>
    </row>
    <row r="1392" spans="1:13" x14ac:dyDescent="0.25">
      <c r="A1392" t="s">
        <v>880</v>
      </c>
      <c r="B1392" s="1" t="s">
        <v>1680</v>
      </c>
      <c r="C1392" s="1">
        <v>4</v>
      </c>
      <c r="D1392" s="1">
        <v>0</v>
      </c>
      <c r="E1392" s="1">
        <f t="shared" si="147"/>
        <v>4</v>
      </c>
      <c r="F1392" s="1">
        <v>0</v>
      </c>
      <c r="G1392" s="1">
        <v>0</v>
      </c>
      <c r="H1392">
        <f t="shared" si="148"/>
        <v>0</v>
      </c>
      <c r="I1392">
        <f t="shared" si="149"/>
        <v>4</v>
      </c>
      <c r="J1392">
        <f t="shared" si="150"/>
        <v>0</v>
      </c>
      <c r="K1392" s="1">
        <f t="shared" si="151"/>
        <v>4</v>
      </c>
      <c r="L1392" t="b">
        <f t="shared" si="152"/>
        <v>1</v>
      </c>
      <c r="M1392" s="1" t="str">
        <f t="shared" si="153"/>
        <v>YES</v>
      </c>
    </row>
    <row r="1393" spans="1:13" x14ac:dyDescent="0.25">
      <c r="A1393" t="s">
        <v>891</v>
      </c>
      <c r="B1393" s="1" t="s">
        <v>1680</v>
      </c>
      <c r="C1393" s="1">
        <v>4</v>
      </c>
      <c r="D1393" s="1">
        <v>0</v>
      </c>
      <c r="E1393" s="1">
        <f t="shared" si="147"/>
        <v>4</v>
      </c>
      <c r="F1393" s="1">
        <v>0</v>
      </c>
      <c r="G1393" s="1">
        <v>0</v>
      </c>
      <c r="H1393">
        <f t="shared" si="148"/>
        <v>0</v>
      </c>
      <c r="I1393">
        <f t="shared" si="149"/>
        <v>4</v>
      </c>
      <c r="J1393">
        <f t="shared" si="150"/>
        <v>0</v>
      </c>
      <c r="K1393" s="1">
        <f t="shared" si="151"/>
        <v>4</v>
      </c>
      <c r="L1393" t="b">
        <f t="shared" si="152"/>
        <v>1</v>
      </c>
      <c r="M1393" s="1" t="str">
        <f t="shared" si="153"/>
        <v>YES</v>
      </c>
    </row>
    <row r="1394" spans="1:13" x14ac:dyDescent="0.25">
      <c r="A1394" t="s">
        <v>892</v>
      </c>
      <c r="B1394" s="1" t="s">
        <v>1680</v>
      </c>
      <c r="C1394" s="1">
        <v>4</v>
      </c>
      <c r="D1394" s="1">
        <v>0</v>
      </c>
      <c r="E1394" s="1">
        <f t="shared" si="147"/>
        <v>4</v>
      </c>
      <c r="F1394" s="1">
        <v>0</v>
      </c>
      <c r="G1394" s="1">
        <v>0</v>
      </c>
      <c r="H1394">
        <f t="shared" si="148"/>
        <v>0</v>
      </c>
      <c r="I1394">
        <f t="shared" si="149"/>
        <v>4</v>
      </c>
      <c r="J1394">
        <f t="shared" si="150"/>
        <v>0</v>
      </c>
      <c r="K1394" s="1">
        <f t="shared" si="151"/>
        <v>4</v>
      </c>
      <c r="L1394" t="b">
        <f t="shared" si="152"/>
        <v>1</v>
      </c>
      <c r="M1394" s="1" t="str">
        <f t="shared" si="153"/>
        <v>YES</v>
      </c>
    </row>
    <row r="1395" spans="1:13" x14ac:dyDescent="0.25">
      <c r="A1395" t="s">
        <v>932</v>
      </c>
      <c r="B1395" s="1" t="s">
        <v>1676</v>
      </c>
      <c r="C1395" s="1">
        <v>4</v>
      </c>
      <c r="D1395" s="1">
        <v>0</v>
      </c>
      <c r="E1395" s="1">
        <f t="shared" si="147"/>
        <v>4</v>
      </c>
      <c r="F1395" s="1">
        <v>12</v>
      </c>
      <c r="G1395" s="1">
        <v>0</v>
      </c>
      <c r="H1395">
        <f t="shared" si="148"/>
        <v>12</v>
      </c>
      <c r="I1395">
        <f t="shared" si="149"/>
        <v>16</v>
      </c>
      <c r="J1395">
        <f t="shared" si="150"/>
        <v>0</v>
      </c>
      <c r="K1395" s="1">
        <f t="shared" si="151"/>
        <v>16</v>
      </c>
      <c r="L1395" t="b">
        <f t="shared" si="152"/>
        <v>1</v>
      </c>
      <c r="M1395" s="1" t="str">
        <f t="shared" si="153"/>
        <v>YES</v>
      </c>
    </row>
    <row r="1396" spans="1:13" x14ac:dyDescent="0.25">
      <c r="A1396" t="s">
        <v>934</v>
      </c>
      <c r="B1396" s="1" t="s">
        <v>1676</v>
      </c>
      <c r="C1396" s="1">
        <v>4</v>
      </c>
      <c r="D1396" s="1">
        <v>0</v>
      </c>
      <c r="E1396" s="1">
        <f t="shared" si="147"/>
        <v>4</v>
      </c>
      <c r="F1396" s="1">
        <v>12</v>
      </c>
      <c r="G1396" s="1">
        <v>0</v>
      </c>
      <c r="H1396">
        <f t="shared" si="148"/>
        <v>12</v>
      </c>
      <c r="I1396">
        <f t="shared" si="149"/>
        <v>16</v>
      </c>
      <c r="J1396">
        <f t="shared" si="150"/>
        <v>0</v>
      </c>
      <c r="K1396" s="1">
        <f t="shared" si="151"/>
        <v>16</v>
      </c>
      <c r="L1396" t="b">
        <f t="shared" si="152"/>
        <v>1</v>
      </c>
      <c r="M1396" s="1" t="str">
        <f t="shared" si="153"/>
        <v>YES</v>
      </c>
    </row>
    <row r="1397" spans="1:13" x14ac:dyDescent="0.25">
      <c r="A1397" t="s">
        <v>936</v>
      </c>
      <c r="B1397" s="1" t="s">
        <v>1676</v>
      </c>
      <c r="C1397" s="1">
        <v>4</v>
      </c>
      <c r="D1397" s="1">
        <v>0</v>
      </c>
      <c r="E1397" s="1">
        <f t="shared" si="147"/>
        <v>4</v>
      </c>
      <c r="F1397" s="1">
        <v>0</v>
      </c>
      <c r="G1397" s="1">
        <v>0</v>
      </c>
      <c r="H1397">
        <f t="shared" si="148"/>
        <v>0</v>
      </c>
      <c r="I1397">
        <f t="shared" si="149"/>
        <v>4</v>
      </c>
      <c r="J1397">
        <f t="shared" si="150"/>
        <v>0</v>
      </c>
      <c r="K1397" s="1">
        <f t="shared" si="151"/>
        <v>4</v>
      </c>
      <c r="L1397" t="b">
        <f t="shared" si="152"/>
        <v>1</v>
      </c>
      <c r="M1397" s="1" t="str">
        <f t="shared" si="153"/>
        <v>YES</v>
      </c>
    </row>
    <row r="1398" spans="1:13" x14ac:dyDescent="0.25">
      <c r="A1398" t="s">
        <v>937</v>
      </c>
      <c r="B1398" s="1" t="s">
        <v>1676</v>
      </c>
      <c r="C1398" s="1">
        <v>4</v>
      </c>
      <c r="D1398" s="1">
        <v>0</v>
      </c>
      <c r="E1398" s="1">
        <f t="shared" si="147"/>
        <v>4</v>
      </c>
      <c r="F1398" s="1">
        <v>8</v>
      </c>
      <c r="G1398" s="1">
        <v>0</v>
      </c>
      <c r="H1398">
        <f t="shared" si="148"/>
        <v>8</v>
      </c>
      <c r="I1398">
        <f t="shared" si="149"/>
        <v>12</v>
      </c>
      <c r="J1398">
        <f t="shared" si="150"/>
        <v>0</v>
      </c>
      <c r="K1398" s="1">
        <f t="shared" si="151"/>
        <v>12</v>
      </c>
      <c r="L1398" t="b">
        <f t="shared" si="152"/>
        <v>1</v>
      </c>
      <c r="M1398" s="1" t="str">
        <f t="shared" si="153"/>
        <v>YES</v>
      </c>
    </row>
    <row r="1399" spans="1:13" x14ac:dyDescent="0.25">
      <c r="A1399" t="s">
        <v>956</v>
      </c>
      <c r="B1399" s="1" t="s">
        <v>953</v>
      </c>
      <c r="C1399" s="1">
        <v>4</v>
      </c>
      <c r="D1399" s="1">
        <v>0</v>
      </c>
      <c r="E1399" s="1">
        <f t="shared" si="147"/>
        <v>4</v>
      </c>
      <c r="F1399" s="1">
        <v>12.5</v>
      </c>
      <c r="G1399" s="1">
        <v>0</v>
      </c>
      <c r="H1399">
        <f t="shared" si="148"/>
        <v>12.5</v>
      </c>
      <c r="I1399">
        <f t="shared" si="149"/>
        <v>16.5</v>
      </c>
      <c r="J1399">
        <f t="shared" si="150"/>
        <v>0</v>
      </c>
      <c r="K1399" s="1">
        <f t="shared" si="151"/>
        <v>16.5</v>
      </c>
      <c r="L1399" t="b">
        <f t="shared" si="152"/>
        <v>1</v>
      </c>
      <c r="M1399" s="1" t="str">
        <f t="shared" si="153"/>
        <v>YES</v>
      </c>
    </row>
    <row r="1400" spans="1:13" x14ac:dyDescent="0.25">
      <c r="A1400" t="s">
        <v>957</v>
      </c>
      <c r="B1400" s="1" t="s">
        <v>953</v>
      </c>
      <c r="C1400" s="1">
        <v>4</v>
      </c>
      <c r="D1400" s="1">
        <v>0</v>
      </c>
      <c r="E1400" s="1">
        <f t="shared" si="147"/>
        <v>4</v>
      </c>
      <c r="F1400" s="1">
        <v>8</v>
      </c>
      <c r="G1400" s="1">
        <v>0</v>
      </c>
      <c r="H1400">
        <f t="shared" si="148"/>
        <v>8</v>
      </c>
      <c r="I1400">
        <f t="shared" si="149"/>
        <v>12</v>
      </c>
      <c r="J1400">
        <f t="shared" si="150"/>
        <v>0</v>
      </c>
      <c r="K1400" s="1">
        <f t="shared" si="151"/>
        <v>12</v>
      </c>
      <c r="L1400" t="b">
        <f t="shared" si="152"/>
        <v>1</v>
      </c>
      <c r="M1400" s="1" t="str">
        <f t="shared" si="153"/>
        <v>YES</v>
      </c>
    </row>
    <row r="1401" spans="1:13" x14ac:dyDescent="0.25">
      <c r="A1401" t="s">
        <v>985</v>
      </c>
      <c r="B1401" s="1" t="s">
        <v>953</v>
      </c>
      <c r="C1401" s="1">
        <v>4</v>
      </c>
      <c r="D1401" s="1">
        <v>0</v>
      </c>
      <c r="E1401" s="1">
        <f t="shared" si="147"/>
        <v>4</v>
      </c>
      <c r="F1401" s="1">
        <v>4</v>
      </c>
      <c r="G1401" s="1">
        <v>0</v>
      </c>
      <c r="H1401">
        <f t="shared" si="148"/>
        <v>4</v>
      </c>
      <c r="I1401">
        <f t="shared" si="149"/>
        <v>8</v>
      </c>
      <c r="J1401">
        <f t="shared" si="150"/>
        <v>0</v>
      </c>
      <c r="K1401" s="1">
        <f t="shared" si="151"/>
        <v>8</v>
      </c>
      <c r="L1401" t="b">
        <f t="shared" si="152"/>
        <v>1</v>
      </c>
      <c r="M1401" s="1" t="str">
        <f t="shared" si="153"/>
        <v>YES</v>
      </c>
    </row>
    <row r="1402" spans="1:13" x14ac:dyDescent="0.25">
      <c r="A1402" t="s">
        <v>997</v>
      </c>
      <c r="B1402" s="1" t="s">
        <v>953</v>
      </c>
      <c r="C1402" s="1">
        <v>4</v>
      </c>
      <c r="D1402" s="1">
        <v>0</v>
      </c>
      <c r="E1402" s="1">
        <f t="shared" si="147"/>
        <v>4</v>
      </c>
      <c r="F1402" s="1">
        <v>2</v>
      </c>
      <c r="G1402" s="1">
        <v>0</v>
      </c>
      <c r="H1402">
        <f t="shared" si="148"/>
        <v>2</v>
      </c>
      <c r="I1402">
        <f t="shared" si="149"/>
        <v>6</v>
      </c>
      <c r="J1402">
        <f t="shared" si="150"/>
        <v>0</v>
      </c>
      <c r="K1402" s="1">
        <f t="shared" si="151"/>
        <v>6</v>
      </c>
      <c r="L1402" t="b">
        <f t="shared" si="152"/>
        <v>1</v>
      </c>
      <c r="M1402" s="1" t="str">
        <f t="shared" si="153"/>
        <v>YES</v>
      </c>
    </row>
    <row r="1403" spans="1:13" x14ac:dyDescent="0.25">
      <c r="A1403" t="s">
        <v>999</v>
      </c>
      <c r="B1403" s="1" t="s">
        <v>953</v>
      </c>
      <c r="C1403" s="1">
        <v>4</v>
      </c>
      <c r="D1403" s="1">
        <v>0</v>
      </c>
      <c r="E1403" s="1">
        <f t="shared" si="147"/>
        <v>4</v>
      </c>
      <c r="F1403" s="1">
        <v>2</v>
      </c>
      <c r="G1403" s="1">
        <v>0</v>
      </c>
      <c r="H1403">
        <f t="shared" si="148"/>
        <v>2</v>
      </c>
      <c r="I1403">
        <f t="shared" si="149"/>
        <v>6</v>
      </c>
      <c r="J1403">
        <f t="shared" si="150"/>
        <v>0</v>
      </c>
      <c r="K1403" s="1">
        <f t="shared" si="151"/>
        <v>6</v>
      </c>
      <c r="L1403" t="b">
        <f t="shared" si="152"/>
        <v>1</v>
      </c>
      <c r="M1403" s="1" t="str">
        <f t="shared" si="153"/>
        <v>YES</v>
      </c>
    </row>
    <row r="1404" spans="1:13" x14ac:dyDescent="0.25">
      <c r="A1404" t="s">
        <v>1009</v>
      </c>
      <c r="B1404" s="1" t="s">
        <v>188</v>
      </c>
      <c r="C1404" s="1">
        <v>4</v>
      </c>
      <c r="D1404" s="1">
        <v>0</v>
      </c>
      <c r="E1404" s="1">
        <f t="shared" si="147"/>
        <v>4</v>
      </c>
      <c r="F1404" s="1">
        <v>4</v>
      </c>
      <c r="G1404" s="1">
        <v>0</v>
      </c>
      <c r="H1404">
        <f t="shared" si="148"/>
        <v>4</v>
      </c>
      <c r="I1404">
        <f t="shared" si="149"/>
        <v>8</v>
      </c>
      <c r="J1404">
        <f t="shared" si="150"/>
        <v>0</v>
      </c>
      <c r="K1404" s="1">
        <f t="shared" si="151"/>
        <v>8</v>
      </c>
      <c r="L1404" t="b">
        <f t="shared" si="152"/>
        <v>1</v>
      </c>
      <c r="M1404" s="1" t="str">
        <f t="shared" si="153"/>
        <v>YES</v>
      </c>
    </row>
    <row r="1405" spans="1:13" x14ac:dyDescent="0.25">
      <c r="A1405" t="s">
        <v>1014</v>
      </c>
      <c r="B1405" s="1" t="s">
        <v>188</v>
      </c>
      <c r="C1405" s="1">
        <v>4</v>
      </c>
      <c r="D1405" s="1">
        <v>0</v>
      </c>
      <c r="E1405" s="1">
        <f t="shared" si="147"/>
        <v>4</v>
      </c>
      <c r="F1405" s="1">
        <v>0</v>
      </c>
      <c r="G1405" s="1">
        <v>0</v>
      </c>
      <c r="H1405">
        <f t="shared" si="148"/>
        <v>0</v>
      </c>
      <c r="I1405">
        <f t="shared" si="149"/>
        <v>4</v>
      </c>
      <c r="J1405">
        <f t="shared" si="150"/>
        <v>0</v>
      </c>
      <c r="K1405" s="1">
        <f t="shared" si="151"/>
        <v>4</v>
      </c>
      <c r="L1405" t="b">
        <f t="shared" si="152"/>
        <v>1</v>
      </c>
      <c r="M1405" s="1" t="str">
        <f t="shared" si="153"/>
        <v>YES</v>
      </c>
    </row>
    <row r="1406" spans="1:13" x14ac:dyDescent="0.25">
      <c r="A1406" t="s">
        <v>1035</v>
      </c>
      <c r="B1406" s="1" t="s">
        <v>1036</v>
      </c>
      <c r="C1406" s="1">
        <v>4</v>
      </c>
      <c r="D1406" s="1">
        <v>0</v>
      </c>
      <c r="E1406" s="1">
        <f t="shared" si="147"/>
        <v>4</v>
      </c>
      <c r="F1406" s="1">
        <v>3</v>
      </c>
      <c r="G1406" s="1">
        <v>0</v>
      </c>
      <c r="H1406">
        <f t="shared" si="148"/>
        <v>3</v>
      </c>
      <c r="I1406">
        <f t="shared" si="149"/>
        <v>7</v>
      </c>
      <c r="J1406">
        <f t="shared" si="150"/>
        <v>0</v>
      </c>
      <c r="K1406" s="1">
        <f t="shared" si="151"/>
        <v>7</v>
      </c>
      <c r="L1406" t="b">
        <f t="shared" si="152"/>
        <v>1</v>
      </c>
      <c r="M1406" s="1" t="str">
        <f t="shared" si="153"/>
        <v>YES</v>
      </c>
    </row>
    <row r="1407" spans="1:13" x14ac:dyDescent="0.25">
      <c r="A1407" t="s">
        <v>1038</v>
      </c>
      <c r="B1407" s="1" t="s">
        <v>1688</v>
      </c>
      <c r="C1407" s="1">
        <v>4</v>
      </c>
      <c r="D1407" s="1">
        <v>0</v>
      </c>
      <c r="E1407" s="1">
        <f t="shared" si="147"/>
        <v>4</v>
      </c>
      <c r="F1407" s="1">
        <v>2</v>
      </c>
      <c r="G1407" s="1">
        <v>0</v>
      </c>
      <c r="H1407">
        <f t="shared" si="148"/>
        <v>2</v>
      </c>
      <c r="I1407">
        <f t="shared" si="149"/>
        <v>6</v>
      </c>
      <c r="J1407">
        <f t="shared" si="150"/>
        <v>0</v>
      </c>
      <c r="K1407" s="1">
        <f t="shared" si="151"/>
        <v>6</v>
      </c>
      <c r="L1407" t="b">
        <f t="shared" si="152"/>
        <v>1</v>
      </c>
      <c r="M1407" s="1" t="str">
        <f t="shared" si="153"/>
        <v>YES</v>
      </c>
    </row>
    <row r="1408" spans="1:13" x14ac:dyDescent="0.25">
      <c r="A1408" t="s">
        <v>1042</v>
      </c>
      <c r="B1408" s="1" t="s">
        <v>1041</v>
      </c>
      <c r="C1408" s="1">
        <v>4</v>
      </c>
      <c r="D1408" s="1">
        <v>0</v>
      </c>
      <c r="E1408" s="1">
        <f t="shared" si="147"/>
        <v>4</v>
      </c>
      <c r="F1408" s="1">
        <v>0</v>
      </c>
      <c r="G1408" s="1">
        <v>0</v>
      </c>
      <c r="H1408">
        <f t="shared" si="148"/>
        <v>0</v>
      </c>
      <c r="I1408">
        <f t="shared" si="149"/>
        <v>4</v>
      </c>
      <c r="J1408">
        <f t="shared" si="150"/>
        <v>0</v>
      </c>
      <c r="K1408" s="1">
        <f t="shared" si="151"/>
        <v>4</v>
      </c>
      <c r="L1408" t="b">
        <f t="shared" si="152"/>
        <v>1</v>
      </c>
      <c r="M1408" s="1" t="str">
        <f t="shared" si="153"/>
        <v>YES</v>
      </c>
    </row>
    <row r="1409" spans="1:13" x14ac:dyDescent="0.25">
      <c r="A1409" t="s">
        <v>1050</v>
      </c>
      <c r="B1409" s="1" t="s">
        <v>1041</v>
      </c>
      <c r="C1409" s="1">
        <v>4</v>
      </c>
      <c r="D1409" s="1">
        <v>0</v>
      </c>
      <c r="E1409" s="1">
        <f t="shared" si="147"/>
        <v>4</v>
      </c>
      <c r="F1409" s="1">
        <v>6</v>
      </c>
      <c r="G1409" s="1">
        <v>0</v>
      </c>
      <c r="H1409">
        <f t="shared" si="148"/>
        <v>6</v>
      </c>
      <c r="I1409">
        <f t="shared" si="149"/>
        <v>10</v>
      </c>
      <c r="J1409">
        <f t="shared" si="150"/>
        <v>0</v>
      </c>
      <c r="K1409" s="1">
        <f t="shared" si="151"/>
        <v>10</v>
      </c>
      <c r="L1409" t="b">
        <f t="shared" si="152"/>
        <v>1</v>
      </c>
      <c r="M1409" s="1" t="str">
        <f t="shared" si="153"/>
        <v>YES</v>
      </c>
    </row>
    <row r="1410" spans="1:13" x14ac:dyDescent="0.25">
      <c r="A1410" t="s">
        <v>1051</v>
      </c>
      <c r="B1410" s="1" t="s">
        <v>1041</v>
      </c>
      <c r="C1410" s="1">
        <v>4</v>
      </c>
      <c r="D1410" s="1">
        <v>0</v>
      </c>
      <c r="E1410" s="1">
        <f t="shared" ref="E1410:E1473" si="154">SUM(C1410:D1410)</f>
        <v>4</v>
      </c>
      <c r="F1410" s="1">
        <v>12</v>
      </c>
      <c r="G1410" s="1">
        <v>0</v>
      </c>
      <c r="H1410">
        <f t="shared" si="148"/>
        <v>12</v>
      </c>
      <c r="I1410">
        <f t="shared" si="149"/>
        <v>16</v>
      </c>
      <c r="J1410">
        <f t="shared" si="150"/>
        <v>0</v>
      </c>
      <c r="K1410" s="1">
        <f t="shared" si="151"/>
        <v>16</v>
      </c>
      <c r="L1410" t="b">
        <f t="shared" si="152"/>
        <v>1</v>
      </c>
      <c r="M1410" s="1" t="str">
        <f t="shared" si="153"/>
        <v>YES</v>
      </c>
    </row>
    <row r="1411" spans="1:13" x14ac:dyDescent="0.25">
      <c r="A1411" t="s">
        <v>1074</v>
      </c>
      <c r="B1411" s="1" t="s">
        <v>1683</v>
      </c>
      <c r="C1411" s="1">
        <v>4</v>
      </c>
      <c r="D1411" s="1">
        <v>0</v>
      </c>
      <c r="E1411" s="1">
        <f t="shared" si="154"/>
        <v>4</v>
      </c>
      <c r="F1411" s="1">
        <v>8</v>
      </c>
      <c r="G1411" s="1">
        <v>0</v>
      </c>
      <c r="H1411">
        <f t="shared" ref="H1411:H1474" si="155">SUM(F1411:G1411)</f>
        <v>8</v>
      </c>
      <c r="I1411">
        <f t="shared" ref="I1411:I1474" si="156">SUM(C1411+F1411)</f>
        <v>12</v>
      </c>
      <c r="J1411">
        <f t="shared" ref="J1411:J1474" si="157">SUM(D1411+G1411)</f>
        <v>0</v>
      </c>
      <c r="K1411" s="1">
        <f t="shared" ref="K1411:K1474" si="158">SUM(E1411+H1411)</f>
        <v>12</v>
      </c>
      <c r="L1411" t="b">
        <f t="shared" ref="L1411:L1474" si="159">I1411&gt;J1411</f>
        <v>1</v>
      </c>
      <c r="M1411" s="1" t="str">
        <f t="shared" ref="M1411:M1474" si="160">IF(I1411&gt;J1411,"YES","NO")</f>
        <v>YES</v>
      </c>
    </row>
    <row r="1412" spans="1:13" x14ac:dyDescent="0.25">
      <c r="A1412" t="s">
        <v>1079</v>
      </c>
      <c r="B1412" s="1" t="s">
        <v>1683</v>
      </c>
      <c r="C1412" s="1">
        <v>4</v>
      </c>
      <c r="D1412" s="1">
        <v>0</v>
      </c>
      <c r="E1412" s="1">
        <f t="shared" si="154"/>
        <v>4</v>
      </c>
      <c r="F1412" s="1">
        <v>6</v>
      </c>
      <c r="G1412" s="1">
        <v>0</v>
      </c>
      <c r="H1412">
        <f t="shared" si="155"/>
        <v>6</v>
      </c>
      <c r="I1412">
        <f t="shared" si="156"/>
        <v>10</v>
      </c>
      <c r="J1412">
        <f t="shared" si="157"/>
        <v>0</v>
      </c>
      <c r="K1412" s="1">
        <f t="shared" si="158"/>
        <v>10</v>
      </c>
      <c r="L1412" t="b">
        <f t="shared" si="159"/>
        <v>1</v>
      </c>
      <c r="M1412" s="1" t="str">
        <f t="shared" si="160"/>
        <v>YES</v>
      </c>
    </row>
    <row r="1413" spans="1:13" x14ac:dyDescent="0.25">
      <c r="A1413" t="s">
        <v>1131</v>
      </c>
      <c r="B1413" s="1" t="s">
        <v>1677</v>
      </c>
      <c r="C1413" s="1">
        <v>4</v>
      </c>
      <c r="D1413" s="1">
        <v>0</v>
      </c>
      <c r="E1413" s="1">
        <f t="shared" si="154"/>
        <v>4</v>
      </c>
      <c r="F1413" s="1">
        <v>0</v>
      </c>
      <c r="G1413" s="1">
        <v>0</v>
      </c>
      <c r="H1413">
        <f t="shared" si="155"/>
        <v>0</v>
      </c>
      <c r="I1413">
        <f t="shared" si="156"/>
        <v>4</v>
      </c>
      <c r="J1413">
        <f t="shared" si="157"/>
        <v>0</v>
      </c>
      <c r="K1413" s="1">
        <f t="shared" si="158"/>
        <v>4</v>
      </c>
      <c r="L1413" t="b">
        <f t="shared" si="159"/>
        <v>1</v>
      </c>
      <c r="M1413" s="1" t="str">
        <f t="shared" si="160"/>
        <v>YES</v>
      </c>
    </row>
    <row r="1414" spans="1:13" x14ac:dyDescent="0.25">
      <c r="A1414" t="s">
        <v>1134</v>
      </c>
      <c r="B1414" s="1" t="s">
        <v>1677</v>
      </c>
      <c r="C1414" s="1">
        <v>4</v>
      </c>
      <c r="D1414" s="1">
        <v>0</v>
      </c>
      <c r="E1414" s="1">
        <f t="shared" si="154"/>
        <v>4</v>
      </c>
      <c r="F1414" s="1">
        <v>4</v>
      </c>
      <c r="G1414" s="1">
        <v>0</v>
      </c>
      <c r="H1414">
        <f t="shared" si="155"/>
        <v>4</v>
      </c>
      <c r="I1414">
        <f t="shared" si="156"/>
        <v>8</v>
      </c>
      <c r="J1414">
        <f t="shared" si="157"/>
        <v>0</v>
      </c>
      <c r="K1414" s="1">
        <f t="shared" si="158"/>
        <v>8</v>
      </c>
      <c r="L1414" t="b">
        <f t="shared" si="159"/>
        <v>1</v>
      </c>
      <c r="M1414" s="1" t="str">
        <f t="shared" si="160"/>
        <v>YES</v>
      </c>
    </row>
    <row r="1415" spans="1:13" x14ac:dyDescent="0.25">
      <c r="A1415" t="s">
        <v>1143</v>
      </c>
      <c r="B1415" s="1" t="s">
        <v>1677</v>
      </c>
      <c r="C1415" s="1">
        <v>4</v>
      </c>
      <c r="D1415" s="1">
        <v>0</v>
      </c>
      <c r="E1415" s="1">
        <f t="shared" si="154"/>
        <v>4</v>
      </c>
      <c r="F1415" s="1">
        <v>12</v>
      </c>
      <c r="G1415" s="1">
        <v>0</v>
      </c>
      <c r="H1415">
        <f t="shared" si="155"/>
        <v>12</v>
      </c>
      <c r="I1415">
        <f t="shared" si="156"/>
        <v>16</v>
      </c>
      <c r="J1415">
        <f t="shared" si="157"/>
        <v>0</v>
      </c>
      <c r="K1415" s="1">
        <f t="shared" si="158"/>
        <v>16</v>
      </c>
      <c r="L1415" t="b">
        <f t="shared" si="159"/>
        <v>1</v>
      </c>
      <c r="M1415" s="1" t="str">
        <f t="shared" si="160"/>
        <v>YES</v>
      </c>
    </row>
    <row r="1416" spans="1:13" x14ac:dyDescent="0.25">
      <c r="A1416" t="s">
        <v>1164</v>
      </c>
      <c r="B1416" s="1" t="s">
        <v>38</v>
      </c>
      <c r="C1416" s="1">
        <v>4</v>
      </c>
      <c r="D1416" s="1">
        <v>0</v>
      </c>
      <c r="E1416" s="1">
        <f t="shared" si="154"/>
        <v>4</v>
      </c>
      <c r="F1416" s="1">
        <v>12</v>
      </c>
      <c r="G1416" s="1">
        <v>0</v>
      </c>
      <c r="H1416">
        <f t="shared" si="155"/>
        <v>12</v>
      </c>
      <c r="I1416">
        <f t="shared" si="156"/>
        <v>16</v>
      </c>
      <c r="J1416">
        <f t="shared" si="157"/>
        <v>0</v>
      </c>
      <c r="K1416" s="1">
        <f t="shared" si="158"/>
        <v>16</v>
      </c>
      <c r="L1416" t="b">
        <f t="shared" si="159"/>
        <v>1</v>
      </c>
      <c r="M1416" s="1" t="str">
        <f t="shared" si="160"/>
        <v>YES</v>
      </c>
    </row>
    <row r="1417" spans="1:13" x14ac:dyDescent="0.25">
      <c r="A1417" t="s">
        <v>1165</v>
      </c>
      <c r="B1417" s="1" t="s">
        <v>38</v>
      </c>
      <c r="C1417" s="1">
        <v>4</v>
      </c>
      <c r="D1417" s="1">
        <v>0</v>
      </c>
      <c r="E1417" s="1">
        <f t="shared" si="154"/>
        <v>4</v>
      </c>
      <c r="F1417" s="1">
        <v>1</v>
      </c>
      <c r="G1417" s="1">
        <v>0</v>
      </c>
      <c r="H1417">
        <f t="shared" si="155"/>
        <v>1</v>
      </c>
      <c r="I1417">
        <f t="shared" si="156"/>
        <v>5</v>
      </c>
      <c r="J1417">
        <f t="shared" si="157"/>
        <v>0</v>
      </c>
      <c r="K1417" s="1">
        <f t="shared" si="158"/>
        <v>5</v>
      </c>
      <c r="L1417" t="b">
        <f t="shared" si="159"/>
        <v>1</v>
      </c>
      <c r="M1417" s="1" t="str">
        <f t="shared" si="160"/>
        <v>YES</v>
      </c>
    </row>
    <row r="1418" spans="1:13" x14ac:dyDescent="0.25">
      <c r="A1418" t="s">
        <v>1183</v>
      </c>
      <c r="B1418" s="1" t="s">
        <v>1184</v>
      </c>
      <c r="C1418" s="1">
        <v>4</v>
      </c>
      <c r="D1418" s="1">
        <v>0</v>
      </c>
      <c r="E1418" s="1">
        <f t="shared" si="154"/>
        <v>4</v>
      </c>
      <c r="F1418" s="1">
        <v>0</v>
      </c>
      <c r="G1418" s="1">
        <v>0</v>
      </c>
      <c r="H1418">
        <f t="shared" si="155"/>
        <v>0</v>
      </c>
      <c r="I1418">
        <f t="shared" si="156"/>
        <v>4</v>
      </c>
      <c r="J1418">
        <f t="shared" si="157"/>
        <v>0</v>
      </c>
      <c r="K1418" s="1">
        <f t="shared" si="158"/>
        <v>4</v>
      </c>
      <c r="L1418" t="b">
        <f t="shared" si="159"/>
        <v>1</v>
      </c>
      <c r="M1418" s="1" t="str">
        <f t="shared" si="160"/>
        <v>YES</v>
      </c>
    </row>
    <row r="1419" spans="1:13" x14ac:dyDescent="0.25">
      <c r="A1419" t="s">
        <v>1189</v>
      </c>
      <c r="B1419" s="1" t="s">
        <v>1184</v>
      </c>
      <c r="C1419" s="1">
        <v>4</v>
      </c>
      <c r="D1419" s="1">
        <v>0</v>
      </c>
      <c r="E1419" s="1">
        <f t="shared" si="154"/>
        <v>4</v>
      </c>
      <c r="F1419" s="1">
        <v>2</v>
      </c>
      <c r="G1419" s="1">
        <v>0</v>
      </c>
      <c r="H1419">
        <f t="shared" si="155"/>
        <v>2</v>
      </c>
      <c r="I1419">
        <f t="shared" si="156"/>
        <v>6</v>
      </c>
      <c r="J1419">
        <f t="shared" si="157"/>
        <v>0</v>
      </c>
      <c r="K1419" s="1">
        <f t="shared" si="158"/>
        <v>6</v>
      </c>
      <c r="L1419" t="b">
        <f t="shared" si="159"/>
        <v>1</v>
      </c>
      <c r="M1419" s="1" t="str">
        <f t="shared" si="160"/>
        <v>YES</v>
      </c>
    </row>
    <row r="1420" spans="1:13" x14ac:dyDescent="0.25">
      <c r="A1420" t="s">
        <v>1200</v>
      </c>
      <c r="B1420" s="1" t="s">
        <v>42</v>
      </c>
      <c r="C1420" s="1">
        <v>4</v>
      </c>
      <c r="D1420" s="1">
        <v>0</v>
      </c>
      <c r="E1420" s="1">
        <f t="shared" si="154"/>
        <v>4</v>
      </c>
      <c r="F1420" s="1">
        <v>52</v>
      </c>
      <c r="G1420" s="1">
        <v>0</v>
      </c>
      <c r="H1420">
        <f t="shared" si="155"/>
        <v>52</v>
      </c>
      <c r="I1420">
        <f t="shared" si="156"/>
        <v>56</v>
      </c>
      <c r="J1420">
        <f t="shared" si="157"/>
        <v>0</v>
      </c>
      <c r="K1420" s="1">
        <f t="shared" si="158"/>
        <v>56</v>
      </c>
      <c r="L1420" t="b">
        <f t="shared" si="159"/>
        <v>1</v>
      </c>
      <c r="M1420" s="1" t="str">
        <f t="shared" si="160"/>
        <v>YES</v>
      </c>
    </row>
    <row r="1421" spans="1:13" x14ac:dyDescent="0.25">
      <c r="A1421" t="s">
        <v>1203</v>
      </c>
      <c r="B1421" s="1" t="s">
        <v>42</v>
      </c>
      <c r="C1421" s="1">
        <v>4</v>
      </c>
      <c r="D1421" s="1">
        <v>0</v>
      </c>
      <c r="E1421" s="1">
        <f t="shared" si="154"/>
        <v>4</v>
      </c>
      <c r="F1421" s="1">
        <v>12</v>
      </c>
      <c r="G1421" s="1">
        <v>0</v>
      </c>
      <c r="H1421">
        <f t="shared" si="155"/>
        <v>12</v>
      </c>
      <c r="I1421">
        <f t="shared" si="156"/>
        <v>16</v>
      </c>
      <c r="J1421">
        <f t="shared" si="157"/>
        <v>0</v>
      </c>
      <c r="K1421" s="1">
        <f t="shared" si="158"/>
        <v>16</v>
      </c>
      <c r="L1421" t="b">
        <f t="shared" si="159"/>
        <v>1</v>
      </c>
      <c r="M1421" s="1" t="str">
        <f t="shared" si="160"/>
        <v>YES</v>
      </c>
    </row>
    <row r="1422" spans="1:13" x14ac:dyDescent="0.25">
      <c r="A1422" t="s">
        <v>1208</v>
      </c>
      <c r="B1422" s="1" t="s">
        <v>42</v>
      </c>
      <c r="C1422" s="1">
        <v>4</v>
      </c>
      <c r="D1422" s="1">
        <v>0</v>
      </c>
      <c r="E1422" s="1">
        <f t="shared" si="154"/>
        <v>4</v>
      </c>
      <c r="F1422" s="1">
        <v>2</v>
      </c>
      <c r="G1422" s="1">
        <v>0</v>
      </c>
      <c r="H1422">
        <f t="shared" si="155"/>
        <v>2</v>
      </c>
      <c r="I1422">
        <f t="shared" si="156"/>
        <v>6</v>
      </c>
      <c r="J1422">
        <f t="shared" si="157"/>
        <v>0</v>
      </c>
      <c r="K1422" s="1">
        <f t="shared" si="158"/>
        <v>6</v>
      </c>
      <c r="L1422" t="b">
        <f t="shared" si="159"/>
        <v>1</v>
      </c>
      <c r="M1422" s="1" t="str">
        <f t="shared" si="160"/>
        <v>YES</v>
      </c>
    </row>
    <row r="1423" spans="1:13" x14ac:dyDescent="0.25">
      <c r="A1423" t="s">
        <v>1209</v>
      </c>
      <c r="B1423" s="1" t="s">
        <v>42</v>
      </c>
      <c r="C1423" s="1">
        <v>4</v>
      </c>
      <c r="D1423" s="1">
        <v>0</v>
      </c>
      <c r="E1423" s="1">
        <f t="shared" si="154"/>
        <v>4</v>
      </c>
      <c r="F1423" s="1">
        <v>12</v>
      </c>
      <c r="G1423" s="1">
        <v>0</v>
      </c>
      <c r="H1423">
        <f t="shared" si="155"/>
        <v>12</v>
      </c>
      <c r="I1423">
        <f t="shared" si="156"/>
        <v>16</v>
      </c>
      <c r="J1423">
        <f t="shared" si="157"/>
        <v>0</v>
      </c>
      <c r="K1423" s="1">
        <f t="shared" si="158"/>
        <v>16</v>
      </c>
      <c r="L1423" t="b">
        <f t="shared" si="159"/>
        <v>1</v>
      </c>
      <c r="M1423" s="1" t="str">
        <f t="shared" si="160"/>
        <v>YES</v>
      </c>
    </row>
    <row r="1424" spans="1:13" x14ac:dyDescent="0.25">
      <c r="A1424" t="s">
        <v>1282</v>
      </c>
      <c r="B1424" s="1" t="s">
        <v>1682</v>
      </c>
      <c r="C1424" s="1">
        <v>4</v>
      </c>
      <c r="D1424" s="1">
        <v>0</v>
      </c>
      <c r="E1424" s="1">
        <f t="shared" si="154"/>
        <v>4</v>
      </c>
      <c r="F1424" s="1">
        <v>6</v>
      </c>
      <c r="G1424" s="1">
        <v>0</v>
      </c>
      <c r="H1424">
        <f t="shared" si="155"/>
        <v>6</v>
      </c>
      <c r="I1424">
        <f t="shared" si="156"/>
        <v>10</v>
      </c>
      <c r="J1424">
        <f t="shared" si="157"/>
        <v>0</v>
      </c>
      <c r="K1424" s="1">
        <f t="shared" si="158"/>
        <v>10</v>
      </c>
      <c r="L1424" t="b">
        <f t="shared" si="159"/>
        <v>1</v>
      </c>
      <c r="M1424" s="1" t="str">
        <f t="shared" si="160"/>
        <v>YES</v>
      </c>
    </row>
    <row r="1425" spans="1:13" x14ac:dyDescent="0.25">
      <c r="A1425" t="s">
        <v>1303</v>
      </c>
      <c r="B1425" s="1" t="s">
        <v>1295</v>
      </c>
      <c r="C1425" s="1">
        <v>4</v>
      </c>
      <c r="D1425" s="1">
        <v>0</v>
      </c>
      <c r="E1425" s="1">
        <f t="shared" si="154"/>
        <v>4</v>
      </c>
      <c r="F1425" s="1">
        <v>2</v>
      </c>
      <c r="G1425" s="1">
        <v>0</v>
      </c>
      <c r="H1425">
        <f t="shared" si="155"/>
        <v>2</v>
      </c>
      <c r="I1425">
        <f t="shared" si="156"/>
        <v>6</v>
      </c>
      <c r="J1425">
        <f t="shared" si="157"/>
        <v>0</v>
      </c>
      <c r="K1425" s="1">
        <f t="shared" si="158"/>
        <v>6</v>
      </c>
      <c r="L1425" t="b">
        <f t="shared" si="159"/>
        <v>1</v>
      </c>
      <c r="M1425" s="1" t="str">
        <f t="shared" si="160"/>
        <v>YES</v>
      </c>
    </row>
    <row r="1426" spans="1:13" x14ac:dyDescent="0.25">
      <c r="A1426" t="s">
        <v>1304</v>
      </c>
      <c r="B1426" s="1" t="s">
        <v>1295</v>
      </c>
      <c r="C1426" s="1">
        <v>4</v>
      </c>
      <c r="D1426" s="1">
        <v>0</v>
      </c>
      <c r="E1426" s="1">
        <f t="shared" si="154"/>
        <v>4</v>
      </c>
      <c r="F1426" s="1">
        <v>0</v>
      </c>
      <c r="G1426" s="1">
        <v>0</v>
      </c>
      <c r="H1426">
        <f t="shared" si="155"/>
        <v>0</v>
      </c>
      <c r="I1426">
        <f t="shared" si="156"/>
        <v>4</v>
      </c>
      <c r="J1426">
        <f t="shared" si="157"/>
        <v>0</v>
      </c>
      <c r="K1426" s="1">
        <f t="shared" si="158"/>
        <v>4</v>
      </c>
      <c r="L1426" t="b">
        <f t="shared" si="159"/>
        <v>1</v>
      </c>
      <c r="M1426" s="1" t="str">
        <f t="shared" si="160"/>
        <v>YES</v>
      </c>
    </row>
    <row r="1427" spans="1:13" x14ac:dyDescent="0.25">
      <c r="A1427" t="s">
        <v>1310</v>
      </c>
      <c r="B1427" s="1" t="s">
        <v>1295</v>
      </c>
      <c r="C1427" s="1">
        <v>4</v>
      </c>
      <c r="D1427" s="1">
        <v>0</v>
      </c>
      <c r="E1427" s="1">
        <f t="shared" si="154"/>
        <v>4</v>
      </c>
      <c r="F1427" s="1">
        <v>5</v>
      </c>
      <c r="G1427" s="1">
        <v>0</v>
      </c>
      <c r="H1427">
        <f t="shared" si="155"/>
        <v>5</v>
      </c>
      <c r="I1427">
        <f t="shared" si="156"/>
        <v>9</v>
      </c>
      <c r="J1427">
        <f t="shared" si="157"/>
        <v>0</v>
      </c>
      <c r="K1427" s="1">
        <f t="shared" si="158"/>
        <v>9</v>
      </c>
      <c r="L1427" t="b">
        <f t="shared" si="159"/>
        <v>1</v>
      </c>
      <c r="M1427" s="1" t="str">
        <f t="shared" si="160"/>
        <v>YES</v>
      </c>
    </row>
    <row r="1428" spans="1:13" x14ac:dyDescent="0.25">
      <c r="A1428" t="s">
        <v>1314</v>
      </c>
      <c r="B1428" s="1" t="s">
        <v>1295</v>
      </c>
      <c r="C1428" s="1">
        <v>4</v>
      </c>
      <c r="D1428" s="1">
        <v>0</v>
      </c>
      <c r="E1428" s="1">
        <f t="shared" si="154"/>
        <v>4</v>
      </c>
      <c r="F1428" s="1">
        <v>0</v>
      </c>
      <c r="G1428" s="1">
        <v>0</v>
      </c>
      <c r="H1428">
        <f t="shared" si="155"/>
        <v>0</v>
      </c>
      <c r="I1428">
        <f t="shared" si="156"/>
        <v>4</v>
      </c>
      <c r="J1428">
        <f t="shared" si="157"/>
        <v>0</v>
      </c>
      <c r="K1428" s="1">
        <f t="shared" si="158"/>
        <v>4</v>
      </c>
      <c r="L1428" t="b">
        <f t="shared" si="159"/>
        <v>1</v>
      </c>
      <c r="M1428" s="1" t="str">
        <f t="shared" si="160"/>
        <v>YES</v>
      </c>
    </row>
    <row r="1429" spans="1:13" x14ac:dyDescent="0.25">
      <c r="A1429" t="s">
        <v>1317</v>
      </c>
      <c r="B1429" s="1" t="s">
        <v>1295</v>
      </c>
      <c r="C1429" s="1">
        <v>4</v>
      </c>
      <c r="D1429" s="1">
        <v>0</v>
      </c>
      <c r="E1429" s="1">
        <f t="shared" si="154"/>
        <v>4</v>
      </c>
      <c r="F1429" s="1">
        <v>8</v>
      </c>
      <c r="G1429" s="1">
        <v>0</v>
      </c>
      <c r="H1429">
        <f t="shared" si="155"/>
        <v>8</v>
      </c>
      <c r="I1429">
        <f t="shared" si="156"/>
        <v>12</v>
      </c>
      <c r="J1429">
        <f t="shared" si="157"/>
        <v>0</v>
      </c>
      <c r="K1429" s="1">
        <f t="shared" si="158"/>
        <v>12</v>
      </c>
      <c r="L1429" t="b">
        <f t="shared" si="159"/>
        <v>1</v>
      </c>
      <c r="M1429" s="1" t="str">
        <f t="shared" si="160"/>
        <v>YES</v>
      </c>
    </row>
    <row r="1430" spans="1:13" x14ac:dyDescent="0.25">
      <c r="A1430" t="s">
        <v>1319</v>
      </c>
      <c r="B1430" s="1" t="s">
        <v>1295</v>
      </c>
      <c r="C1430" s="1">
        <v>4</v>
      </c>
      <c r="D1430" s="1">
        <v>0</v>
      </c>
      <c r="E1430" s="1">
        <f t="shared" si="154"/>
        <v>4</v>
      </c>
      <c r="F1430" s="1">
        <v>8</v>
      </c>
      <c r="G1430" s="1">
        <v>0</v>
      </c>
      <c r="H1430">
        <f t="shared" si="155"/>
        <v>8</v>
      </c>
      <c r="I1430">
        <f t="shared" si="156"/>
        <v>12</v>
      </c>
      <c r="J1430">
        <f t="shared" si="157"/>
        <v>0</v>
      </c>
      <c r="K1430" s="1">
        <f t="shared" si="158"/>
        <v>12</v>
      </c>
      <c r="L1430" t="b">
        <f t="shared" si="159"/>
        <v>1</v>
      </c>
      <c r="M1430" s="1" t="str">
        <f t="shared" si="160"/>
        <v>YES</v>
      </c>
    </row>
    <row r="1431" spans="1:13" x14ac:dyDescent="0.25">
      <c r="A1431" t="s">
        <v>1343</v>
      </c>
      <c r="B1431" s="1" t="s">
        <v>1295</v>
      </c>
      <c r="C1431" s="1">
        <v>4</v>
      </c>
      <c r="D1431" s="1">
        <v>0</v>
      </c>
      <c r="E1431" s="1">
        <f t="shared" si="154"/>
        <v>4</v>
      </c>
      <c r="F1431" s="1">
        <v>0</v>
      </c>
      <c r="G1431" s="1">
        <v>0</v>
      </c>
      <c r="H1431">
        <f t="shared" si="155"/>
        <v>0</v>
      </c>
      <c r="I1431">
        <f t="shared" si="156"/>
        <v>4</v>
      </c>
      <c r="J1431">
        <f t="shared" si="157"/>
        <v>0</v>
      </c>
      <c r="K1431" s="1">
        <f t="shared" si="158"/>
        <v>4</v>
      </c>
      <c r="L1431" t="b">
        <f t="shared" si="159"/>
        <v>1</v>
      </c>
      <c r="M1431" s="1" t="str">
        <f t="shared" si="160"/>
        <v>YES</v>
      </c>
    </row>
    <row r="1432" spans="1:13" x14ac:dyDescent="0.25">
      <c r="A1432" t="s">
        <v>1357</v>
      </c>
      <c r="B1432" s="1" t="s">
        <v>1295</v>
      </c>
      <c r="C1432" s="1">
        <v>4</v>
      </c>
      <c r="D1432" s="1">
        <v>0</v>
      </c>
      <c r="E1432" s="1">
        <f t="shared" si="154"/>
        <v>4</v>
      </c>
      <c r="F1432" s="1">
        <v>2</v>
      </c>
      <c r="G1432" s="1">
        <v>0</v>
      </c>
      <c r="H1432">
        <f t="shared" si="155"/>
        <v>2</v>
      </c>
      <c r="I1432">
        <f t="shared" si="156"/>
        <v>6</v>
      </c>
      <c r="J1432">
        <f t="shared" si="157"/>
        <v>0</v>
      </c>
      <c r="K1432" s="1">
        <f t="shared" si="158"/>
        <v>6</v>
      </c>
      <c r="L1432" t="b">
        <f t="shared" si="159"/>
        <v>1</v>
      </c>
      <c r="M1432" s="1" t="str">
        <f t="shared" si="160"/>
        <v>YES</v>
      </c>
    </row>
    <row r="1433" spans="1:13" x14ac:dyDescent="0.25">
      <c r="A1433" t="s">
        <v>1366</v>
      </c>
      <c r="B1433" s="1" t="s">
        <v>1295</v>
      </c>
      <c r="C1433" s="1">
        <v>4</v>
      </c>
      <c r="D1433" s="1">
        <v>0</v>
      </c>
      <c r="E1433" s="1">
        <f t="shared" si="154"/>
        <v>4</v>
      </c>
      <c r="F1433" s="1">
        <v>0</v>
      </c>
      <c r="G1433" s="1">
        <v>0</v>
      </c>
      <c r="H1433">
        <f t="shared" si="155"/>
        <v>0</v>
      </c>
      <c r="I1433">
        <f t="shared" si="156"/>
        <v>4</v>
      </c>
      <c r="J1433">
        <f t="shared" si="157"/>
        <v>0</v>
      </c>
      <c r="K1433" s="1">
        <f t="shared" si="158"/>
        <v>4</v>
      </c>
      <c r="L1433" t="b">
        <f t="shared" si="159"/>
        <v>1</v>
      </c>
      <c r="M1433" s="1" t="str">
        <f t="shared" si="160"/>
        <v>YES</v>
      </c>
    </row>
    <row r="1434" spans="1:13" x14ac:dyDescent="0.25">
      <c r="A1434" t="s">
        <v>1371</v>
      </c>
      <c r="B1434" s="1" t="s">
        <v>1295</v>
      </c>
      <c r="C1434" s="1">
        <v>4</v>
      </c>
      <c r="D1434" s="1">
        <v>0</v>
      </c>
      <c r="E1434" s="1">
        <f t="shared" si="154"/>
        <v>4</v>
      </c>
      <c r="F1434" s="1">
        <v>2</v>
      </c>
      <c r="G1434" s="1">
        <v>0</v>
      </c>
      <c r="H1434">
        <f t="shared" si="155"/>
        <v>2</v>
      </c>
      <c r="I1434">
        <f t="shared" si="156"/>
        <v>6</v>
      </c>
      <c r="J1434">
        <f t="shared" si="157"/>
        <v>0</v>
      </c>
      <c r="K1434" s="1">
        <f t="shared" si="158"/>
        <v>6</v>
      </c>
      <c r="L1434" t="b">
        <f t="shared" si="159"/>
        <v>1</v>
      </c>
      <c r="M1434" s="1" t="str">
        <f t="shared" si="160"/>
        <v>YES</v>
      </c>
    </row>
    <row r="1435" spans="1:13" x14ac:dyDescent="0.25">
      <c r="A1435" t="s">
        <v>1421</v>
      </c>
      <c r="B1435" s="1" t="s">
        <v>1295</v>
      </c>
      <c r="C1435" s="1">
        <v>4</v>
      </c>
      <c r="D1435" s="1">
        <v>0</v>
      </c>
      <c r="E1435" s="1">
        <f t="shared" si="154"/>
        <v>4</v>
      </c>
      <c r="F1435" s="1">
        <v>2</v>
      </c>
      <c r="G1435" s="1">
        <v>0</v>
      </c>
      <c r="H1435">
        <f t="shared" si="155"/>
        <v>2</v>
      </c>
      <c r="I1435">
        <f t="shared" si="156"/>
        <v>6</v>
      </c>
      <c r="J1435">
        <f t="shared" si="157"/>
        <v>0</v>
      </c>
      <c r="K1435" s="1">
        <f t="shared" si="158"/>
        <v>6</v>
      </c>
      <c r="L1435" t="b">
        <f t="shared" si="159"/>
        <v>1</v>
      </c>
      <c r="M1435" s="1" t="str">
        <f t="shared" si="160"/>
        <v>YES</v>
      </c>
    </row>
    <row r="1436" spans="1:13" x14ac:dyDescent="0.25">
      <c r="A1436" t="s">
        <v>1484</v>
      </c>
      <c r="B1436" s="1" t="s">
        <v>1295</v>
      </c>
      <c r="C1436" s="1">
        <v>4</v>
      </c>
      <c r="D1436" s="1">
        <v>0</v>
      </c>
      <c r="E1436" s="1">
        <f t="shared" si="154"/>
        <v>4</v>
      </c>
      <c r="F1436" s="1">
        <v>0</v>
      </c>
      <c r="G1436" s="1">
        <v>0</v>
      </c>
      <c r="H1436">
        <f t="shared" si="155"/>
        <v>0</v>
      </c>
      <c r="I1436">
        <f t="shared" si="156"/>
        <v>4</v>
      </c>
      <c r="J1436">
        <f t="shared" si="157"/>
        <v>0</v>
      </c>
      <c r="K1436" s="1">
        <f t="shared" si="158"/>
        <v>4</v>
      </c>
      <c r="L1436" t="b">
        <f t="shared" si="159"/>
        <v>1</v>
      </c>
      <c r="M1436" s="1" t="str">
        <f t="shared" si="160"/>
        <v>YES</v>
      </c>
    </row>
    <row r="1437" spans="1:13" x14ac:dyDescent="0.25">
      <c r="A1437" t="s">
        <v>1498</v>
      </c>
      <c r="B1437" s="1" t="s">
        <v>1295</v>
      </c>
      <c r="C1437" s="1">
        <v>4</v>
      </c>
      <c r="D1437" s="1">
        <v>0</v>
      </c>
      <c r="E1437" s="1">
        <f t="shared" si="154"/>
        <v>4</v>
      </c>
      <c r="F1437" s="1">
        <v>8</v>
      </c>
      <c r="G1437" s="1">
        <v>0</v>
      </c>
      <c r="H1437">
        <f t="shared" si="155"/>
        <v>8</v>
      </c>
      <c r="I1437">
        <f t="shared" si="156"/>
        <v>12</v>
      </c>
      <c r="J1437">
        <f t="shared" si="157"/>
        <v>0</v>
      </c>
      <c r="K1437" s="1">
        <f t="shared" si="158"/>
        <v>12</v>
      </c>
      <c r="L1437" t="b">
        <f t="shared" si="159"/>
        <v>1</v>
      </c>
      <c r="M1437" s="1" t="str">
        <f t="shared" si="160"/>
        <v>YES</v>
      </c>
    </row>
    <row r="1438" spans="1:13" x14ac:dyDescent="0.25">
      <c r="A1438" t="s">
        <v>1568</v>
      </c>
      <c r="B1438" s="1" t="s">
        <v>1678</v>
      </c>
      <c r="C1438" s="1">
        <v>4</v>
      </c>
      <c r="D1438" s="1">
        <v>0</v>
      </c>
      <c r="E1438" s="1">
        <f t="shared" si="154"/>
        <v>4</v>
      </c>
      <c r="F1438" s="1">
        <v>4</v>
      </c>
      <c r="G1438" s="1">
        <v>0</v>
      </c>
      <c r="H1438">
        <f t="shared" si="155"/>
        <v>4</v>
      </c>
      <c r="I1438">
        <f t="shared" si="156"/>
        <v>8</v>
      </c>
      <c r="J1438">
        <f t="shared" si="157"/>
        <v>0</v>
      </c>
      <c r="K1438" s="1">
        <f t="shared" si="158"/>
        <v>8</v>
      </c>
      <c r="L1438" t="b">
        <f t="shared" si="159"/>
        <v>1</v>
      </c>
      <c r="M1438" s="1" t="str">
        <f t="shared" si="160"/>
        <v>YES</v>
      </c>
    </row>
    <row r="1439" spans="1:13" x14ac:dyDescent="0.25">
      <c r="A1439" t="s">
        <v>1571</v>
      </c>
      <c r="B1439" s="1" t="s">
        <v>1678</v>
      </c>
      <c r="C1439" s="1">
        <v>4</v>
      </c>
      <c r="D1439" s="1">
        <v>0</v>
      </c>
      <c r="E1439" s="1">
        <f t="shared" si="154"/>
        <v>4</v>
      </c>
      <c r="F1439" s="1">
        <v>0</v>
      </c>
      <c r="G1439" s="1">
        <v>0</v>
      </c>
      <c r="H1439">
        <f t="shared" si="155"/>
        <v>0</v>
      </c>
      <c r="I1439">
        <f t="shared" si="156"/>
        <v>4</v>
      </c>
      <c r="J1439">
        <f t="shared" si="157"/>
        <v>0</v>
      </c>
      <c r="K1439" s="1">
        <f t="shared" si="158"/>
        <v>4</v>
      </c>
      <c r="L1439" t="b">
        <f t="shared" si="159"/>
        <v>1</v>
      </c>
      <c r="M1439" s="1" t="str">
        <f t="shared" si="160"/>
        <v>YES</v>
      </c>
    </row>
    <row r="1440" spans="1:13" x14ac:dyDescent="0.25">
      <c r="A1440" t="s">
        <v>1639</v>
      </c>
      <c r="B1440" s="1" t="s">
        <v>1684</v>
      </c>
      <c r="C1440" s="1">
        <v>4</v>
      </c>
      <c r="D1440" s="1">
        <v>0</v>
      </c>
      <c r="E1440" s="1">
        <f t="shared" si="154"/>
        <v>4</v>
      </c>
      <c r="F1440" s="1">
        <v>0</v>
      </c>
      <c r="G1440" s="1">
        <v>0</v>
      </c>
      <c r="H1440">
        <f t="shared" si="155"/>
        <v>0</v>
      </c>
      <c r="I1440">
        <f t="shared" si="156"/>
        <v>4</v>
      </c>
      <c r="J1440">
        <f t="shared" si="157"/>
        <v>0</v>
      </c>
      <c r="K1440" s="1">
        <f t="shared" si="158"/>
        <v>4</v>
      </c>
      <c r="L1440" t="b">
        <f t="shared" si="159"/>
        <v>1</v>
      </c>
      <c r="M1440" s="1" t="str">
        <f t="shared" si="160"/>
        <v>YES</v>
      </c>
    </row>
    <row r="1441" spans="1:13" x14ac:dyDescent="0.25">
      <c r="A1441" t="s">
        <v>1650</v>
      </c>
      <c r="B1441" s="1" t="s">
        <v>1295</v>
      </c>
      <c r="C1441" s="1">
        <v>4</v>
      </c>
      <c r="D1441" s="1">
        <v>0</v>
      </c>
      <c r="E1441" s="1">
        <f t="shared" si="154"/>
        <v>4</v>
      </c>
      <c r="F1441" s="1">
        <v>0</v>
      </c>
      <c r="G1441" s="1">
        <v>0</v>
      </c>
      <c r="H1441">
        <f t="shared" si="155"/>
        <v>0</v>
      </c>
      <c r="I1441">
        <f t="shared" si="156"/>
        <v>4</v>
      </c>
      <c r="J1441">
        <f t="shared" si="157"/>
        <v>0</v>
      </c>
      <c r="K1441" s="1">
        <f t="shared" si="158"/>
        <v>4</v>
      </c>
      <c r="L1441" t="b">
        <f t="shared" si="159"/>
        <v>1</v>
      </c>
      <c r="M1441" s="1" t="str">
        <f t="shared" si="160"/>
        <v>YES</v>
      </c>
    </row>
    <row r="1442" spans="1:13" x14ac:dyDescent="0.25">
      <c r="A1442" t="s">
        <v>1224</v>
      </c>
      <c r="B1442" s="1" t="s">
        <v>1684</v>
      </c>
      <c r="C1442" s="1">
        <v>3.5</v>
      </c>
      <c r="D1442" s="1">
        <v>0</v>
      </c>
      <c r="E1442" s="1">
        <f t="shared" si="154"/>
        <v>3.5</v>
      </c>
      <c r="F1442" s="1">
        <v>5.5</v>
      </c>
      <c r="G1442" s="1">
        <v>0</v>
      </c>
      <c r="H1442">
        <f t="shared" si="155"/>
        <v>5.5</v>
      </c>
      <c r="I1442">
        <f t="shared" si="156"/>
        <v>9</v>
      </c>
      <c r="J1442">
        <f t="shared" si="157"/>
        <v>0</v>
      </c>
      <c r="K1442" s="1">
        <f t="shared" si="158"/>
        <v>9</v>
      </c>
      <c r="L1442" t="b">
        <f t="shared" si="159"/>
        <v>1</v>
      </c>
      <c r="M1442" s="1" t="str">
        <f t="shared" si="160"/>
        <v>YES</v>
      </c>
    </row>
    <row r="1443" spans="1:13" x14ac:dyDescent="0.25">
      <c r="A1443" t="s">
        <v>176</v>
      </c>
      <c r="B1443" s="1" t="s">
        <v>1676</v>
      </c>
      <c r="C1443" s="1">
        <v>2</v>
      </c>
      <c r="D1443" s="1">
        <v>1</v>
      </c>
      <c r="E1443" s="1">
        <f t="shared" si="154"/>
        <v>3</v>
      </c>
      <c r="F1443" s="1">
        <v>19</v>
      </c>
      <c r="G1443" s="1">
        <v>0</v>
      </c>
      <c r="H1443">
        <f t="shared" si="155"/>
        <v>19</v>
      </c>
      <c r="I1443">
        <f t="shared" si="156"/>
        <v>21</v>
      </c>
      <c r="J1443">
        <f t="shared" si="157"/>
        <v>1</v>
      </c>
      <c r="K1443" s="1">
        <f t="shared" si="158"/>
        <v>22</v>
      </c>
      <c r="L1443" t="b">
        <f t="shared" si="159"/>
        <v>1</v>
      </c>
      <c r="M1443" s="1" t="str">
        <f t="shared" si="160"/>
        <v>YES</v>
      </c>
    </row>
    <row r="1444" spans="1:13" x14ac:dyDescent="0.25">
      <c r="A1444" t="s">
        <v>182</v>
      </c>
      <c r="B1444" s="1" t="s">
        <v>953</v>
      </c>
      <c r="C1444" s="1">
        <v>3</v>
      </c>
      <c r="D1444" s="1">
        <v>0</v>
      </c>
      <c r="E1444" s="1">
        <f t="shared" si="154"/>
        <v>3</v>
      </c>
      <c r="F1444" s="1">
        <v>3</v>
      </c>
      <c r="G1444" s="1">
        <v>0</v>
      </c>
      <c r="H1444">
        <f t="shared" si="155"/>
        <v>3</v>
      </c>
      <c r="I1444">
        <f t="shared" si="156"/>
        <v>6</v>
      </c>
      <c r="J1444">
        <f t="shared" si="157"/>
        <v>0</v>
      </c>
      <c r="K1444" s="1">
        <f t="shared" si="158"/>
        <v>6</v>
      </c>
      <c r="L1444" t="b">
        <f t="shared" si="159"/>
        <v>1</v>
      </c>
      <c r="M1444" s="1" t="str">
        <f t="shared" si="160"/>
        <v>YES</v>
      </c>
    </row>
    <row r="1445" spans="1:13" x14ac:dyDescent="0.25">
      <c r="A1445" t="s">
        <v>200</v>
      </c>
      <c r="B1445" s="1" t="s">
        <v>1683</v>
      </c>
      <c r="C1445" s="1">
        <v>3</v>
      </c>
      <c r="D1445" s="1">
        <v>0</v>
      </c>
      <c r="E1445" s="1">
        <f t="shared" si="154"/>
        <v>3</v>
      </c>
      <c r="F1445" s="1">
        <v>9</v>
      </c>
      <c r="G1445" s="1">
        <v>0</v>
      </c>
      <c r="H1445">
        <f t="shared" si="155"/>
        <v>9</v>
      </c>
      <c r="I1445">
        <f t="shared" si="156"/>
        <v>12</v>
      </c>
      <c r="J1445">
        <f t="shared" si="157"/>
        <v>0</v>
      </c>
      <c r="K1445" s="1">
        <f t="shared" si="158"/>
        <v>12</v>
      </c>
      <c r="L1445" t="b">
        <f t="shared" si="159"/>
        <v>1</v>
      </c>
      <c r="M1445" s="1" t="str">
        <f t="shared" si="160"/>
        <v>YES</v>
      </c>
    </row>
    <row r="1446" spans="1:13" x14ac:dyDescent="0.25">
      <c r="A1446" t="s">
        <v>269</v>
      </c>
      <c r="B1446" s="1" t="s">
        <v>1295</v>
      </c>
      <c r="C1446" s="1">
        <v>3</v>
      </c>
      <c r="D1446" s="1">
        <v>0</v>
      </c>
      <c r="E1446" s="1">
        <f t="shared" si="154"/>
        <v>3</v>
      </c>
      <c r="F1446" s="1">
        <v>3</v>
      </c>
      <c r="G1446" s="1">
        <v>0</v>
      </c>
      <c r="H1446">
        <f t="shared" si="155"/>
        <v>3</v>
      </c>
      <c r="I1446">
        <f t="shared" si="156"/>
        <v>6</v>
      </c>
      <c r="J1446">
        <f t="shared" si="157"/>
        <v>0</v>
      </c>
      <c r="K1446" s="1">
        <f t="shared" si="158"/>
        <v>6</v>
      </c>
      <c r="L1446" t="b">
        <f t="shared" si="159"/>
        <v>1</v>
      </c>
      <c r="M1446" s="1" t="str">
        <f t="shared" si="160"/>
        <v>YES</v>
      </c>
    </row>
    <row r="1447" spans="1:13" x14ac:dyDescent="0.25">
      <c r="A1447" t="s">
        <v>313</v>
      </c>
      <c r="B1447" s="1" t="s">
        <v>7</v>
      </c>
      <c r="C1447" s="1">
        <v>3</v>
      </c>
      <c r="D1447" s="1">
        <v>0</v>
      </c>
      <c r="E1447" s="1">
        <f t="shared" si="154"/>
        <v>3</v>
      </c>
      <c r="F1447" s="1">
        <v>12</v>
      </c>
      <c r="G1447" s="1">
        <v>0</v>
      </c>
      <c r="H1447">
        <f t="shared" si="155"/>
        <v>12</v>
      </c>
      <c r="I1447">
        <f t="shared" si="156"/>
        <v>15</v>
      </c>
      <c r="J1447">
        <f t="shared" si="157"/>
        <v>0</v>
      </c>
      <c r="K1447" s="1">
        <f t="shared" si="158"/>
        <v>15</v>
      </c>
      <c r="L1447" t="b">
        <f t="shared" si="159"/>
        <v>1</v>
      </c>
      <c r="M1447" s="1" t="str">
        <f t="shared" si="160"/>
        <v>YES</v>
      </c>
    </row>
    <row r="1448" spans="1:13" x14ac:dyDescent="0.25">
      <c r="A1448" t="s">
        <v>338</v>
      </c>
      <c r="B1448" s="1" t="s">
        <v>7</v>
      </c>
      <c r="C1448" s="1">
        <v>3</v>
      </c>
      <c r="D1448" s="1">
        <v>0</v>
      </c>
      <c r="E1448" s="1">
        <f t="shared" si="154"/>
        <v>3</v>
      </c>
      <c r="F1448" s="1">
        <v>9</v>
      </c>
      <c r="G1448" s="1">
        <v>0</v>
      </c>
      <c r="H1448">
        <f t="shared" si="155"/>
        <v>9</v>
      </c>
      <c r="I1448">
        <f t="shared" si="156"/>
        <v>12</v>
      </c>
      <c r="J1448">
        <f t="shared" si="157"/>
        <v>0</v>
      </c>
      <c r="K1448" s="1">
        <f t="shared" si="158"/>
        <v>12</v>
      </c>
      <c r="L1448" t="b">
        <f t="shared" si="159"/>
        <v>1</v>
      </c>
      <c r="M1448" s="1" t="str">
        <f t="shared" si="160"/>
        <v>YES</v>
      </c>
    </row>
    <row r="1449" spans="1:13" x14ac:dyDescent="0.25">
      <c r="A1449" t="s">
        <v>352</v>
      </c>
      <c r="B1449" s="1" t="s">
        <v>7</v>
      </c>
      <c r="C1449" s="1">
        <v>3</v>
      </c>
      <c r="D1449" s="1">
        <v>0</v>
      </c>
      <c r="E1449" s="1">
        <f t="shared" si="154"/>
        <v>3</v>
      </c>
      <c r="F1449" s="1">
        <v>9</v>
      </c>
      <c r="G1449" s="1">
        <v>0</v>
      </c>
      <c r="H1449">
        <f t="shared" si="155"/>
        <v>9</v>
      </c>
      <c r="I1449">
        <f t="shared" si="156"/>
        <v>12</v>
      </c>
      <c r="J1449">
        <f t="shared" si="157"/>
        <v>0</v>
      </c>
      <c r="K1449" s="1">
        <f t="shared" si="158"/>
        <v>12</v>
      </c>
      <c r="L1449" t="b">
        <f t="shared" si="159"/>
        <v>1</v>
      </c>
      <c r="M1449" s="1" t="str">
        <f t="shared" si="160"/>
        <v>YES</v>
      </c>
    </row>
    <row r="1450" spans="1:13" x14ac:dyDescent="0.25">
      <c r="A1450" t="s">
        <v>367</v>
      </c>
      <c r="B1450" s="1" t="s">
        <v>1685</v>
      </c>
      <c r="C1450" s="1">
        <v>3</v>
      </c>
      <c r="D1450" s="1">
        <v>0</v>
      </c>
      <c r="E1450" s="1">
        <f t="shared" si="154"/>
        <v>3</v>
      </c>
      <c r="F1450" s="1">
        <v>12</v>
      </c>
      <c r="G1450" s="1">
        <v>0</v>
      </c>
      <c r="H1450">
        <f t="shared" si="155"/>
        <v>12</v>
      </c>
      <c r="I1450">
        <f t="shared" si="156"/>
        <v>15</v>
      </c>
      <c r="J1450">
        <f t="shared" si="157"/>
        <v>0</v>
      </c>
      <c r="K1450" s="1">
        <f t="shared" si="158"/>
        <v>15</v>
      </c>
      <c r="L1450" t="b">
        <f t="shared" si="159"/>
        <v>1</v>
      </c>
      <c r="M1450" s="1" t="str">
        <f t="shared" si="160"/>
        <v>YES</v>
      </c>
    </row>
    <row r="1451" spans="1:13" x14ac:dyDescent="0.25">
      <c r="A1451" t="s">
        <v>426</v>
      </c>
      <c r="B1451" s="1" t="s">
        <v>1681</v>
      </c>
      <c r="C1451" s="1">
        <v>3</v>
      </c>
      <c r="D1451" s="1">
        <v>0</v>
      </c>
      <c r="E1451" s="1">
        <f t="shared" si="154"/>
        <v>3</v>
      </c>
      <c r="F1451" s="1">
        <v>12</v>
      </c>
      <c r="G1451" s="1">
        <v>0</v>
      </c>
      <c r="H1451">
        <f t="shared" si="155"/>
        <v>12</v>
      </c>
      <c r="I1451">
        <f t="shared" si="156"/>
        <v>15</v>
      </c>
      <c r="J1451">
        <f t="shared" si="157"/>
        <v>0</v>
      </c>
      <c r="K1451" s="1">
        <f t="shared" si="158"/>
        <v>15</v>
      </c>
      <c r="L1451" t="b">
        <f t="shared" si="159"/>
        <v>1</v>
      </c>
      <c r="M1451" s="1" t="str">
        <f t="shared" si="160"/>
        <v>YES</v>
      </c>
    </row>
    <row r="1452" spans="1:13" x14ac:dyDescent="0.25">
      <c r="A1452" t="s">
        <v>486</v>
      </c>
      <c r="B1452" s="1" t="s">
        <v>15</v>
      </c>
      <c r="C1452" s="1">
        <v>3</v>
      </c>
      <c r="D1452" s="1">
        <v>0</v>
      </c>
      <c r="E1452" s="1">
        <f t="shared" si="154"/>
        <v>3</v>
      </c>
      <c r="F1452" s="1">
        <v>7</v>
      </c>
      <c r="G1452" s="1">
        <v>0</v>
      </c>
      <c r="H1452">
        <f t="shared" si="155"/>
        <v>7</v>
      </c>
      <c r="I1452">
        <f t="shared" si="156"/>
        <v>10</v>
      </c>
      <c r="J1452">
        <f t="shared" si="157"/>
        <v>0</v>
      </c>
      <c r="K1452" s="1">
        <f t="shared" si="158"/>
        <v>10</v>
      </c>
      <c r="L1452" t="b">
        <f t="shared" si="159"/>
        <v>1</v>
      </c>
      <c r="M1452" s="1" t="str">
        <f t="shared" si="160"/>
        <v>YES</v>
      </c>
    </row>
    <row r="1453" spans="1:13" x14ac:dyDescent="0.25">
      <c r="A1453" t="s">
        <v>487</v>
      </c>
      <c r="B1453" s="1" t="s">
        <v>15</v>
      </c>
      <c r="C1453" s="1">
        <v>3</v>
      </c>
      <c r="D1453" s="1">
        <v>0</v>
      </c>
      <c r="E1453" s="1">
        <f t="shared" si="154"/>
        <v>3</v>
      </c>
      <c r="F1453" s="1">
        <v>16</v>
      </c>
      <c r="G1453" s="1">
        <v>0</v>
      </c>
      <c r="H1453">
        <f t="shared" si="155"/>
        <v>16</v>
      </c>
      <c r="I1453">
        <f t="shared" si="156"/>
        <v>19</v>
      </c>
      <c r="J1453">
        <f t="shared" si="157"/>
        <v>0</v>
      </c>
      <c r="K1453" s="1">
        <f t="shared" si="158"/>
        <v>19</v>
      </c>
      <c r="L1453" t="b">
        <f t="shared" si="159"/>
        <v>1</v>
      </c>
      <c r="M1453" s="1" t="str">
        <f t="shared" si="160"/>
        <v>YES</v>
      </c>
    </row>
    <row r="1454" spans="1:13" x14ac:dyDescent="0.25">
      <c r="A1454" t="s">
        <v>493</v>
      </c>
      <c r="B1454" s="1" t="s">
        <v>1679</v>
      </c>
      <c r="C1454" s="1">
        <v>3</v>
      </c>
      <c r="D1454" s="1">
        <v>0</v>
      </c>
      <c r="E1454" s="1">
        <f t="shared" si="154"/>
        <v>3</v>
      </c>
      <c r="F1454" s="1">
        <v>10</v>
      </c>
      <c r="G1454" s="1">
        <v>0</v>
      </c>
      <c r="H1454">
        <f t="shared" si="155"/>
        <v>10</v>
      </c>
      <c r="I1454">
        <f t="shared" si="156"/>
        <v>13</v>
      </c>
      <c r="J1454">
        <f t="shared" si="157"/>
        <v>0</v>
      </c>
      <c r="K1454" s="1">
        <f t="shared" si="158"/>
        <v>13</v>
      </c>
      <c r="L1454" t="b">
        <f t="shared" si="159"/>
        <v>1</v>
      </c>
      <c r="M1454" s="1" t="str">
        <f t="shared" si="160"/>
        <v>YES</v>
      </c>
    </row>
    <row r="1455" spans="1:13" x14ac:dyDescent="0.25">
      <c r="A1455" t="s">
        <v>501</v>
      </c>
      <c r="B1455" s="1" t="s">
        <v>1679</v>
      </c>
      <c r="C1455" s="1">
        <v>3</v>
      </c>
      <c r="D1455" s="1">
        <v>0</v>
      </c>
      <c r="E1455" s="1">
        <f t="shared" si="154"/>
        <v>3</v>
      </c>
      <c r="F1455" s="1">
        <v>1</v>
      </c>
      <c r="G1455" s="1">
        <v>0</v>
      </c>
      <c r="H1455">
        <f t="shared" si="155"/>
        <v>1</v>
      </c>
      <c r="I1455">
        <f t="shared" si="156"/>
        <v>4</v>
      </c>
      <c r="J1455">
        <f t="shared" si="157"/>
        <v>0</v>
      </c>
      <c r="K1455" s="1">
        <f t="shared" si="158"/>
        <v>4</v>
      </c>
      <c r="L1455" t="b">
        <f t="shared" si="159"/>
        <v>1</v>
      </c>
      <c r="M1455" s="1" t="str">
        <f t="shared" si="160"/>
        <v>YES</v>
      </c>
    </row>
    <row r="1456" spans="1:13" x14ac:dyDescent="0.25">
      <c r="A1456" t="s">
        <v>544</v>
      </c>
      <c r="B1456" s="1" t="s">
        <v>1674</v>
      </c>
      <c r="C1456" s="1">
        <v>3</v>
      </c>
      <c r="D1456" s="1">
        <v>0</v>
      </c>
      <c r="E1456" s="1">
        <f t="shared" si="154"/>
        <v>3</v>
      </c>
      <c r="F1456" s="1">
        <v>9</v>
      </c>
      <c r="G1456" s="1">
        <v>0</v>
      </c>
      <c r="H1456">
        <f t="shared" si="155"/>
        <v>9</v>
      </c>
      <c r="I1456">
        <f t="shared" si="156"/>
        <v>12</v>
      </c>
      <c r="J1456">
        <f t="shared" si="157"/>
        <v>0</v>
      </c>
      <c r="K1456" s="1">
        <f t="shared" si="158"/>
        <v>12</v>
      </c>
      <c r="L1456" t="b">
        <f t="shared" si="159"/>
        <v>1</v>
      </c>
      <c r="M1456" s="1" t="str">
        <f t="shared" si="160"/>
        <v>YES</v>
      </c>
    </row>
    <row r="1457" spans="1:13" x14ac:dyDescent="0.25">
      <c r="A1457" t="s">
        <v>607</v>
      </c>
      <c r="B1457" s="1" t="s">
        <v>1674</v>
      </c>
      <c r="C1457" s="1">
        <v>3</v>
      </c>
      <c r="D1457" s="1">
        <v>0</v>
      </c>
      <c r="E1457" s="1">
        <f t="shared" si="154"/>
        <v>3</v>
      </c>
      <c r="F1457" s="1">
        <v>12</v>
      </c>
      <c r="G1457" s="1">
        <v>0</v>
      </c>
      <c r="H1457">
        <f t="shared" si="155"/>
        <v>12</v>
      </c>
      <c r="I1457">
        <f t="shared" si="156"/>
        <v>15</v>
      </c>
      <c r="J1457">
        <f t="shared" si="157"/>
        <v>0</v>
      </c>
      <c r="K1457" s="1">
        <f t="shared" si="158"/>
        <v>15</v>
      </c>
      <c r="L1457" t="b">
        <f t="shared" si="159"/>
        <v>1</v>
      </c>
      <c r="M1457" s="1" t="str">
        <f t="shared" si="160"/>
        <v>YES</v>
      </c>
    </row>
    <row r="1458" spans="1:13" x14ac:dyDescent="0.25">
      <c r="A1458" t="s">
        <v>650</v>
      </c>
      <c r="B1458" s="1" t="s">
        <v>636</v>
      </c>
      <c r="C1458" s="1">
        <v>3</v>
      </c>
      <c r="D1458" s="1">
        <v>0</v>
      </c>
      <c r="E1458" s="1">
        <f t="shared" si="154"/>
        <v>3</v>
      </c>
      <c r="F1458" s="1">
        <v>0</v>
      </c>
      <c r="G1458" s="1">
        <v>0</v>
      </c>
      <c r="H1458">
        <f t="shared" si="155"/>
        <v>0</v>
      </c>
      <c r="I1458">
        <f t="shared" si="156"/>
        <v>3</v>
      </c>
      <c r="J1458">
        <f t="shared" si="157"/>
        <v>0</v>
      </c>
      <c r="K1458" s="1">
        <f t="shared" si="158"/>
        <v>3</v>
      </c>
      <c r="L1458" t="b">
        <f t="shared" si="159"/>
        <v>1</v>
      </c>
      <c r="M1458" s="1" t="str">
        <f t="shared" si="160"/>
        <v>YES</v>
      </c>
    </row>
    <row r="1459" spans="1:13" x14ac:dyDescent="0.25">
      <c r="A1459" t="s">
        <v>732</v>
      </c>
      <c r="B1459" s="1" t="s">
        <v>1675</v>
      </c>
      <c r="C1459" s="1">
        <v>3</v>
      </c>
      <c r="D1459" s="1">
        <v>0</v>
      </c>
      <c r="E1459" s="1">
        <f t="shared" si="154"/>
        <v>3</v>
      </c>
      <c r="F1459" s="1">
        <v>12</v>
      </c>
      <c r="G1459" s="1">
        <v>0</v>
      </c>
      <c r="H1459">
        <f t="shared" si="155"/>
        <v>12</v>
      </c>
      <c r="I1459">
        <f t="shared" si="156"/>
        <v>15</v>
      </c>
      <c r="J1459">
        <f t="shared" si="157"/>
        <v>0</v>
      </c>
      <c r="K1459" s="1">
        <f t="shared" si="158"/>
        <v>15</v>
      </c>
      <c r="L1459" t="b">
        <f t="shared" si="159"/>
        <v>1</v>
      </c>
      <c r="M1459" s="1" t="str">
        <f t="shared" si="160"/>
        <v>YES</v>
      </c>
    </row>
    <row r="1460" spans="1:13" x14ac:dyDescent="0.25">
      <c r="A1460" t="s">
        <v>918</v>
      </c>
      <c r="B1460" s="1" t="s">
        <v>1676</v>
      </c>
      <c r="C1460" s="1">
        <v>3</v>
      </c>
      <c r="D1460" s="1">
        <v>0</v>
      </c>
      <c r="E1460" s="1">
        <f t="shared" si="154"/>
        <v>3</v>
      </c>
      <c r="F1460" s="1">
        <v>3</v>
      </c>
      <c r="G1460" s="1">
        <v>0</v>
      </c>
      <c r="H1460">
        <f t="shared" si="155"/>
        <v>3</v>
      </c>
      <c r="I1460">
        <f t="shared" si="156"/>
        <v>6</v>
      </c>
      <c r="J1460">
        <f t="shared" si="157"/>
        <v>0</v>
      </c>
      <c r="K1460" s="1">
        <f t="shared" si="158"/>
        <v>6</v>
      </c>
      <c r="L1460" t="b">
        <f t="shared" si="159"/>
        <v>1</v>
      </c>
      <c r="M1460" s="1" t="str">
        <f t="shared" si="160"/>
        <v>YES</v>
      </c>
    </row>
    <row r="1461" spans="1:13" x14ac:dyDescent="0.25">
      <c r="A1461" t="s">
        <v>929</v>
      </c>
      <c r="B1461" s="1" t="s">
        <v>1676</v>
      </c>
      <c r="C1461" s="1">
        <v>3</v>
      </c>
      <c r="D1461" s="1">
        <v>0</v>
      </c>
      <c r="E1461" s="1">
        <f t="shared" si="154"/>
        <v>3</v>
      </c>
      <c r="F1461" s="1">
        <v>0</v>
      </c>
      <c r="G1461" s="1">
        <v>0</v>
      </c>
      <c r="H1461">
        <f t="shared" si="155"/>
        <v>0</v>
      </c>
      <c r="I1461">
        <f t="shared" si="156"/>
        <v>3</v>
      </c>
      <c r="J1461">
        <f t="shared" si="157"/>
        <v>0</v>
      </c>
      <c r="K1461" s="1">
        <f t="shared" si="158"/>
        <v>3</v>
      </c>
      <c r="L1461" t="b">
        <f t="shared" si="159"/>
        <v>1</v>
      </c>
      <c r="M1461" s="1" t="str">
        <f t="shared" si="160"/>
        <v>YES</v>
      </c>
    </row>
    <row r="1462" spans="1:13" x14ac:dyDescent="0.25">
      <c r="A1462" t="s">
        <v>976</v>
      </c>
      <c r="B1462" s="1" t="s">
        <v>953</v>
      </c>
      <c r="C1462" s="1">
        <v>3</v>
      </c>
      <c r="D1462" s="1">
        <v>0</v>
      </c>
      <c r="E1462" s="1">
        <f t="shared" si="154"/>
        <v>3</v>
      </c>
      <c r="F1462" s="1">
        <v>7.5</v>
      </c>
      <c r="G1462" s="1">
        <v>0</v>
      </c>
      <c r="H1462">
        <f t="shared" si="155"/>
        <v>7.5</v>
      </c>
      <c r="I1462">
        <f t="shared" si="156"/>
        <v>10.5</v>
      </c>
      <c r="J1462">
        <f t="shared" si="157"/>
        <v>0</v>
      </c>
      <c r="K1462" s="1">
        <f t="shared" si="158"/>
        <v>10.5</v>
      </c>
      <c r="L1462" t="b">
        <f t="shared" si="159"/>
        <v>1</v>
      </c>
      <c r="M1462" s="1" t="str">
        <f t="shared" si="160"/>
        <v>YES</v>
      </c>
    </row>
    <row r="1463" spans="1:13" x14ac:dyDescent="0.25">
      <c r="A1463" t="s">
        <v>1015</v>
      </c>
      <c r="B1463" s="1" t="s">
        <v>188</v>
      </c>
      <c r="C1463" s="1">
        <v>3</v>
      </c>
      <c r="D1463" s="1">
        <v>0</v>
      </c>
      <c r="E1463" s="1">
        <f t="shared" si="154"/>
        <v>3</v>
      </c>
      <c r="F1463" s="1">
        <v>2</v>
      </c>
      <c r="G1463" s="1">
        <v>0</v>
      </c>
      <c r="H1463">
        <f t="shared" si="155"/>
        <v>2</v>
      </c>
      <c r="I1463">
        <f t="shared" si="156"/>
        <v>5</v>
      </c>
      <c r="J1463">
        <f t="shared" si="157"/>
        <v>0</v>
      </c>
      <c r="K1463" s="1">
        <f t="shared" si="158"/>
        <v>5</v>
      </c>
      <c r="L1463" t="b">
        <f t="shared" si="159"/>
        <v>1</v>
      </c>
      <c r="M1463" s="1" t="str">
        <f t="shared" si="160"/>
        <v>YES</v>
      </c>
    </row>
    <row r="1464" spans="1:13" x14ac:dyDescent="0.25">
      <c r="A1464" t="s">
        <v>1037</v>
      </c>
      <c r="B1464" s="1" t="s">
        <v>1688</v>
      </c>
      <c r="C1464" s="1">
        <v>3</v>
      </c>
      <c r="D1464" s="1">
        <v>0</v>
      </c>
      <c r="E1464" s="1">
        <f t="shared" si="154"/>
        <v>3</v>
      </c>
      <c r="F1464" s="1">
        <v>0</v>
      </c>
      <c r="G1464" s="1">
        <v>0</v>
      </c>
      <c r="H1464">
        <f t="shared" si="155"/>
        <v>0</v>
      </c>
      <c r="I1464">
        <f t="shared" si="156"/>
        <v>3</v>
      </c>
      <c r="J1464">
        <f t="shared" si="157"/>
        <v>0</v>
      </c>
      <c r="K1464" s="1">
        <f t="shared" si="158"/>
        <v>3</v>
      </c>
      <c r="L1464" t="b">
        <f t="shared" si="159"/>
        <v>1</v>
      </c>
      <c r="M1464" s="1" t="str">
        <f t="shared" si="160"/>
        <v>YES</v>
      </c>
    </row>
    <row r="1465" spans="1:13" x14ac:dyDescent="0.25">
      <c r="A1465" t="s">
        <v>1153</v>
      </c>
      <c r="B1465" s="1" t="s">
        <v>1677</v>
      </c>
      <c r="C1465" s="1">
        <v>3</v>
      </c>
      <c r="D1465" s="1">
        <v>0</v>
      </c>
      <c r="E1465" s="1">
        <f t="shared" si="154"/>
        <v>3</v>
      </c>
      <c r="F1465" s="1">
        <v>9</v>
      </c>
      <c r="G1465" s="1">
        <v>0</v>
      </c>
      <c r="H1465">
        <f t="shared" si="155"/>
        <v>9</v>
      </c>
      <c r="I1465">
        <f t="shared" si="156"/>
        <v>12</v>
      </c>
      <c r="J1465">
        <f t="shared" si="157"/>
        <v>0</v>
      </c>
      <c r="K1465" s="1">
        <f t="shared" si="158"/>
        <v>12</v>
      </c>
      <c r="L1465" t="b">
        <f t="shared" si="159"/>
        <v>1</v>
      </c>
      <c r="M1465" s="1" t="str">
        <f t="shared" si="160"/>
        <v>YES</v>
      </c>
    </row>
    <row r="1466" spans="1:13" x14ac:dyDescent="0.25">
      <c r="A1466" t="s">
        <v>1239</v>
      </c>
      <c r="B1466" s="1" t="s">
        <v>1684</v>
      </c>
      <c r="C1466" s="1">
        <v>3</v>
      </c>
      <c r="D1466" s="1">
        <v>0</v>
      </c>
      <c r="E1466" s="1">
        <f t="shared" si="154"/>
        <v>3</v>
      </c>
      <c r="F1466" s="1">
        <v>8</v>
      </c>
      <c r="G1466" s="1">
        <v>0</v>
      </c>
      <c r="H1466">
        <f t="shared" si="155"/>
        <v>8</v>
      </c>
      <c r="I1466">
        <f t="shared" si="156"/>
        <v>11</v>
      </c>
      <c r="J1466">
        <f t="shared" si="157"/>
        <v>0</v>
      </c>
      <c r="K1466" s="1">
        <f t="shared" si="158"/>
        <v>11</v>
      </c>
      <c r="L1466" t="b">
        <f t="shared" si="159"/>
        <v>1</v>
      </c>
      <c r="M1466" s="1" t="str">
        <f t="shared" si="160"/>
        <v>YES</v>
      </c>
    </row>
    <row r="1467" spans="1:13" x14ac:dyDescent="0.25">
      <c r="A1467" t="s">
        <v>1243</v>
      </c>
      <c r="B1467" s="1" t="s">
        <v>1684</v>
      </c>
      <c r="C1467" s="1">
        <v>3</v>
      </c>
      <c r="D1467" s="1">
        <v>0</v>
      </c>
      <c r="E1467" s="1">
        <f t="shared" si="154"/>
        <v>3</v>
      </c>
      <c r="F1467" s="1">
        <v>12</v>
      </c>
      <c r="G1467" s="1">
        <v>0</v>
      </c>
      <c r="H1467">
        <f t="shared" si="155"/>
        <v>12</v>
      </c>
      <c r="I1467">
        <f t="shared" si="156"/>
        <v>15</v>
      </c>
      <c r="J1467">
        <f t="shared" si="157"/>
        <v>0</v>
      </c>
      <c r="K1467" s="1">
        <f t="shared" si="158"/>
        <v>15</v>
      </c>
      <c r="L1467" t="b">
        <f t="shared" si="159"/>
        <v>1</v>
      </c>
      <c r="M1467" s="1" t="str">
        <f t="shared" si="160"/>
        <v>YES</v>
      </c>
    </row>
    <row r="1468" spans="1:13" x14ac:dyDescent="0.25">
      <c r="A1468" t="s">
        <v>1300</v>
      </c>
      <c r="B1468" s="1" t="s">
        <v>1295</v>
      </c>
      <c r="C1468" s="1">
        <v>3</v>
      </c>
      <c r="D1468" s="1">
        <v>0</v>
      </c>
      <c r="E1468" s="1">
        <f t="shared" si="154"/>
        <v>3</v>
      </c>
      <c r="F1468" s="1">
        <v>9</v>
      </c>
      <c r="G1468" s="1">
        <v>0</v>
      </c>
      <c r="H1468">
        <f t="shared" si="155"/>
        <v>9</v>
      </c>
      <c r="I1468">
        <f t="shared" si="156"/>
        <v>12</v>
      </c>
      <c r="J1468">
        <f t="shared" si="157"/>
        <v>0</v>
      </c>
      <c r="K1468" s="1">
        <f t="shared" si="158"/>
        <v>12</v>
      </c>
      <c r="L1468" t="b">
        <f t="shared" si="159"/>
        <v>1</v>
      </c>
      <c r="M1468" s="1" t="str">
        <f t="shared" si="160"/>
        <v>YES</v>
      </c>
    </row>
    <row r="1469" spans="1:13" x14ac:dyDescent="0.25">
      <c r="A1469" t="s">
        <v>1449</v>
      </c>
      <c r="B1469" s="1" t="s">
        <v>1295</v>
      </c>
      <c r="C1469" s="1">
        <v>3</v>
      </c>
      <c r="D1469" s="1">
        <v>0</v>
      </c>
      <c r="E1469" s="1">
        <f t="shared" si="154"/>
        <v>3</v>
      </c>
      <c r="F1469" s="1">
        <v>9</v>
      </c>
      <c r="G1469" s="1">
        <v>0</v>
      </c>
      <c r="H1469">
        <f t="shared" si="155"/>
        <v>9</v>
      </c>
      <c r="I1469">
        <f t="shared" si="156"/>
        <v>12</v>
      </c>
      <c r="J1469">
        <f t="shared" si="157"/>
        <v>0</v>
      </c>
      <c r="K1469" s="1">
        <f t="shared" si="158"/>
        <v>12</v>
      </c>
      <c r="L1469" t="b">
        <f t="shared" si="159"/>
        <v>1</v>
      </c>
      <c r="M1469" s="1" t="str">
        <f t="shared" si="160"/>
        <v>YES</v>
      </c>
    </row>
    <row r="1470" spans="1:13" x14ac:dyDescent="0.25">
      <c r="A1470" t="s">
        <v>1479</v>
      </c>
      <c r="B1470" s="1" t="s">
        <v>1295</v>
      </c>
      <c r="C1470" s="1">
        <v>3</v>
      </c>
      <c r="D1470" s="1">
        <v>0</v>
      </c>
      <c r="E1470" s="1">
        <f t="shared" si="154"/>
        <v>3</v>
      </c>
      <c r="F1470" s="1">
        <v>9</v>
      </c>
      <c r="G1470" s="1">
        <v>0</v>
      </c>
      <c r="H1470">
        <f t="shared" si="155"/>
        <v>9</v>
      </c>
      <c r="I1470">
        <f t="shared" si="156"/>
        <v>12</v>
      </c>
      <c r="J1470">
        <f t="shared" si="157"/>
        <v>0</v>
      </c>
      <c r="K1470" s="1">
        <f t="shared" si="158"/>
        <v>12</v>
      </c>
      <c r="L1470" t="b">
        <f t="shared" si="159"/>
        <v>1</v>
      </c>
      <c r="M1470" s="1" t="str">
        <f t="shared" si="160"/>
        <v>YES</v>
      </c>
    </row>
    <row r="1471" spans="1:13" x14ac:dyDescent="0.25">
      <c r="A1471" t="s">
        <v>1532</v>
      </c>
      <c r="B1471" s="1" t="s">
        <v>1295</v>
      </c>
      <c r="C1471" s="1">
        <v>3</v>
      </c>
      <c r="D1471" s="1">
        <v>0</v>
      </c>
      <c r="E1471" s="1">
        <f t="shared" si="154"/>
        <v>3</v>
      </c>
      <c r="F1471" s="1">
        <v>3</v>
      </c>
      <c r="G1471" s="1">
        <v>0</v>
      </c>
      <c r="H1471">
        <f t="shared" si="155"/>
        <v>3</v>
      </c>
      <c r="I1471">
        <f t="shared" si="156"/>
        <v>6</v>
      </c>
      <c r="J1471">
        <f t="shared" si="157"/>
        <v>0</v>
      </c>
      <c r="K1471" s="1">
        <f t="shared" si="158"/>
        <v>6</v>
      </c>
      <c r="L1471" t="b">
        <f t="shared" si="159"/>
        <v>1</v>
      </c>
      <c r="M1471" s="1" t="str">
        <f t="shared" si="160"/>
        <v>YES</v>
      </c>
    </row>
    <row r="1472" spans="1:13" x14ac:dyDescent="0.25">
      <c r="A1472" t="s">
        <v>1565</v>
      </c>
      <c r="B1472" s="1" t="s">
        <v>1678</v>
      </c>
      <c r="C1472" s="1">
        <v>3</v>
      </c>
      <c r="D1472" s="1">
        <v>0</v>
      </c>
      <c r="E1472" s="1">
        <f t="shared" si="154"/>
        <v>3</v>
      </c>
      <c r="F1472" s="1">
        <v>8</v>
      </c>
      <c r="G1472" s="1">
        <v>0</v>
      </c>
      <c r="H1472">
        <f t="shared" si="155"/>
        <v>8</v>
      </c>
      <c r="I1472">
        <f t="shared" si="156"/>
        <v>11</v>
      </c>
      <c r="J1472">
        <f t="shared" si="157"/>
        <v>0</v>
      </c>
      <c r="K1472" s="1">
        <f t="shared" si="158"/>
        <v>11</v>
      </c>
      <c r="L1472" t="b">
        <f t="shared" si="159"/>
        <v>1</v>
      </c>
      <c r="M1472" s="1" t="str">
        <f t="shared" si="160"/>
        <v>YES</v>
      </c>
    </row>
    <row r="1473" spans="1:13" x14ac:dyDescent="0.25">
      <c r="A1473" t="s">
        <v>30</v>
      </c>
      <c r="B1473" s="1" t="s">
        <v>1673</v>
      </c>
      <c r="C1473" s="1">
        <v>2.5</v>
      </c>
      <c r="D1473" s="1">
        <v>0</v>
      </c>
      <c r="E1473" s="1">
        <f t="shared" si="154"/>
        <v>2.5</v>
      </c>
      <c r="F1473" s="1">
        <v>10.5</v>
      </c>
      <c r="G1473" s="1">
        <v>12</v>
      </c>
      <c r="H1473">
        <f t="shared" si="155"/>
        <v>22.5</v>
      </c>
      <c r="I1473">
        <f t="shared" si="156"/>
        <v>13</v>
      </c>
      <c r="J1473">
        <f t="shared" si="157"/>
        <v>12</v>
      </c>
      <c r="K1473" s="1">
        <f t="shared" si="158"/>
        <v>25</v>
      </c>
      <c r="L1473" t="b">
        <f t="shared" si="159"/>
        <v>1</v>
      </c>
      <c r="M1473" s="1" t="str">
        <f t="shared" si="160"/>
        <v>YES</v>
      </c>
    </row>
    <row r="1474" spans="1:13" x14ac:dyDescent="0.25">
      <c r="A1474" t="s">
        <v>1386</v>
      </c>
      <c r="B1474" s="1" t="s">
        <v>1295</v>
      </c>
      <c r="C1474" s="1">
        <v>1</v>
      </c>
      <c r="D1474" s="1">
        <v>1</v>
      </c>
      <c r="E1474" s="1">
        <f t="shared" ref="E1474:E1537" si="161">SUM(C1474:D1474)</f>
        <v>2</v>
      </c>
      <c r="F1474" s="1">
        <v>0</v>
      </c>
      <c r="G1474" s="1">
        <v>0</v>
      </c>
      <c r="H1474">
        <f t="shared" si="155"/>
        <v>0</v>
      </c>
      <c r="I1474">
        <f t="shared" si="156"/>
        <v>1</v>
      </c>
      <c r="J1474">
        <f t="shared" si="157"/>
        <v>1</v>
      </c>
      <c r="K1474" s="1">
        <f t="shared" si="158"/>
        <v>2</v>
      </c>
      <c r="L1474" t="b">
        <f t="shared" si="159"/>
        <v>0</v>
      </c>
      <c r="M1474" s="1" t="str">
        <f t="shared" si="160"/>
        <v>NO</v>
      </c>
    </row>
    <row r="1475" spans="1:13" x14ac:dyDescent="0.25">
      <c r="A1475" t="s">
        <v>204</v>
      </c>
      <c r="B1475" s="1" t="s">
        <v>1683</v>
      </c>
      <c r="C1475" s="1">
        <v>2</v>
      </c>
      <c r="D1475" s="1">
        <v>0</v>
      </c>
      <c r="E1475" s="1">
        <f t="shared" si="161"/>
        <v>2</v>
      </c>
      <c r="F1475" s="1">
        <v>0</v>
      </c>
      <c r="G1475" s="1">
        <v>12</v>
      </c>
      <c r="H1475">
        <f t="shared" ref="H1475:H1538" si="162">SUM(F1475:G1475)</f>
        <v>12</v>
      </c>
      <c r="I1475">
        <f t="shared" ref="I1475:I1538" si="163">SUM(C1475+F1475)</f>
        <v>2</v>
      </c>
      <c r="J1475">
        <f t="shared" ref="J1475:J1538" si="164">SUM(D1475+G1475)</f>
        <v>12</v>
      </c>
      <c r="K1475" s="1">
        <f t="shared" ref="K1475:K1538" si="165">SUM(E1475+H1475)</f>
        <v>14</v>
      </c>
      <c r="L1475" t="b">
        <f t="shared" ref="L1475:L1538" si="166">I1475&gt;J1475</f>
        <v>0</v>
      </c>
      <c r="M1475" s="1" t="str">
        <f t="shared" ref="M1475:M1538" si="167">IF(I1475&gt;J1475,"YES","NO")</f>
        <v>NO</v>
      </c>
    </row>
    <row r="1476" spans="1:13" x14ac:dyDescent="0.25">
      <c r="A1476" t="s">
        <v>231</v>
      </c>
      <c r="B1476" s="1" t="s">
        <v>1684</v>
      </c>
      <c r="C1476" s="1">
        <v>2</v>
      </c>
      <c r="D1476" s="1">
        <v>0</v>
      </c>
      <c r="E1476" s="1">
        <f t="shared" si="161"/>
        <v>2</v>
      </c>
      <c r="F1476" s="1">
        <v>6.5</v>
      </c>
      <c r="G1476" s="1">
        <v>0</v>
      </c>
      <c r="H1476">
        <f t="shared" si="162"/>
        <v>6.5</v>
      </c>
      <c r="I1476">
        <f t="shared" si="163"/>
        <v>8.5</v>
      </c>
      <c r="J1476">
        <f t="shared" si="164"/>
        <v>0</v>
      </c>
      <c r="K1476" s="1">
        <f t="shared" si="165"/>
        <v>8.5</v>
      </c>
      <c r="L1476" t="b">
        <f t="shared" si="166"/>
        <v>1</v>
      </c>
      <c r="M1476" s="1" t="str">
        <f t="shared" si="167"/>
        <v>YES</v>
      </c>
    </row>
    <row r="1477" spans="1:13" x14ac:dyDescent="0.25">
      <c r="A1477" t="s">
        <v>258</v>
      </c>
      <c r="B1477" s="1" t="s">
        <v>1295</v>
      </c>
      <c r="C1477" s="1">
        <v>2</v>
      </c>
      <c r="D1477" s="1">
        <v>0</v>
      </c>
      <c r="E1477" s="1">
        <f t="shared" si="161"/>
        <v>2</v>
      </c>
      <c r="F1477" s="1">
        <v>12</v>
      </c>
      <c r="G1477" s="1">
        <v>0</v>
      </c>
      <c r="H1477">
        <f t="shared" si="162"/>
        <v>12</v>
      </c>
      <c r="I1477">
        <f t="shared" si="163"/>
        <v>14</v>
      </c>
      <c r="J1477">
        <f t="shared" si="164"/>
        <v>0</v>
      </c>
      <c r="K1477" s="1">
        <f t="shared" si="165"/>
        <v>14</v>
      </c>
      <c r="L1477" t="b">
        <f t="shared" si="166"/>
        <v>1</v>
      </c>
      <c r="M1477" s="1" t="str">
        <f t="shared" si="167"/>
        <v>YES</v>
      </c>
    </row>
    <row r="1478" spans="1:13" x14ac:dyDescent="0.25">
      <c r="A1478" t="s">
        <v>324</v>
      </c>
      <c r="B1478" s="1" t="s">
        <v>7</v>
      </c>
      <c r="C1478" s="1">
        <v>2</v>
      </c>
      <c r="D1478" s="1">
        <v>0</v>
      </c>
      <c r="E1478" s="1">
        <f t="shared" si="161"/>
        <v>2</v>
      </c>
      <c r="F1478" s="1">
        <v>12</v>
      </c>
      <c r="G1478" s="1">
        <v>0</v>
      </c>
      <c r="H1478">
        <f t="shared" si="162"/>
        <v>12</v>
      </c>
      <c r="I1478">
        <f t="shared" si="163"/>
        <v>14</v>
      </c>
      <c r="J1478">
        <f t="shared" si="164"/>
        <v>0</v>
      </c>
      <c r="K1478" s="1">
        <f t="shared" si="165"/>
        <v>14</v>
      </c>
      <c r="L1478" t="b">
        <f t="shared" si="166"/>
        <v>1</v>
      </c>
      <c r="M1478" s="1" t="str">
        <f t="shared" si="167"/>
        <v>YES</v>
      </c>
    </row>
    <row r="1479" spans="1:13" x14ac:dyDescent="0.25">
      <c r="A1479" t="s">
        <v>334</v>
      </c>
      <c r="B1479" s="1" t="s">
        <v>7</v>
      </c>
      <c r="C1479" s="1">
        <v>2</v>
      </c>
      <c r="D1479" s="1">
        <v>0</v>
      </c>
      <c r="E1479" s="1">
        <f t="shared" si="161"/>
        <v>2</v>
      </c>
      <c r="F1479" s="1">
        <v>10</v>
      </c>
      <c r="G1479" s="1">
        <v>0</v>
      </c>
      <c r="H1479">
        <f t="shared" si="162"/>
        <v>10</v>
      </c>
      <c r="I1479">
        <f t="shared" si="163"/>
        <v>12</v>
      </c>
      <c r="J1479">
        <f t="shared" si="164"/>
        <v>0</v>
      </c>
      <c r="K1479" s="1">
        <f t="shared" si="165"/>
        <v>12</v>
      </c>
      <c r="L1479" t="b">
        <f t="shared" si="166"/>
        <v>1</v>
      </c>
      <c r="M1479" s="1" t="str">
        <f t="shared" si="167"/>
        <v>YES</v>
      </c>
    </row>
    <row r="1480" spans="1:13" x14ac:dyDescent="0.25">
      <c r="A1480" t="s">
        <v>377</v>
      </c>
      <c r="B1480" s="1" t="s">
        <v>1681</v>
      </c>
      <c r="C1480" s="1">
        <v>2</v>
      </c>
      <c r="D1480" s="1">
        <v>0</v>
      </c>
      <c r="E1480" s="1">
        <f t="shared" si="161"/>
        <v>2</v>
      </c>
      <c r="F1480" s="1">
        <v>10</v>
      </c>
      <c r="G1480" s="1">
        <v>0</v>
      </c>
      <c r="H1480">
        <f t="shared" si="162"/>
        <v>10</v>
      </c>
      <c r="I1480">
        <f t="shared" si="163"/>
        <v>12</v>
      </c>
      <c r="J1480">
        <f t="shared" si="164"/>
        <v>0</v>
      </c>
      <c r="K1480" s="1">
        <f t="shared" si="165"/>
        <v>12</v>
      </c>
      <c r="L1480" t="b">
        <f t="shared" si="166"/>
        <v>1</v>
      </c>
      <c r="M1480" s="1" t="str">
        <f t="shared" si="167"/>
        <v>YES</v>
      </c>
    </row>
    <row r="1481" spans="1:13" x14ac:dyDescent="0.25">
      <c r="A1481" t="s">
        <v>399</v>
      </c>
      <c r="B1481" s="1" t="s">
        <v>1681</v>
      </c>
      <c r="C1481" s="1">
        <v>2</v>
      </c>
      <c r="D1481" s="1">
        <v>0</v>
      </c>
      <c r="E1481" s="1">
        <f t="shared" si="161"/>
        <v>2</v>
      </c>
      <c r="F1481" s="1">
        <v>10</v>
      </c>
      <c r="G1481" s="1">
        <v>0</v>
      </c>
      <c r="H1481">
        <f t="shared" si="162"/>
        <v>10</v>
      </c>
      <c r="I1481">
        <f t="shared" si="163"/>
        <v>12</v>
      </c>
      <c r="J1481">
        <f t="shared" si="164"/>
        <v>0</v>
      </c>
      <c r="K1481" s="1">
        <f t="shared" si="165"/>
        <v>12</v>
      </c>
      <c r="L1481" t="b">
        <f t="shared" si="166"/>
        <v>1</v>
      </c>
      <c r="M1481" s="1" t="str">
        <f t="shared" si="167"/>
        <v>YES</v>
      </c>
    </row>
    <row r="1482" spans="1:13" x14ac:dyDescent="0.25">
      <c r="A1482" t="s">
        <v>411</v>
      </c>
      <c r="B1482" s="1" t="s">
        <v>1681</v>
      </c>
      <c r="C1482" s="1">
        <v>2</v>
      </c>
      <c r="D1482" s="1">
        <v>0</v>
      </c>
      <c r="E1482" s="1">
        <f t="shared" si="161"/>
        <v>2</v>
      </c>
      <c r="F1482" s="1">
        <v>2</v>
      </c>
      <c r="G1482" s="1">
        <v>0</v>
      </c>
      <c r="H1482">
        <f t="shared" si="162"/>
        <v>2</v>
      </c>
      <c r="I1482">
        <f t="shared" si="163"/>
        <v>4</v>
      </c>
      <c r="J1482">
        <f t="shared" si="164"/>
        <v>0</v>
      </c>
      <c r="K1482" s="1">
        <f t="shared" si="165"/>
        <v>4</v>
      </c>
      <c r="L1482" t="b">
        <f t="shared" si="166"/>
        <v>1</v>
      </c>
      <c r="M1482" s="1" t="str">
        <f t="shared" si="167"/>
        <v>YES</v>
      </c>
    </row>
    <row r="1483" spans="1:13" x14ac:dyDescent="0.25">
      <c r="A1483" t="s">
        <v>421</v>
      </c>
      <c r="B1483" s="1" t="s">
        <v>1681</v>
      </c>
      <c r="C1483" s="1">
        <v>2</v>
      </c>
      <c r="D1483" s="1">
        <v>0</v>
      </c>
      <c r="E1483" s="1">
        <f t="shared" si="161"/>
        <v>2</v>
      </c>
      <c r="F1483" s="1">
        <v>0</v>
      </c>
      <c r="G1483" s="1">
        <v>0</v>
      </c>
      <c r="H1483">
        <f t="shared" si="162"/>
        <v>0</v>
      </c>
      <c r="I1483">
        <f t="shared" si="163"/>
        <v>2</v>
      </c>
      <c r="J1483">
        <f t="shared" si="164"/>
        <v>0</v>
      </c>
      <c r="K1483" s="1">
        <f t="shared" si="165"/>
        <v>2</v>
      </c>
      <c r="L1483" t="b">
        <f t="shared" si="166"/>
        <v>1</v>
      </c>
      <c r="M1483" s="1" t="str">
        <f t="shared" si="167"/>
        <v>YES</v>
      </c>
    </row>
    <row r="1484" spans="1:13" x14ac:dyDescent="0.25">
      <c r="A1484" t="s">
        <v>448</v>
      </c>
      <c r="B1484" s="1" t="s">
        <v>86</v>
      </c>
      <c r="C1484" s="1">
        <v>2</v>
      </c>
      <c r="D1484" s="1">
        <v>0</v>
      </c>
      <c r="E1484" s="1">
        <f t="shared" si="161"/>
        <v>2</v>
      </c>
      <c r="F1484" s="1">
        <v>12</v>
      </c>
      <c r="G1484" s="1">
        <v>0</v>
      </c>
      <c r="H1484">
        <f t="shared" si="162"/>
        <v>12</v>
      </c>
      <c r="I1484">
        <f t="shared" si="163"/>
        <v>14</v>
      </c>
      <c r="J1484">
        <f t="shared" si="164"/>
        <v>0</v>
      </c>
      <c r="K1484" s="1">
        <f t="shared" si="165"/>
        <v>14</v>
      </c>
      <c r="L1484" t="b">
        <f t="shared" si="166"/>
        <v>1</v>
      </c>
      <c r="M1484" s="1" t="str">
        <f t="shared" si="167"/>
        <v>YES</v>
      </c>
    </row>
    <row r="1485" spans="1:13" x14ac:dyDescent="0.25">
      <c r="A1485" t="s">
        <v>453</v>
      </c>
      <c r="B1485" s="1" t="s">
        <v>86</v>
      </c>
      <c r="C1485" s="1">
        <v>2</v>
      </c>
      <c r="D1485" s="1">
        <v>0</v>
      </c>
      <c r="E1485" s="1">
        <f t="shared" si="161"/>
        <v>2</v>
      </c>
      <c r="F1485" s="1">
        <v>0</v>
      </c>
      <c r="G1485" s="1">
        <v>0</v>
      </c>
      <c r="H1485">
        <f t="shared" si="162"/>
        <v>0</v>
      </c>
      <c r="I1485">
        <f t="shared" si="163"/>
        <v>2</v>
      </c>
      <c r="J1485">
        <f t="shared" si="164"/>
        <v>0</v>
      </c>
      <c r="K1485" s="1">
        <f t="shared" si="165"/>
        <v>2</v>
      </c>
      <c r="L1485" t="b">
        <f t="shared" si="166"/>
        <v>1</v>
      </c>
      <c r="M1485" s="1" t="str">
        <f t="shared" si="167"/>
        <v>YES</v>
      </c>
    </row>
    <row r="1486" spans="1:13" x14ac:dyDescent="0.25">
      <c r="A1486" t="s">
        <v>531</v>
      </c>
      <c r="B1486" s="1" t="s">
        <v>19</v>
      </c>
      <c r="C1486" s="1">
        <v>2</v>
      </c>
      <c r="D1486" s="1">
        <v>0</v>
      </c>
      <c r="E1486" s="1">
        <f t="shared" si="161"/>
        <v>2</v>
      </c>
      <c r="F1486" s="1">
        <v>12</v>
      </c>
      <c r="G1486" s="1">
        <v>0</v>
      </c>
      <c r="H1486">
        <f t="shared" si="162"/>
        <v>12</v>
      </c>
      <c r="I1486">
        <f t="shared" si="163"/>
        <v>14</v>
      </c>
      <c r="J1486">
        <f t="shared" si="164"/>
        <v>0</v>
      </c>
      <c r="K1486" s="1">
        <f t="shared" si="165"/>
        <v>14</v>
      </c>
      <c r="L1486" t="b">
        <f t="shared" si="166"/>
        <v>1</v>
      </c>
      <c r="M1486" s="1" t="str">
        <f t="shared" si="167"/>
        <v>YES</v>
      </c>
    </row>
    <row r="1487" spans="1:13" x14ac:dyDescent="0.25">
      <c r="A1487" t="s">
        <v>534</v>
      </c>
      <c r="B1487" s="1" t="s">
        <v>19</v>
      </c>
      <c r="C1487" s="1">
        <v>2</v>
      </c>
      <c r="D1487" s="1">
        <v>0</v>
      </c>
      <c r="E1487" s="1">
        <f t="shared" si="161"/>
        <v>2</v>
      </c>
      <c r="F1487" s="1">
        <v>0</v>
      </c>
      <c r="G1487" s="1">
        <v>0</v>
      </c>
      <c r="H1487">
        <f t="shared" si="162"/>
        <v>0</v>
      </c>
      <c r="I1487">
        <f t="shared" si="163"/>
        <v>2</v>
      </c>
      <c r="J1487">
        <f t="shared" si="164"/>
        <v>0</v>
      </c>
      <c r="K1487" s="1">
        <f t="shared" si="165"/>
        <v>2</v>
      </c>
      <c r="L1487" t="b">
        <f t="shared" si="166"/>
        <v>1</v>
      </c>
      <c r="M1487" s="1" t="str">
        <f t="shared" si="167"/>
        <v>YES</v>
      </c>
    </row>
    <row r="1488" spans="1:13" x14ac:dyDescent="0.25">
      <c r="A1488" t="s">
        <v>547</v>
      </c>
      <c r="B1488" s="1" t="s">
        <v>1674</v>
      </c>
      <c r="C1488" s="1">
        <v>2</v>
      </c>
      <c r="D1488" s="1">
        <v>0</v>
      </c>
      <c r="E1488" s="1">
        <f t="shared" si="161"/>
        <v>2</v>
      </c>
      <c r="F1488" s="1">
        <v>8</v>
      </c>
      <c r="G1488" s="1">
        <v>0</v>
      </c>
      <c r="H1488">
        <f t="shared" si="162"/>
        <v>8</v>
      </c>
      <c r="I1488">
        <f t="shared" si="163"/>
        <v>10</v>
      </c>
      <c r="J1488">
        <f t="shared" si="164"/>
        <v>0</v>
      </c>
      <c r="K1488" s="1">
        <f t="shared" si="165"/>
        <v>10</v>
      </c>
      <c r="L1488" t="b">
        <f t="shared" si="166"/>
        <v>1</v>
      </c>
      <c r="M1488" s="1" t="str">
        <f t="shared" si="167"/>
        <v>YES</v>
      </c>
    </row>
    <row r="1489" spans="1:13" x14ac:dyDescent="0.25">
      <c r="A1489" t="s">
        <v>560</v>
      </c>
      <c r="B1489" s="1" t="s">
        <v>1674</v>
      </c>
      <c r="C1489" s="1">
        <v>2</v>
      </c>
      <c r="D1489" s="1">
        <v>0</v>
      </c>
      <c r="E1489" s="1">
        <f t="shared" si="161"/>
        <v>2</v>
      </c>
      <c r="F1489" s="1">
        <v>26</v>
      </c>
      <c r="G1489" s="1">
        <v>0</v>
      </c>
      <c r="H1489">
        <f t="shared" si="162"/>
        <v>26</v>
      </c>
      <c r="I1489">
        <f t="shared" si="163"/>
        <v>28</v>
      </c>
      <c r="J1489">
        <f t="shared" si="164"/>
        <v>0</v>
      </c>
      <c r="K1489" s="1">
        <f t="shared" si="165"/>
        <v>28</v>
      </c>
      <c r="L1489" t="b">
        <f t="shared" si="166"/>
        <v>1</v>
      </c>
      <c r="M1489" s="1" t="str">
        <f t="shared" si="167"/>
        <v>YES</v>
      </c>
    </row>
    <row r="1490" spans="1:13" x14ac:dyDescent="0.25">
      <c r="A1490" t="s">
        <v>586</v>
      </c>
      <c r="B1490" s="1" t="s">
        <v>1674</v>
      </c>
      <c r="C1490" s="1">
        <v>2</v>
      </c>
      <c r="D1490" s="1">
        <v>0</v>
      </c>
      <c r="E1490" s="1">
        <f t="shared" si="161"/>
        <v>2</v>
      </c>
      <c r="F1490" s="1">
        <v>4</v>
      </c>
      <c r="G1490" s="1">
        <v>0</v>
      </c>
      <c r="H1490">
        <f t="shared" si="162"/>
        <v>4</v>
      </c>
      <c r="I1490">
        <f t="shared" si="163"/>
        <v>6</v>
      </c>
      <c r="J1490">
        <f t="shared" si="164"/>
        <v>0</v>
      </c>
      <c r="K1490" s="1">
        <f t="shared" si="165"/>
        <v>6</v>
      </c>
      <c r="L1490" t="b">
        <f t="shared" si="166"/>
        <v>1</v>
      </c>
      <c r="M1490" s="1" t="str">
        <f t="shared" si="167"/>
        <v>YES</v>
      </c>
    </row>
    <row r="1491" spans="1:13" x14ac:dyDescent="0.25">
      <c r="A1491" t="s">
        <v>602</v>
      </c>
      <c r="B1491" s="1" t="s">
        <v>1674</v>
      </c>
      <c r="C1491" s="1">
        <v>2</v>
      </c>
      <c r="D1491" s="1">
        <v>0</v>
      </c>
      <c r="E1491" s="1">
        <f t="shared" si="161"/>
        <v>2</v>
      </c>
      <c r="F1491" s="1">
        <v>12</v>
      </c>
      <c r="G1491" s="1">
        <v>0</v>
      </c>
      <c r="H1491">
        <f t="shared" si="162"/>
        <v>12</v>
      </c>
      <c r="I1491">
        <f t="shared" si="163"/>
        <v>14</v>
      </c>
      <c r="J1491">
        <f t="shared" si="164"/>
        <v>0</v>
      </c>
      <c r="K1491" s="1">
        <f t="shared" si="165"/>
        <v>14</v>
      </c>
      <c r="L1491" t="b">
        <f t="shared" si="166"/>
        <v>1</v>
      </c>
      <c r="M1491" s="1" t="str">
        <f t="shared" si="167"/>
        <v>YES</v>
      </c>
    </row>
    <row r="1492" spans="1:13" x14ac:dyDescent="0.25">
      <c r="A1492" t="s">
        <v>622</v>
      </c>
      <c r="B1492" s="1" t="s">
        <v>1686</v>
      </c>
      <c r="C1492" s="1">
        <v>2</v>
      </c>
      <c r="D1492" s="1">
        <v>0</v>
      </c>
      <c r="E1492" s="1">
        <f t="shared" si="161"/>
        <v>2</v>
      </c>
      <c r="F1492" s="1">
        <v>10</v>
      </c>
      <c r="G1492" s="1">
        <v>0</v>
      </c>
      <c r="H1492">
        <f t="shared" si="162"/>
        <v>10</v>
      </c>
      <c r="I1492">
        <f t="shared" si="163"/>
        <v>12</v>
      </c>
      <c r="J1492">
        <f t="shared" si="164"/>
        <v>0</v>
      </c>
      <c r="K1492" s="1">
        <f t="shared" si="165"/>
        <v>12</v>
      </c>
      <c r="L1492" t="b">
        <f t="shared" si="166"/>
        <v>1</v>
      </c>
      <c r="M1492" s="1" t="str">
        <f t="shared" si="167"/>
        <v>YES</v>
      </c>
    </row>
    <row r="1493" spans="1:13" x14ac:dyDescent="0.25">
      <c r="A1493" t="s">
        <v>669</v>
      </c>
      <c r="B1493" s="1" t="s">
        <v>636</v>
      </c>
      <c r="C1493" s="1">
        <v>2</v>
      </c>
      <c r="D1493" s="1">
        <v>0</v>
      </c>
      <c r="E1493" s="1">
        <f t="shared" si="161"/>
        <v>2</v>
      </c>
      <c r="F1493" s="1">
        <v>14</v>
      </c>
      <c r="G1493" s="1">
        <v>0</v>
      </c>
      <c r="H1493">
        <f t="shared" si="162"/>
        <v>14</v>
      </c>
      <c r="I1493">
        <f t="shared" si="163"/>
        <v>16</v>
      </c>
      <c r="J1493">
        <f t="shared" si="164"/>
        <v>0</v>
      </c>
      <c r="K1493" s="1">
        <f t="shared" si="165"/>
        <v>16</v>
      </c>
      <c r="L1493" t="b">
        <f t="shared" si="166"/>
        <v>1</v>
      </c>
      <c r="M1493" s="1" t="str">
        <f t="shared" si="167"/>
        <v>YES</v>
      </c>
    </row>
    <row r="1494" spans="1:13" x14ac:dyDescent="0.25">
      <c r="A1494" t="s">
        <v>747</v>
      </c>
      <c r="B1494" s="1" t="s">
        <v>1675</v>
      </c>
      <c r="C1494" s="1">
        <v>2</v>
      </c>
      <c r="D1494" s="1">
        <v>0</v>
      </c>
      <c r="E1494" s="1">
        <f t="shared" si="161"/>
        <v>2</v>
      </c>
      <c r="F1494" s="1">
        <v>24</v>
      </c>
      <c r="G1494" s="1">
        <v>0</v>
      </c>
      <c r="H1494">
        <f t="shared" si="162"/>
        <v>24</v>
      </c>
      <c r="I1494">
        <f t="shared" si="163"/>
        <v>26</v>
      </c>
      <c r="J1494">
        <f t="shared" si="164"/>
        <v>0</v>
      </c>
      <c r="K1494" s="1">
        <f t="shared" si="165"/>
        <v>26</v>
      </c>
      <c r="L1494" t="b">
        <f t="shared" si="166"/>
        <v>1</v>
      </c>
      <c r="M1494" s="1" t="str">
        <f t="shared" si="167"/>
        <v>YES</v>
      </c>
    </row>
    <row r="1495" spans="1:13" x14ac:dyDescent="0.25">
      <c r="A1495" t="s">
        <v>752</v>
      </c>
      <c r="B1495" s="1" t="s">
        <v>1673</v>
      </c>
      <c r="C1495" s="1">
        <v>2</v>
      </c>
      <c r="D1495" s="1">
        <v>0</v>
      </c>
      <c r="E1495" s="1">
        <f t="shared" si="161"/>
        <v>2</v>
      </c>
      <c r="F1495" s="1">
        <v>0</v>
      </c>
      <c r="G1495" s="1">
        <v>0</v>
      </c>
      <c r="H1495">
        <f t="shared" si="162"/>
        <v>0</v>
      </c>
      <c r="I1495">
        <f t="shared" si="163"/>
        <v>2</v>
      </c>
      <c r="J1495">
        <f t="shared" si="164"/>
        <v>0</v>
      </c>
      <c r="K1495" s="1">
        <f t="shared" si="165"/>
        <v>2</v>
      </c>
      <c r="L1495" t="b">
        <f t="shared" si="166"/>
        <v>1</v>
      </c>
      <c r="M1495" s="1" t="str">
        <f t="shared" si="167"/>
        <v>YES</v>
      </c>
    </row>
    <row r="1496" spans="1:13" x14ac:dyDescent="0.25">
      <c r="A1496" t="s">
        <v>778</v>
      </c>
      <c r="B1496" s="1" t="s">
        <v>1673</v>
      </c>
      <c r="C1496" s="1">
        <v>2</v>
      </c>
      <c r="D1496" s="1">
        <v>0</v>
      </c>
      <c r="E1496" s="1">
        <f t="shared" si="161"/>
        <v>2</v>
      </c>
      <c r="F1496" s="1">
        <v>10</v>
      </c>
      <c r="G1496" s="1">
        <v>0</v>
      </c>
      <c r="H1496">
        <f t="shared" si="162"/>
        <v>10</v>
      </c>
      <c r="I1496">
        <f t="shared" si="163"/>
        <v>12</v>
      </c>
      <c r="J1496">
        <f t="shared" si="164"/>
        <v>0</v>
      </c>
      <c r="K1496" s="1">
        <f t="shared" si="165"/>
        <v>12</v>
      </c>
      <c r="L1496" t="b">
        <f t="shared" si="166"/>
        <v>1</v>
      </c>
      <c r="M1496" s="1" t="str">
        <f t="shared" si="167"/>
        <v>YES</v>
      </c>
    </row>
    <row r="1497" spans="1:13" x14ac:dyDescent="0.25">
      <c r="A1497" t="s">
        <v>831</v>
      </c>
      <c r="B1497" s="1" t="s">
        <v>827</v>
      </c>
      <c r="C1497" s="1">
        <v>2</v>
      </c>
      <c r="D1497" s="1">
        <v>0</v>
      </c>
      <c r="E1497" s="1">
        <f t="shared" si="161"/>
        <v>2</v>
      </c>
      <c r="F1497" s="1">
        <v>0</v>
      </c>
      <c r="G1497" s="1">
        <v>0</v>
      </c>
      <c r="H1497">
        <f t="shared" si="162"/>
        <v>0</v>
      </c>
      <c r="I1497">
        <f t="shared" si="163"/>
        <v>2</v>
      </c>
      <c r="J1497">
        <f t="shared" si="164"/>
        <v>0</v>
      </c>
      <c r="K1497" s="1">
        <f t="shared" si="165"/>
        <v>2</v>
      </c>
      <c r="L1497" t="b">
        <f t="shared" si="166"/>
        <v>1</v>
      </c>
      <c r="M1497" s="1" t="str">
        <f t="shared" si="167"/>
        <v>YES</v>
      </c>
    </row>
    <row r="1498" spans="1:13" x14ac:dyDescent="0.25">
      <c r="A1498" t="s">
        <v>847</v>
      </c>
      <c r="B1498" s="1" t="s">
        <v>1680</v>
      </c>
      <c r="C1498" s="1">
        <v>2</v>
      </c>
      <c r="D1498" s="1">
        <v>0</v>
      </c>
      <c r="E1498" s="1">
        <f t="shared" si="161"/>
        <v>2</v>
      </c>
      <c r="F1498" s="1">
        <v>16</v>
      </c>
      <c r="G1498" s="1">
        <v>0</v>
      </c>
      <c r="H1498">
        <f t="shared" si="162"/>
        <v>16</v>
      </c>
      <c r="I1498">
        <f t="shared" si="163"/>
        <v>18</v>
      </c>
      <c r="J1498">
        <f t="shared" si="164"/>
        <v>0</v>
      </c>
      <c r="K1498" s="1">
        <f t="shared" si="165"/>
        <v>18</v>
      </c>
      <c r="L1498" t="b">
        <f t="shared" si="166"/>
        <v>1</v>
      </c>
      <c r="M1498" s="1" t="str">
        <f t="shared" si="167"/>
        <v>YES</v>
      </c>
    </row>
    <row r="1499" spans="1:13" x14ac:dyDescent="0.25">
      <c r="A1499" t="s">
        <v>867</v>
      </c>
      <c r="B1499" s="1" t="s">
        <v>1680</v>
      </c>
      <c r="C1499" s="1">
        <v>2</v>
      </c>
      <c r="D1499" s="1">
        <v>0</v>
      </c>
      <c r="E1499" s="1">
        <f t="shared" si="161"/>
        <v>2</v>
      </c>
      <c r="F1499" s="1">
        <v>8</v>
      </c>
      <c r="G1499" s="1">
        <v>0</v>
      </c>
      <c r="H1499">
        <f t="shared" si="162"/>
        <v>8</v>
      </c>
      <c r="I1499">
        <f t="shared" si="163"/>
        <v>10</v>
      </c>
      <c r="J1499">
        <f t="shared" si="164"/>
        <v>0</v>
      </c>
      <c r="K1499" s="1">
        <f t="shared" si="165"/>
        <v>10</v>
      </c>
      <c r="L1499" t="b">
        <f t="shared" si="166"/>
        <v>1</v>
      </c>
      <c r="M1499" s="1" t="str">
        <f t="shared" si="167"/>
        <v>YES</v>
      </c>
    </row>
    <row r="1500" spans="1:13" x14ac:dyDescent="0.25">
      <c r="A1500" t="s">
        <v>876</v>
      </c>
      <c r="B1500" s="1" t="s">
        <v>1680</v>
      </c>
      <c r="C1500" s="1">
        <v>2</v>
      </c>
      <c r="D1500" s="1">
        <v>0</v>
      </c>
      <c r="E1500" s="1">
        <f t="shared" si="161"/>
        <v>2</v>
      </c>
      <c r="F1500" s="1">
        <v>6</v>
      </c>
      <c r="G1500" s="1">
        <v>0</v>
      </c>
      <c r="H1500">
        <f t="shared" si="162"/>
        <v>6</v>
      </c>
      <c r="I1500">
        <f t="shared" si="163"/>
        <v>8</v>
      </c>
      <c r="J1500">
        <f t="shared" si="164"/>
        <v>0</v>
      </c>
      <c r="K1500" s="1">
        <f t="shared" si="165"/>
        <v>8</v>
      </c>
      <c r="L1500" t="b">
        <f t="shared" si="166"/>
        <v>1</v>
      </c>
      <c r="M1500" s="1" t="str">
        <f t="shared" si="167"/>
        <v>YES</v>
      </c>
    </row>
    <row r="1501" spans="1:13" x14ac:dyDescent="0.25">
      <c r="A1501" t="s">
        <v>879</v>
      </c>
      <c r="B1501" s="1" t="s">
        <v>1680</v>
      </c>
      <c r="C1501" s="1">
        <v>2</v>
      </c>
      <c r="D1501" s="1">
        <v>0</v>
      </c>
      <c r="E1501" s="1">
        <f t="shared" si="161"/>
        <v>2</v>
      </c>
      <c r="F1501" s="1">
        <v>12</v>
      </c>
      <c r="G1501" s="1">
        <v>0</v>
      </c>
      <c r="H1501">
        <f t="shared" si="162"/>
        <v>12</v>
      </c>
      <c r="I1501">
        <f t="shared" si="163"/>
        <v>14</v>
      </c>
      <c r="J1501">
        <f t="shared" si="164"/>
        <v>0</v>
      </c>
      <c r="K1501" s="1">
        <f t="shared" si="165"/>
        <v>14</v>
      </c>
      <c r="L1501" t="b">
        <f t="shared" si="166"/>
        <v>1</v>
      </c>
      <c r="M1501" s="1" t="str">
        <f t="shared" si="167"/>
        <v>YES</v>
      </c>
    </row>
    <row r="1502" spans="1:13" x14ac:dyDescent="0.25">
      <c r="A1502" t="s">
        <v>903</v>
      </c>
      <c r="B1502" s="1" t="s">
        <v>1676</v>
      </c>
      <c r="C1502" s="1">
        <v>2</v>
      </c>
      <c r="D1502" s="1">
        <v>0</v>
      </c>
      <c r="E1502" s="1">
        <f t="shared" si="161"/>
        <v>2</v>
      </c>
      <c r="F1502" s="1">
        <v>6</v>
      </c>
      <c r="G1502" s="1">
        <v>0</v>
      </c>
      <c r="H1502">
        <f t="shared" si="162"/>
        <v>6</v>
      </c>
      <c r="I1502">
        <f t="shared" si="163"/>
        <v>8</v>
      </c>
      <c r="J1502">
        <f t="shared" si="164"/>
        <v>0</v>
      </c>
      <c r="K1502" s="1">
        <f t="shared" si="165"/>
        <v>8</v>
      </c>
      <c r="L1502" t="b">
        <f t="shared" si="166"/>
        <v>1</v>
      </c>
      <c r="M1502" s="1" t="str">
        <f t="shared" si="167"/>
        <v>YES</v>
      </c>
    </row>
    <row r="1503" spans="1:13" x14ac:dyDescent="0.25">
      <c r="A1503" t="s">
        <v>943</v>
      </c>
      <c r="B1503" s="1" t="s">
        <v>1676</v>
      </c>
      <c r="C1503" s="1">
        <v>2</v>
      </c>
      <c r="D1503" s="1">
        <v>0</v>
      </c>
      <c r="E1503" s="1">
        <f t="shared" si="161"/>
        <v>2</v>
      </c>
      <c r="F1503" s="1">
        <v>4</v>
      </c>
      <c r="G1503" s="1">
        <v>0</v>
      </c>
      <c r="H1503">
        <f t="shared" si="162"/>
        <v>4</v>
      </c>
      <c r="I1503">
        <f t="shared" si="163"/>
        <v>6</v>
      </c>
      <c r="J1503">
        <f t="shared" si="164"/>
        <v>0</v>
      </c>
      <c r="K1503" s="1">
        <f t="shared" si="165"/>
        <v>6</v>
      </c>
      <c r="L1503" t="b">
        <f t="shared" si="166"/>
        <v>1</v>
      </c>
      <c r="M1503" s="1" t="str">
        <f t="shared" si="167"/>
        <v>YES</v>
      </c>
    </row>
    <row r="1504" spans="1:13" x14ac:dyDescent="0.25">
      <c r="A1504" t="s">
        <v>952</v>
      </c>
      <c r="B1504" s="1" t="s">
        <v>953</v>
      </c>
      <c r="C1504" s="1">
        <v>2</v>
      </c>
      <c r="D1504" s="1">
        <v>0</v>
      </c>
      <c r="E1504" s="1">
        <f t="shared" si="161"/>
        <v>2</v>
      </c>
      <c r="F1504" s="1">
        <v>10</v>
      </c>
      <c r="G1504" s="1">
        <v>0</v>
      </c>
      <c r="H1504">
        <f t="shared" si="162"/>
        <v>10</v>
      </c>
      <c r="I1504">
        <f t="shared" si="163"/>
        <v>12</v>
      </c>
      <c r="J1504">
        <f t="shared" si="164"/>
        <v>0</v>
      </c>
      <c r="K1504" s="1">
        <f t="shared" si="165"/>
        <v>12</v>
      </c>
      <c r="L1504" t="b">
        <f t="shared" si="166"/>
        <v>1</v>
      </c>
      <c r="M1504" s="1" t="str">
        <f t="shared" si="167"/>
        <v>YES</v>
      </c>
    </row>
    <row r="1505" spans="1:13" x14ac:dyDescent="0.25">
      <c r="A1505" t="s">
        <v>955</v>
      </c>
      <c r="B1505" s="1" t="s">
        <v>953</v>
      </c>
      <c r="C1505" s="1">
        <v>2</v>
      </c>
      <c r="D1505" s="1">
        <v>0</v>
      </c>
      <c r="E1505" s="1">
        <f t="shared" si="161"/>
        <v>2</v>
      </c>
      <c r="F1505" s="1">
        <v>10</v>
      </c>
      <c r="G1505" s="1">
        <v>0</v>
      </c>
      <c r="H1505">
        <f t="shared" si="162"/>
        <v>10</v>
      </c>
      <c r="I1505">
        <f t="shared" si="163"/>
        <v>12</v>
      </c>
      <c r="J1505">
        <f t="shared" si="164"/>
        <v>0</v>
      </c>
      <c r="K1505" s="1">
        <f t="shared" si="165"/>
        <v>12</v>
      </c>
      <c r="L1505" t="b">
        <f t="shared" si="166"/>
        <v>1</v>
      </c>
      <c r="M1505" s="1" t="str">
        <f t="shared" si="167"/>
        <v>YES</v>
      </c>
    </row>
    <row r="1506" spans="1:13" x14ac:dyDescent="0.25">
      <c r="A1506" t="s">
        <v>965</v>
      </c>
      <c r="B1506" s="1" t="s">
        <v>953</v>
      </c>
      <c r="C1506" s="1">
        <v>2</v>
      </c>
      <c r="D1506" s="1">
        <v>0</v>
      </c>
      <c r="E1506" s="1">
        <f t="shared" si="161"/>
        <v>2</v>
      </c>
      <c r="F1506" s="1">
        <v>10</v>
      </c>
      <c r="G1506" s="1">
        <v>0</v>
      </c>
      <c r="H1506">
        <f t="shared" si="162"/>
        <v>10</v>
      </c>
      <c r="I1506">
        <f t="shared" si="163"/>
        <v>12</v>
      </c>
      <c r="J1506">
        <f t="shared" si="164"/>
        <v>0</v>
      </c>
      <c r="K1506" s="1">
        <f t="shared" si="165"/>
        <v>12</v>
      </c>
      <c r="L1506" t="b">
        <f t="shared" si="166"/>
        <v>1</v>
      </c>
      <c r="M1506" s="1" t="str">
        <f t="shared" si="167"/>
        <v>YES</v>
      </c>
    </row>
    <row r="1507" spans="1:13" x14ac:dyDescent="0.25">
      <c r="A1507" t="s">
        <v>1001</v>
      </c>
      <c r="B1507" s="1" t="s">
        <v>953</v>
      </c>
      <c r="C1507" s="1">
        <v>2</v>
      </c>
      <c r="D1507" s="1">
        <v>0</v>
      </c>
      <c r="E1507" s="1">
        <f t="shared" si="161"/>
        <v>2</v>
      </c>
      <c r="F1507" s="1">
        <v>12</v>
      </c>
      <c r="G1507" s="1">
        <v>0</v>
      </c>
      <c r="H1507">
        <f t="shared" si="162"/>
        <v>12</v>
      </c>
      <c r="I1507">
        <f t="shared" si="163"/>
        <v>14</v>
      </c>
      <c r="J1507">
        <f t="shared" si="164"/>
        <v>0</v>
      </c>
      <c r="K1507" s="1">
        <f t="shared" si="165"/>
        <v>14</v>
      </c>
      <c r="L1507" t="b">
        <f t="shared" si="166"/>
        <v>1</v>
      </c>
      <c r="M1507" s="1" t="str">
        <f t="shared" si="167"/>
        <v>YES</v>
      </c>
    </row>
    <row r="1508" spans="1:13" x14ac:dyDescent="0.25">
      <c r="A1508" t="s">
        <v>1005</v>
      </c>
      <c r="B1508" s="1" t="s">
        <v>953</v>
      </c>
      <c r="C1508" s="1">
        <v>2</v>
      </c>
      <c r="D1508" s="1">
        <v>0</v>
      </c>
      <c r="E1508" s="1">
        <f t="shared" si="161"/>
        <v>2</v>
      </c>
      <c r="F1508" s="1">
        <v>12</v>
      </c>
      <c r="G1508" s="1">
        <v>0</v>
      </c>
      <c r="H1508">
        <f t="shared" si="162"/>
        <v>12</v>
      </c>
      <c r="I1508">
        <f t="shared" si="163"/>
        <v>14</v>
      </c>
      <c r="J1508">
        <f t="shared" si="164"/>
        <v>0</v>
      </c>
      <c r="K1508" s="1">
        <f t="shared" si="165"/>
        <v>14</v>
      </c>
      <c r="L1508" t="b">
        <f t="shared" si="166"/>
        <v>1</v>
      </c>
      <c r="M1508" s="1" t="str">
        <f t="shared" si="167"/>
        <v>YES</v>
      </c>
    </row>
    <row r="1509" spans="1:13" x14ac:dyDescent="0.25">
      <c r="A1509" t="s">
        <v>1007</v>
      </c>
      <c r="B1509" s="1" t="s">
        <v>953</v>
      </c>
      <c r="C1509" s="1">
        <v>2</v>
      </c>
      <c r="D1509" s="1">
        <v>0</v>
      </c>
      <c r="E1509" s="1">
        <f t="shared" si="161"/>
        <v>2</v>
      </c>
      <c r="F1509" s="1">
        <v>8</v>
      </c>
      <c r="G1509" s="1">
        <v>0</v>
      </c>
      <c r="H1509">
        <f t="shared" si="162"/>
        <v>8</v>
      </c>
      <c r="I1509">
        <f t="shared" si="163"/>
        <v>10</v>
      </c>
      <c r="J1509">
        <f t="shared" si="164"/>
        <v>0</v>
      </c>
      <c r="K1509" s="1">
        <f t="shared" si="165"/>
        <v>10</v>
      </c>
      <c r="L1509" t="b">
        <f t="shared" si="166"/>
        <v>1</v>
      </c>
      <c r="M1509" s="1" t="str">
        <f t="shared" si="167"/>
        <v>YES</v>
      </c>
    </row>
    <row r="1510" spans="1:13" x14ac:dyDescent="0.25">
      <c r="A1510" t="s">
        <v>1045</v>
      </c>
      <c r="B1510" s="1" t="s">
        <v>1041</v>
      </c>
      <c r="C1510" s="1">
        <v>2</v>
      </c>
      <c r="D1510" s="1">
        <v>0</v>
      </c>
      <c r="E1510" s="1">
        <f t="shared" si="161"/>
        <v>2</v>
      </c>
      <c r="F1510" s="1">
        <v>0</v>
      </c>
      <c r="G1510" s="1">
        <v>0</v>
      </c>
      <c r="H1510">
        <f t="shared" si="162"/>
        <v>0</v>
      </c>
      <c r="I1510">
        <f t="shared" si="163"/>
        <v>2</v>
      </c>
      <c r="J1510">
        <f t="shared" si="164"/>
        <v>0</v>
      </c>
      <c r="K1510" s="1">
        <f t="shared" si="165"/>
        <v>2</v>
      </c>
      <c r="L1510" t="b">
        <f t="shared" si="166"/>
        <v>1</v>
      </c>
      <c r="M1510" s="1" t="str">
        <f t="shared" si="167"/>
        <v>YES</v>
      </c>
    </row>
    <row r="1511" spans="1:13" x14ac:dyDescent="0.25">
      <c r="A1511" t="s">
        <v>1061</v>
      </c>
      <c r="B1511" s="1" t="s">
        <v>1041</v>
      </c>
      <c r="C1511" s="1">
        <v>2</v>
      </c>
      <c r="D1511" s="1">
        <v>0</v>
      </c>
      <c r="E1511" s="1">
        <f t="shared" si="161"/>
        <v>2</v>
      </c>
      <c r="F1511" s="1">
        <v>12</v>
      </c>
      <c r="G1511" s="1">
        <v>0</v>
      </c>
      <c r="H1511">
        <f t="shared" si="162"/>
        <v>12</v>
      </c>
      <c r="I1511">
        <f t="shared" si="163"/>
        <v>14</v>
      </c>
      <c r="J1511">
        <f t="shared" si="164"/>
        <v>0</v>
      </c>
      <c r="K1511" s="1">
        <f t="shared" si="165"/>
        <v>14</v>
      </c>
      <c r="L1511" t="b">
        <f t="shared" si="166"/>
        <v>1</v>
      </c>
      <c r="M1511" s="1" t="str">
        <f t="shared" si="167"/>
        <v>YES</v>
      </c>
    </row>
    <row r="1512" spans="1:13" x14ac:dyDescent="0.25">
      <c r="A1512" t="s">
        <v>1085</v>
      </c>
      <c r="B1512" s="1" t="s">
        <v>1683</v>
      </c>
      <c r="C1512" s="1">
        <v>2</v>
      </c>
      <c r="D1512" s="1">
        <v>0</v>
      </c>
      <c r="E1512" s="1">
        <f t="shared" si="161"/>
        <v>2</v>
      </c>
      <c r="F1512" s="1">
        <v>10</v>
      </c>
      <c r="G1512" s="1">
        <v>0</v>
      </c>
      <c r="H1512">
        <f t="shared" si="162"/>
        <v>10</v>
      </c>
      <c r="I1512">
        <f t="shared" si="163"/>
        <v>12</v>
      </c>
      <c r="J1512">
        <f t="shared" si="164"/>
        <v>0</v>
      </c>
      <c r="K1512" s="1">
        <f t="shared" si="165"/>
        <v>12</v>
      </c>
      <c r="L1512" t="b">
        <f t="shared" si="166"/>
        <v>1</v>
      </c>
      <c r="M1512" s="1" t="str">
        <f t="shared" si="167"/>
        <v>YES</v>
      </c>
    </row>
    <row r="1513" spans="1:13" x14ac:dyDescent="0.25">
      <c r="A1513" t="s">
        <v>1119</v>
      </c>
      <c r="B1513" s="1" t="s">
        <v>1677</v>
      </c>
      <c r="C1513" s="1">
        <v>2</v>
      </c>
      <c r="D1513" s="1">
        <v>0</v>
      </c>
      <c r="E1513" s="1">
        <f t="shared" si="161"/>
        <v>2</v>
      </c>
      <c r="F1513" s="1">
        <v>20</v>
      </c>
      <c r="G1513" s="1">
        <v>0</v>
      </c>
      <c r="H1513">
        <f t="shared" si="162"/>
        <v>20</v>
      </c>
      <c r="I1513">
        <f t="shared" si="163"/>
        <v>22</v>
      </c>
      <c r="J1513">
        <f t="shared" si="164"/>
        <v>0</v>
      </c>
      <c r="K1513" s="1">
        <f t="shared" si="165"/>
        <v>22</v>
      </c>
      <c r="L1513" t="b">
        <f t="shared" si="166"/>
        <v>1</v>
      </c>
      <c r="M1513" s="1" t="str">
        <f t="shared" si="167"/>
        <v>YES</v>
      </c>
    </row>
    <row r="1514" spans="1:13" x14ac:dyDescent="0.25">
      <c r="A1514" t="s">
        <v>1177</v>
      </c>
      <c r="B1514" s="1" t="s">
        <v>40</v>
      </c>
      <c r="C1514" s="1">
        <v>2</v>
      </c>
      <c r="D1514" s="1">
        <v>0</v>
      </c>
      <c r="E1514" s="1">
        <f t="shared" si="161"/>
        <v>2</v>
      </c>
      <c r="F1514" s="1">
        <v>6</v>
      </c>
      <c r="G1514" s="1">
        <v>0</v>
      </c>
      <c r="H1514">
        <f t="shared" si="162"/>
        <v>6</v>
      </c>
      <c r="I1514">
        <f t="shared" si="163"/>
        <v>8</v>
      </c>
      <c r="J1514">
        <f t="shared" si="164"/>
        <v>0</v>
      </c>
      <c r="K1514" s="1">
        <f t="shared" si="165"/>
        <v>8</v>
      </c>
      <c r="L1514" t="b">
        <f t="shared" si="166"/>
        <v>1</v>
      </c>
      <c r="M1514" s="1" t="str">
        <f t="shared" si="167"/>
        <v>YES</v>
      </c>
    </row>
    <row r="1515" spans="1:13" x14ac:dyDescent="0.25">
      <c r="A1515" t="s">
        <v>1226</v>
      </c>
      <c r="B1515" s="1" t="s">
        <v>1684</v>
      </c>
      <c r="C1515" s="1">
        <v>2</v>
      </c>
      <c r="D1515" s="1">
        <v>0</v>
      </c>
      <c r="E1515" s="1">
        <f t="shared" si="161"/>
        <v>2</v>
      </c>
      <c r="F1515" s="1">
        <v>20</v>
      </c>
      <c r="G1515" s="1">
        <v>0</v>
      </c>
      <c r="H1515">
        <f t="shared" si="162"/>
        <v>20</v>
      </c>
      <c r="I1515">
        <f t="shared" si="163"/>
        <v>22</v>
      </c>
      <c r="J1515">
        <f t="shared" si="164"/>
        <v>0</v>
      </c>
      <c r="K1515" s="1">
        <f t="shared" si="165"/>
        <v>22</v>
      </c>
      <c r="L1515" t="b">
        <f t="shared" si="166"/>
        <v>1</v>
      </c>
      <c r="M1515" s="1" t="str">
        <f t="shared" si="167"/>
        <v>YES</v>
      </c>
    </row>
    <row r="1516" spans="1:13" x14ac:dyDescent="0.25">
      <c r="A1516" t="s">
        <v>1229</v>
      </c>
      <c r="B1516" s="1" t="s">
        <v>1684</v>
      </c>
      <c r="C1516" s="1">
        <v>2</v>
      </c>
      <c r="D1516" s="1">
        <v>0</v>
      </c>
      <c r="E1516" s="1">
        <f t="shared" si="161"/>
        <v>2</v>
      </c>
      <c r="F1516" s="1">
        <v>6</v>
      </c>
      <c r="G1516" s="1">
        <v>0</v>
      </c>
      <c r="H1516">
        <f t="shared" si="162"/>
        <v>6</v>
      </c>
      <c r="I1516">
        <f t="shared" si="163"/>
        <v>8</v>
      </c>
      <c r="J1516">
        <f t="shared" si="164"/>
        <v>0</v>
      </c>
      <c r="K1516" s="1">
        <f t="shared" si="165"/>
        <v>8</v>
      </c>
      <c r="L1516" t="b">
        <f t="shared" si="166"/>
        <v>1</v>
      </c>
      <c r="M1516" s="1" t="str">
        <f t="shared" si="167"/>
        <v>YES</v>
      </c>
    </row>
    <row r="1517" spans="1:13" x14ac:dyDescent="0.25">
      <c r="A1517" t="s">
        <v>1234</v>
      </c>
      <c r="B1517" s="1" t="s">
        <v>1684</v>
      </c>
      <c r="C1517" s="1">
        <v>2</v>
      </c>
      <c r="D1517" s="1">
        <v>0</v>
      </c>
      <c r="E1517" s="1">
        <f t="shared" si="161"/>
        <v>2</v>
      </c>
      <c r="F1517" s="1">
        <v>52</v>
      </c>
      <c r="G1517" s="1">
        <v>0</v>
      </c>
      <c r="H1517">
        <f t="shared" si="162"/>
        <v>52</v>
      </c>
      <c r="I1517">
        <f t="shared" si="163"/>
        <v>54</v>
      </c>
      <c r="J1517">
        <f t="shared" si="164"/>
        <v>0</v>
      </c>
      <c r="K1517" s="1">
        <f t="shared" si="165"/>
        <v>54</v>
      </c>
      <c r="L1517" t="b">
        <f t="shared" si="166"/>
        <v>1</v>
      </c>
      <c r="M1517" s="1" t="str">
        <f t="shared" si="167"/>
        <v>YES</v>
      </c>
    </row>
    <row r="1518" spans="1:13" x14ac:dyDescent="0.25">
      <c r="A1518" t="s">
        <v>1306</v>
      </c>
      <c r="B1518" s="1" t="s">
        <v>1295</v>
      </c>
      <c r="C1518" s="1">
        <v>2</v>
      </c>
      <c r="D1518" s="1">
        <v>0</v>
      </c>
      <c r="E1518" s="1">
        <f t="shared" si="161"/>
        <v>2</v>
      </c>
      <c r="F1518" s="1">
        <v>6</v>
      </c>
      <c r="G1518" s="1">
        <v>0</v>
      </c>
      <c r="H1518">
        <f t="shared" si="162"/>
        <v>6</v>
      </c>
      <c r="I1518">
        <f t="shared" si="163"/>
        <v>8</v>
      </c>
      <c r="J1518">
        <f t="shared" si="164"/>
        <v>0</v>
      </c>
      <c r="K1518" s="1">
        <f t="shared" si="165"/>
        <v>8</v>
      </c>
      <c r="L1518" t="b">
        <f t="shared" si="166"/>
        <v>1</v>
      </c>
      <c r="M1518" s="1" t="str">
        <f t="shared" si="167"/>
        <v>YES</v>
      </c>
    </row>
    <row r="1519" spans="1:13" x14ac:dyDescent="0.25">
      <c r="A1519" t="s">
        <v>1460</v>
      </c>
      <c r="B1519" s="1" t="s">
        <v>1295</v>
      </c>
      <c r="C1519" s="1">
        <v>2</v>
      </c>
      <c r="D1519" s="1">
        <v>0</v>
      </c>
      <c r="E1519" s="1">
        <f t="shared" si="161"/>
        <v>2</v>
      </c>
      <c r="F1519" s="1">
        <v>2</v>
      </c>
      <c r="G1519" s="1">
        <v>0</v>
      </c>
      <c r="H1519">
        <f t="shared" si="162"/>
        <v>2</v>
      </c>
      <c r="I1519">
        <f t="shared" si="163"/>
        <v>4</v>
      </c>
      <c r="J1519">
        <f t="shared" si="164"/>
        <v>0</v>
      </c>
      <c r="K1519" s="1">
        <f t="shared" si="165"/>
        <v>4</v>
      </c>
      <c r="L1519" t="b">
        <f t="shared" si="166"/>
        <v>1</v>
      </c>
      <c r="M1519" s="1" t="str">
        <f t="shared" si="167"/>
        <v>YES</v>
      </c>
    </row>
    <row r="1520" spans="1:13" x14ac:dyDescent="0.25">
      <c r="A1520" t="s">
        <v>1490</v>
      </c>
      <c r="B1520" s="1" t="s">
        <v>1295</v>
      </c>
      <c r="C1520" s="1">
        <v>2</v>
      </c>
      <c r="D1520" s="1">
        <v>0</v>
      </c>
      <c r="E1520" s="1">
        <f t="shared" si="161"/>
        <v>2</v>
      </c>
      <c r="F1520" s="1">
        <v>10</v>
      </c>
      <c r="G1520" s="1">
        <v>0</v>
      </c>
      <c r="H1520">
        <f t="shared" si="162"/>
        <v>10</v>
      </c>
      <c r="I1520">
        <f t="shared" si="163"/>
        <v>12</v>
      </c>
      <c r="J1520">
        <f t="shared" si="164"/>
        <v>0</v>
      </c>
      <c r="K1520" s="1">
        <f t="shared" si="165"/>
        <v>12</v>
      </c>
      <c r="L1520" t="b">
        <f t="shared" si="166"/>
        <v>1</v>
      </c>
      <c r="M1520" s="1" t="str">
        <f t="shared" si="167"/>
        <v>YES</v>
      </c>
    </row>
    <row r="1521" spans="1:13" x14ac:dyDescent="0.25">
      <c r="A1521" t="s">
        <v>1505</v>
      </c>
      <c r="B1521" s="1" t="s">
        <v>1295</v>
      </c>
      <c r="C1521" s="1">
        <v>2</v>
      </c>
      <c r="D1521" s="1">
        <v>0</v>
      </c>
      <c r="E1521" s="1">
        <f t="shared" si="161"/>
        <v>2</v>
      </c>
      <c r="F1521" s="1">
        <v>12</v>
      </c>
      <c r="G1521" s="1">
        <v>0</v>
      </c>
      <c r="H1521">
        <f t="shared" si="162"/>
        <v>12</v>
      </c>
      <c r="I1521">
        <f t="shared" si="163"/>
        <v>14</v>
      </c>
      <c r="J1521">
        <f t="shared" si="164"/>
        <v>0</v>
      </c>
      <c r="K1521" s="1">
        <f t="shared" si="165"/>
        <v>14</v>
      </c>
      <c r="L1521" t="b">
        <f t="shared" si="166"/>
        <v>1</v>
      </c>
      <c r="M1521" s="1" t="str">
        <f t="shared" si="167"/>
        <v>YES</v>
      </c>
    </row>
    <row r="1522" spans="1:13" x14ac:dyDescent="0.25">
      <c r="A1522" t="s">
        <v>1510</v>
      </c>
      <c r="B1522" s="1" t="s">
        <v>1295</v>
      </c>
      <c r="C1522" s="1">
        <v>2</v>
      </c>
      <c r="D1522" s="1">
        <v>0</v>
      </c>
      <c r="E1522" s="1">
        <f t="shared" si="161"/>
        <v>2</v>
      </c>
      <c r="F1522" s="1">
        <v>0</v>
      </c>
      <c r="G1522" s="1">
        <v>0</v>
      </c>
      <c r="H1522">
        <f t="shared" si="162"/>
        <v>0</v>
      </c>
      <c r="I1522">
        <f t="shared" si="163"/>
        <v>2</v>
      </c>
      <c r="J1522">
        <f t="shared" si="164"/>
        <v>0</v>
      </c>
      <c r="K1522" s="1">
        <f t="shared" si="165"/>
        <v>2</v>
      </c>
      <c r="L1522" t="b">
        <f t="shared" si="166"/>
        <v>1</v>
      </c>
      <c r="M1522" s="1" t="str">
        <f t="shared" si="167"/>
        <v>YES</v>
      </c>
    </row>
    <row r="1523" spans="1:13" x14ac:dyDescent="0.25">
      <c r="A1523" t="s">
        <v>1518</v>
      </c>
      <c r="B1523" s="1" t="s">
        <v>1295</v>
      </c>
      <c r="C1523" s="1">
        <v>2</v>
      </c>
      <c r="D1523" s="1">
        <v>0</v>
      </c>
      <c r="E1523" s="1">
        <f t="shared" si="161"/>
        <v>2</v>
      </c>
      <c r="F1523" s="1">
        <v>2</v>
      </c>
      <c r="G1523" s="1">
        <v>0</v>
      </c>
      <c r="H1523">
        <f t="shared" si="162"/>
        <v>2</v>
      </c>
      <c r="I1523">
        <f t="shared" si="163"/>
        <v>4</v>
      </c>
      <c r="J1523">
        <f t="shared" si="164"/>
        <v>0</v>
      </c>
      <c r="K1523" s="1">
        <f t="shared" si="165"/>
        <v>4</v>
      </c>
      <c r="L1523" t="b">
        <f t="shared" si="166"/>
        <v>1</v>
      </c>
      <c r="M1523" s="1" t="str">
        <f t="shared" si="167"/>
        <v>YES</v>
      </c>
    </row>
    <row r="1524" spans="1:13" x14ac:dyDescent="0.25">
      <c r="A1524" t="s">
        <v>1581</v>
      </c>
      <c r="B1524" s="1" t="s">
        <v>1582</v>
      </c>
      <c r="C1524" s="1">
        <v>2</v>
      </c>
      <c r="D1524" s="1">
        <v>0</v>
      </c>
      <c r="E1524" s="1">
        <f t="shared" si="161"/>
        <v>2</v>
      </c>
      <c r="F1524" s="1">
        <v>8</v>
      </c>
      <c r="G1524" s="1">
        <v>0</v>
      </c>
      <c r="H1524">
        <f t="shared" si="162"/>
        <v>8</v>
      </c>
      <c r="I1524">
        <f t="shared" si="163"/>
        <v>10</v>
      </c>
      <c r="J1524">
        <f t="shared" si="164"/>
        <v>0</v>
      </c>
      <c r="K1524" s="1">
        <f t="shared" si="165"/>
        <v>10</v>
      </c>
      <c r="L1524" t="b">
        <f t="shared" si="166"/>
        <v>1</v>
      </c>
      <c r="M1524" s="1" t="str">
        <f t="shared" si="167"/>
        <v>YES</v>
      </c>
    </row>
    <row r="1525" spans="1:13" x14ac:dyDescent="0.25">
      <c r="A1525" t="s">
        <v>1591</v>
      </c>
      <c r="B1525" s="1" t="s">
        <v>7</v>
      </c>
      <c r="C1525" s="1">
        <v>2</v>
      </c>
      <c r="D1525" s="1">
        <v>0</v>
      </c>
      <c r="E1525" s="1">
        <f t="shared" si="161"/>
        <v>2</v>
      </c>
      <c r="F1525" s="1">
        <v>0</v>
      </c>
      <c r="G1525" s="1">
        <v>0</v>
      </c>
      <c r="H1525">
        <f t="shared" si="162"/>
        <v>0</v>
      </c>
      <c r="I1525">
        <f t="shared" si="163"/>
        <v>2</v>
      </c>
      <c r="J1525">
        <f t="shared" si="164"/>
        <v>0</v>
      </c>
      <c r="K1525" s="1">
        <f t="shared" si="165"/>
        <v>2</v>
      </c>
      <c r="L1525" t="b">
        <f t="shared" si="166"/>
        <v>1</v>
      </c>
      <c r="M1525" s="1" t="str">
        <f t="shared" si="167"/>
        <v>YES</v>
      </c>
    </row>
    <row r="1526" spans="1:13" x14ac:dyDescent="0.25">
      <c r="A1526" t="s">
        <v>1594</v>
      </c>
      <c r="B1526" s="1" t="s">
        <v>1681</v>
      </c>
      <c r="C1526" s="1">
        <v>2</v>
      </c>
      <c r="D1526" s="1">
        <v>0</v>
      </c>
      <c r="E1526" s="1">
        <f t="shared" si="161"/>
        <v>2</v>
      </c>
      <c r="F1526" s="1">
        <v>0</v>
      </c>
      <c r="G1526" s="1">
        <v>0</v>
      </c>
      <c r="H1526">
        <f t="shared" si="162"/>
        <v>0</v>
      </c>
      <c r="I1526">
        <f t="shared" si="163"/>
        <v>2</v>
      </c>
      <c r="J1526">
        <f t="shared" si="164"/>
        <v>0</v>
      </c>
      <c r="K1526" s="1">
        <f t="shared" si="165"/>
        <v>2</v>
      </c>
      <c r="L1526" t="b">
        <f t="shared" si="166"/>
        <v>1</v>
      </c>
      <c r="M1526" s="1" t="str">
        <f t="shared" si="167"/>
        <v>YES</v>
      </c>
    </row>
    <row r="1527" spans="1:13" x14ac:dyDescent="0.25">
      <c r="A1527" t="s">
        <v>1608</v>
      </c>
      <c r="B1527" s="1" t="s">
        <v>1673</v>
      </c>
      <c r="C1527" s="1">
        <v>2</v>
      </c>
      <c r="D1527" s="1">
        <v>0</v>
      </c>
      <c r="E1527" s="1">
        <f t="shared" si="161"/>
        <v>2</v>
      </c>
      <c r="F1527" s="1">
        <v>0</v>
      </c>
      <c r="G1527" s="1">
        <v>0</v>
      </c>
      <c r="H1527">
        <f t="shared" si="162"/>
        <v>0</v>
      </c>
      <c r="I1527">
        <f t="shared" si="163"/>
        <v>2</v>
      </c>
      <c r="J1527">
        <f t="shared" si="164"/>
        <v>0</v>
      </c>
      <c r="K1527" s="1">
        <f t="shared" si="165"/>
        <v>2</v>
      </c>
      <c r="L1527" t="b">
        <f t="shared" si="166"/>
        <v>1</v>
      </c>
      <c r="M1527" s="1" t="str">
        <f t="shared" si="167"/>
        <v>YES</v>
      </c>
    </row>
    <row r="1528" spans="1:13" x14ac:dyDescent="0.25">
      <c r="A1528" t="s">
        <v>1631</v>
      </c>
      <c r="B1528" s="1" t="s">
        <v>1683</v>
      </c>
      <c r="C1528" s="1">
        <v>2</v>
      </c>
      <c r="D1528" s="1">
        <v>0</v>
      </c>
      <c r="E1528" s="1">
        <f t="shared" si="161"/>
        <v>2</v>
      </c>
      <c r="F1528" s="1">
        <v>0</v>
      </c>
      <c r="G1528" s="1">
        <v>0</v>
      </c>
      <c r="H1528">
        <f t="shared" si="162"/>
        <v>0</v>
      </c>
      <c r="I1528">
        <f t="shared" si="163"/>
        <v>2</v>
      </c>
      <c r="J1528">
        <f t="shared" si="164"/>
        <v>0</v>
      </c>
      <c r="K1528" s="1">
        <f t="shared" si="165"/>
        <v>2</v>
      </c>
      <c r="L1528" t="b">
        <f t="shared" si="166"/>
        <v>1</v>
      </c>
      <c r="M1528" s="1" t="str">
        <f t="shared" si="167"/>
        <v>YES</v>
      </c>
    </row>
    <row r="1529" spans="1:13" x14ac:dyDescent="0.25">
      <c r="A1529" t="s">
        <v>1649</v>
      </c>
      <c r="B1529" s="1" t="s">
        <v>1295</v>
      </c>
      <c r="C1529" s="1">
        <v>2</v>
      </c>
      <c r="D1529" s="1">
        <v>0</v>
      </c>
      <c r="E1529" s="1">
        <f t="shared" si="161"/>
        <v>2</v>
      </c>
      <c r="F1529" s="1">
        <v>0</v>
      </c>
      <c r="G1529" s="1">
        <v>0</v>
      </c>
      <c r="H1529">
        <f t="shared" si="162"/>
        <v>0</v>
      </c>
      <c r="I1529">
        <f t="shared" si="163"/>
        <v>2</v>
      </c>
      <c r="J1529">
        <f t="shared" si="164"/>
        <v>0</v>
      </c>
      <c r="K1529" s="1">
        <f t="shared" si="165"/>
        <v>2</v>
      </c>
      <c r="L1529" t="b">
        <f t="shared" si="166"/>
        <v>1</v>
      </c>
      <c r="M1529" s="1" t="str">
        <f t="shared" si="167"/>
        <v>YES</v>
      </c>
    </row>
    <row r="1530" spans="1:13" x14ac:dyDescent="0.25">
      <c r="A1530" t="s">
        <v>1652</v>
      </c>
      <c r="B1530" s="1" t="s">
        <v>1678</v>
      </c>
      <c r="C1530" s="1">
        <v>2</v>
      </c>
      <c r="D1530" s="1">
        <v>0</v>
      </c>
      <c r="E1530" s="1">
        <f t="shared" si="161"/>
        <v>2</v>
      </c>
      <c r="F1530" s="1">
        <v>0</v>
      </c>
      <c r="G1530" s="1">
        <v>0</v>
      </c>
      <c r="H1530">
        <f t="shared" si="162"/>
        <v>0</v>
      </c>
      <c r="I1530">
        <f t="shared" si="163"/>
        <v>2</v>
      </c>
      <c r="J1530">
        <f t="shared" si="164"/>
        <v>0</v>
      </c>
      <c r="K1530" s="1">
        <f t="shared" si="165"/>
        <v>2</v>
      </c>
      <c r="L1530" t="b">
        <f t="shared" si="166"/>
        <v>1</v>
      </c>
      <c r="M1530" s="1" t="str">
        <f t="shared" si="167"/>
        <v>YES</v>
      </c>
    </row>
    <row r="1531" spans="1:13" x14ac:dyDescent="0.25">
      <c r="A1531" t="s">
        <v>724</v>
      </c>
      <c r="B1531" s="1" t="s">
        <v>1675</v>
      </c>
      <c r="C1531" s="1">
        <v>1.5</v>
      </c>
      <c r="D1531" s="1">
        <v>0</v>
      </c>
      <c r="E1531" s="1">
        <f t="shared" si="161"/>
        <v>1.5</v>
      </c>
      <c r="F1531" s="1">
        <v>12</v>
      </c>
      <c r="G1531" s="1">
        <v>0</v>
      </c>
      <c r="H1531">
        <f t="shared" si="162"/>
        <v>12</v>
      </c>
      <c r="I1531">
        <f t="shared" si="163"/>
        <v>13.5</v>
      </c>
      <c r="J1531">
        <f t="shared" si="164"/>
        <v>0</v>
      </c>
      <c r="K1531" s="1">
        <f t="shared" si="165"/>
        <v>13.5</v>
      </c>
      <c r="L1531" t="b">
        <f t="shared" si="166"/>
        <v>1</v>
      </c>
      <c r="M1531" s="1" t="str">
        <f t="shared" si="167"/>
        <v>YES</v>
      </c>
    </row>
    <row r="1532" spans="1:13" x14ac:dyDescent="0.25">
      <c r="A1532" t="s">
        <v>925</v>
      </c>
      <c r="B1532" s="1" t="s">
        <v>1676</v>
      </c>
      <c r="C1532" s="1">
        <v>1.5</v>
      </c>
      <c r="D1532" s="1">
        <v>0</v>
      </c>
      <c r="E1532" s="1">
        <f t="shared" si="161"/>
        <v>1.5</v>
      </c>
      <c r="F1532" s="1">
        <v>1</v>
      </c>
      <c r="G1532" s="1">
        <v>0</v>
      </c>
      <c r="H1532">
        <f t="shared" si="162"/>
        <v>1</v>
      </c>
      <c r="I1532">
        <f t="shared" si="163"/>
        <v>2.5</v>
      </c>
      <c r="J1532">
        <f t="shared" si="164"/>
        <v>0</v>
      </c>
      <c r="K1532" s="1">
        <f t="shared" si="165"/>
        <v>2.5</v>
      </c>
      <c r="L1532" t="b">
        <f t="shared" si="166"/>
        <v>1</v>
      </c>
      <c r="M1532" s="1" t="str">
        <f t="shared" si="167"/>
        <v>YES</v>
      </c>
    </row>
    <row r="1533" spans="1:13" x14ac:dyDescent="0.25">
      <c r="A1533" t="s">
        <v>320</v>
      </c>
      <c r="B1533" s="1" t="s">
        <v>7</v>
      </c>
      <c r="C1533" s="1">
        <v>1</v>
      </c>
      <c r="D1533" s="1">
        <v>0</v>
      </c>
      <c r="E1533" s="1">
        <f t="shared" si="161"/>
        <v>1</v>
      </c>
      <c r="F1533" s="1">
        <v>0</v>
      </c>
      <c r="G1533" s="1">
        <v>0</v>
      </c>
      <c r="H1533">
        <f t="shared" si="162"/>
        <v>0</v>
      </c>
      <c r="I1533">
        <f t="shared" si="163"/>
        <v>1</v>
      </c>
      <c r="J1533">
        <f t="shared" si="164"/>
        <v>0</v>
      </c>
      <c r="K1533" s="1">
        <f t="shared" si="165"/>
        <v>1</v>
      </c>
      <c r="L1533" t="b">
        <f t="shared" si="166"/>
        <v>1</v>
      </c>
      <c r="M1533" s="1" t="str">
        <f t="shared" si="167"/>
        <v>YES</v>
      </c>
    </row>
    <row r="1534" spans="1:13" x14ac:dyDescent="0.25">
      <c r="A1534" t="s">
        <v>328</v>
      </c>
      <c r="B1534" s="1" t="s">
        <v>7</v>
      </c>
      <c r="C1534" s="1">
        <v>1</v>
      </c>
      <c r="D1534" s="1">
        <v>0</v>
      </c>
      <c r="E1534" s="1">
        <f t="shared" si="161"/>
        <v>1</v>
      </c>
      <c r="F1534" s="1">
        <v>1</v>
      </c>
      <c r="G1534" s="1">
        <v>0</v>
      </c>
      <c r="H1534">
        <f t="shared" si="162"/>
        <v>1</v>
      </c>
      <c r="I1534">
        <f t="shared" si="163"/>
        <v>2</v>
      </c>
      <c r="J1534">
        <f t="shared" si="164"/>
        <v>0</v>
      </c>
      <c r="K1534" s="1">
        <f t="shared" si="165"/>
        <v>2</v>
      </c>
      <c r="L1534" t="b">
        <f t="shared" si="166"/>
        <v>1</v>
      </c>
      <c r="M1534" s="1" t="str">
        <f t="shared" si="167"/>
        <v>YES</v>
      </c>
    </row>
    <row r="1535" spans="1:13" x14ac:dyDescent="0.25">
      <c r="A1535" t="s">
        <v>415</v>
      </c>
      <c r="B1535" s="1" t="s">
        <v>1681</v>
      </c>
      <c r="C1535" s="1">
        <v>1</v>
      </c>
      <c r="D1535" s="1">
        <v>0</v>
      </c>
      <c r="E1535" s="1">
        <f t="shared" si="161"/>
        <v>1</v>
      </c>
      <c r="F1535" s="1">
        <v>0</v>
      </c>
      <c r="G1535" s="1">
        <v>0</v>
      </c>
      <c r="H1535">
        <f t="shared" si="162"/>
        <v>0</v>
      </c>
      <c r="I1535">
        <f t="shared" si="163"/>
        <v>1</v>
      </c>
      <c r="J1535">
        <f t="shared" si="164"/>
        <v>0</v>
      </c>
      <c r="K1535" s="1">
        <f t="shared" si="165"/>
        <v>1</v>
      </c>
      <c r="L1535" t="b">
        <f t="shared" si="166"/>
        <v>1</v>
      </c>
      <c r="M1535" s="1" t="str">
        <f t="shared" si="167"/>
        <v>YES</v>
      </c>
    </row>
    <row r="1536" spans="1:13" x14ac:dyDescent="0.25">
      <c r="A1536" t="s">
        <v>417</v>
      </c>
      <c r="B1536" s="1" t="s">
        <v>1681</v>
      </c>
      <c r="C1536" s="1">
        <v>1</v>
      </c>
      <c r="D1536" s="1">
        <v>0</v>
      </c>
      <c r="E1536" s="1">
        <f t="shared" si="161"/>
        <v>1</v>
      </c>
      <c r="F1536" s="1">
        <v>11</v>
      </c>
      <c r="G1536" s="1">
        <v>0</v>
      </c>
      <c r="H1536">
        <f t="shared" si="162"/>
        <v>11</v>
      </c>
      <c r="I1536">
        <f t="shared" si="163"/>
        <v>12</v>
      </c>
      <c r="J1536">
        <f t="shared" si="164"/>
        <v>0</v>
      </c>
      <c r="K1536" s="1">
        <f t="shared" si="165"/>
        <v>12</v>
      </c>
      <c r="L1536" t="b">
        <f t="shared" si="166"/>
        <v>1</v>
      </c>
      <c r="M1536" s="1" t="str">
        <f t="shared" si="167"/>
        <v>YES</v>
      </c>
    </row>
    <row r="1537" spans="1:13" x14ac:dyDescent="0.25">
      <c r="A1537" t="s">
        <v>828</v>
      </c>
      <c r="B1537" s="1" t="s">
        <v>827</v>
      </c>
      <c r="C1537" s="1">
        <v>1</v>
      </c>
      <c r="D1537" s="1">
        <v>0</v>
      </c>
      <c r="E1537" s="1">
        <f t="shared" si="161"/>
        <v>1</v>
      </c>
      <c r="F1537" s="1">
        <v>0</v>
      </c>
      <c r="G1537" s="1">
        <v>0</v>
      </c>
      <c r="H1537">
        <f t="shared" si="162"/>
        <v>0</v>
      </c>
      <c r="I1537">
        <f t="shared" si="163"/>
        <v>1</v>
      </c>
      <c r="J1537">
        <f t="shared" si="164"/>
        <v>0</v>
      </c>
      <c r="K1537" s="1">
        <f t="shared" si="165"/>
        <v>1</v>
      </c>
      <c r="L1537" t="b">
        <f t="shared" si="166"/>
        <v>1</v>
      </c>
      <c r="M1537" s="1" t="str">
        <f t="shared" si="167"/>
        <v>YES</v>
      </c>
    </row>
    <row r="1538" spans="1:13" x14ac:dyDescent="0.25">
      <c r="A1538" t="s">
        <v>869</v>
      </c>
      <c r="B1538" s="1" t="s">
        <v>1680</v>
      </c>
      <c r="C1538" s="1">
        <v>1</v>
      </c>
      <c r="D1538" s="1">
        <v>0</v>
      </c>
      <c r="E1538" s="1">
        <f t="shared" ref="E1538:E1601" si="168">SUM(C1538:D1538)</f>
        <v>1</v>
      </c>
      <c r="F1538" s="1">
        <v>8</v>
      </c>
      <c r="G1538" s="1">
        <v>0</v>
      </c>
      <c r="H1538">
        <f t="shared" si="162"/>
        <v>8</v>
      </c>
      <c r="I1538">
        <f t="shared" si="163"/>
        <v>9</v>
      </c>
      <c r="J1538">
        <f t="shared" si="164"/>
        <v>0</v>
      </c>
      <c r="K1538" s="1">
        <f t="shared" si="165"/>
        <v>9</v>
      </c>
      <c r="L1538" t="b">
        <f t="shared" si="166"/>
        <v>1</v>
      </c>
      <c r="M1538" s="1" t="str">
        <f t="shared" si="167"/>
        <v>YES</v>
      </c>
    </row>
    <row r="1539" spans="1:13" x14ac:dyDescent="0.25">
      <c r="A1539" t="s">
        <v>889</v>
      </c>
      <c r="B1539" s="1" t="s">
        <v>1680</v>
      </c>
      <c r="C1539" s="1">
        <v>1</v>
      </c>
      <c r="D1539" s="1">
        <v>0</v>
      </c>
      <c r="E1539" s="1">
        <f t="shared" si="168"/>
        <v>1</v>
      </c>
      <c r="F1539" s="1">
        <v>12</v>
      </c>
      <c r="G1539" s="1">
        <v>0</v>
      </c>
      <c r="H1539">
        <f t="shared" ref="H1539:H1602" si="169">SUM(F1539:G1539)</f>
        <v>12</v>
      </c>
      <c r="I1539">
        <f t="shared" ref="I1539:I1602" si="170">SUM(C1539+F1539)</f>
        <v>13</v>
      </c>
      <c r="J1539">
        <f t="shared" ref="J1539:J1602" si="171">SUM(D1539+G1539)</f>
        <v>0</v>
      </c>
      <c r="K1539" s="1">
        <f t="shared" ref="K1539:K1602" si="172">SUM(E1539+H1539)</f>
        <v>13</v>
      </c>
      <c r="L1539" t="b">
        <f t="shared" ref="L1539:L1602" si="173">I1539&gt;J1539</f>
        <v>1</v>
      </c>
      <c r="M1539" s="1" t="str">
        <f t="shared" ref="M1539:M1602" si="174">IF(I1539&gt;J1539,"YES","NO")</f>
        <v>YES</v>
      </c>
    </row>
    <row r="1540" spans="1:13" x14ac:dyDescent="0.25">
      <c r="A1540" t="s">
        <v>1052</v>
      </c>
      <c r="B1540" s="1" t="s">
        <v>1041</v>
      </c>
      <c r="C1540" s="1">
        <v>1</v>
      </c>
      <c r="D1540" s="1">
        <v>0</v>
      </c>
      <c r="E1540" s="1">
        <f t="shared" si="168"/>
        <v>1</v>
      </c>
      <c r="F1540" s="1">
        <v>12</v>
      </c>
      <c r="G1540" s="1">
        <v>0</v>
      </c>
      <c r="H1540">
        <f t="shared" si="169"/>
        <v>12</v>
      </c>
      <c r="I1540">
        <f t="shared" si="170"/>
        <v>13</v>
      </c>
      <c r="J1540">
        <f t="shared" si="171"/>
        <v>0</v>
      </c>
      <c r="K1540" s="1">
        <f t="shared" si="172"/>
        <v>13</v>
      </c>
      <c r="L1540" t="b">
        <f t="shared" si="173"/>
        <v>1</v>
      </c>
      <c r="M1540" s="1" t="str">
        <f t="shared" si="174"/>
        <v>YES</v>
      </c>
    </row>
    <row r="1541" spans="1:13" x14ac:dyDescent="0.25">
      <c r="A1541" t="s">
        <v>1144</v>
      </c>
      <c r="B1541" s="1" t="s">
        <v>1677</v>
      </c>
      <c r="C1541" s="1">
        <v>1</v>
      </c>
      <c r="D1541" s="1">
        <v>0</v>
      </c>
      <c r="E1541" s="1">
        <f t="shared" si="168"/>
        <v>1</v>
      </c>
      <c r="F1541" s="1">
        <v>12</v>
      </c>
      <c r="G1541" s="1">
        <v>0</v>
      </c>
      <c r="H1541">
        <f t="shared" si="169"/>
        <v>12</v>
      </c>
      <c r="I1541">
        <f t="shared" si="170"/>
        <v>13</v>
      </c>
      <c r="J1541">
        <f t="shared" si="171"/>
        <v>0</v>
      </c>
      <c r="K1541" s="1">
        <f t="shared" si="172"/>
        <v>13</v>
      </c>
      <c r="L1541" t="b">
        <f t="shared" si="173"/>
        <v>1</v>
      </c>
      <c r="M1541" s="1" t="str">
        <f t="shared" si="174"/>
        <v>YES</v>
      </c>
    </row>
    <row r="1542" spans="1:13" x14ac:dyDescent="0.25">
      <c r="A1542" t="s">
        <v>1293</v>
      </c>
      <c r="B1542" s="1" t="s">
        <v>1292</v>
      </c>
      <c r="C1542" s="1">
        <v>1</v>
      </c>
      <c r="D1542" s="1">
        <v>0</v>
      </c>
      <c r="E1542" s="1">
        <f t="shared" si="168"/>
        <v>1</v>
      </c>
      <c r="F1542" s="1">
        <v>0</v>
      </c>
      <c r="G1542" s="1">
        <v>0</v>
      </c>
      <c r="H1542">
        <f t="shared" si="169"/>
        <v>0</v>
      </c>
      <c r="I1542">
        <f t="shared" si="170"/>
        <v>1</v>
      </c>
      <c r="J1542">
        <f t="shared" si="171"/>
        <v>0</v>
      </c>
      <c r="K1542" s="1">
        <f t="shared" si="172"/>
        <v>1</v>
      </c>
      <c r="L1542" t="b">
        <f t="shared" si="173"/>
        <v>1</v>
      </c>
      <c r="M1542" s="1" t="str">
        <f t="shared" si="174"/>
        <v>YES</v>
      </c>
    </row>
    <row r="1543" spans="1:13" x14ac:dyDescent="0.25">
      <c r="A1543" t="s">
        <v>1336</v>
      </c>
      <c r="B1543" s="1" t="s">
        <v>1295</v>
      </c>
      <c r="C1543" s="1">
        <v>1</v>
      </c>
      <c r="D1543" s="1">
        <v>0</v>
      </c>
      <c r="E1543" s="1">
        <f t="shared" si="168"/>
        <v>1</v>
      </c>
      <c r="F1543" s="1">
        <v>1</v>
      </c>
      <c r="G1543" s="1">
        <v>0</v>
      </c>
      <c r="H1543">
        <f t="shared" si="169"/>
        <v>1</v>
      </c>
      <c r="I1543">
        <f t="shared" si="170"/>
        <v>2</v>
      </c>
      <c r="J1543">
        <f t="shared" si="171"/>
        <v>0</v>
      </c>
      <c r="K1543" s="1">
        <f t="shared" si="172"/>
        <v>2</v>
      </c>
      <c r="L1543" t="b">
        <f t="shared" si="173"/>
        <v>1</v>
      </c>
      <c r="M1543" s="1" t="str">
        <f t="shared" si="174"/>
        <v>YES</v>
      </c>
    </row>
    <row r="1544" spans="1:13" x14ac:dyDescent="0.25">
      <c r="A1544" t="s">
        <v>1451</v>
      </c>
      <c r="B1544" s="1" t="s">
        <v>1295</v>
      </c>
      <c r="C1544" s="1">
        <v>1</v>
      </c>
      <c r="D1544" s="1">
        <v>0</v>
      </c>
      <c r="E1544" s="1">
        <f t="shared" si="168"/>
        <v>1</v>
      </c>
      <c r="F1544" s="1">
        <v>4</v>
      </c>
      <c r="G1544" s="1">
        <v>0</v>
      </c>
      <c r="H1544">
        <f t="shared" si="169"/>
        <v>4</v>
      </c>
      <c r="I1544">
        <f t="shared" si="170"/>
        <v>5</v>
      </c>
      <c r="J1544">
        <f t="shared" si="171"/>
        <v>0</v>
      </c>
      <c r="K1544" s="1">
        <f t="shared" si="172"/>
        <v>5</v>
      </c>
      <c r="L1544" t="b">
        <f t="shared" si="173"/>
        <v>1</v>
      </c>
      <c r="M1544" s="1" t="str">
        <f t="shared" si="174"/>
        <v>YES</v>
      </c>
    </row>
    <row r="1545" spans="1:13" x14ac:dyDescent="0.25">
      <c r="A1545" t="s">
        <v>1485</v>
      </c>
      <c r="B1545" s="1" t="s">
        <v>1295</v>
      </c>
      <c r="C1545" s="1">
        <v>1</v>
      </c>
      <c r="D1545" s="1">
        <v>0</v>
      </c>
      <c r="E1545" s="1">
        <f t="shared" si="168"/>
        <v>1</v>
      </c>
      <c r="F1545" s="1">
        <v>12</v>
      </c>
      <c r="G1545" s="1">
        <v>0</v>
      </c>
      <c r="H1545">
        <f t="shared" si="169"/>
        <v>12</v>
      </c>
      <c r="I1545">
        <f t="shared" si="170"/>
        <v>13</v>
      </c>
      <c r="J1545">
        <f t="shared" si="171"/>
        <v>0</v>
      </c>
      <c r="K1545" s="1">
        <f t="shared" si="172"/>
        <v>13</v>
      </c>
      <c r="L1545" t="b">
        <f t="shared" si="173"/>
        <v>1</v>
      </c>
      <c r="M1545" s="1" t="str">
        <f t="shared" si="174"/>
        <v>YES</v>
      </c>
    </row>
    <row r="1546" spans="1:13" x14ac:dyDescent="0.25">
      <c r="A1546" t="s">
        <v>1590</v>
      </c>
      <c r="B1546" s="1" t="s">
        <v>7</v>
      </c>
      <c r="C1546" s="1">
        <v>1</v>
      </c>
      <c r="D1546" s="1">
        <v>0</v>
      </c>
      <c r="E1546" s="1">
        <f t="shared" si="168"/>
        <v>1</v>
      </c>
      <c r="F1546" s="1">
        <v>0</v>
      </c>
      <c r="G1546" s="1">
        <v>0</v>
      </c>
      <c r="H1546">
        <f t="shared" si="169"/>
        <v>0</v>
      </c>
      <c r="I1546">
        <f t="shared" si="170"/>
        <v>1</v>
      </c>
      <c r="J1546">
        <f t="shared" si="171"/>
        <v>0</v>
      </c>
      <c r="K1546" s="1">
        <f t="shared" si="172"/>
        <v>1</v>
      </c>
      <c r="L1546" t="b">
        <f t="shared" si="173"/>
        <v>1</v>
      </c>
      <c r="M1546" s="1" t="str">
        <f t="shared" si="174"/>
        <v>YES</v>
      </c>
    </row>
    <row r="1547" spans="1:13" x14ac:dyDescent="0.25">
      <c r="A1547" t="s">
        <v>1592</v>
      </c>
      <c r="B1547" s="1" t="s">
        <v>7</v>
      </c>
      <c r="C1547" s="1">
        <v>1</v>
      </c>
      <c r="D1547" s="1">
        <v>0</v>
      </c>
      <c r="E1547" s="1">
        <f t="shared" si="168"/>
        <v>1</v>
      </c>
      <c r="F1547" s="1">
        <v>0</v>
      </c>
      <c r="G1547" s="1">
        <v>0</v>
      </c>
      <c r="H1547">
        <f t="shared" si="169"/>
        <v>0</v>
      </c>
      <c r="I1547">
        <f t="shared" si="170"/>
        <v>1</v>
      </c>
      <c r="J1547">
        <f t="shared" si="171"/>
        <v>0</v>
      </c>
      <c r="K1547" s="1">
        <f t="shared" si="172"/>
        <v>1</v>
      </c>
      <c r="L1547" t="b">
        <f t="shared" si="173"/>
        <v>1</v>
      </c>
      <c r="M1547" s="1" t="str">
        <f t="shared" si="174"/>
        <v>YES</v>
      </c>
    </row>
    <row r="1548" spans="1:13" x14ac:dyDescent="0.25">
      <c r="A1548" t="s">
        <v>1601</v>
      </c>
      <c r="B1548" s="1" t="s">
        <v>1674</v>
      </c>
      <c r="C1548" s="1">
        <v>1</v>
      </c>
      <c r="D1548" s="1">
        <v>0</v>
      </c>
      <c r="E1548" s="1">
        <f t="shared" si="168"/>
        <v>1</v>
      </c>
      <c r="F1548" s="1">
        <v>0</v>
      </c>
      <c r="G1548" s="1">
        <v>0</v>
      </c>
      <c r="H1548">
        <f t="shared" si="169"/>
        <v>0</v>
      </c>
      <c r="I1548">
        <f t="shared" si="170"/>
        <v>1</v>
      </c>
      <c r="J1548">
        <f t="shared" si="171"/>
        <v>0</v>
      </c>
      <c r="K1548" s="1">
        <f t="shared" si="172"/>
        <v>1</v>
      </c>
      <c r="L1548" t="b">
        <f t="shared" si="173"/>
        <v>1</v>
      </c>
      <c r="M1548" s="1" t="str">
        <f t="shared" si="174"/>
        <v>YES</v>
      </c>
    </row>
    <row r="1549" spans="1:13" x14ac:dyDescent="0.25">
      <c r="A1549" t="s">
        <v>1623</v>
      </c>
      <c r="B1549" s="1" t="s">
        <v>953</v>
      </c>
      <c r="C1549" s="1">
        <v>1</v>
      </c>
      <c r="D1549" s="1">
        <v>0</v>
      </c>
      <c r="E1549" s="1">
        <f t="shared" si="168"/>
        <v>1</v>
      </c>
      <c r="F1549" s="1">
        <v>0</v>
      </c>
      <c r="G1549" s="1">
        <v>0</v>
      </c>
      <c r="H1549">
        <f t="shared" si="169"/>
        <v>0</v>
      </c>
      <c r="I1549">
        <f t="shared" si="170"/>
        <v>1</v>
      </c>
      <c r="J1549">
        <f t="shared" si="171"/>
        <v>0</v>
      </c>
      <c r="K1549" s="1">
        <f t="shared" si="172"/>
        <v>1</v>
      </c>
      <c r="L1549" t="b">
        <f t="shared" si="173"/>
        <v>1</v>
      </c>
      <c r="M1549" s="1" t="str">
        <f t="shared" si="174"/>
        <v>YES</v>
      </c>
    </row>
    <row r="1550" spans="1:13" x14ac:dyDescent="0.25">
      <c r="A1550" t="s">
        <v>21</v>
      </c>
      <c r="B1550" s="1" t="s">
        <v>1674</v>
      </c>
      <c r="C1550" s="1">
        <v>0</v>
      </c>
      <c r="D1550" s="1">
        <v>0</v>
      </c>
      <c r="E1550" s="1">
        <f t="shared" si="168"/>
        <v>0</v>
      </c>
      <c r="F1550" s="1">
        <v>12</v>
      </c>
      <c r="G1550" s="1">
        <v>12</v>
      </c>
      <c r="H1550">
        <f t="shared" si="169"/>
        <v>24</v>
      </c>
      <c r="I1550">
        <f t="shared" si="170"/>
        <v>12</v>
      </c>
      <c r="J1550">
        <f t="shared" si="171"/>
        <v>12</v>
      </c>
      <c r="K1550" s="1">
        <f t="shared" si="172"/>
        <v>24</v>
      </c>
      <c r="L1550" t="b">
        <f t="shared" si="173"/>
        <v>0</v>
      </c>
      <c r="M1550" s="1" t="str">
        <f t="shared" si="174"/>
        <v>NO</v>
      </c>
    </row>
    <row r="1551" spans="1:13" x14ac:dyDescent="0.25">
      <c r="A1551" t="s">
        <v>22</v>
      </c>
      <c r="B1551" s="1" t="s">
        <v>1686</v>
      </c>
      <c r="C1551" s="1">
        <v>0</v>
      </c>
      <c r="D1551" s="1">
        <v>0</v>
      </c>
      <c r="E1551" s="1">
        <f t="shared" si="168"/>
        <v>0</v>
      </c>
      <c r="F1551" s="1">
        <v>12</v>
      </c>
      <c r="G1551" s="1">
        <v>12</v>
      </c>
      <c r="H1551">
        <f t="shared" si="169"/>
        <v>24</v>
      </c>
      <c r="I1551">
        <f t="shared" si="170"/>
        <v>12</v>
      </c>
      <c r="J1551">
        <f t="shared" si="171"/>
        <v>12</v>
      </c>
      <c r="K1551" s="1">
        <f t="shared" si="172"/>
        <v>24</v>
      </c>
      <c r="L1551" t="b">
        <f t="shared" si="173"/>
        <v>0</v>
      </c>
      <c r="M1551" s="1" t="str">
        <f t="shared" si="174"/>
        <v>NO</v>
      </c>
    </row>
    <row r="1552" spans="1:13" x14ac:dyDescent="0.25">
      <c r="A1552" t="s">
        <v>27</v>
      </c>
      <c r="B1552" s="1" t="s">
        <v>1675</v>
      </c>
      <c r="C1552" s="1">
        <v>0</v>
      </c>
      <c r="D1552" s="1">
        <v>0</v>
      </c>
      <c r="E1552" s="1">
        <f t="shared" si="168"/>
        <v>0</v>
      </c>
      <c r="F1552" s="1">
        <v>12</v>
      </c>
      <c r="G1552" s="1">
        <v>12</v>
      </c>
      <c r="H1552">
        <f t="shared" si="169"/>
        <v>24</v>
      </c>
      <c r="I1552">
        <f t="shared" si="170"/>
        <v>12</v>
      </c>
      <c r="J1552">
        <f t="shared" si="171"/>
        <v>12</v>
      </c>
      <c r="K1552" s="1">
        <f t="shared" si="172"/>
        <v>24</v>
      </c>
      <c r="L1552" t="b">
        <f t="shared" si="173"/>
        <v>0</v>
      </c>
      <c r="M1552" s="1" t="str">
        <f t="shared" si="174"/>
        <v>NO</v>
      </c>
    </row>
    <row r="1553" spans="1:13" x14ac:dyDescent="0.25">
      <c r="A1553" t="s">
        <v>36</v>
      </c>
      <c r="B1553" s="1" t="s">
        <v>1677</v>
      </c>
      <c r="C1553" s="1">
        <v>0</v>
      </c>
      <c r="D1553" s="1">
        <v>0</v>
      </c>
      <c r="E1553" s="1">
        <f t="shared" si="168"/>
        <v>0</v>
      </c>
      <c r="F1553" s="1">
        <v>12</v>
      </c>
      <c r="G1553" s="1">
        <v>12</v>
      </c>
      <c r="H1553">
        <f t="shared" si="169"/>
        <v>24</v>
      </c>
      <c r="I1553">
        <f t="shared" si="170"/>
        <v>12</v>
      </c>
      <c r="J1553">
        <f t="shared" si="171"/>
        <v>12</v>
      </c>
      <c r="K1553" s="1">
        <f t="shared" si="172"/>
        <v>24</v>
      </c>
      <c r="L1553" t="b">
        <f t="shared" si="173"/>
        <v>0</v>
      </c>
      <c r="M1553" s="1" t="str">
        <f t="shared" si="174"/>
        <v>NO</v>
      </c>
    </row>
    <row r="1554" spans="1:13" x14ac:dyDescent="0.25">
      <c r="A1554" t="s">
        <v>59</v>
      </c>
      <c r="B1554" s="1" t="s">
        <v>1295</v>
      </c>
      <c r="C1554" s="1">
        <v>0</v>
      </c>
      <c r="D1554" s="1">
        <v>0</v>
      </c>
      <c r="E1554" s="1">
        <f t="shared" si="168"/>
        <v>0</v>
      </c>
      <c r="F1554" s="1">
        <v>3</v>
      </c>
      <c r="G1554" s="1">
        <v>0</v>
      </c>
      <c r="H1554">
        <f t="shared" si="169"/>
        <v>3</v>
      </c>
      <c r="I1554">
        <f t="shared" si="170"/>
        <v>3</v>
      </c>
      <c r="J1554">
        <f t="shared" si="171"/>
        <v>0</v>
      </c>
      <c r="K1554" s="1">
        <f t="shared" si="172"/>
        <v>3</v>
      </c>
      <c r="L1554" t="b">
        <f t="shared" si="173"/>
        <v>1</v>
      </c>
      <c r="M1554" s="1" t="str">
        <f t="shared" si="174"/>
        <v>YES</v>
      </c>
    </row>
    <row r="1555" spans="1:13" x14ac:dyDescent="0.25">
      <c r="A1555" t="s">
        <v>142</v>
      </c>
      <c r="B1555" s="1" t="s">
        <v>1673</v>
      </c>
      <c r="C1555" s="1">
        <v>0</v>
      </c>
      <c r="D1555" s="1">
        <v>0</v>
      </c>
      <c r="E1555" s="1">
        <f t="shared" si="168"/>
        <v>0</v>
      </c>
      <c r="F1555" s="1">
        <v>12</v>
      </c>
      <c r="G1555" s="1">
        <v>0</v>
      </c>
      <c r="H1555">
        <f t="shared" si="169"/>
        <v>12</v>
      </c>
      <c r="I1555">
        <f t="shared" si="170"/>
        <v>12</v>
      </c>
      <c r="J1555">
        <f t="shared" si="171"/>
        <v>0</v>
      </c>
      <c r="K1555" s="1">
        <f t="shared" si="172"/>
        <v>12</v>
      </c>
      <c r="L1555" t="b">
        <f t="shared" si="173"/>
        <v>1</v>
      </c>
      <c r="M1555" s="1" t="str">
        <f t="shared" si="174"/>
        <v>YES</v>
      </c>
    </row>
    <row r="1556" spans="1:13" x14ac:dyDescent="0.25">
      <c r="A1556" t="s">
        <v>144</v>
      </c>
      <c r="B1556" s="1" t="s">
        <v>1673</v>
      </c>
      <c r="C1556" s="1">
        <v>0</v>
      </c>
      <c r="D1556" s="1">
        <v>0</v>
      </c>
      <c r="E1556" s="1">
        <f t="shared" si="168"/>
        <v>0</v>
      </c>
      <c r="F1556" s="1">
        <v>12</v>
      </c>
      <c r="G1556" s="1">
        <v>0</v>
      </c>
      <c r="H1556">
        <f t="shared" si="169"/>
        <v>12</v>
      </c>
      <c r="I1556">
        <f t="shared" si="170"/>
        <v>12</v>
      </c>
      <c r="J1556">
        <f t="shared" si="171"/>
        <v>0</v>
      </c>
      <c r="K1556" s="1">
        <f t="shared" si="172"/>
        <v>12</v>
      </c>
      <c r="L1556" t="b">
        <f t="shared" si="173"/>
        <v>1</v>
      </c>
      <c r="M1556" s="1" t="str">
        <f t="shared" si="174"/>
        <v>YES</v>
      </c>
    </row>
    <row r="1557" spans="1:13" x14ac:dyDescent="0.25">
      <c r="A1557" t="s">
        <v>284</v>
      </c>
      <c r="B1557" s="1" t="s">
        <v>61</v>
      </c>
      <c r="C1557" s="1">
        <v>0</v>
      </c>
      <c r="D1557" s="1">
        <v>0</v>
      </c>
      <c r="E1557" s="1">
        <f t="shared" si="168"/>
        <v>0</v>
      </c>
      <c r="F1557" s="1">
        <v>12</v>
      </c>
      <c r="G1557" s="1">
        <v>0</v>
      </c>
      <c r="H1557">
        <f t="shared" si="169"/>
        <v>12</v>
      </c>
      <c r="I1557">
        <f t="shared" si="170"/>
        <v>12</v>
      </c>
      <c r="J1557">
        <f t="shared" si="171"/>
        <v>0</v>
      </c>
      <c r="K1557" s="1">
        <f t="shared" si="172"/>
        <v>12</v>
      </c>
      <c r="L1557" t="b">
        <f t="shared" si="173"/>
        <v>1</v>
      </c>
      <c r="M1557" s="1" t="str">
        <f t="shared" si="174"/>
        <v>YES</v>
      </c>
    </row>
    <row r="1558" spans="1:13" x14ac:dyDescent="0.25">
      <c r="A1558" t="s">
        <v>363</v>
      </c>
      <c r="B1558" s="1" t="s">
        <v>9</v>
      </c>
      <c r="C1558" s="1">
        <v>0</v>
      </c>
      <c r="D1558" s="1">
        <v>0</v>
      </c>
      <c r="E1558" s="1">
        <f t="shared" si="168"/>
        <v>0</v>
      </c>
      <c r="F1558" s="1">
        <v>0</v>
      </c>
      <c r="G1558" s="1">
        <v>0</v>
      </c>
      <c r="H1558">
        <f t="shared" si="169"/>
        <v>0</v>
      </c>
      <c r="I1558">
        <f t="shared" si="170"/>
        <v>0</v>
      </c>
      <c r="J1558">
        <f t="shared" si="171"/>
        <v>0</v>
      </c>
      <c r="K1558" s="1">
        <f t="shared" si="172"/>
        <v>0</v>
      </c>
      <c r="L1558" t="b">
        <f t="shared" si="173"/>
        <v>0</v>
      </c>
      <c r="M1558" s="1" t="str">
        <f t="shared" si="174"/>
        <v>NO</v>
      </c>
    </row>
    <row r="1559" spans="1:13" x14ac:dyDescent="0.25">
      <c r="A1559" t="s">
        <v>374</v>
      </c>
      <c r="B1559" s="1" t="s">
        <v>1685</v>
      </c>
      <c r="C1559" s="1">
        <v>0</v>
      </c>
      <c r="D1559" s="1">
        <v>0</v>
      </c>
      <c r="E1559" s="1">
        <f t="shared" si="168"/>
        <v>0</v>
      </c>
      <c r="F1559" s="1">
        <v>12</v>
      </c>
      <c r="G1559" s="1">
        <v>0</v>
      </c>
      <c r="H1559">
        <f t="shared" si="169"/>
        <v>12</v>
      </c>
      <c r="I1559">
        <f t="shared" si="170"/>
        <v>12</v>
      </c>
      <c r="J1559">
        <f t="shared" si="171"/>
        <v>0</v>
      </c>
      <c r="K1559" s="1">
        <f t="shared" si="172"/>
        <v>12</v>
      </c>
      <c r="L1559" t="b">
        <f t="shared" si="173"/>
        <v>1</v>
      </c>
      <c r="M1559" s="1" t="str">
        <f t="shared" si="174"/>
        <v>YES</v>
      </c>
    </row>
    <row r="1560" spans="1:13" x14ac:dyDescent="0.25">
      <c r="A1560" t="s">
        <v>404</v>
      </c>
      <c r="B1560" s="1" t="s">
        <v>1681</v>
      </c>
      <c r="C1560" s="1">
        <v>0</v>
      </c>
      <c r="D1560" s="1">
        <v>0</v>
      </c>
      <c r="E1560" s="1">
        <f t="shared" si="168"/>
        <v>0</v>
      </c>
      <c r="F1560" s="1">
        <v>0</v>
      </c>
      <c r="G1560" s="1">
        <v>0</v>
      </c>
      <c r="H1560">
        <f t="shared" si="169"/>
        <v>0</v>
      </c>
      <c r="I1560">
        <f t="shared" si="170"/>
        <v>0</v>
      </c>
      <c r="J1560">
        <f t="shared" si="171"/>
        <v>0</v>
      </c>
      <c r="K1560" s="1">
        <f t="shared" si="172"/>
        <v>0</v>
      </c>
      <c r="L1560" t="b">
        <f t="shared" si="173"/>
        <v>0</v>
      </c>
      <c r="M1560" s="1" t="str">
        <f t="shared" si="174"/>
        <v>NO</v>
      </c>
    </row>
    <row r="1561" spans="1:13" x14ac:dyDescent="0.25">
      <c r="A1561" t="s">
        <v>407</v>
      </c>
      <c r="B1561" s="1" t="s">
        <v>1681</v>
      </c>
      <c r="C1561" s="1">
        <v>0</v>
      </c>
      <c r="D1561" s="1">
        <v>0</v>
      </c>
      <c r="E1561" s="1">
        <f t="shared" si="168"/>
        <v>0</v>
      </c>
      <c r="F1561" s="1">
        <v>0</v>
      </c>
      <c r="G1561" s="1">
        <v>0</v>
      </c>
      <c r="H1561">
        <f t="shared" si="169"/>
        <v>0</v>
      </c>
      <c r="I1561">
        <f t="shared" si="170"/>
        <v>0</v>
      </c>
      <c r="J1561">
        <f t="shared" si="171"/>
        <v>0</v>
      </c>
      <c r="K1561" s="1">
        <f t="shared" si="172"/>
        <v>0</v>
      </c>
      <c r="L1561" t="b">
        <f t="shared" si="173"/>
        <v>0</v>
      </c>
      <c r="M1561" s="1" t="str">
        <f t="shared" si="174"/>
        <v>NO</v>
      </c>
    </row>
    <row r="1562" spans="1:13" x14ac:dyDescent="0.25">
      <c r="A1562" t="s">
        <v>540</v>
      </c>
      <c r="B1562" s="1" t="s">
        <v>1674</v>
      </c>
      <c r="C1562" s="1">
        <v>0</v>
      </c>
      <c r="D1562" s="1">
        <v>0</v>
      </c>
      <c r="E1562" s="1">
        <f t="shared" si="168"/>
        <v>0</v>
      </c>
      <c r="F1562" s="1">
        <v>6</v>
      </c>
      <c r="G1562" s="1">
        <v>0</v>
      </c>
      <c r="H1562">
        <f t="shared" si="169"/>
        <v>6</v>
      </c>
      <c r="I1562">
        <f t="shared" si="170"/>
        <v>6</v>
      </c>
      <c r="J1562">
        <f t="shared" si="171"/>
        <v>0</v>
      </c>
      <c r="K1562" s="1">
        <f t="shared" si="172"/>
        <v>6</v>
      </c>
      <c r="L1562" t="b">
        <f t="shared" si="173"/>
        <v>1</v>
      </c>
      <c r="M1562" s="1" t="str">
        <f t="shared" si="174"/>
        <v>YES</v>
      </c>
    </row>
    <row r="1563" spans="1:13" x14ac:dyDescent="0.25">
      <c r="A1563" t="s">
        <v>641</v>
      </c>
      <c r="B1563" s="1" t="s">
        <v>636</v>
      </c>
      <c r="C1563" s="1">
        <v>0</v>
      </c>
      <c r="D1563" s="1">
        <v>0</v>
      </c>
      <c r="E1563" s="1">
        <f t="shared" si="168"/>
        <v>0</v>
      </c>
      <c r="F1563" s="1">
        <v>12</v>
      </c>
      <c r="G1563" s="1">
        <v>0</v>
      </c>
      <c r="H1563">
        <f t="shared" si="169"/>
        <v>12</v>
      </c>
      <c r="I1563">
        <f t="shared" si="170"/>
        <v>12</v>
      </c>
      <c r="J1563">
        <f t="shared" si="171"/>
        <v>0</v>
      </c>
      <c r="K1563" s="1">
        <f t="shared" si="172"/>
        <v>12</v>
      </c>
      <c r="L1563" t="b">
        <f t="shared" si="173"/>
        <v>1</v>
      </c>
      <c r="M1563" s="1" t="str">
        <f t="shared" si="174"/>
        <v>YES</v>
      </c>
    </row>
    <row r="1564" spans="1:13" x14ac:dyDescent="0.25">
      <c r="A1564" t="s">
        <v>728</v>
      </c>
      <c r="B1564" s="1" t="s">
        <v>1675</v>
      </c>
      <c r="C1564" s="1">
        <v>0</v>
      </c>
      <c r="D1564" s="1">
        <v>0</v>
      </c>
      <c r="E1564" s="1">
        <f t="shared" si="168"/>
        <v>0</v>
      </c>
      <c r="F1564" s="1">
        <v>0</v>
      </c>
      <c r="G1564" s="1">
        <v>0</v>
      </c>
      <c r="H1564">
        <f t="shared" si="169"/>
        <v>0</v>
      </c>
      <c r="I1564">
        <f t="shared" si="170"/>
        <v>0</v>
      </c>
      <c r="J1564">
        <f t="shared" si="171"/>
        <v>0</v>
      </c>
      <c r="K1564" s="1">
        <f t="shared" si="172"/>
        <v>0</v>
      </c>
      <c r="L1564" t="b">
        <f t="shared" si="173"/>
        <v>0</v>
      </c>
      <c r="M1564" s="1" t="str">
        <f t="shared" si="174"/>
        <v>NO</v>
      </c>
    </row>
    <row r="1565" spans="1:13" x14ac:dyDescent="0.25">
      <c r="A1565" t="s">
        <v>738</v>
      </c>
      <c r="B1565" s="1" t="s">
        <v>1675</v>
      </c>
      <c r="C1565" s="1">
        <v>0</v>
      </c>
      <c r="D1565" s="1">
        <v>0</v>
      </c>
      <c r="E1565" s="1">
        <f t="shared" si="168"/>
        <v>0</v>
      </c>
      <c r="F1565" s="1">
        <v>12</v>
      </c>
      <c r="G1565" s="1">
        <v>0</v>
      </c>
      <c r="H1565">
        <f t="shared" si="169"/>
        <v>12</v>
      </c>
      <c r="I1565">
        <f t="shared" si="170"/>
        <v>12</v>
      </c>
      <c r="J1565">
        <f t="shared" si="171"/>
        <v>0</v>
      </c>
      <c r="K1565" s="1">
        <f t="shared" si="172"/>
        <v>12</v>
      </c>
      <c r="L1565" t="b">
        <f t="shared" si="173"/>
        <v>1</v>
      </c>
      <c r="M1565" s="1" t="str">
        <f t="shared" si="174"/>
        <v>YES</v>
      </c>
    </row>
    <row r="1566" spans="1:13" x14ac:dyDescent="0.25">
      <c r="A1566" t="s">
        <v>770</v>
      </c>
      <c r="B1566" s="1" t="s">
        <v>1673</v>
      </c>
      <c r="C1566" s="1">
        <v>0</v>
      </c>
      <c r="D1566" s="1">
        <v>0</v>
      </c>
      <c r="E1566" s="1">
        <f t="shared" si="168"/>
        <v>0</v>
      </c>
      <c r="F1566" s="1">
        <v>0</v>
      </c>
      <c r="G1566" s="1">
        <v>0</v>
      </c>
      <c r="H1566">
        <f t="shared" si="169"/>
        <v>0</v>
      </c>
      <c r="I1566">
        <f t="shared" si="170"/>
        <v>0</v>
      </c>
      <c r="J1566">
        <f t="shared" si="171"/>
        <v>0</v>
      </c>
      <c r="K1566" s="1">
        <f t="shared" si="172"/>
        <v>0</v>
      </c>
      <c r="L1566" t="b">
        <f t="shared" si="173"/>
        <v>0</v>
      </c>
      <c r="M1566" s="1" t="str">
        <f t="shared" si="174"/>
        <v>NO</v>
      </c>
    </row>
    <row r="1567" spans="1:13" x14ac:dyDescent="0.25">
      <c r="A1567" t="s">
        <v>779</v>
      </c>
      <c r="B1567" s="1" t="s">
        <v>1673</v>
      </c>
      <c r="C1567" s="1">
        <v>0</v>
      </c>
      <c r="D1567" s="1">
        <v>0</v>
      </c>
      <c r="E1567" s="1">
        <f t="shared" si="168"/>
        <v>0</v>
      </c>
      <c r="F1567" s="1">
        <v>12</v>
      </c>
      <c r="G1567" s="1">
        <v>0</v>
      </c>
      <c r="H1567">
        <f t="shared" si="169"/>
        <v>12</v>
      </c>
      <c r="I1567">
        <f t="shared" si="170"/>
        <v>12</v>
      </c>
      <c r="J1567">
        <f t="shared" si="171"/>
        <v>0</v>
      </c>
      <c r="K1567" s="1">
        <f t="shared" si="172"/>
        <v>12</v>
      </c>
      <c r="L1567" t="b">
        <f t="shared" si="173"/>
        <v>1</v>
      </c>
      <c r="M1567" s="1" t="str">
        <f t="shared" si="174"/>
        <v>YES</v>
      </c>
    </row>
    <row r="1568" spans="1:13" x14ac:dyDescent="0.25">
      <c r="A1568" t="s">
        <v>786</v>
      </c>
      <c r="B1568" s="1" t="s">
        <v>1673</v>
      </c>
      <c r="C1568" s="1">
        <v>0</v>
      </c>
      <c r="D1568" s="1">
        <v>0</v>
      </c>
      <c r="E1568" s="1">
        <f t="shared" si="168"/>
        <v>0</v>
      </c>
      <c r="F1568" s="1">
        <v>6</v>
      </c>
      <c r="G1568" s="1">
        <v>0</v>
      </c>
      <c r="H1568">
        <f t="shared" si="169"/>
        <v>6</v>
      </c>
      <c r="I1568">
        <f t="shared" si="170"/>
        <v>6</v>
      </c>
      <c r="J1568">
        <f t="shared" si="171"/>
        <v>0</v>
      </c>
      <c r="K1568" s="1">
        <f t="shared" si="172"/>
        <v>6</v>
      </c>
      <c r="L1568" t="b">
        <f t="shared" si="173"/>
        <v>1</v>
      </c>
      <c r="M1568" s="1" t="str">
        <f t="shared" si="174"/>
        <v>YES</v>
      </c>
    </row>
    <row r="1569" spans="1:13" ht="14.25" customHeight="1" x14ac:dyDescent="0.25">
      <c r="A1569" t="s">
        <v>791</v>
      </c>
      <c r="B1569" s="1" t="s">
        <v>1673</v>
      </c>
      <c r="C1569" s="1">
        <v>0</v>
      </c>
      <c r="D1569" s="1">
        <v>0</v>
      </c>
      <c r="E1569" s="1">
        <f t="shared" si="168"/>
        <v>0</v>
      </c>
      <c r="F1569" s="1">
        <v>0</v>
      </c>
      <c r="G1569" s="1">
        <v>0</v>
      </c>
      <c r="H1569">
        <f t="shared" si="169"/>
        <v>0</v>
      </c>
      <c r="I1569">
        <f t="shared" si="170"/>
        <v>0</v>
      </c>
      <c r="J1569">
        <f t="shared" si="171"/>
        <v>0</v>
      </c>
      <c r="K1569" s="1">
        <f t="shared" si="172"/>
        <v>0</v>
      </c>
      <c r="L1569" t="b">
        <f t="shared" si="173"/>
        <v>0</v>
      </c>
      <c r="M1569" s="1" t="str">
        <f t="shared" si="174"/>
        <v>NO</v>
      </c>
    </row>
    <row r="1570" spans="1:13" ht="14.25" customHeight="1" x14ac:dyDescent="0.25">
      <c r="A1570" t="s">
        <v>792</v>
      </c>
      <c r="B1570" s="1" t="s">
        <v>1673</v>
      </c>
      <c r="C1570" s="1">
        <v>0</v>
      </c>
      <c r="D1570" s="1">
        <v>0</v>
      </c>
      <c r="E1570" s="1">
        <f t="shared" si="168"/>
        <v>0</v>
      </c>
      <c r="F1570" s="1">
        <v>0</v>
      </c>
      <c r="G1570" s="1">
        <v>0</v>
      </c>
      <c r="H1570">
        <f t="shared" si="169"/>
        <v>0</v>
      </c>
      <c r="I1570">
        <f t="shared" si="170"/>
        <v>0</v>
      </c>
      <c r="J1570">
        <f t="shared" si="171"/>
        <v>0</v>
      </c>
      <c r="K1570" s="1">
        <f t="shared" si="172"/>
        <v>0</v>
      </c>
      <c r="L1570" t="b">
        <f t="shared" si="173"/>
        <v>0</v>
      </c>
      <c r="M1570" s="1" t="str">
        <f t="shared" si="174"/>
        <v>NO</v>
      </c>
    </row>
    <row r="1571" spans="1:13" x14ac:dyDescent="0.25">
      <c r="A1571" t="s">
        <v>795</v>
      </c>
      <c r="B1571" s="1" t="s">
        <v>1673</v>
      </c>
      <c r="C1571" s="1">
        <v>0</v>
      </c>
      <c r="D1571" s="1">
        <v>0</v>
      </c>
      <c r="E1571" s="1">
        <f t="shared" si="168"/>
        <v>0</v>
      </c>
      <c r="F1571" s="1">
        <v>12</v>
      </c>
      <c r="G1571" s="1">
        <v>0</v>
      </c>
      <c r="H1571">
        <f t="shared" si="169"/>
        <v>12</v>
      </c>
      <c r="I1571">
        <f t="shared" si="170"/>
        <v>12</v>
      </c>
      <c r="J1571">
        <f t="shared" si="171"/>
        <v>0</v>
      </c>
      <c r="K1571" s="1">
        <f t="shared" si="172"/>
        <v>12</v>
      </c>
      <c r="L1571" t="b">
        <f t="shared" si="173"/>
        <v>1</v>
      </c>
      <c r="M1571" s="1" t="str">
        <f t="shared" si="174"/>
        <v>YES</v>
      </c>
    </row>
    <row r="1572" spans="1:13" x14ac:dyDescent="0.25">
      <c r="A1572" t="s">
        <v>800</v>
      </c>
      <c r="B1572" s="1" t="s">
        <v>1673</v>
      </c>
      <c r="C1572" s="1">
        <v>0</v>
      </c>
      <c r="D1572" s="1">
        <v>0</v>
      </c>
      <c r="E1572" s="1">
        <f t="shared" si="168"/>
        <v>0</v>
      </c>
      <c r="F1572" s="1">
        <v>12</v>
      </c>
      <c r="G1572" s="1">
        <v>0</v>
      </c>
      <c r="H1572">
        <f t="shared" si="169"/>
        <v>12</v>
      </c>
      <c r="I1572">
        <f t="shared" si="170"/>
        <v>12</v>
      </c>
      <c r="J1572">
        <f t="shared" si="171"/>
        <v>0</v>
      </c>
      <c r="K1572" s="1">
        <f t="shared" si="172"/>
        <v>12</v>
      </c>
      <c r="L1572" t="b">
        <f t="shared" si="173"/>
        <v>1</v>
      </c>
      <c r="M1572" s="1" t="str">
        <f t="shared" si="174"/>
        <v>YES</v>
      </c>
    </row>
    <row r="1573" spans="1:13" ht="13.5" customHeight="1" x14ac:dyDescent="0.25">
      <c r="A1573" t="s">
        <v>801</v>
      </c>
      <c r="B1573" s="1" t="s">
        <v>1673</v>
      </c>
      <c r="C1573" s="1">
        <v>0</v>
      </c>
      <c r="D1573" s="1">
        <v>0</v>
      </c>
      <c r="E1573" s="1">
        <f t="shared" si="168"/>
        <v>0</v>
      </c>
      <c r="F1573" s="1">
        <v>0</v>
      </c>
      <c r="G1573" s="1">
        <v>0</v>
      </c>
      <c r="H1573">
        <f t="shared" si="169"/>
        <v>0</v>
      </c>
      <c r="I1573">
        <f t="shared" si="170"/>
        <v>0</v>
      </c>
      <c r="J1573">
        <f t="shared" si="171"/>
        <v>0</v>
      </c>
      <c r="K1573" s="1">
        <f t="shared" si="172"/>
        <v>0</v>
      </c>
      <c r="L1573" t="b">
        <f t="shared" si="173"/>
        <v>0</v>
      </c>
      <c r="M1573" s="1" t="str">
        <f t="shared" si="174"/>
        <v>NO</v>
      </c>
    </row>
    <row r="1574" spans="1:13" x14ac:dyDescent="0.25">
      <c r="A1574" t="s">
        <v>843</v>
      </c>
      <c r="B1574" s="1" t="s">
        <v>827</v>
      </c>
      <c r="C1574" s="1">
        <v>0</v>
      </c>
      <c r="D1574" s="1">
        <v>0</v>
      </c>
      <c r="E1574" s="1">
        <f t="shared" si="168"/>
        <v>0</v>
      </c>
      <c r="F1574" s="1">
        <v>12</v>
      </c>
      <c r="G1574" s="1">
        <v>0</v>
      </c>
      <c r="H1574">
        <f t="shared" si="169"/>
        <v>12</v>
      </c>
      <c r="I1574">
        <f t="shared" si="170"/>
        <v>12</v>
      </c>
      <c r="J1574">
        <f t="shared" si="171"/>
        <v>0</v>
      </c>
      <c r="K1574" s="1">
        <f t="shared" si="172"/>
        <v>12</v>
      </c>
      <c r="L1574" t="b">
        <f t="shared" si="173"/>
        <v>1</v>
      </c>
      <c r="M1574" s="1" t="str">
        <f t="shared" si="174"/>
        <v>YES</v>
      </c>
    </row>
    <row r="1575" spans="1:13" x14ac:dyDescent="0.25">
      <c r="A1575" t="s">
        <v>857</v>
      </c>
      <c r="B1575" s="1" t="s">
        <v>1680</v>
      </c>
      <c r="C1575" s="1">
        <v>0</v>
      </c>
      <c r="D1575" s="1">
        <v>0</v>
      </c>
      <c r="E1575" s="1">
        <f t="shared" si="168"/>
        <v>0</v>
      </c>
      <c r="F1575" s="1">
        <v>12</v>
      </c>
      <c r="G1575" s="1">
        <v>0</v>
      </c>
      <c r="H1575">
        <f t="shared" si="169"/>
        <v>12</v>
      </c>
      <c r="I1575">
        <f t="shared" si="170"/>
        <v>12</v>
      </c>
      <c r="J1575">
        <f t="shared" si="171"/>
        <v>0</v>
      </c>
      <c r="K1575" s="1">
        <f t="shared" si="172"/>
        <v>12</v>
      </c>
      <c r="L1575" t="b">
        <f t="shared" si="173"/>
        <v>1</v>
      </c>
      <c r="M1575" s="1" t="str">
        <f t="shared" si="174"/>
        <v>YES</v>
      </c>
    </row>
    <row r="1576" spans="1:13" x14ac:dyDescent="0.25">
      <c r="A1576" t="s">
        <v>970</v>
      </c>
      <c r="B1576" s="1" t="s">
        <v>953</v>
      </c>
      <c r="C1576" s="1">
        <v>0</v>
      </c>
      <c r="D1576" s="1">
        <v>0</v>
      </c>
      <c r="E1576" s="1">
        <f t="shared" si="168"/>
        <v>0</v>
      </c>
      <c r="F1576" s="1">
        <v>6</v>
      </c>
      <c r="G1576" s="1">
        <v>0</v>
      </c>
      <c r="H1576">
        <f t="shared" si="169"/>
        <v>6</v>
      </c>
      <c r="I1576">
        <f t="shared" si="170"/>
        <v>6</v>
      </c>
      <c r="J1576">
        <f t="shared" si="171"/>
        <v>0</v>
      </c>
      <c r="K1576" s="1">
        <f t="shared" si="172"/>
        <v>6</v>
      </c>
      <c r="L1576" t="b">
        <f t="shared" si="173"/>
        <v>1</v>
      </c>
      <c r="M1576" s="1" t="str">
        <f t="shared" si="174"/>
        <v>YES</v>
      </c>
    </row>
    <row r="1577" spans="1:13" ht="12.75" customHeight="1" x14ac:dyDescent="0.25">
      <c r="A1577" t="s">
        <v>1028</v>
      </c>
      <c r="B1577" s="1" t="s">
        <v>188</v>
      </c>
      <c r="C1577" s="1">
        <v>0</v>
      </c>
      <c r="D1577" s="1">
        <v>0</v>
      </c>
      <c r="E1577" s="1">
        <f t="shared" si="168"/>
        <v>0</v>
      </c>
      <c r="F1577" s="1">
        <v>0</v>
      </c>
      <c r="G1577" s="1">
        <v>0</v>
      </c>
      <c r="H1577">
        <f t="shared" si="169"/>
        <v>0</v>
      </c>
      <c r="I1577">
        <f t="shared" si="170"/>
        <v>0</v>
      </c>
      <c r="J1577">
        <f t="shared" si="171"/>
        <v>0</v>
      </c>
      <c r="K1577" s="1">
        <f t="shared" si="172"/>
        <v>0</v>
      </c>
      <c r="L1577" t="b">
        <f t="shared" si="173"/>
        <v>0</v>
      </c>
      <c r="M1577" s="1" t="str">
        <f t="shared" si="174"/>
        <v>NO</v>
      </c>
    </row>
    <row r="1578" spans="1:13" x14ac:dyDescent="0.25">
      <c r="A1578" t="s">
        <v>1070</v>
      </c>
      <c r="B1578" s="1" t="s">
        <v>1683</v>
      </c>
      <c r="C1578" s="1">
        <v>0</v>
      </c>
      <c r="D1578" s="1">
        <v>0</v>
      </c>
      <c r="E1578" s="1">
        <f t="shared" si="168"/>
        <v>0</v>
      </c>
      <c r="F1578" s="1">
        <v>6</v>
      </c>
      <c r="G1578" s="1">
        <v>0</v>
      </c>
      <c r="H1578">
        <f t="shared" si="169"/>
        <v>6</v>
      </c>
      <c r="I1578">
        <f t="shared" si="170"/>
        <v>6</v>
      </c>
      <c r="J1578">
        <f t="shared" si="171"/>
        <v>0</v>
      </c>
      <c r="K1578" s="1">
        <f t="shared" si="172"/>
        <v>6</v>
      </c>
      <c r="L1578" t="b">
        <f t="shared" si="173"/>
        <v>1</v>
      </c>
      <c r="M1578" s="1" t="str">
        <f t="shared" si="174"/>
        <v>YES</v>
      </c>
    </row>
    <row r="1579" spans="1:13" x14ac:dyDescent="0.25">
      <c r="A1579" t="s">
        <v>1073</v>
      </c>
      <c r="B1579" s="1" t="s">
        <v>1683</v>
      </c>
      <c r="C1579" s="1">
        <v>0</v>
      </c>
      <c r="D1579" s="1">
        <v>0</v>
      </c>
      <c r="E1579" s="1">
        <f t="shared" si="168"/>
        <v>0</v>
      </c>
      <c r="F1579" s="1">
        <v>16</v>
      </c>
      <c r="G1579" s="1">
        <v>0</v>
      </c>
      <c r="H1579">
        <f t="shared" si="169"/>
        <v>16</v>
      </c>
      <c r="I1579">
        <f t="shared" si="170"/>
        <v>16</v>
      </c>
      <c r="J1579">
        <f t="shared" si="171"/>
        <v>0</v>
      </c>
      <c r="K1579" s="1">
        <f t="shared" si="172"/>
        <v>16</v>
      </c>
      <c r="L1579" t="b">
        <f t="shared" si="173"/>
        <v>1</v>
      </c>
      <c r="M1579" s="1" t="str">
        <f t="shared" si="174"/>
        <v>YES</v>
      </c>
    </row>
    <row r="1580" spans="1:13" x14ac:dyDescent="0.25">
      <c r="A1580" t="s">
        <v>1080</v>
      </c>
      <c r="B1580" s="1" t="s">
        <v>1683</v>
      </c>
      <c r="C1580" s="1">
        <v>0</v>
      </c>
      <c r="D1580" s="1">
        <v>0</v>
      </c>
      <c r="E1580" s="1">
        <f t="shared" si="168"/>
        <v>0</v>
      </c>
      <c r="F1580" s="1">
        <v>12</v>
      </c>
      <c r="G1580" s="1">
        <v>0</v>
      </c>
      <c r="H1580">
        <f t="shared" si="169"/>
        <v>12</v>
      </c>
      <c r="I1580">
        <f t="shared" si="170"/>
        <v>12</v>
      </c>
      <c r="J1580">
        <f t="shared" si="171"/>
        <v>0</v>
      </c>
      <c r="K1580" s="1">
        <f t="shared" si="172"/>
        <v>12</v>
      </c>
      <c r="L1580" t="b">
        <f t="shared" si="173"/>
        <v>1</v>
      </c>
      <c r="M1580" s="1" t="str">
        <f t="shared" si="174"/>
        <v>YES</v>
      </c>
    </row>
    <row r="1581" spans="1:13" ht="14.25" customHeight="1" x14ac:dyDescent="0.25">
      <c r="A1581" t="s">
        <v>1118</v>
      </c>
      <c r="B1581" s="1" t="s">
        <v>1677</v>
      </c>
      <c r="C1581" s="1">
        <v>0</v>
      </c>
      <c r="D1581" s="1">
        <v>0</v>
      </c>
      <c r="E1581" s="1">
        <f t="shared" si="168"/>
        <v>0</v>
      </c>
      <c r="F1581" s="1">
        <v>0</v>
      </c>
      <c r="G1581" s="1">
        <v>0</v>
      </c>
      <c r="H1581">
        <f t="shared" si="169"/>
        <v>0</v>
      </c>
      <c r="I1581">
        <f t="shared" si="170"/>
        <v>0</v>
      </c>
      <c r="J1581">
        <f t="shared" si="171"/>
        <v>0</v>
      </c>
      <c r="K1581" s="1">
        <f t="shared" si="172"/>
        <v>0</v>
      </c>
      <c r="L1581" t="b">
        <f t="shared" si="173"/>
        <v>0</v>
      </c>
      <c r="M1581" s="1" t="str">
        <f t="shared" si="174"/>
        <v>NO</v>
      </c>
    </row>
    <row r="1582" spans="1:13" x14ac:dyDescent="0.25">
      <c r="A1582" t="s">
        <v>1136</v>
      </c>
      <c r="B1582" s="1" t="s">
        <v>1677</v>
      </c>
      <c r="C1582" s="1">
        <v>0</v>
      </c>
      <c r="D1582" s="1">
        <v>0</v>
      </c>
      <c r="E1582" s="1">
        <f t="shared" si="168"/>
        <v>0</v>
      </c>
      <c r="F1582" s="1">
        <v>12</v>
      </c>
      <c r="G1582" s="1">
        <v>0</v>
      </c>
      <c r="H1582">
        <f t="shared" si="169"/>
        <v>12</v>
      </c>
      <c r="I1582">
        <f t="shared" si="170"/>
        <v>12</v>
      </c>
      <c r="J1582">
        <f t="shared" si="171"/>
        <v>0</v>
      </c>
      <c r="K1582" s="1">
        <f t="shared" si="172"/>
        <v>12</v>
      </c>
      <c r="L1582" t="b">
        <f t="shared" si="173"/>
        <v>1</v>
      </c>
      <c r="M1582" s="1" t="str">
        <f t="shared" si="174"/>
        <v>YES</v>
      </c>
    </row>
    <row r="1583" spans="1:13" ht="15.75" customHeight="1" x14ac:dyDescent="0.25">
      <c r="A1583" t="s">
        <v>1267</v>
      </c>
      <c r="B1583" s="1" t="s">
        <v>1684</v>
      </c>
      <c r="C1583" s="1">
        <v>0</v>
      </c>
      <c r="D1583" s="1">
        <v>0</v>
      </c>
      <c r="E1583" s="1">
        <f t="shared" si="168"/>
        <v>0</v>
      </c>
      <c r="F1583" s="1">
        <v>0</v>
      </c>
      <c r="G1583" s="1">
        <v>0</v>
      </c>
      <c r="H1583">
        <f t="shared" si="169"/>
        <v>0</v>
      </c>
      <c r="I1583">
        <f t="shared" si="170"/>
        <v>0</v>
      </c>
      <c r="J1583">
        <f t="shared" si="171"/>
        <v>0</v>
      </c>
      <c r="K1583" s="1">
        <f t="shared" si="172"/>
        <v>0</v>
      </c>
      <c r="L1583" t="b">
        <f t="shared" si="173"/>
        <v>0</v>
      </c>
      <c r="M1583" s="1" t="str">
        <f t="shared" si="174"/>
        <v>NO</v>
      </c>
    </row>
    <row r="1584" spans="1:13" x14ac:dyDescent="0.25">
      <c r="A1584" t="s">
        <v>1278</v>
      </c>
      <c r="B1584" s="1" t="s">
        <v>1682</v>
      </c>
      <c r="C1584" s="1">
        <v>0</v>
      </c>
      <c r="D1584" s="1">
        <v>0</v>
      </c>
      <c r="E1584" s="1">
        <f t="shared" si="168"/>
        <v>0</v>
      </c>
      <c r="F1584" s="1">
        <v>4</v>
      </c>
      <c r="G1584" s="1">
        <v>0</v>
      </c>
      <c r="H1584">
        <f t="shared" si="169"/>
        <v>4</v>
      </c>
      <c r="I1584">
        <f t="shared" si="170"/>
        <v>4</v>
      </c>
      <c r="J1584">
        <f t="shared" si="171"/>
        <v>0</v>
      </c>
      <c r="K1584" s="1">
        <f t="shared" si="172"/>
        <v>4</v>
      </c>
      <c r="L1584" t="b">
        <f t="shared" si="173"/>
        <v>1</v>
      </c>
      <c r="M1584" s="1" t="str">
        <f t="shared" si="174"/>
        <v>YES</v>
      </c>
    </row>
    <row r="1585" spans="1:13" x14ac:dyDescent="0.25">
      <c r="A1585" t="s">
        <v>1284</v>
      </c>
      <c r="B1585" s="1" t="s">
        <v>1682</v>
      </c>
      <c r="C1585" s="1">
        <v>0</v>
      </c>
      <c r="D1585" s="1">
        <v>0</v>
      </c>
      <c r="E1585" s="1">
        <f t="shared" si="168"/>
        <v>0</v>
      </c>
      <c r="F1585" s="1">
        <v>12</v>
      </c>
      <c r="G1585" s="1">
        <v>0</v>
      </c>
      <c r="H1585">
        <f t="shared" si="169"/>
        <v>12</v>
      </c>
      <c r="I1585">
        <f t="shared" si="170"/>
        <v>12</v>
      </c>
      <c r="J1585">
        <f t="shared" si="171"/>
        <v>0</v>
      </c>
      <c r="K1585" s="1">
        <f t="shared" si="172"/>
        <v>12</v>
      </c>
      <c r="L1585" t="b">
        <f t="shared" si="173"/>
        <v>1</v>
      </c>
      <c r="M1585" s="1" t="str">
        <f t="shared" si="174"/>
        <v>YES</v>
      </c>
    </row>
    <row r="1586" spans="1:13" x14ac:dyDescent="0.25">
      <c r="A1586" t="s">
        <v>1523</v>
      </c>
      <c r="B1586" s="1" t="s">
        <v>54</v>
      </c>
      <c r="C1586" s="1">
        <v>0</v>
      </c>
      <c r="D1586" s="1">
        <v>0</v>
      </c>
      <c r="E1586" s="1">
        <f t="shared" si="168"/>
        <v>0</v>
      </c>
      <c r="F1586" s="1">
        <v>0</v>
      </c>
      <c r="G1586" s="1">
        <v>0</v>
      </c>
      <c r="H1586">
        <f t="shared" si="169"/>
        <v>0</v>
      </c>
      <c r="I1586">
        <f t="shared" si="170"/>
        <v>0</v>
      </c>
      <c r="J1586">
        <f t="shared" si="171"/>
        <v>0</v>
      </c>
      <c r="K1586" s="1">
        <f t="shared" si="172"/>
        <v>0</v>
      </c>
      <c r="L1586" t="b">
        <f t="shared" si="173"/>
        <v>0</v>
      </c>
      <c r="M1586" s="1" t="str">
        <f t="shared" si="174"/>
        <v>NO</v>
      </c>
    </row>
    <row r="1587" spans="1:13" x14ac:dyDescent="0.25">
      <c r="A1587" t="s">
        <v>1593</v>
      </c>
      <c r="B1587" s="1" t="s">
        <v>378</v>
      </c>
      <c r="C1587" s="1">
        <v>0</v>
      </c>
      <c r="D1587" s="1">
        <v>0</v>
      </c>
      <c r="E1587" s="1">
        <f t="shared" si="168"/>
        <v>0</v>
      </c>
      <c r="F1587" s="1">
        <v>0</v>
      </c>
      <c r="G1587" s="1">
        <v>0</v>
      </c>
      <c r="H1587">
        <f t="shared" si="169"/>
        <v>0</v>
      </c>
      <c r="I1587">
        <f t="shared" si="170"/>
        <v>0</v>
      </c>
      <c r="J1587">
        <f t="shared" si="171"/>
        <v>0</v>
      </c>
      <c r="K1587" s="1">
        <f t="shared" si="172"/>
        <v>0</v>
      </c>
      <c r="L1587" t="b">
        <f t="shared" si="173"/>
        <v>0</v>
      </c>
      <c r="M1587" s="1" t="str">
        <f t="shared" si="174"/>
        <v>NO</v>
      </c>
    </row>
    <row r="1588" spans="1:13" x14ac:dyDescent="0.25">
      <c r="A1588" t="s">
        <v>1595</v>
      </c>
      <c r="B1588" s="1" t="s">
        <v>13</v>
      </c>
      <c r="C1588" s="1">
        <v>0</v>
      </c>
      <c r="D1588" s="1">
        <v>0</v>
      </c>
      <c r="E1588" s="1">
        <f t="shared" si="168"/>
        <v>0</v>
      </c>
      <c r="F1588" s="1">
        <v>0</v>
      </c>
      <c r="G1588" s="1">
        <v>0</v>
      </c>
      <c r="H1588">
        <f t="shared" si="169"/>
        <v>0</v>
      </c>
      <c r="I1588">
        <f t="shared" si="170"/>
        <v>0</v>
      </c>
      <c r="J1588">
        <f t="shared" si="171"/>
        <v>0</v>
      </c>
      <c r="K1588" s="1">
        <f t="shared" si="172"/>
        <v>0</v>
      </c>
      <c r="L1588" t="b">
        <f t="shared" si="173"/>
        <v>0</v>
      </c>
      <c r="M1588" s="1" t="str">
        <f t="shared" si="174"/>
        <v>NO</v>
      </c>
    </row>
    <row r="1589" spans="1:13" x14ac:dyDescent="0.25">
      <c r="A1589" t="s">
        <v>1600</v>
      </c>
      <c r="B1589" s="1" t="s">
        <v>597</v>
      </c>
      <c r="C1589" s="1">
        <v>0</v>
      </c>
      <c r="D1589" s="1">
        <v>0</v>
      </c>
      <c r="E1589" s="1">
        <f t="shared" si="168"/>
        <v>0</v>
      </c>
      <c r="F1589" s="1">
        <v>0</v>
      </c>
      <c r="G1589" s="1">
        <v>0</v>
      </c>
      <c r="H1589">
        <f t="shared" si="169"/>
        <v>0</v>
      </c>
      <c r="I1589">
        <f t="shared" si="170"/>
        <v>0</v>
      </c>
      <c r="J1589">
        <f t="shared" si="171"/>
        <v>0</v>
      </c>
      <c r="K1589" s="1">
        <f t="shared" si="172"/>
        <v>0</v>
      </c>
      <c r="L1589" t="b">
        <f t="shared" si="173"/>
        <v>0</v>
      </c>
      <c r="M1589" s="1" t="str">
        <f t="shared" si="174"/>
        <v>NO</v>
      </c>
    </row>
    <row r="1590" spans="1:13" x14ac:dyDescent="0.25">
      <c r="A1590" t="s">
        <v>1606</v>
      </c>
      <c r="B1590" s="1" t="s">
        <v>31</v>
      </c>
      <c r="C1590" s="1">
        <v>0</v>
      </c>
      <c r="D1590" s="1">
        <v>0</v>
      </c>
      <c r="E1590" s="1">
        <f t="shared" si="168"/>
        <v>0</v>
      </c>
      <c r="F1590" s="1">
        <v>0</v>
      </c>
      <c r="G1590" s="1">
        <v>0</v>
      </c>
      <c r="H1590">
        <f t="shared" si="169"/>
        <v>0</v>
      </c>
      <c r="I1590">
        <f t="shared" si="170"/>
        <v>0</v>
      </c>
      <c r="J1590">
        <f t="shared" si="171"/>
        <v>0</v>
      </c>
      <c r="K1590" s="1">
        <f t="shared" si="172"/>
        <v>0</v>
      </c>
      <c r="L1590" t="b">
        <f t="shared" si="173"/>
        <v>0</v>
      </c>
      <c r="M1590" s="1" t="str">
        <f t="shared" si="174"/>
        <v>NO</v>
      </c>
    </row>
    <row r="1591" spans="1:13" x14ac:dyDescent="0.25">
      <c r="A1591" t="s">
        <v>1607</v>
      </c>
      <c r="B1591" s="1" t="s">
        <v>31</v>
      </c>
      <c r="C1591" s="1">
        <v>0</v>
      </c>
      <c r="D1591" s="1">
        <v>0</v>
      </c>
      <c r="E1591" s="1">
        <f t="shared" si="168"/>
        <v>0</v>
      </c>
      <c r="F1591" s="1">
        <v>0</v>
      </c>
      <c r="G1591" s="1">
        <v>0</v>
      </c>
      <c r="H1591">
        <f t="shared" si="169"/>
        <v>0</v>
      </c>
      <c r="I1591">
        <f t="shared" si="170"/>
        <v>0</v>
      </c>
      <c r="J1591">
        <f t="shared" si="171"/>
        <v>0</v>
      </c>
      <c r="K1591" s="1">
        <f t="shared" si="172"/>
        <v>0</v>
      </c>
      <c r="L1591" t="b">
        <f t="shared" si="173"/>
        <v>0</v>
      </c>
      <c r="M1591" s="1" t="str">
        <f t="shared" si="174"/>
        <v>NO</v>
      </c>
    </row>
    <row r="1592" spans="1:13" x14ac:dyDescent="0.25">
      <c r="A1592" t="s">
        <v>1609</v>
      </c>
      <c r="B1592" s="1" t="s">
        <v>31</v>
      </c>
      <c r="C1592" s="1">
        <v>0</v>
      </c>
      <c r="D1592" s="1">
        <v>0</v>
      </c>
      <c r="E1592" s="1">
        <f t="shared" si="168"/>
        <v>0</v>
      </c>
      <c r="F1592" s="1">
        <v>0</v>
      </c>
      <c r="G1592" s="1">
        <v>0</v>
      </c>
      <c r="H1592">
        <f t="shared" si="169"/>
        <v>0</v>
      </c>
      <c r="I1592">
        <f t="shared" si="170"/>
        <v>0</v>
      </c>
      <c r="J1592">
        <f t="shared" si="171"/>
        <v>0</v>
      </c>
      <c r="K1592" s="1">
        <f t="shared" si="172"/>
        <v>0</v>
      </c>
      <c r="L1592" t="b">
        <f t="shared" si="173"/>
        <v>0</v>
      </c>
      <c r="M1592" s="1" t="str">
        <f t="shared" si="174"/>
        <v>NO</v>
      </c>
    </row>
    <row r="1593" spans="1:13" x14ac:dyDescent="0.25">
      <c r="A1593" t="s">
        <v>1610</v>
      </c>
      <c r="B1593" s="1" t="s">
        <v>148</v>
      </c>
      <c r="C1593" s="1">
        <v>0</v>
      </c>
      <c r="D1593" s="1">
        <v>0</v>
      </c>
      <c r="E1593" s="1">
        <f t="shared" si="168"/>
        <v>0</v>
      </c>
      <c r="F1593" s="1">
        <v>0</v>
      </c>
      <c r="G1593" s="1">
        <v>0</v>
      </c>
      <c r="H1593">
        <f t="shared" si="169"/>
        <v>0</v>
      </c>
      <c r="I1593">
        <f t="shared" si="170"/>
        <v>0</v>
      </c>
      <c r="J1593">
        <f t="shared" si="171"/>
        <v>0</v>
      </c>
      <c r="K1593" s="1">
        <f t="shared" si="172"/>
        <v>0</v>
      </c>
      <c r="L1593" t="b">
        <f t="shared" si="173"/>
        <v>0</v>
      </c>
      <c r="M1593" s="1" t="str">
        <f t="shared" si="174"/>
        <v>NO</v>
      </c>
    </row>
    <row r="1594" spans="1:13" x14ac:dyDescent="0.25">
      <c r="A1594" t="s">
        <v>1615</v>
      </c>
      <c r="B1594" s="1" t="s">
        <v>159</v>
      </c>
      <c r="C1594" s="1">
        <v>0</v>
      </c>
      <c r="D1594" s="1">
        <v>0</v>
      </c>
      <c r="E1594" s="1">
        <f t="shared" si="168"/>
        <v>0</v>
      </c>
      <c r="F1594" s="1">
        <v>0</v>
      </c>
      <c r="G1594" s="1">
        <v>0</v>
      </c>
      <c r="H1594">
        <f t="shared" si="169"/>
        <v>0</v>
      </c>
      <c r="I1594">
        <f t="shared" si="170"/>
        <v>0</v>
      </c>
      <c r="J1594">
        <f t="shared" si="171"/>
        <v>0</v>
      </c>
      <c r="K1594" s="1">
        <f t="shared" si="172"/>
        <v>0</v>
      </c>
      <c r="L1594" t="b">
        <f t="shared" si="173"/>
        <v>0</v>
      </c>
      <c r="M1594" s="1" t="str">
        <f t="shared" si="174"/>
        <v>NO</v>
      </c>
    </row>
    <row r="1595" spans="1:13" x14ac:dyDescent="0.25">
      <c r="A1595" t="s">
        <v>1619</v>
      </c>
      <c r="B1595" s="1" t="s">
        <v>174</v>
      </c>
      <c r="C1595" s="1">
        <v>0</v>
      </c>
      <c r="D1595" s="1">
        <v>0</v>
      </c>
      <c r="E1595" s="1">
        <f t="shared" si="168"/>
        <v>0</v>
      </c>
      <c r="F1595" s="1">
        <v>0</v>
      </c>
      <c r="G1595" s="1">
        <v>0</v>
      </c>
      <c r="H1595">
        <f t="shared" si="169"/>
        <v>0</v>
      </c>
      <c r="I1595">
        <f t="shared" si="170"/>
        <v>0</v>
      </c>
      <c r="J1595">
        <f t="shared" si="171"/>
        <v>0</v>
      </c>
      <c r="K1595" s="1">
        <f t="shared" si="172"/>
        <v>0</v>
      </c>
      <c r="L1595" t="b">
        <f t="shared" si="173"/>
        <v>0</v>
      </c>
      <c r="M1595" s="1" t="str">
        <f t="shared" si="174"/>
        <v>NO</v>
      </c>
    </row>
    <row r="1596" spans="1:13" x14ac:dyDescent="0.25">
      <c r="A1596" t="s">
        <v>1633</v>
      </c>
      <c r="B1596" s="1" t="s">
        <v>1156</v>
      </c>
      <c r="C1596" s="1">
        <v>0</v>
      </c>
      <c r="D1596" s="1">
        <v>0</v>
      </c>
      <c r="E1596" s="1">
        <f t="shared" si="168"/>
        <v>0</v>
      </c>
      <c r="F1596" s="1">
        <v>0</v>
      </c>
      <c r="G1596" s="1">
        <v>0</v>
      </c>
      <c r="H1596">
        <f t="shared" si="169"/>
        <v>0</v>
      </c>
      <c r="I1596">
        <f t="shared" si="170"/>
        <v>0</v>
      </c>
      <c r="J1596">
        <f t="shared" si="171"/>
        <v>0</v>
      </c>
      <c r="K1596" s="1">
        <f t="shared" si="172"/>
        <v>0</v>
      </c>
      <c r="L1596" t="b">
        <f t="shared" si="173"/>
        <v>0</v>
      </c>
      <c r="M1596" s="1" t="str">
        <f t="shared" si="174"/>
        <v>NO</v>
      </c>
    </row>
    <row r="1597" spans="1:13" x14ac:dyDescent="0.25">
      <c r="A1597" t="s">
        <v>1636</v>
      </c>
      <c r="B1597" s="1" t="s">
        <v>1211</v>
      </c>
      <c r="C1597" s="1">
        <v>0</v>
      </c>
      <c r="D1597" s="1">
        <v>0</v>
      </c>
      <c r="E1597" s="1">
        <f t="shared" si="168"/>
        <v>0</v>
      </c>
      <c r="F1597" s="1">
        <v>0</v>
      </c>
      <c r="G1597" s="1">
        <v>0</v>
      </c>
      <c r="H1597">
        <f t="shared" si="169"/>
        <v>0</v>
      </c>
      <c r="I1597">
        <f t="shared" si="170"/>
        <v>0</v>
      </c>
      <c r="J1597">
        <f t="shared" si="171"/>
        <v>0</v>
      </c>
      <c r="K1597" s="1">
        <f t="shared" si="172"/>
        <v>0</v>
      </c>
      <c r="L1597" t="b">
        <f t="shared" si="173"/>
        <v>0</v>
      </c>
      <c r="M1597" s="1" t="str">
        <f t="shared" si="174"/>
        <v>NO</v>
      </c>
    </row>
    <row r="1598" spans="1:13" x14ac:dyDescent="0.25">
      <c r="A1598" t="s">
        <v>1642</v>
      </c>
      <c r="B1598" s="1" t="s">
        <v>230</v>
      </c>
      <c r="C1598" s="1">
        <v>0</v>
      </c>
      <c r="D1598" s="1">
        <v>0</v>
      </c>
      <c r="E1598" s="1">
        <f t="shared" si="168"/>
        <v>0</v>
      </c>
      <c r="F1598" s="1">
        <v>0</v>
      </c>
      <c r="G1598" s="1">
        <v>0</v>
      </c>
      <c r="H1598">
        <f t="shared" si="169"/>
        <v>0</v>
      </c>
      <c r="I1598">
        <f t="shared" si="170"/>
        <v>0</v>
      </c>
      <c r="J1598">
        <f t="shared" si="171"/>
        <v>0</v>
      </c>
      <c r="K1598" s="1">
        <f t="shared" si="172"/>
        <v>0</v>
      </c>
      <c r="L1598" t="b">
        <f t="shared" si="173"/>
        <v>0</v>
      </c>
      <c r="M1598" s="1" t="str">
        <f t="shared" si="174"/>
        <v>NO</v>
      </c>
    </row>
    <row r="1599" spans="1:13" x14ac:dyDescent="0.25">
      <c r="A1599" t="s">
        <v>1643</v>
      </c>
      <c r="B1599" s="1" t="s">
        <v>1275</v>
      </c>
      <c r="C1599" s="1">
        <v>0</v>
      </c>
      <c r="D1599" s="1">
        <v>0</v>
      </c>
      <c r="E1599" s="1">
        <f t="shared" si="168"/>
        <v>0</v>
      </c>
      <c r="F1599" s="1">
        <v>0</v>
      </c>
      <c r="G1599" s="1">
        <v>0</v>
      </c>
      <c r="H1599">
        <f t="shared" si="169"/>
        <v>0</v>
      </c>
      <c r="I1599">
        <f t="shared" si="170"/>
        <v>0</v>
      </c>
      <c r="J1599">
        <f t="shared" si="171"/>
        <v>0</v>
      </c>
      <c r="K1599" s="1">
        <f t="shared" si="172"/>
        <v>0</v>
      </c>
      <c r="L1599" t="b">
        <f t="shared" si="173"/>
        <v>0</v>
      </c>
      <c r="M1599" s="1" t="str">
        <f t="shared" si="174"/>
        <v>NO</v>
      </c>
    </row>
    <row r="1600" spans="1:13" x14ac:dyDescent="0.25">
      <c r="A1600" t="s">
        <v>1645</v>
      </c>
      <c r="B1600" s="1" t="s">
        <v>46</v>
      </c>
      <c r="C1600" s="1">
        <v>0</v>
      </c>
      <c r="D1600" s="1">
        <v>0</v>
      </c>
      <c r="E1600" s="1">
        <f t="shared" si="168"/>
        <v>0</v>
      </c>
      <c r="F1600" s="1">
        <v>0</v>
      </c>
      <c r="G1600" s="1">
        <v>0</v>
      </c>
      <c r="H1600">
        <f t="shared" si="169"/>
        <v>0</v>
      </c>
      <c r="I1600">
        <f t="shared" si="170"/>
        <v>0</v>
      </c>
      <c r="J1600">
        <f t="shared" si="171"/>
        <v>0</v>
      </c>
      <c r="K1600" s="1">
        <f t="shared" si="172"/>
        <v>0</v>
      </c>
      <c r="L1600" t="b">
        <f t="shared" si="173"/>
        <v>0</v>
      </c>
      <c r="M1600" s="1" t="str">
        <f t="shared" si="174"/>
        <v>NO</v>
      </c>
    </row>
    <row r="1601" spans="1:13" ht="18" customHeight="1" x14ac:dyDescent="0.25">
      <c r="A1601" t="s">
        <v>1653</v>
      </c>
      <c r="B1601" s="1" t="s">
        <v>293</v>
      </c>
      <c r="C1601" s="1">
        <v>0</v>
      </c>
      <c r="D1601" s="1">
        <v>0</v>
      </c>
      <c r="E1601" s="1">
        <f t="shared" si="168"/>
        <v>0</v>
      </c>
      <c r="F1601" s="1">
        <v>0</v>
      </c>
      <c r="G1601" s="1">
        <v>0</v>
      </c>
      <c r="H1601">
        <f t="shared" si="169"/>
        <v>0</v>
      </c>
      <c r="I1601">
        <f t="shared" si="170"/>
        <v>0</v>
      </c>
      <c r="J1601">
        <f t="shared" si="171"/>
        <v>0</v>
      </c>
      <c r="K1601" s="1">
        <f t="shared" si="172"/>
        <v>0</v>
      </c>
      <c r="L1601" t="b">
        <f t="shared" si="173"/>
        <v>0</v>
      </c>
      <c r="M1601" s="1" t="str">
        <f t="shared" si="174"/>
        <v>NO</v>
      </c>
    </row>
    <row r="1602" spans="1:13" ht="15.75" customHeight="1" x14ac:dyDescent="0.25">
      <c r="A1602" t="s">
        <v>1655</v>
      </c>
      <c r="B1602" s="1" t="s">
        <v>298</v>
      </c>
      <c r="C1602" s="1">
        <v>0</v>
      </c>
      <c r="D1602" s="1">
        <v>0</v>
      </c>
      <c r="E1602" s="1">
        <f t="shared" ref="E1602" si="175">SUM(C1602:D1602)</f>
        <v>0</v>
      </c>
      <c r="F1602" s="1">
        <v>0</v>
      </c>
      <c r="G1602" s="1">
        <v>0</v>
      </c>
      <c r="H1602">
        <f t="shared" si="169"/>
        <v>0</v>
      </c>
      <c r="I1602">
        <f t="shared" si="170"/>
        <v>0</v>
      </c>
      <c r="J1602">
        <f t="shared" si="171"/>
        <v>0</v>
      </c>
      <c r="K1602" s="1">
        <f t="shared" si="172"/>
        <v>0</v>
      </c>
      <c r="L1602" t="b">
        <f t="shared" si="173"/>
        <v>0</v>
      </c>
      <c r="M1602" s="1" t="str">
        <f t="shared" si="174"/>
        <v>NO</v>
      </c>
    </row>
  </sheetData>
  <autoFilter ref="A1:N1602" xr:uid="{00000000-0009-0000-0000-000004000000}">
    <filterColumn colId="11">
      <filters>
        <filter val="TRUE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5F24-D557-4A79-9768-6256A24D4BBB}">
  <dimension ref="A3:C5"/>
  <sheetViews>
    <sheetView workbookViewId="0">
      <selection activeCell="F18" sqref="F18"/>
    </sheetView>
  </sheetViews>
  <sheetFormatPr defaultRowHeight="15" x14ac:dyDescent="0.25"/>
  <cols>
    <col min="1" max="1" width="5.42578125" bestFit="1" customWidth="1"/>
    <col min="2" max="2" width="28.42578125" bestFit="1" customWidth="1"/>
    <col min="3" max="3" width="29.140625" bestFit="1" customWidth="1"/>
  </cols>
  <sheetData>
    <row r="3" spans="1:3" x14ac:dyDescent="0.25">
      <c r="B3" s="4" t="s">
        <v>1670</v>
      </c>
    </row>
    <row r="4" spans="1:3" x14ac:dyDescent="0.25">
      <c r="B4" t="s">
        <v>1840</v>
      </c>
      <c r="C4" t="s">
        <v>1841</v>
      </c>
    </row>
    <row r="5" spans="1:3" x14ac:dyDescent="0.25">
      <c r="A5" t="s">
        <v>1659</v>
      </c>
      <c r="B5">
        <v>2614</v>
      </c>
      <c r="C5">
        <v>27369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083F-759E-4E9D-8B2C-8E0D56D4C9F7}">
  <dimension ref="A1:X1602"/>
  <sheetViews>
    <sheetView topLeftCell="B1" zoomScaleNormal="100" workbookViewId="0">
      <selection activeCell="Y15" sqref="Y15"/>
    </sheetView>
  </sheetViews>
  <sheetFormatPr defaultRowHeight="15" x14ac:dyDescent="0.25"/>
  <cols>
    <col min="1" max="1" width="52.28515625" bestFit="1" customWidth="1"/>
    <col min="2" max="2" width="47.5703125" bestFit="1" customWidth="1"/>
    <col min="3" max="3" width="11.7109375" style="14" customWidth="1"/>
    <col min="4" max="4" width="11.85546875" style="14" customWidth="1"/>
    <col min="5" max="5" width="11.140625" customWidth="1"/>
    <col min="6" max="6" width="11" style="14" customWidth="1"/>
    <col min="7" max="7" width="13.42578125" style="14" customWidth="1"/>
    <col min="11" max="11" width="10" customWidth="1"/>
    <col min="12" max="12" width="11.85546875" customWidth="1"/>
    <col min="13" max="13" width="9.5703125" bestFit="1" customWidth="1"/>
    <col min="19" max="19" width="9.5703125" bestFit="1" customWidth="1"/>
    <col min="23" max="23" width="10.42578125" customWidth="1"/>
  </cols>
  <sheetData>
    <row r="1" spans="1:24" ht="75" x14ac:dyDescent="0.25">
      <c r="A1" s="3" t="s">
        <v>0</v>
      </c>
      <c r="B1" s="3" t="s">
        <v>1</v>
      </c>
      <c r="C1" s="2" t="s">
        <v>2</v>
      </c>
      <c r="D1" s="2" t="s">
        <v>3</v>
      </c>
      <c r="E1" s="15" t="s">
        <v>1829</v>
      </c>
      <c r="F1" s="2" t="s">
        <v>4</v>
      </c>
      <c r="G1" s="2" t="s">
        <v>5</v>
      </c>
      <c r="H1" s="16" t="s">
        <v>1830</v>
      </c>
      <c r="I1" s="7" t="s">
        <v>1831</v>
      </c>
      <c r="J1" s="7" t="s">
        <v>1832</v>
      </c>
      <c r="K1" s="7" t="s">
        <v>1834</v>
      </c>
      <c r="L1" s="2" t="s">
        <v>1836</v>
      </c>
      <c r="M1" s="2" t="s">
        <v>1837</v>
      </c>
    </row>
    <row r="2" spans="1:24" x14ac:dyDescent="0.25">
      <c r="A2" t="s">
        <v>6</v>
      </c>
      <c r="B2" t="s">
        <v>7</v>
      </c>
      <c r="C2" s="14">
        <v>6</v>
      </c>
      <c r="D2" s="14">
        <v>6</v>
      </c>
      <c r="E2">
        <f>SUM(C2:D2)</f>
        <v>12</v>
      </c>
      <c r="F2" s="14">
        <v>6</v>
      </c>
      <c r="G2" s="14">
        <v>6</v>
      </c>
      <c r="H2">
        <f>SUM(F2:G2)</f>
        <v>12</v>
      </c>
      <c r="I2">
        <f>SUM(C2+F2)</f>
        <v>12</v>
      </c>
      <c r="J2">
        <f>SUM(D2+G2)</f>
        <v>12</v>
      </c>
      <c r="K2">
        <f>SUM(E2+H2)</f>
        <v>24</v>
      </c>
      <c r="L2">
        <f>K2-18.72767</f>
        <v>5.2723300000000002</v>
      </c>
      <c r="M2" s="17">
        <f>(L2)^2</f>
        <v>27.797463628900001</v>
      </c>
    </row>
    <row r="3" spans="1:24" x14ac:dyDescent="0.25">
      <c r="A3" t="s">
        <v>8</v>
      </c>
      <c r="B3" t="s">
        <v>9</v>
      </c>
      <c r="C3" s="14">
        <v>5</v>
      </c>
      <c r="D3" s="14">
        <v>4</v>
      </c>
      <c r="E3">
        <f t="shared" ref="E3:E66" si="0">SUM(C3:D3)</f>
        <v>9</v>
      </c>
      <c r="F3" s="14">
        <v>4.5</v>
      </c>
      <c r="G3" s="14">
        <v>4</v>
      </c>
      <c r="H3">
        <f t="shared" ref="H3:H66" si="1">SUM(F3:G3)</f>
        <v>8.5</v>
      </c>
      <c r="I3">
        <f t="shared" ref="I3:I66" si="2">SUM(C3+F3)</f>
        <v>9.5</v>
      </c>
      <c r="J3">
        <f t="shared" ref="J3:J66" si="3">SUM(D3+G3)</f>
        <v>8</v>
      </c>
      <c r="K3">
        <f t="shared" ref="K3:K66" si="4">SUM(E3+H3)</f>
        <v>17.5</v>
      </c>
      <c r="L3">
        <f>K3-18.72767</f>
        <v>-1.2276699999999998</v>
      </c>
      <c r="M3" s="17">
        <f t="shared" ref="M3:M66" si="5">(L3)^2</f>
        <v>1.5071736288999995</v>
      </c>
    </row>
    <row r="4" spans="1:24" x14ac:dyDescent="0.25">
      <c r="A4" t="s">
        <v>10</v>
      </c>
      <c r="B4" t="s">
        <v>1694</v>
      </c>
      <c r="C4" s="14">
        <v>14</v>
      </c>
      <c r="D4" s="14">
        <v>0</v>
      </c>
      <c r="E4">
        <f t="shared" si="0"/>
        <v>14</v>
      </c>
      <c r="F4" s="14">
        <v>8</v>
      </c>
      <c r="G4" s="14">
        <v>4</v>
      </c>
      <c r="H4">
        <f t="shared" si="1"/>
        <v>12</v>
      </c>
      <c r="I4">
        <f t="shared" si="2"/>
        <v>22</v>
      </c>
      <c r="J4">
        <f t="shared" si="3"/>
        <v>4</v>
      </c>
      <c r="K4">
        <f t="shared" si="4"/>
        <v>26</v>
      </c>
      <c r="L4">
        <f t="shared" ref="L4:L66" si="6">K4-18.72767</f>
        <v>7.2723300000000002</v>
      </c>
      <c r="M4" s="17">
        <f t="shared" si="5"/>
        <v>52.886783628900005</v>
      </c>
    </row>
    <row r="5" spans="1:24" x14ac:dyDescent="0.25">
      <c r="A5" t="s">
        <v>11</v>
      </c>
      <c r="B5" t="s">
        <v>1694</v>
      </c>
      <c r="C5" s="14">
        <v>14</v>
      </c>
      <c r="D5" s="14">
        <v>2</v>
      </c>
      <c r="E5">
        <f t="shared" si="0"/>
        <v>16</v>
      </c>
      <c r="F5" s="14">
        <v>16</v>
      </c>
      <c r="G5" s="14">
        <v>4</v>
      </c>
      <c r="H5">
        <f t="shared" si="1"/>
        <v>20</v>
      </c>
      <c r="I5">
        <f t="shared" si="2"/>
        <v>30</v>
      </c>
      <c r="J5">
        <f t="shared" si="3"/>
        <v>6</v>
      </c>
      <c r="K5">
        <f t="shared" si="4"/>
        <v>36</v>
      </c>
      <c r="L5">
        <f t="shared" si="6"/>
        <v>17.27233</v>
      </c>
      <c r="M5" s="17">
        <f t="shared" si="5"/>
        <v>298.33338362889998</v>
      </c>
      <c r="Q5" s="18" t="s">
        <v>1835</v>
      </c>
      <c r="R5" s="18">
        <f>AVERAGE(K2:K1602)</f>
        <v>18.727670206121175</v>
      </c>
    </row>
    <row r="6" spans="1:24" x14ac:dyDescent="0.25">
      <c r="A6" t="s">
        <v>12</v>
      </c>
      <c r="B6" t="s">
        <v>13</v>
      </c>
      <c r="C6" s="14">
        <v>5</v>
      </c>
      <c r="D6" s="14">
        <v>7</v>
      </c>
      <c r="E6">
        <f t="shared" si="0"/>
        <v>12</v>
      </c>
      <c r="F6" s="14">
        <v>0</v>
      </c>
      <c r="G6" s="14">
        <v>0</v>
      </c>
      <c r="H6">
        <f t="shared" si="1"/>
        <v>0</v>
      </c>
      <c r="I6">
        <f t="shared" si="2"/>
        <v>5</v>
      </c>
      <c r="J6">
        <f t="shared" si="3"/>
        <v>7</v>
      </c>
      <c r="K6">
        <f t="shared" si="4"/>
        <v>12</v>
      </c>
      <c r="L6">
        <f t="shared" si="6"/>
        <v>-6.7276699999999998</v>
      </c>
      <c r="M6" s="17">
        <f t="shared" si="5"/>
        <v>45.2615436289</v>
      </c>
    </row>
    <row r="7" spans="1:24" x14ac:dyDescent="0.25">
      <c r="A7" t="s">
        <v>14</v>
      </c>
      <c r="B7" t="s">
        <v>15</v>
      </c>
      <c r="C7" s="14">
        <v>20.5</v>
      </c>
      <c r="D7" s="14">
        <v>5</v>
      </c>
      <c r="E7">
        <f t="shared" si="0"/>
        <v>25.5</v>
      </c>
      <c r="F7" s="14">
        <v>21</v>
      </c>
      <c r="G7" s="14">
        <v>5</v>
      </c>
      <c r="H7">
        <f t="shared" si="1"/>
        <v>26</v>
      </c>
      <c r="I7">
        <f t="shared" si="2"/>
        <v>41.5</v>
      </c>
      <c r="J7">
        <f t="shared" si="3"/>
        <v>10</v>
      </c>
      <c r="K7">
        <f t="shared" si="4"/>
        <v>51.5</v>
      </c>
      <c r="L7">
        <f t="shared" si="6"/>
        <v>32.772329999999997</v>
      </c>
      <c r="M7" s="17">
        <f t="shared" si="5"/>
        <v>1074.0256136288997</v>
      </c>
      <c r="P7" s="19" t="s">
        <v>1838</v>
      </c>
      <c r="Q7" s="19"/>
      <c r="R7" s="19"/>
      <c r="S7" s="20">
        <f>SUM(M2:M1602)</f>
        <v>311268.76420986943</v>
      </c>
    </row>
    <row r="8" spans="1:24" x14ac:dyDescent="0.25">
      <c r="A8" t="s">
        <v>16</v>
      </c>
      <c r="B8" t="s">
        <v>15</v>
      </c>
      <c r="C8" s="14">
        <v>8</v>
      </c>
      <c r="D8" s="14">
        <v>12</v>
      </c>
      <c r="E8">
        <f t="shared" si="0"/>
        <v>20</v>
      </c>
      <c r="F8" s="14">
        <v>1</v>
      </c>
      <c r="G8" s="14">
        <v>12</v>
      </c>
      <c r="H8">
        <f t="shared" si="1"/>
        <v>13</v>
      </c>
      <c r="I8">
        <f t="shared" si="2"/>
        <v>9</v>
      </c>
      <c r="J8">
        <f t="shared" si="3"/>
        <v>24</v>
      </c>
      <c r="K8">
        <f t="shared" si="4"/>
        <v>33</v>
      </c>
      <c r="L8">
        <f t="shared" si="6"/>
        <v>14.27233</v>
      </c>
      <c r="M8" s="17">
        <f t="shared" si="5"/>
        <v>203.6994036289</v>
      </c>
    </row>
    <row r="9" spans="1:24" x14ac:dyDescent="0.25">
      <c r="A9" t="s">
        <v>17</v>
      </c>
      <c r="B9" t="s">
        <v>1695</v>
      </c>
      <c r="C9" s="14">
        <v>6</v>
      </c>
      <c r="D9" s="14">
        <v>6</v>
      </c>
      <c r="E9">
        <f t="shared" si="0"/>
        <v>12</v>
      </c>
      <c r="F9" s="14">
        <v>2</v>
      </c>
      <c r="G9" s="14">
        <v>6</v>
      </c>
      <c r="H9">
        <f t="shared" si="1"/>
        <v>8</v>
      </c>
      <c r="I9">
        <f t="shared" si="2"/>
        <v>8</v>
      </c>
      <c r="J9">
        <f t="shared" si="3"/>
        <v>12</v>
      </c>
      <c r="K9">
        <f t="shared" si="4"/>
        <v>20</v>
      </c>
      <c r="L9">
        <f t="shared" si="6"/>
        <v>1.2723300000000002</v>
      </c>
      <c r="M9" s="17">
        <f t="shared" si="5"/>
        <v>1.6188236289000004</v>
      </c>
      <c r="P9" s="21" t="s">
        <v>1839</v>
      </c>
      <c r="Q9" s="21"/>
      <c r="R9" s="21"/>
      <c r="S9" s="21">
        <f>SQRT(S7)</f>
        <v>557.91465674408437</v>
      </c>
    </row>
    <row r="10" spans="1:24" x14ac:dyDescent="0.25">
      <c r="A10" t="s">
        <v>18</v>
      </c>
      <c r="B10" t="s">
        <v>19</v>
      </c>
      <c r="C10" s="14">
        <v>16</v>
      </c>
      <c r="D10" s="14">
        <v>0</v>
      </c>
      <c r="E10">
        <f t="shared" si="0"/>
        <v>16</v>
      </c>
      <c r="F10" s="14">
        <v>16</v>
      </c>
      <c r="G10" s="14">
        <v>0</v>
      </c>
      <c r="H10">
        <f t="shared" si="1"/>
        <v>16</v>
      </c>
      <c r="I10">
        <f t="shared" si="2"/>
        <v>32</v>
      </c>
      <c r="J10">
        <f t="shared" si="3"/>
        <v>0</v>
      </c>
      <c r="K10">
        <f t="shared" si="4"/>
        <v>32</v>
      </c>
      <c r="L10">
        <f t="shared" si="6"/>
        <v>13.27233</v>
      </c>
      <c r="M10" s="17">
        <f t="shared" si="5"/>
        <v>176.15474362890001</v>
      </c>
    </row>
    <row r="11" spans="1:24" x14ac:dyDescent="0.25">
      <c r="A11" t="s">
        <v>20</v>
      </c>
      <c r="B11" t="s">
        <v>19</v>
      </c>
      <c r="C11" s="14">
        <v>3</v>
      </c>
      <c r="D11" s="14">
        <v>12</v>
      </c>
      <c r="E11">
        <f t="shared" si="0"/>
        <v>15</v>
      </c>
      <c r="F11" s="14">
        <v>2</v>
      </c>
      <c r="G11" s="14">
        <v>12</v>
      </c>
      <c r="H11">
        <f t="shared" si="1"/>
        <v>14</v>
      </c>
      <c r="I11">
        <f t="shared" si="2"/>
        <v>5</v>
      </c>
      <c r="J11">
        <f t="shared" si="3"/>
        <v>24</v>
      </c>
      <c r="K11">
        <f t="shared" si="4"/>
        <v>29</v>
      </c>
      <c r="L11">
        <f t="shared" si="6"/>
        <v>10.27233</v>
      </c>
      <c r="M11" s="17">
        <f t="shared" si="5"/>
        <v>105.5207636289</v>
      </c>
    </row>
    <row r="12" spans="1:24" x14ac:dyDescent="0.25">
      <c r="A12" t="s">
        <v>21</v>
      </c>
      <c r="B12" t="s">
        <v>1696</v>
      </c>
      <c r="C12" s="14">
        <v>0</v>
      </c>
      <c r="D12" s="14">
        <v>12</v>
      </c>
      <c r="E12">
        <f t="shared" si="0"/>
        <v>12</v>
      </c>
      <c r="F12" s="14">
        <v>0</v>
      </c>
      <c r="G12" s="14">
        <v>12</v>
      </c>
      <c r="H12">
        <f t="shared" si="1"/>
        <v>12</v>
      </c>
      <c r="I12">
        <f t="shared" si="2"/>
        <v>0</v>
      </c>
      <c r="J12">
        <f t="shared" si="3"/>
        <v>24</v>
      </c>
      <c r="K12">
        <f t="shared" si="4"/>
        <v>24</v>
      </c>
      <c r="L12">
        <f t="shared" si="6"/>
        <v>5.2723300000000002</v>
      </c>
      <c r="M12" s="17">
        <f t="shared" si="5"/>
        <v>27.797463628900001</v>
      </c>
    </row>
    <row r="13" spans="1:24" ht="15.75" x14ac:dyDescent="0.25">
      <c r="A13" t="s">
        <v>22</v>
      </c>
      <c r="B13" t="s">
        <v>1697</v>
      </c>
      <c r="C13" s="14">
        <v>0</v>
      </c>
      <c r="D13" s="14">
        <v>12</v>
      </c>
      <c r="E13">
        <f t="shared" si="0"/>
        <v>12</v>
      </c>
      <c r="F13" s="14">
        <v>0</v>
      </c>
      <c r="G13" s="14">
        <v>12</v>
      </c>
      <c r="H13">
        <f t="shared" si="1"/>
        <v>12</v>
      </c>
      <c r="I13">
        <f t="shared" si="2"/>
        <v>0</v>
      </c>
      <c r="J13">
        <f t="shared" si="3"/>
        <v>24</v>
      </c>
      <c r="K13">
        <f t="shared" si="4"/>
        <v>24</v>
      </c>
      <c r="L13">
        <f t="shared" si="6"/>
        <v>5.2723300000000002</v>
      </c>
      <c r="M13" s="17">
        <f t="shared" si="5"/>
        <v>27.797463628900001</v>
      </c>
      <c r="P13" s="39" t="s">
        <v>1861</v>
      </c>
      <c r="Q13" s="39"/>
      <c r="R13" s="39"/>
      <c r="S13" s="39">
        <f>SUM(E2:E1602)</f>
        <v>27369</v>
      </c>
      <c r="U13" s="43" t="s">
        <v>1864</v>
      </c>
      <c r="V13" s="43"/>
      <c r="W13" s="43"/>
      <c r="X13" s="43">
        <f>SUM(C2:C1602)</f>
        <v>17465.5</v>
      </c>
    </row>
    <row r="14" spans="1:24" ht="15.75" x14ac:dyDescent="0.25">
      <c r="A14" t="s">
        <v>23</v>
      </c>
      <c r="B14" t="s">
        <v>1697</v>
      </c>
      <c r="C14" s="14">
        <v>6</v>
      </c>
      <c r="D14" s="14">
        <v>7.5</v>
      </c>
      <c r="E14">
        <f t="shared" si="0"/>
        <v>13.5</v>
      </c>
      <c r="F14" s="14">
        <v>0</v>
      </c>
      <c r="G14" s="14">
        <v>6</v>
      </c>
      <c r="H14">
        <f t="shared" si="1"/>
        <v>6</v>
      </c>
      <c r="I14">
        <f t="shared" si="2"/>
        <v>6</v>
      </c>
      <c r="J14">
        <f t="shared" si="3"/>
        <v>13.5</v>
      </c>
      <c r="K14">
        <f t="shared" si="4"/>
        <v>19.5</v>
      </c>
      <c r="L14">
        <f t="shared" si="6"/>
        <v>0.77233000000000018</v>
      </c>
      <c r="M14" s="17">
        <f t="shared" si="5"/>
        <v>0.59649362890000024</v>
      </c>
      <c r="P14" s="39" t="s">
        <v>1862</v>
      </c>
      <c r="Q14" s="39"/>
      <c r="R14" s="39"/>
      <c r="S14" s="39">
        <f>SUM(H2:H1602)</f>
        <v>2614</v>
      </c>
      <c r="U14" s="43" t="s">
        <v>1865</v>
      </c>
      <c r="V14" s="43"/>
      <c r="W14" s="43"/>
      <c r="X14" s="43">
        <f>SUM(D2:D1602)</f>
        <v>9903.5</v>
      </c>
    </row>
    <row r="15" spans="1:24" ht="15.75" x14ac:dyDescent="0.25">
      <c r="A15" t="s">
        <v>24</v>
      </c>
      <c r="B15" t="s">
        <v>1698</v>
      </c>
      <c r="C15" s="14">
        <v>16</v>
      </c>
      <c r="D15" s="14">
        <v>2</v>
      </c>
      <c r="E15">
        <f t="shared" si="0"/>
        <v>18</v>
      </c>
      <c r="F15" s="14">
        <v>12</v>
      </c>
      <c r="G15" s="14">
        <v>0</v>
      </c>
      <c r="H15">
        <f t="shared" si="1"/>
        <v>12</v>
      </c>
      <c r="I15">
        <f t="shared" si="2"/>
        <v>28</v>
      </c>
      <c r="J15">
        <f t="shared" si="3"/>
        <v>2</v>
      </c>
      <c r="K15">
        <f t="shared" si="4"/>
        <v>30</v>
      </c>
      <c r="L15">
        <f t="shared" si="6"/>
        <v>11.27233</v>
      </c>
      <c r="M15" s="17">
        <f t="shared" si="5"/>
        <v>127.06542362890001</v>
      </c>
      <c r="P15" s="39" t="s">
        <v>1664</v>
      </c>
      <c r="Q15" s="39"/>
      <c r="R15" s="39"/>
      <c r="S15" s="39">
        <f>SUM(K2:K1602)</f>
        <v>29983</v>
      </c>
    </row>
    <row r="16" spans="1:24" x14ac:dyDescent="0.25">
      <c r="A16" t="s">
        <v>25</v>
      </c>
      <c r="B16" t="s">
        <v>1698</v>
      </c>
      <c r="C16" s="14">
        <v>12</v>
      </c>
      <c r="D16" s="14">
        <v>12</v>
      </c>
      <c r="E16">
        <f t="shared" si="0"/>
        <v>24</v>
      </c>
      <c r="F16" s="14">
        <v>3</v>
      </c>
      <c r="G16" s="14">
        <v>12</v>
      </c>
      <c r="H16">
        <f t="shared" si="1"/>
        <v>15</v>
      </c>
      <c r="I16">
        <f t="shared" si="2"/>
        <v>15</v>
      </c>
      <c r="J16">
        <f t="shared" si="3"/>
        <v>24</v>
      </c>
      <c r="K16">
        <f t="shared" si="4"/>
        <v>39</v>
      </c>
      <c r="L16">
        <f t="shared" si="6"/>
        <v>20.27233</v>
      </c>
      <c r="M16" s="17">
        <f t="shared" si="5"/>
        <v>410.96736362889999</v>
      </c>
      <c r="U16" s="43" t="s">
        <v>1866</v>
      </c>
      <c r="V16" s="43"/>
      <c r="W16" s="43"/>
      <c r="X16" s="43">
        <f>SUM(F2:F1602)</f>
        <v>2119</v>
      </c>
    </row>
    <row r="17" spans="1:24" x14ac:dyDescent="0.25">
      <c r="A17" t="s">
        <v>26</v>
      </c>
      <c r="B17" t="s">
        <v>1699</v>
      </c>
      <c r="C17" s="14">
        <v>6</v>
      </c>
      <c r="D17" s="14">
        <v>6</v>
      </c>
      <c r="E17">
        <f t="shared" si="0"/>
        <v>12</v>
      </c>
      <c r="F17" s="14">
        <v>6</v>
      </c>
      <c r="G17" s="14">
        <v>6</v>
      </c>
      <c r="H17">
        <f t="shared" si="1"/>
        <v>12</v>
      </c>
      <c r="I17">
        <f t="shared" si="2"/>
        <v>12</v>
      </c>
      <c r="J17">
        <f t="shared" si="3"/>
        <v>12</v>
      </c>
      <c r="K17">
        <f t="shared" si="4"/>
        <v>24</v>
      </c>
      <c r="L17">
        <f t="shared" si="6"/>
        <v>5.2723300000000002</v>
      </c>
      <c r="M17" s="17">
        <f t="shared" si="5"/>
        <v>27.797463628900001</v>
      </c>
      <c r="P17" s="40" t="s">
        <v>1860</v>
      </c>
      <c r="Q17" s="40"/>
      <c r="R17" s="40"/>
      <c r="S17" s="46">
        <f>S13/S15</f>
        <v>0.91281726311576561</v>
      </c>
      <c r="U17" s="43" t="s">
        <v>1867</v>
      </c>
      <c r="V17" s="43"/>
      <c r="W17" s="43"/>
      <c r="X17" s="43">
        <f>SUM(G2:G1602)</f>
        <v>495</v>
      </c>
    </row>
    <row r="18" spans="1:24" x14ac:dyDescent="0.25">
      <c r="A18" t="s">
        <v>27</v>
      </c>
      <c r="B18" t="s">
        <v>1700</v>
      </c>
      <c r="C18" s="14">
        <v>0</v>
      </c>
      <c r="D18" s="14">
        <v>12</v>
      </c>
      <c r="E18">
        <f t="shared" si="0"/>
        <v>12</v>
      </c>
      <c r="F18" s="14">
        <v>0</v>
      </c>
      <c r="G18" s="14">
        <v>12</v>
      </c>
      <c r="H18">
        <f t="shared" si="1"/>
        <v>12</v>
      </c>
      <c r="I18">
        <f t="shared" si="2"/>
        <v>0</v>
      </c>
      <c r="J18">
        <f t="shared" si="3"/>
        <v>24</v>
      </c>
      <c r="K18">
        <f t="shared" si="4"/>
        <v>24</v>
      </c>
      <c r="L18">
        <f t="shared" si="6"/>
        <v>5.2723300000000002</v>
      </c>
      <c r="M18" s="17">
        <f t="shared" si="5"/>
        <v>27.797463628900001</v>
      </c>
      <c r="P18" s="40" t="s">
        <v>1863</v>
      </c>
      <c r="Q18" s="40"/>
      <c r="R18" s="40"/>
      <c r="S18" s="46">
        <f>S14/S15</f>
        <v>8.7182736884234405E-2</v>
      </c>
    </row>
    <row r="19" spans="1:24" x14ac:dyDescent="0.25">
      <c r="A19" t="s">
        <v>28</v>
      </c>
      <c r="B19" t="s">
        <v>1701</v>
      </c>
      <c r="C19" s="14">
        <v>12</v>
      </c>
      <c r="D19" s="14">
        <v>0</v>
      </c>
      <c r="E19">
        <f t="shared" si="0"/>
        <v>12</v>
      </c>
      <c r="F19" s="14">
        <v>6</v>
      </c>
      <c r="G19" s="14">
        <v>0</v>
      </c>
      <c r="H19">
        <f t="shared" si="1"/>
        <v>6</v>
      </c>
      <c r="I19">
        <f t="shared" si="2"/>
        <v>18</v>
      </c>
      <c r="J19">
        <f t="shared" si="3"/>
        <v>0</v>
      </c>
      <c r="K19">
        <f t="shared" si="4"/>
        <v>18</v>
      </c>
      <c r="L19">
        <f t="shared" si="6"/>
        <v>-0.72766999999999982</v>
      </c>
      <c r="M19" s="17">
        <f t="shared" si="5"/>
        <v>0.52950362889999969</v>
      </c>
    </row>
    <row r="20" spans="1:24" x14ac:dyDescent="0.25">
      <c r="A20" t="s">
        <v>29</v>
      </c>
      <c r="B20" t="s">
        <v>1702</v>
      </c>
      <c r="C20" s="14">
        <v>4</v>
      </c>
      <c r="D20" s="14">
        <v>8</v>
      </c>
      <c r="E20">
        <f t="shared" si="0"/>
        <v>12</v>
      </c>
      <c r="F20" s="14">
        <v>2</v>
      </c>
      <c r="G20" s="14">
        <v>2</v>
      </c>
      <c r="H20">
        <f t="shared" si="1"/>
        <v>4</v>
      </c>
      <c r="I20">
        <f t="shared" si="2"/>
        <v>6</v>
      </c>
      <c r="J20">
        <f t="shared" si="3"/>
        <v>10</v>
      </c>
      <c r="K20">
        <f t="shared" si="4"/>
        <v>16</v>
      </c>
      <c r="L20">
        <f t="shared" si="6"/>
        <v>-2.7276699999999998</v>
      </c>
      <c r="M20" s="17">
        <f t="shared" si="5"/>
        <v>7.440183628899999</v>
      </c>
    </row>
    <row r="21" spans="1:24" x14ac:dyDescent="0.25">
      <c r="A21" t="s">
        <v>30</v>
      </c>
      <c r="B21" t="s">
        <v>31</v>
      </c>
      <c r="C21" s="14">
        <v>2.5</v>
      </c>
      <c r="D21" s="14">
        <v>10.5</v>
      </c>
      <c r="E21">
        <f t="shared" si="0"/>
        <v>13</v>
      </c>
      <c r="F21" s="14">
        <v>0</v>
      </c>
      <c r="G21" s="14">
        <v>12</v>
      </c>
      <c r="H21">
        <f t="shared" si="1"/>
        <v>12</v>
      </c>
      <c r="I21">
        <f t="shared" si="2"/>
        <v>2.5</v>
      </c>
      <c r="J21">
        <f t="shared" si="3"/>
        <v>22.5</v>
      </c>
      <c r="K21">
        <f t="shared" si="4"/>
        <v>25</v>
      </c>
      <c r="L21">
        <f t="shared" si="6"/>
        <v>6.2723300000000002</v>
      </c>
      <c r="M21" s="17">
        <f t="shared" si="5"/>
        <v>39.342123628900005</v>
      </c>
      <c r="P21" s="41" t="s">
        <v>1868</v>
      </c>
      <c r="Q21" s="41"/>
      <c r="R21" s="41"/>
      <c r="S21" s="44">
        <f>X13/S13</f>
        <v>0.6381490006942161</v>
      </c>
      <c r="U21" s="47" t="s">
        <v>1872</v>
      </c>
      <c r="V21" s="47"/>
      <c r="W21" s="47"/>
      <c r="X21" s="47">
        <f>X13+X16</f>
        <v>19584.5</v>
      </c>
    </row>
    <row r="22" spans="1:24" x14ac:dyDescent="0.25">
      <c r="A22" t="s">
        <v>32</v>
      </c>
      <c r="B22" t="s">
        <v>1703</v>
      </c>
      <c r="C22" s="14">
        <v>6</v>
      </c>
      <c r="D22" s="14">
        <v>6</v>
      </c>
      <c r="E22">
        <f t="shared" si="0"/>
        <v>12</v>
      </c>
      <c r="F22" s="14">
        <v>2</v>
      </c>
      <c r="G22" s="14">
        <v>12</v>
      </c>
      <c r="H22">
        <f t="shared" si="1"/>
        <v>14</v>
      </c>
      <c r="I22">
        <f t="shared" si="2"/>
        <v>8</v>
      </c>
      <c r="J22">
        <f t="shared" si="3"/>
        <v>18</v>
      </c>
      <c r="K22">
        <f t="shared" si="4"/>
        <v>26</v>
      </c>
      <c r="L22">
        <f t="shared" si="6"/>
        <v>7.2723300000000002</v>
      </c>
      <c r="M22" s="17">
        <f t="shared" si="5"/>
        <v>52.886783628900005</v>
      </c>
      <c r="P22" s="41" t="s">
        <v>1869</v>
      </c>
      <c r="Q22" s="41"/>
      <c r="R22" s="41"/>
      <c r="S22" s="44">
        <f>X14/S13</f>
        <v>0.3618509993057839</v>
      </c>
      <c r="U22" s="47" t="s">
        <v>1873</v>
      </c>
      <c r="V22" s="47"/>
      <c r="W22" s="47"/>
      <c r="X22" s="47">
        <f>X14+X17</f>
        <v>10398.5</v>
      </c>
    </row>
    <row r="23" spans="1:24" x14ac:dyDescent="0.25">
      <c r="A23" t="s">
        <v>33</v>
      </c>
      <c r="B23" t="s">
        <v>1704</v>
      </c>
      <c r="C23" s="14">
        <v>4</v>
      </c>
      <c r="D23" s="14">
        <v>8</v>
      </c>
      <c r="E23">
        <f t="shared" si="0"/>
        <v>12</v>
      </c>
      <c r="F23" s="14">
        <v>5</v>
      </c>
      <c r="G23" s="14">
        <v>4</v>
      </c>
      <c r="H23">
        <f t="shared" si="1"/>
        <v>9</v>
      </c>
      <c r="I23">
        <f t="shared" si="2"/>
        <v>9</v>
      </c>
      <c r="J23">
        <f t="shared" si="3"/>
        <v>12</v>
      </c>
      <c r="K23">
        <f t="shared" si="4"/>
        <v>21</v>
      </c>
      <c r="L23">
        <f t="shared" si="6"/>
        <v>2.2723300000000002</v>
      </c>
      <c r="M23" s="17">
        <f t="shared" si="5"/>
        <v>5.1634836289000008</v>
      </c>
    </row>
    <row r="24" spans="1:24" x14ac:dyDescent="0.25">
      <c r="A24" t="s">
        <v>34</v>
      </c>
      <c r="B24" t="s">
        <v>1705</v>
      </c>
      <c r="C24" s="14">
        <v>12</v>
      </c>
      <c r="D24" s="14">
        <v>12</v>
      </c>
      <c r="E24">
        <f t="shared" si="0"/>
        <v>24</v>
      </c>
      <c r="F24" s="14">
        <v>2</v>
      </c>
      <c r="G24" s="14">
        <v>12</v>
      </c>
      <c r="H24">
        <f t="shared" si="1"/>
        <v>14</v>
      </c>
      <c r="I24">
        <f t="shared" si="2"/>
        <v>14</v>
      </c>
      <c r="J24">
        <f t="shared" si="3"/>
        <v>24</v>
      </c>
      <c r="K24">
        <f t="shared" si="4"/>
        <v>38</v>
      </c>
      <c r="L24">
        <f t="shared" si="6"/>
        <v>19.27233</v>
      </c>
      <c r="M24" s="17">
        <f t="shared" si="5"/>
        <v>371.42270362890002</v>
      </c>
      <c r="P24" s="42" t="s">
        <v>1870</v>
      </c>
      <c r="Q24" s="42"/>
      <c r="R24" s="42"/>
      <c r="S24" s="45">
        <f>X16/S14</f>
        <v>0.81063504208110171</v>
      </c>
      <c r="U24" s="48" t="s">
        <v>1874</v>
      </c>
      <c r="V24" s="48"/>
      <c r="W24" s="48"/>
      <c r="X24" s="49">
        <f>X21/S15</f>
        <v>0.65318680585665212</v>
      </c>
    </row>
    <row r="25" spans="1:24" x14ac:dyDescent="0.25">
      <c r="A25" t="s">
        <v>35</v>
      </c>
      <c r="B25" t="s">
        <v>1706</v>
      </c>
      <c r="C25" s="14">
        <v>18</v>
      </c>
      <c r="D25" s="14">
        <v>34</v>
      </c>
      <c r="E25">
        <f t="shared" si="0"/>
        <v>52</v>
      </c>
      <c r="F25" s="14">
        <v>2</v>
      </c>
      <c r="G25" s="14">
        <v>8</v>
      </c>
      <c r="H25">
        <f t="shared" si="1"/>
        <v>10</v>
      </c>
      <c r="I25">
        <f t="shared" si="2"/>
        <v>20</v>
      </c>
      <c r="J25">
        <f t="shared" si="3"/>
        <v>42</v>
      </c>
      <c r="K25">
        <f t="shared" si="4"/>
        <v>62</v>
      </c>
      <c r="L25">
        <f t="shared" si="6"/>
        <v>43.272329999999997</v>
      </c>
      <c r="M25" s="17">
        <f t="shared" si="5"/>
        <v>1872.4945436288997</v>
      </c>
      <c r="P25" s="42" t="s">
        <v>1871</v>
      </c>
      <c r="Q25" s="42"/>
      <c r="R25" s="42"/>
      <c r="S25" s="45">
        <f>X17/S14</f>
        <v>0.18936495791889824</v>
      </c>
      <c r="U25" s="48" t="s">
        <v>1875</v>
      </c>
      <c r="V25" s="48"/>
      <c r="W25" s="48"/>
      <c r="X25" s="49">
        <f>X22/S15</f>
        <v>0.34681319414334788</v>
      </c>
    </row>
    <row r="26" spans="1:24" x14ac:dyDescent="0.25">
      <c r="A26" t="s">
        <v>36</v>
      </c>
      <c r="B26" t="s">
        <v>1707</v>
      </c>
      <c r="C26" s="14">
        <v>0</v>
      </c>
      <c r="D26" s="14">
        <v>12</v>
      </c>
      <c r="E26">
        <f t="shared" si="0"/>
        <v>12</v>
      </c>
      <c r="F26" s="14">
        <v>0</v>
      </c>
      <c r="G26" s="14">
        <v>12</v>
      </c>
      <c r="H26">
        <f t="shared" si="1"/>
        <v>12</v>
      </c>
      <c r="I26">
        <f t="shared" si="2"/>
        <v>0</v>
      </c>
      <c r="J26">
        <f t="shared" si="3"/>
        <v>24</v>
      </c>
      <c r="K26">
        <f t="shared" si="4"/>
        <v>24</v>
      </c>
      <c r="L26">
        <f t="shared" si="6"/>
        <v>5.2723300000000002</v>
      </c>
      <c r="M26" s="17">
        <f t="shared" si="5"/>
        <v>27.797463628900001</v>
      </c>
    </row>
    <row r="27" spans="1:24" x14ac:dyDescent="0.25">
      <c r="A27" t="s">
        <v>37</v>
      </c>
      <c r="B27" t="s">
        <v>38</v>
      </c>
      <c r="C27" s="14">
        <v>15</v>
      </c>
      <c r="D27" s="14">
        <v>0</v>
      </c>
      <c r="E27">
        <f t="shared" si="0"/>
        <v>15</v>
      </c>
      <c r="F27" s="14">
        <v>8</v>
      </c>
      <c r="G27" s="14">
        <v>16</v>
      </c>
      <c r="H27">
        <f t="shared" si="1"/>
        <v>24</v>
      </c>
      <c r="I27">
        <f t="shared" si="2"/>
        <v>23</v>
      </c>
      <c r="J27">
        <f t="shared" si="3"/>
        <v>16</v>
      </c>
      <c r="K27">
        <f t="shared" si="4"/>
        <v>39</v>
      </c>
      <c r="L27">
        <f t="shared" si="6"/>
        <v>20.27233</v>
      </c>
      <c r="M27" s="17">
        <f t="shared" si="5"/>
        <v>410.96736362889999</v>
      </c>
    </row>
    <row r="28" spans="1:24" x14ac:dyDescent="0.25">
      <c r="A28" t="s">
        <v>39</v>
      </c>
      <c r="B28" t="s">
        <v>40</v>
      </c>
      <c r="C28" s="14">
        <v>6</v>
      </c>
      <c r="D28" s="14">
        <v>3</v>
      </c>
      <c r="E28">
        <f t="shared" si="0"/>
        <v>9</v>
      </c>
      <c r="F28" s="14">
        <v>8</v>
      </c>
      <c r="G28" s="14">
        <v>24</v>
      </c>
      <c r="H28">
        <f t="shared" si="1"/>
        <v>32</v>
      </c>
      <c r="I28">
        <f t="shared" si="2"/>
        <v>14</v>
      </c>
      <c r="J28">
        <f t="shared" si="3"/>
        <v>27</v>
      </c>
      <c r="K28">
        <f t="shared" si="4"/>
        <v>41</v>
      </c>
      <c r="L28">
        <f t="shared" si="6"/>
        <v>22.27233</v>
      </c>
      <c r="M28" s="17">
        <f t="shared" si="5"/>
        <v>496.05668362890003</v>
      </c>
    </row>
    <row r="29" spans="1:24" x14ac:dyDescent="0.25">
      <c r="A29" t="s">
        <v>41</v>
      </c>
      <c r="B29" t="s">
        <v>42</v>
      </c>
      <c r="C29" s="14">
        <v>6</v>
      </c>
      <c r="D29" s="14">
        <v>6</v>
      </c>
      <c r="E29">
        <f t="shared" si="0"/>
        <v>12</v>
      </c>
      <c r="F29" s="14">
        <v>6</v>
      </c>
      <c r="G29" s="14">
        <v>3</v>
      </c>
      <c r="H29">
        <f t="shared" si="1"/>
        <v>9</v>
      </c>
      <c r="I29">
        <f t="shared" si="2"/>
        <v>12</v>
      </c>
      <c r="J29">
        <f t="shared" si="3"/>
        <v>9</v>
      </c>
      <c r="K29">
        <f t="shared" si="4"/>
        <v>21</v>
      </c>
      <c r="L29">
        <f t="shared" si="6"/>
        <v>2.2723300000000002</v>
      </c>
      <c r="M29" s="17">
        <f t="shared" si="5"/>
        <v>5.1634836289000008</v>
      </c>
    </row>
    <row r="30" spans="1:24" x14ac:dyDescent="0.25">
      <c r="A30" t="s">
        <v>43</v>
      </c>
      <c r="B30" t="s">
        <v>1708</v>
      </c>
      <c r="C30" s="14">
        <v>9</v>
      </c>
      <c r="D30" s="14">
        <v>0</v>
      </c>
      <c r="E30">
        <f t="shared" si="0"/>
        <v>9</v>
      </c>
      <c r="F30" s="14">
        <v>6</v>
      </c>
      <c r="G30" s="14">
        <v>6</v>
      </c>
      <c r="H30">
        <f t="shared" si="1"/>
        <v>12</v>
      </c>
      <c r="I30">
        <f t="shared" si="2"/>
        <v>15</v>
      </c>
      <c r="J30">
        <f t="shared" si="3"/>
        <v>6</v>
      </c>
      <c r="K30">
        <f t="shared" si="4"/>
        <v>21</v>
      </c>
      <c r="L30">
        <f t="shared" si="6"/>
        <v>2.2723300000000002</v>
      </c>
      <c r="M30" s="17">
        <f t="shared" si="5"/>
        <v>5.1634836289000008</v>
      </c>
    </row>
    <row r="31" spans="1:24" x14ac:dyDescent="0.25">
      <c r="A31" t="s">
        <v>44</v>
      </c>
      <c r="B31" t="s">
        <v>1709</v>
      </c>
      <c r="C31" s="14">
        <v>14</v>
      </c>
      <c r="D31" s="14">
        <v>0</v>
      </c>
      <c r="E31">
        <f t="shared" si="0"/>
        <v>14</v>
      </c>
      <c r="F31" s="14">
        <v>6</v>
      </c>
      <c r="G31" s="14">
        <v>6</v>
      </c>
      <c r="H31">
        <f t="shared" si="1"/>
        <v>12</v>
      </c>
      <c r="I31">
        <f t="shared" si="2"/>
        <v>20</v>
      </c>
      <c r="J31">
        <f t="shared" si="3"/>
        <v>6</v>
      </c>
      <c r="K31">
        <f t="shared" si="4"/>
        <v>26</v>
      </c>
      <c r="L31">
        <f t="shared" si="6"/>
        <v>7.2723300000000002</v>
      </c>
      <c r="M31" s="17">
        <f t="shared" si="5"/>
        <v>52.886783628900005</v>
      </c>
    </row>
    <row r="32" spans="1:24" x14ac:dyDescent="0.25">
      <c r="A32" t="s">
        <v>45</v>
      </c>
      <c r="B32" t="s">
        <v>46</v>
      </c>
      <c r="C32" s="14">
        <v>16</v>
      </c>
      <c r="D32" s="14">
        <v>8</v>
      </c>
      <c r="E32">
        <f t="shared" si="0"/>
        <v>24</v>
      </c>
      <c r="F32" s="14">
        <v>16</v>
      </c>
      <c r="G32" s="14">
        <v>8</v>
      </c>
      <c r="H32">
        <f t="shared" si="1"/>
        <v>24</v>
      </c>
      <c r="I32">
        <f t="shared" si="2"/>
        <v>32</v>
      </c>
      <c r="J32">
        <f t="shared" si="3"/>
        <v>16</v>
      </c>
      <c r="K32">
        <f t="shared" si="4"/>
        <v>48</v>
      </c>
      <c r="L32">
        <f t="shared" si="6"/>
        <v>29.27233</v>
      </c>
      <c r="M32" s="17">
        <f t="shared" si="5"/>
        <v>856.86930362889996</v>
      </c>
    </row>
    <row r="33" spans="1:13" x14ac:dyDescent="0.25">
      <c r="A33" t="s">
        <v>47</v>
      </c>
      <c r="B33" t="s">
        <v>1710</v>
      </c>
      <c r="C33" s="14">
        <v>24</v>
      </c>
      <c r="D33" s="14">
        <v>0</v>
      </c>
      <c r="E33">
        <f t="shared" si="0"/>
        <v>24</v>
      </c>
      <c r="F33" s="14">
        <v>24</v>
      </c>
      <c r="G33" s="14">
        <v>24</v>
      </c>
      <c r="H33">
        <f t="shared" si="1"/>
        <v>48</v>
      </c>
      <c r="I33">
        <f t="shared" si="2"/>
        <v>48</v>
      </c>
      <c r="J33">
        <f t="shared" si="3"/>
        <v>24</v>
      </c>
      <c r="K33">
        <f t="shared" si="4"/>
        <v>72</v>
      </c>
      <c r="L33">
        <f t="shared" si="6"/>
        <v>53.272329999999997</v>
      </c>
      <c r="M33" s="17">
        <f t="shared" si="5"/>
        <v>2837.9411436288997</v>
      </c>
    </row>
    <row r="34" spans="1:13" x14ac:dyDescent="0.25">
      <c r="A34" t="s">
        <v>48</v>
      </c>
      <c r="B34" t="s">
        <v>1710</v>
      </c>
      <c r="C34" s="14">
        <v>12</v>
      </c>
      <c r="D34" s="14">
        <v>0</v>
      </c>
      <c r="E34">
        <f t="shared" si="0"/>
        <v>12</v>
      </c>
      <c r="F34" s="14">
        <v>21</v>
      </c>
      <c r="G34" s="14">
        <v>3</v>
      </c>
      <c r="H34">
        <f t="shared" si="1"/>
        <v>24</v>
      </c>
      <c r="I34">
        <f t="shared" si="2"/>
        <v>33</v>
      </c>
      <c r="J34">
        <f t="shared" si="3"/>
        <v>3</v>
      </c>
      <c r="K34">
        <f t="shared" si="4"/>
        <v>36</v>
      </c>
      <c r="L34">
        <f t="shared" si="6"/>
        <v>17.27233</v>
      </c>
      <c r="M34" s="17">
        <f t="shared" si="5"/>
        <v>298.33338362889998</v>
      </c>
    </row>
    <row r="35" spans="1:13" x14ac:dyDescent="0.25">
      <c r="A35" t="s">
        <v>49</v>
      </c>
      <c r="B35" t="s">
        <v>1710</v>
      </c>
      <c r="C35" s="14">
        <v>14</v>
      </c>
      <c r="D35" s="14">
        <v>0</v>
      </c>
      <c r="E35">
        <f t="shared" si="0"/>
        <v>14</v>
      </c>
      <c r="F35" s="14">
        <v>14</v>
      </c>
      <c r="G35" s="14">
        <v>2</v>
      </c>
      <c r="H35">
        <f t="shared" si="1"/>
        <v>16</v>
      </c>
      <c r="I35">
        <f t="shared" si="2"/>
        <v>28</v>
      </c>
      <c r="J35">
        <f t="shared" si="3"/>
        <v>2</v>
      </c>
      <c r="K35">
        <f t="shared" si="4"/>
        <v>30</v>
      </c>
      <c r="L35">
        <f t="shared" si="6"/>
        <v>11.27233</v>
      </c>
      <c r="M35" s="17">
        <f t="shared" si="5"/>
        <v>127.06542362890001</v>
      </c>
    </row>
    <row r="36" spans="1:13" x14ac:dyDescent="0.25">
      <c r="A36" t="s">
        <v>50</v>
      </c>
      <c r="B36" t="s">
        <v>1710</v>
      </c>
      <c r="C36" s="14">
        <v>16</v>
      </c>
      <c r="D36" s="14">
        <v>0</v>
      </c>
      <c r="E36">
        <f t="shared" si="0"/>
        <v>16</v>
      </c>
      <c r="F36" s="14">
        <v>16</v>
      </c>
      <c r="G36" s="14">
        <v>8</v>
      </c>
      <c r="H36">
        <f t="shared" si="1"/>
        <v>24</v>
      </c>
      <c r="I36">
        <f t="shared" si="2"/>
        <v>32</v>
      </c>
      <c r="J36">
        <f t="shared" si="3"/>
        <v>8</v>
      </c>
      <c r="K36">
        <f t="shared" si="4"/>
        <v>40</v>
      </c>
      <c r="L36">
        <f t="shared" si="6"/>
        <v>21.27233</v>
      </c>
      <c r="M36" s="17">
        <f t="shared" si="5"/>
        <v>452.51202362890001</v>
      </c>
    </row>
    <row r="37" spans="1:13" x14ac:dyDescent="0.25">
      <c r="A37" t="s">
        <v>51</v>
      </c>
      <c r="B37" t="s">
        <v>1711</v>
      </c>
      <c r="C37" s="14">
        <v>11</v>
      </c>
      <c r="D37" s="14">
        <v>12</v>
      </c>
      <c r="E37">
        <f t="shared" si="0"/>
        <v>23</v>
      </c>
      <c r="F37" s="14">
        <v>11</v>
      </c>
      <c r="G37" s="14">
        <v>12</v>
      </c>
      <c r="H37">
        <f t="shared" si="1"/>
        <v>23</v>
      </c>
      <c r="I37">
        <f t="shared" si="2"/>
        <v>22</v>
      </c>
      <c r="J37">
        <f t="shared" si="3"/>
        <v>24</v>
      </c>
      <c r="K37">
        <f t="shared" si="4"/>
        <v>46</v>
      </c>
      <c r="L37">
        <f t="shared" si="6"/>
        <v>27.27233</v>
      </c>
      <c r="M37" s="17">
        <f t="shared" si="5"/>
        <v>743.77998362890003</v>
      </c>
    </row>
    <row r="38" spans="1:13" x14ac:dyDescent="0.25">
      <c r="A38" t="s">
        <v>52</v>
      </c>
      <c r="B38" t="s">
        <v>1712</v>
      </c>
      <c r="C38" s="14">
        <v>12</v>
      </c>
      <c r="D38" s="14">
        <v>0</v>
      </c>
      <c r="E38">
        <f t="shared" si="0"/>
        <v>12</v>
      </c>
      <c r="F38" s="14">
        <v>2</v>
      </c>
      <c r="G38" s="14">
        <v>0</v>
      </c>
      <c r="H38">
        <f t="shared" si="1"/>
        <v>2</v>
      </c>
      <c r="I38">
        <f t="shared" si="2"/>
        <v>14</v>
      </c>
      <c r="J38">
        <f t="shared" si="3"/>
        <v>0</v>
      </c>
      <c r="K38">
        <f t="shared" si="4"/>
        <v>14</v>
      </c>
      <c r="L38">
        <f t="shared" si="6"/>
        <v>-4.7276699999999998</v>
      </c>
      <c r="M38" s="17">
        <f t="shared" si="5"/>
        <v>22.350863628899997</v>
      </c>
    </row>
    <row r="39" spans="1:13" x14ac:dyDescent="0.25">
      <c r="A39" t="s">
        <v>53</v>
      </c>
      <c r="B39" t="s">
        <v>54</v>
      </c>
      <c r="C39" s="14">
        <v>12</v>
      </c>
      <c r="D39" s="14">
        <v>15</v>
      </c>
      <c r="E39">
        <f t="shared" si="0"/>
        <v>27</v>
      </c>
      <c r="F39" s="14">
        <v>12</v>
      </c>
      <c r="G39" s="14">
        <v>12</v>
      </c>
      <c r="H39">
        <f t="shared" si="1"/>
        <v>24</v>
      </c>
      <c r="I39">
        <f t="shared" si="2"/>
        <v>24</v>
      </c>
      <c r="J39">
        <f t="shared" si="3"/>
        <v>27</v>
      </c>
      <c r="K39">
        <f t="shared" si="4"/>
        <v>51</v>
      </c>
      <c r="L39">
        <f t="shared" si="6"/>
        <v>32.272329999999997</v>
      </c>
      <c r="M39" s="17">
        <f t="shared" si="5"/>
        <v>1041.5032836288997</v>
      </c>
    </row>
    <row r="40" spans="1:13" x14ac:dyDescent="0.25">
      <c r="A40" t="s">
        <v>55</v>
      </c>
      <c r="B40" t="s">
        <v>54</v>
      </c>
      <c r="C40" s="14">
        <v>14</v>
      </c>
      <c r="D40" s="14">
        <v>0</v>
      </c>
      <c r="E40">
        <f t="shared" si="0"/>
        <v>14</v>
      </c>
      <c r="F40" s="14">
        <v>6</v>
      </c>
      <c r="G40" s="14">
        <v>12</v>
      </c>
      <c r="H40">
        <f t="shared" si="1"/>
        <v>18</v>
      </c>
      <c r="I40">
        <f t="shared" si="2"/>
        <v>20</v>
      </c>
      <c r="J40">
        <f t="shared" si="3"/>
        <v>12</v>
      </c>
      <c r="K40">
        <f t="shared" si="4"/>
        <v>32</v>
      </c>
      <c r="L40">
        <f t="shared" si="6"/>
        <v>13.27233</v>
      </c>
      <c r="M40" s="17">
        <f t="shared" si="5"/>
        <v>176.15474362890001</v>
      </c>
    </row>
    <row r="41" spans="1:13" x14ac:dyDescent="0.25">
      <c r="A41" t="s">
        <v>56</v>
      </c>
      <c r="B41" t="s">
        <v>54</v>
      </c>
      <c r="C41" s="14">
        <v>4</v>
      </c>
      <c r="D41" s="14">
        <v>12</v>
      </c>
      <c r="E41">
        <f t="shared" si="0"/>
        <v>16</v>
      </c>
      <c r="F41" s="14">
        <v>2</v>
      </c>
      <c r="G41" s="14">
        <v>12</v>
      </c>
      <c r="H41">
        <f t="shared" si="1"/>
        <v>14</v>
      </c>
      <c r="I41">
        <f t="shared" si="2"/>
        <v>6</v>
      </c>
      <c r="J41">
        <f t="shared" si="3"/>
        <v>24</v>
      </c>
      <c r="K41">
        <f t="shared" si="4"/>
        <v>30</v>
      </c>
      <c r="L41">
        <f t="shared" si="6"/>
        <v>11.27233</v>
      </c>
      <c r="M41" s="17">
        <f t="shared" si="5"/>
        <v>127.06542362890001</v>
      </c>
    </row>
    <row r="42" spans="1:13" x14ac:dyDescent="0.25">
      <c r="A42" t="s">
        <v>57</v>
      </c>
      <c r="B42" t="s">
        <v>54</v>
      </c>
      <c r="C42" s="14">
        <v>16</v>
      </c>
      <c r="D42" s="14">
        <v>24</v>
      </c>
      <c r="E42">
        <f t="shared" si="0"/>
        <v>40</v>
      </c>
      <c r="F42" s="14">
        <v>16</v>
      </c>
      <c r="G42" s="14">
        <v>24</v>
      </c>
      <c r="H42">
        <f t="shared" si="1"/>
        <v>40</v>
      </c>
      <c r="I42">
        <f t="shared" si="2"/>
        <v>32</v>
      </c>
      <c r="J42">
        <f t="shared" si="3"/>
        <v>48</v>
      </c>
      <c r="K42">
        <f t="shared" si="4"/>
        <v>80</v>
      </c>
      <c r="L42">
        <f t="shared" si="6"/>
        <v>61.272329999999997</v>
      </c>
      <c r="M42" s="17">
        <f t="shared" si="5"/>
        <v>3754.2984236288994</v>
      </c>
    </row>
    <row r="43" spans="1:13" x14ac:dyDescent="0.25">
      <c r="A43" t="s">
        <v>58</v>
      </c>
      <c r="B43" t="s">
        <v>54</v>
      </c>
      <c r="C43" s="14">
        <v>4</v>
      </c>
      <c r="D43" s="14">
        <v>12</v>
      </c>
      <c r="E43">
        <f t="shared" si="0"/>
        <v>16</v>
      </c>
      <c r="F43" s="14">
        <v>2</v>
      </c>
      <c r="G43" s="14">
        <v>12</v>
      </c>
      <c r="H43">
        <f t="shared" si="1"/>
        <v>14</v>
      </c>
      <c r="I43">
        <f t="shared" si="2"/>
        <v>6</v>
      </c>
      <c r="J43">
        <f t="shared" si="3"/>
        <v>24</v>
      </c>
      <c r="K43">
        <f t="shared" si="4"/>
        <v>30</v>
      </c>
      <c r="L43">
        <f t="shared" si="6"/>
        <v>11.27233</v>
      </c>
      <c r="M43" s="17">
        <f t="shared" si="5"/>
        <v>127.06542362890001</v>
      </c>
    </row>
    <row r="44" spans="1:13" x14ac:dyDescent="0.25">
      <c r="A44" t="s">
        <v>59</v>
      </c>
      <c r="B44" t="s">
        <v>54</v>
      </c>
      <c r="C44" s="14">
        <v>0</v>
      </c>
      <c r="D44" s="14">
        <v>3</v>
      </c>
      <c r="E44">
        <f t="shared" si="0"/>
        <v>3</v>
      </c>
      <c r="F44" s="14">
        <v>0</v>
      </c>
      <c r="G44" s="14">
        <v>0</v>
      </c>
      <c r="H44">
        <f t="shared" si="1"/>
        <v>0</v>
      </c>
      <c r="I44">
        <f t="shared" si="2"/>
        <v>0</v>
      </c>
      <c r="J44">
        <f t="shared" si="3"/>
        <v>3</v>
      </c>
      <c r="K44">
        <f t="shared" si="4"/>
        <v>3</v>
      </c>
      <c r="L44">
        <f t="shared" si="6"/>
        <v>-15.72767</v>
      </c>
      <c r="M44" s="17">
        <f t="shared" si="5"/>
        <v>247.3596036289</v>
      </c>
    </row>
    <row r="45" spans="1:13" x14ac:dyDescent="0.25">
      <c r="A45" t="s">
        <v>60</v>
      </c>
      <c r="B45" t="s">
        <v>61</v>
      </c>
      <c r="C45" s="14">
        <v>7.5</v>
      </c>
      <c r="D45" s="14">
        <v>3</v>
      </c>
      <c r="E45">
        <f t="shared" si="0"/>
        <v>10.5</v>
      </c>
      <c r="F45" s="14">
        <v>3</v>
      </c>
      <c r="G45" s="14">
        <v>4</v>
      </c>
      <c r="H45">
        <f t="shared" si="1"/>
        <v>7</v>
      </c>
      <c r="I45">
        <f t="shared" si="2"/>
        <v>10.5</v>
      </c>
      <c r="J45">
        <f t="shared" si="3"/>
        <v>7</v>
      </c>
      <c r="K45">
        <f t="shared" si="4"/>
        <v>17.5</v>
      </c>
      <c r="L45">
        <f t="shared" si="6"/>
        <v>-1.2276699999999998</v>
      </c>
      <c r="M45" s="17">
        <f t="shared" si="5"/>
        <v>1.5071736288999995</v>
      </c>
    </row>
    <row r="46" spans="1:13" x14ac:dyDescent="0.25">
      <c r="A46" t="s">
        <v>62</v>
      </c>
      <c r="B46" t="s">
        <v>63</v>
      </c>
      <c r="C46" s="14">
        <v>3.5</v>
      </c>
      <c r="D46" s="14">
        <v>6</v>
      </c>
      <c r="E46">
        <f t="shared" si="0"/>
        <v>9.5</v>
      </c>
      <c r="F46" s="14">
        <v>1</v>
      </c>
      <c r="G46" s="14">
        <v>0</v>
      </c>
      <c r="H46">
        <f t="shared" si="1"/>
        <v>1</v>
      </c>
      <c r="I46">
        <f t="shared" si="2"/>
        <v>4.5</v>
      </c>
      <c r="J46">
        <f t="shared" si="3"/>
        <v>6</v>
      </c>
      <c r="K46">
        <f t="shared" si="4"/>
        <v>10.5</v>
      </c>
      <c r="L46">
        <f t="shared" si="6"/>
        <v>-8.2276699999999998</v>
      </c>
      <c r="M46" s="17">
        <f t="shared" si="5"/>
        <v>67.694553628899996</v>
      </c>
    </row>
    <row r="47" spans="1:13" x14ac:dyDescent="0.25">
      <c r="A47" t="s">
        <v>64</v>
      </c>
      <c r="B47" t="s">
        <v>63</v>
      </c>
      <c r="C47" s="14">
        <v>9.5</v>
      </c>
      <c r="D47" s="14">
        <v>6</v>
      </c>
      <c r="E47">
        <f t="shared" si="0"/>
        <v>15.5</v>
      </c>
      <c r="F47" s="14">
        <v>6</v>
      </c>
      <c r="G47" s="14">
        <v>0</v>
      </c>
      <c r="H47">
        <f t="shared" si="1"/>
        <v>6</v>
      </c>
      <c r="I47">
        <f t="shared" si="2"/>
        <v>15.5</v>
      </c>
      <c r="J47">
        <f t="shared" si="3"/>
        <v>6</v>
      </c>
      <c r="K47">
        <f t="shared" si="4"/>
        <v>21.5</v>
      </c>
      <c r="L47">
        <f t="shared" si="6"/>
        <v>2.7723300000000002</v>
      </c>
      <c r="M47" s="17">
        <f t="shared" si="5"/>
        <v>7.685813628900001</v>
      </c>
    </row>
    <row r="48" spans="1:13" x14ac:dyDescent="0.25">
      <c r="A48" t="s">
        <v>65</v>
      </c>
      <c r="B48" t="s">
        <v>63</v>
      </c>
      <c r="C48" s="14">
        <v>12</v>
      </c>
      <c r="D48" s="14">
        <v>0</v>
      </c>
      <c r="E48">
        <f t="shared" si="0"/>
        <v>12</v>
      </c>
      <c r="F48" s="14">
        <v>2</v>
      </c>
      <c r="G48" s="14">
        <v>12</v>
      </c>
      <c r="H48">
        <f t="shared" si="1"/>
        <v>14</v>
      </c>
      <c r="I48">
        <f t="shared" si="2"/>
        <v>14</v>
      </c>
      <c r="J48">
        <f t="shared" si="3"/>
        <v>12</v>
      </c>
      <c r="K48">
        <f t="shared" si="4"/>
        <v>26</v>
      </c>
      <c r="L48">
        <f t="shared" si="6"/>
        <v>7.2723300000000002</v>
      </c>
      <c r="M48" s="17">
        <f t="shared" si="5"/>
        <v>52.886783628900005</v>
      </c>
    </row>
    <row r="49" spans="1:13" x14ac:dyDescent="0.25">
      <c r="A49" t="s">
        <v>66</v>
      </c>
      <c r="B49" t="s">
        <v>63</v>
      </c>
      <c r="C49" s="14">
        <v>51</v>
      </c>
      <c r="D49" s="14">
        <v>51</v>
      </c>
      <c r="E49">
        <f t="shared" si="0"/>
        <v>102</v>
      </c>
      <c r="F49" s="14">
        <v>51</v>
      </c>
      <c r="G49" s="14">
        <v>0</v>
      </c>
      <c r="H49">
        <f t="shared" si="1"/>
        <v>51</v>
      </c>
      <c r="I49">
        <f t="shared" si="2"/>
        <v>102</v>
      </c>
      <c r="J49">
        <f t="shared" si="3"/>
        <v>51</v>
      </c>
      <c r="K49">
        <f t="shared" si="4"/>
        <v>153</v>
      </c>
      <c r="L49">
        <f t="shared" si="6"/>
        <v>134.27233000000001</v>
      </c>
      <c r="M49" s="17">
        <f t="shared" si="5"/>
        <v>18029.058603628902</v>
      </c>
    </row>
    <row r="50" spans="1:13" x14ac:dyDescent="0.25">
      <c r="A50" t="s">
        <v>67</v>
      </c>
      <c r="B50" t="s">
        <v>63</v>
      </c>
      <c r="C50" s="14">
        <v>12</v>
      </c>
      <c r="D50" s="14">
        <v>0</v>
      </c>
      <c r="E50">
        <f t="shared" si="0"/>
        <v>12</v>
      </c>
      <c r="F50" s="14">
        <v>7</v>
      </c>
      <c r="G50" s="14">
        <v>0</v>
      </c>
      <c r="H50">
        <f t="shared" si="1"/>
        <v>7</v>
      </c>
      <c r="I50">
        <f t="shared" si="2"/>
        <v>19</v>
      </c>
      <c r="J50">
        <f t="shared" si="3"/>
        <v>0</v>
      </c>
      <c r="K50">
        <f t="shared" si="4"/>
        <v>19</v>
      </c>
      <c r="L50">
        <f t="shared" si="6"/>
        <v>0.27233000000000018</v>
      </c>
      <c r="M50" s="17">
        <f t="shared" si="5"/>
        <v>7.4163628900000098E-2</v>
      </c>
    </row>
    <row r="51" spans="1:13" x14ac:dyDescent="0.25">
      <c r="A51" t="s">
        <v>68</v>
      </c>
      <c r="B51" t="s">
        <v>7</v>
      </c>
      <c r="C51" s="14">
        <v>16</v>
      </c>
      <c r="D51" s="14">
        <v>6</v>
      </c>
      <c r="E51">
        <f t="shared" si="0"/>
        <v>22</v>
      </c>
      <c r="F51" s="14">
        <v>16</v>
      </c>
      <c r="G51" s="14">
        <v>0</v>
      </c>
      <c r="H51">
        <f t="shared" si="1"/>
        <v>16</v>
      </c>
      <c r="I51">
        <f t="shared" si="2"/>
        <v>32</v>
      </c>
      <c r="J51">
        <f t="shared" si="3"/>
        <v>6</v>
      </c>
      <c r="K51">
        <f t="shared" si="4"/>
        <v>38</v>
      </c>
      <c r="L51">
        <f t="shared" si="6"/>
        <v>19.27233</v>
      </c>
      <c r="M51" s="17">
        <f t="shared" si="5"/>
        <v>371.42270362890002</v>
      </c>
    </row>
    <row r="52" spans="1:13" x14ac:dyDescent="0.25">
      <c r="A52" t="s">
        <v>69</v>
      </c>
      <c r="B52" t="s">
        <v>70</v>
      </c>
      <c r="C52" s="14">
        <v>12</v>
      </c>
      <c r="D52" s="14">
        <v>9</v>
      </c>
      <c r="E52">
        <f t="shared" si="0"/>
        <v>21</v>
      </c>
      <c r="F52" s="14">
        <v>12</v>
      </c>
      <c r="G52" s="14">
        <v>0</v>
      </c>
      <c r="H52">
        <f t="shared" si="1"/>
        <v>12</v>
      </c>
      <c r="I52">
        <f t="shared" si="2"/>
        <v>24</v>
      </c>
      <c r="J52">
        <f t="shared" si="3"/>
        <v>9</v>
      </c>
      <c r="K52">
        <f t="shared" si="4"/>
        <v>33</v>
      </c>
      <c r="L52">
        <f t="shared" si="6"/>
        <v>14.27233</v>
      </c>
      <c r="M52" s="17">
        <f t="shared" si="5"/>
        <v>203.6994036289</v>
      </c>
    </row>
    <row r="53" spans="1:13" x14ac:dyDescent="0.25">
      <c r="A53" t="s">
        <v>71</v>
      </c>
      <c r="B53" t="s">
        <v>70</v>
      </c>
      <c r="C53" s="14">
        <v>8</v>
      </c>
      <c r="D53" s="14">
        <v>10</v>
      </c>
      <c r="E53">
        <f t="shared" si="0"/>
        <v>18</v>
      </c>
      <c r="F53" s="14">
        <v>12</v>
      </c>
      <c r="G53" s="14">
        <v>0</v>
      </c>
      <c r="H53">
        <f t="shared" si="1"/>
        <v>12</v>
      </c>
      <c r="I53">
        <f t="shared" si="2"/>
        <v>20</v>
      </c>
      <c r="J53">
        <f t="shared" si="3"/>
        <v>10</v>
      </c>
      <c r="K53">
        <f t="shared" si="4"/>
        <v>30</v>
      </c>
      <c r="L53">
        <f t="shared" si="6"/>
        <v>11.27233</v>
      </c>
      <c r="M53" s="17">
        <f t="shared" si="5"/>
        <v>127.06542362890001</v>
      </c>
    </row>
    <row r="54" spans="1:13" x14ac:dyDescent="0.25">
      <c r="A54" t="s">
        <v>72</v>
      </c>
      <c r="B54" t="s">
        <v>70</v>
      </c>
      <c r="C54" s="14">
        <v>12</v>
      </c>
      <c r="D54" s="14">
        <v>0</v>
      </c>
      <c r="E54">
        <f t="shared" si="0"/>
        <v>12</v>
      </c>
      <c r="F54" s="14">
        <v>4</v>
      </c>
      <c r="G54" s="14">
        <v>0</v>
      </c>
      <c r="H54">
        <f t="shared" si="1"/>
        <v>4</v>
      </c>
      <c r="I54">
        <f t="shared" si="2"/>
        <v>16</v>
      </c>
      <c r="J54">
        <f t="shared" si="3"/>
        <v>0</v>
      </c>
      <c r="K54">
        <f t="shared" si="4"/>
        <v>16</v>
      </c>
      <c r="L54">
        <f t="shared" si="6"/>
        <v>-2.7276699999999998</v>
      </c>
      <c r="M54" s="17">
        <f t="shared" si="5"/>
        <v>7.440183628899999</v>
      </c>
    </row>
    <row r="55" spans="1:13" x14ac:dyDescent="0.25">
      <c r="A55" t="s">
        <v>72</v>
      </c>
      <c r="B55" t="s">
        <v>70</v>
      </c>
      <c r="C55" s="14">
        <v>4</v>
      </c>
      <c r="D55" s="14">
        <v>12</v>
      </c>
      <c r="E55">
        <f t="shared" si="0"/>
        <v>16</v>
      </c>
      <c r="F55" s="14">
        <v>4</v>
      </c>
      <c r="G55" s="14">
        <v>0</v>
      </c>
      <c r="H55">
        <f t="shared" si="1"/>
        <v>4</v>
      </c>
      <c r="I55">
        <f t="shared" si="2"/>
        <v>8</v>
      </c>
      <c r="J55">
        <f t="shared" si="3"/>
        <v>12</v>
      </c>
      <c r="K55">
        <f t="shared" si="4"/>
        <v>20</v>
      </c>
      <c r="L55">
        <f t="shared" si="6"/>
        <v>1.2723300000000002</v>
      </c>
      <c r="M55" s="17">
        <f t="shared" si="5"/>
        <v>1.6188236289000004</v>
      </c>
    </row>
    <row r="56" spans="1:13" x14ac:dyDescent="0.25">
      <c r="A56" t="s">
        <v>73</v>
      </c>
      <c r="B56" t="s">
        <v>70</v>
      </c>
      <c r="C56" s="14">
        <v>6</v>
      </c>
      <c r="D56" s="14">
        <v>1</v>
      </c>
      <c r="E56">
        <f t="shared" si="0"/>
        <v>7</v>
      </c>
      <c r="F56" s="14">
        <v>4</v>
      </c>
      <c r="G56" s="14">
        <v>0</v>
      </c>
      <c r="H56">
        <f t="shared" si="1"/>
        <v>4</v>
      </c>
      <c r="I56">
        <f t="shared" si="2"/>
        <v>10</v>
      </c>
      <c r="J56">
        <f t="shared" si="3"/>
        <v>1</v>
      </c>
      <c r="K56">
        <f t="shared" si="4"/>
        <v>11</v>
      </c>
      <c r="L56">
        <f t="shared" si="6"/>
        <v>-7.7276699999999998</v>
      </c>
      <c r="M56" s="17">
        <f t="shared" si="5"/>
        <v>59.7168836289</v>
      </c>
    </row>
    <row r="57" spans="1:13" x14ac:dyDescent="0.25">
      <c r="A57" t="s">
        <v>74</v>
      </c>
      <c r="B57" t="s">
        <v>1713</v>
      </c>
      <c r="C57" s="14">
        <v>7.5</v>
      </c>
      <c r="D57" s="14">
        <v>1</v>
      </c>
      <c r="E57">
        <f t="shared" si="0"/>
        <v>8.5</v>
      </c>
      <c r="F57" s="14">
        <v>6</v>
      </c>
      <c r="G57" s="14">
        <v>0</v>
      </c>
      <c r="H57">
        <f t="shared" si="1"/>
        <v>6</v>
      </c>
      <c r="I57">
        <f t="shared" si="2"/>
        <v>13.5</v>
      </c>
      <c r="J57">
        <f t="shared" si="3"/>
        <v>1</v>
      </c>
      <c r="K57">
        <f t="shared" si="4"/>
        <v>14.5</v>
      </c>
      <c r="L57">
        <f t="shared" si="6"/>
        <v>-4.2276699999999998</v>
      </c>
      <c r="M57" s="17">
        <f t="shared" si="5"/>
        <v>17.873193628899998</v>
      </c>
    </row>
    <row r="58" spans="1:13" x14ac:dyDescent="0.25">
      <c r="A58" t="s">
        <v>75</v>
      </c>
      <c r="B58" t="s">
        <v>1713</v>
      </c>
      <c r="C58" s="14">
        <v>12</v>
      </c>
      <c r="D58" s="14">
        <v>0</v>
      </c>
      <c r="E58">
        <f t="shared" si="0"/>
        <v>12</v>
      </c>
      <c r="F58" s="14">
        <v>8</v>
      </c>
      <c r="G58" s="14">
        <v>0</v>
      </c>
      <c r="H58">
        <f t="shared" si="1"/>
        <v>8</v>
      </c>
      <c r="I58">
        <f t="shared" si="2"/>
        <v>20</v>
      </c>
      <c r="J58">
        <f t="shared" si="3"/>
        <v>0</v>
      </c>
      <c r="K58">
        <f t="shared" si="4"/>
        <v>20</v>
      </c>
      <c r="L58">
        <f t="shared" si="6"/>
        <v>1.2723300000000002</v>
      </c>
      <c r="M58" s="17">
        <f t="shared" si="5"/>
        <v>1.6188236289000004</v>
      </c>
    </row>
    <row r="59" spans="1:13" x14ac:dyDescent="0.25">
      <c r="A59" t="s">
        <v>76</v>
      </c>
      <c r="B59" t="s">
        <v>1713</v>
      </c>
      <c r="C59" s="14">
        <v>12</v>
      </c>
      <c r="D59" s="14">
        <v>12</v>
      </c>
      <c r="E59">
        <f t="shared" si="0"/>
        <v>24</v>
      </c>
      <c r="F59" s="14">
        <v>12</v>
      </c>
      <c r="G59" s="14">
        <v>0</v>
      </c>
      <c r="H59">
        <f t="shared" si="1"/>
        <v>12</v>
      </c>
      <c r="I59">
        <f t="shared" si="2"/>
        <v>24</v>
      </c>
      <c r="J59">
        <f t="shared" si="3"/>
        <v>12</v>
      </c>
      <c r="K59">
        <f t="shared" si="4"/>
        <v>36</v>
      </c>
      <c r="L59">
        <f t="shared" si="6"/>
        <v>17.27233</v>
      </c>
      <c r="M59" s="17">
        <f t="shared" si="5"/>
        <v>298.33338362889998</v>
      </c>
    </row>
    <row r="60" spans="1:13" x14ac:dyDescent="0.25">
      <c r="A60" t="s">
        <v>77</v>
      </c>
      <c r="B60" t="s">
        <v>1713</v>
      </c>
      <c r="C60" s="14">
        <v>6</v>
      </c>
      <c r="D60" s="14">
        <v>1.5</v>
      </c>
      <c r="E60">
        <f t="shared" si="0"/>
        <v>7.5</v>
      </c>
      <c r="F60" s="14">
        <v>0</v>
      </c>
      <c r="G60" s="14">
        <v>0</v>
      </c>
      <c r="H60">
        <f t="shared" si="1"/>
        <v>0</v>
      </c>
      <c r="I60">
        <f t="shared" si="2"/>
        <v>6</v>
      </c>
      <c r="J60">
        <f t="shared" si="3"/>
        <v>1.5</v>
      </c>
      <c r="K60">
        <f t="shared" si="4"/>
        <v>7.5</v>
      </c>
      <c r="L60">
        <f t="shared" si="6"/>
        <v>-11.22767</v>
      </c>
      <c r="M60" s="17">
        <f t="shared" si="5"/>
        <v>126.0605736289</v>
      </c>
    </row>
    <row r="61" spans="1:13" x14ac:dyDescent="0.25">
      <c r="A61" t="s">
        <v>78</v>
      </c>
      <c r="B61" t="s">
        <v>1714</v>
      </c>
      <c r="C61" s="14">
        <v>6</v>
      </c>
      <c r="D61" s="14">
        <v>6</v>
      </c>
      <c r="E61">
        <f t="shared" si="0"/>
        <v>12</v>
      </c>
      <c r="F61" s="14">
        <v>0</v>
      </c>
      <c r="G61" s="14">
        <v>0</v>
      </c>
      <c r="H61">
        <f t="shared" si="1"/>
        <v>0</v>
      </c>
      <c r="I61">
        <f t="shared" si="2"/>
        <v>6</v>
      </c>
      <c r="J61">
        <f t="shared" si="3"/>
        <v>6</v>
      </c>
      <c r="K61">
        <f t="shared" si="4"/>
        <v>12</v>
      </c>
      <c r="L61">
        <f t="shared" si="6"/>
        <v>-6.7276699999999998</v>
      </c>
      <c r="M61" s="17">
        <f t="shared" si="5"/>
        <v>45.2615436289</v>
      </c>
    </row>
    <row r="62" spans="1:13" x14ac:dyDescent="0.25">
      <c r="A62" t="s">
        <v>79</v>
      </c>
      <c r="B62" t="s">
        <v>1715</v>
      </c>
      <c r="C62" s="14">
        <v>6</v>
      </c>
      <c r="D62" s="14">
        <v>6</v>
      </c>
      <c r="E62">
        <f t="shared" si="0"/>
        <v>12</v>
      </c>
      <c r="F62" s="14">
        <v>16</v>
      </c>
      <c r="G62" s="14">
        <v>0</v>
      </c>
      <c r="H62">
        <f t="shared" si="1"/>
        <v>16</v>
      </c>
      <c r="I62">
        <f t="shared" si="2"/>
        <v>22</v>
      </c>
      <c r="J62">
        <f t="shared" si="3"/>
        <v>6</v>
      </c>
      <c r="K62">
        <f t="shared" si="4"/>
        <v>28</v>
      </c>
      <c r="L62">
        <f t="shared" si="6"/>
        <v>9.2723300000000002</v>
      </c>
      <c r="M62" s="17">
        <f t="shared" si="5"/>
        <v>85.976103628900006</v>
      </c>
    </row>
    <row r="63" spans="1:13" x14ac:dyDescent="0.25">
      <c r="A63" t="s">
        <v>80</v>
      </c>
      <c r="B63" t="s">
        <v>1694</v>
      </c>
      <c r="C63" s="14">
        <v>26</v>
      </c>
      <c r="D63" s="14">
        <v>13</v>
      </c>
      <c r="E63">
        <f t="shared" si="0"/>
        <v>39</v>
      </c>
      <c r="F63" s="14">
        <v>2</v>
      </c>
      <c r="G63" s="14">
        <v>0</v>
      </c>
      <c r="H63">
        <f t="shared" si="1"/>
        <v>2</v>
      </c>
      <c r="I63">
        <f t="shared" si="2"/>
        <v>28</v>
      </c>
      <c r="J63">
        <f t="shared" si="3"/>
        <v>13</v>
      </c>
      <c r="K63">
        <f t="shared" si="4"/>
        <v>41</v>
      </c>
      <c r="L63">
        <f t="shared" si="6"/>
        <v>22.27233</v>
      </c>
      <c r="M63" s="17">
        <f t="shared" si="5"/>
        <v>496.05668362890003</v>
      </c>
    </row>
    <row r="64" spans="1:13" x14ac:dyDescent="0.25">
      <c r="A64" t="s">
        <v>81</v>
      </c>
      <c r="B64" t="s">
        <v>1694</v>
      </c>
      <c r="C64" s="14">
        <v>6</v>
      </c>
      <c r="D64" s="14">
        <v>0</v>
      </c>
      <c r="E64">
        <f t="shared" si="0"/>
        <v>6</v>
      </c>
      <c r="F64" s="14">
        <v>6</v>
      </c>
      <c r="G64" s="14">
        <v>0</v>
      </c>
      <c r="H64">
        <f t="shared" si="1"/>
        <v>6</v>
      </c>
      <c r="I64">
        <f t="shared" si="2"/>
        <v>12</v>
      </c>
      <c r="J64">
        <f t="shared" si="3"/>
        <v>0</v>
      </c>
      <c r="K64">
        <f t="shared" si="4"/>
        <v>12</v>
      </c>
      <c r="L64">
        <f t="shared" si="6"/>
        <v>-6.7276699999999998</v>
      </c>
      <c r="M64" s="17">
        <f t="shared" si="5"/>
        <v>45.2615436289</v>
      </c>
    </row>
    <row r="65" spans="1:13" x14ac:dyDescent="0.25">
      <c r="A65" t="s">
        <v>82</v>
      </c>
      <c r="B65" t="s">
        <v>13</v>
      </c>
      <c r="C65" s="14">
        <v>12</v>
      </c>
      <c r="D65" s="14">
        <v>6</v>
      </c>
      <c r="E65">
        <f t="shared" si="0"/>
        <v>18</v>
      </c>
      <c r="F65" s="14">
        <v>0</v>
      </c>
      <c r="G65" s="14">
        <v>0</v>
      </c>
      <c r="H65">
        <f t="shared" si="1"/>
        <v>0</v>
      </c>
      <c r="I65">
        <f t="shared" si="2"/>
        <v>12</v>
      </c>
      <c r="J65">
        <f t="shared" si="3"/>
        <v>6</v>
      </c>
      <c r="K65">
        <f t="shared" si="4"/>
        <v>18</v>
      </c>
      <c r="L65">
        <f t="shared" si="6"/>
        <v>-0.72766999999999982</v>
      </c>
      <c r="M65" s="17">
        <f t="shared" si="5"/>
        <v>0.52950362889999969</v>
      </c>
    </row>
    <row r="66" spans="1:13" x14ac:dyDescent="0.25">
      <c r="A66" t="s">
        <v>83</v>
      </c>
      <c r="B66" t="s">
        <v>1716</v>
      </c>
      <c r="C66" s="14">
        <v>8</v>
      </c>
      <c r="D66" s="14">
        <v>0</v>
      </c>
      <c r="E66">
        <f t="shared" si="0"/>
        <v>8</v>
      </c>
      <c r="F66" s="14">
        <v>2</v>
      </c>
      <c r="G66" s="14">
        <v>0</v>
      </c>
      <c r="H66">
        <f t="shared" si="1"/>
        <v>2</v>
      </c>
      <c r="I66">
        <f t="shared" si="2"/>
        <v>10</v>
      </c>
      <c r="J66">
        <f t="shared" si="3"/>
        <v>0</v>
      </c>
      <c r="K66">
        <f t="shared" si="4"/>
        <v>10</v>
      </c>
      <c r="L66">
        <f t="shared" si="6"/>
        <v>-8.7276699999999998</v>
      </c>
      <c r="M66" s="17">
        <f t="shared" si="5"/>
        <v>76.172223628899999</v>
      </c>
    </row>
    <row r="67" spans="1:13" x14ac:dyDescent="0.25">
      <c r="A67" t="s">
        <v>84</v>
      </c>
      <c r="B67" t="s">
        <v>1716</v>
      </c>
      <c r="C67" s="14">
        <v>9</v>
      </c>
      <c r="D67" s="14">
        <v>3</v>
      </c>
      <c r="E67">
        <f t="shared" ref="E67:E130" si="7">SUM(C67:D67)</f>
        <v>12</v>
      </c>
      <c r="F67" s="14">
        <v>6</v>
      </c>
      <c r="G67" s="14">
        <v>0</v>
      </c>
      <c r="H67">
        <f t="shared" ref="H67:H130" si="8">SUM(F67:G67)</f>
        <v>6</v>
      </c>
      <c r="I67">
        <f t="shared" ref="I67:I130" si="9">SUM(C67+F67)</f>
        <v>15</v>
      </c>
      <c r="J67">
        <f t="shared" ref="J67:J130" si="10">SUM(D67+G67)</f>
        <v>3</v>
      </c>
      <c r="K67">
        <f t="shared" ref="K67:K130" si="11">SUM(E67+H67)</f>
        <v>18</v>
      </c>
      <c r="L67">
        <f t="shared" ref="L67:L130" si="12">K67-18.72767</f>
        <v>-0.72766999999999982</v>
      </c>
      <c r="M67" s="17">
        <f t="shared" ref="M67:M130" si="13">(L67)^2</f>
        <v>0.52950362889999969</v>
      </c>
    </row>
    <row r="68" spans="1:13" x14ac:dyDescent="0.25">
      <c r="A68" t="s">
        <v>85</v>
      </c>
      <c r="B68" t="s">
        <v>86</v>
      </c>
      <c r="C68" s="14">
        <v>9</v>
      </c>
      <c r="D68" s="14">
        <v>0</v>
      </c>
      <c r="E68">
        <f t="shared" si="7"/>
        <v>9</v>
      </c>
      <c r="F68" s="14">
        <v>6</v>
      </c>
      <c r="G68" s="14">
        <v>0</v>
      </c>
      <c r="H68">
        <f t="shared" si="8"/>
        <v>6</v>
      </c>
      <c r="I68">
        <f t="shared" si="9"/>
        <v>15</v>
      </c>
      <c r="J68">
        <f t="shared" si="10"/>
        <v>0</v>
      </c>
      <c r="K68">
        <f t="shared" si="11"/>
        <v>15</v>
      </c>
      <c r="L68">
        <f t="shared" si="12"/>
        <v>-3.7276699999999998</v>
      </c>
      <c r="M68" s="17">
        <f t="shared" si="13"/>
        <v>13.895523628899999</v>
      </c>
    </row>
    <row r="69" spans="1:13" x14ac:dyDescent="0.25">
      <c r="A69" t="s">
        <v>87</v>
      </c>
      <c r="B69" t="s">
        <v>86</v>
      </c>
      <c r="C69" s="14">
        <v>6</v>
      </c>
      <c r="D69" s="14">
        <v>0.5</v>
      </c>
      <c r="E69">
        <f t="shared" si="7"/>
        <v>6.5</v>
      </c>
      <c r="F69" s="14">
        <v>2</v>
      </c>
      <c r="G69" s="14">
        <v>0</v>
      </c>
      <c r="H69">
        <f t="shared" si="8"/>
        <v>2</v>
      </c>
      <c r="I69">
        <f t="shared" si="9"/>
        <v>8</v>
      </c>
      <c r="J69">
        <f t="shared" si="10"/>
        <v>0.5</v>
      </c>
      <c r="K69">
        <f t="shared" si="11"/>
        <v>8.5</v>
      </c>
      <c r="L69">
        <f t="shared" si="12"/>
        <v>-10.22767</v>
      </c>
      <c r="M69" s="17">
        <f t="shared" si="13"/>
        <v>104.6052336289</v>
      </c>
    </row>
    <row r="70" spans="1:13" x14ac:dyDescent="0.25">
      <c r="A70" t="s">
        <v>88</v>
      </c>
      <c r="B70" t="s">
        <v>15</v>
      </c>
      <c r="C70" s="14">
        <v>12</v>
      </c>
      <c r="D70" s="14">
        <v>0</v>
      </c>
      <c r="E70">
        <f t="shared" si="7"/>
        <v>12</v>
      </c>
      <c r="F70" s="14">
        <v>4</v>
      </c>
      <c r="G70" s="14">
        <v>0</v>
      </c>
      <c r="H70">
        <f t="shared" si="8"/>
        <v>4</v>
      </c>
      <c r="I70">
        <f t="shared" si="9"/>
        <v>16</v>
      </c>
      <c r="J70">
        <f t="shared" si="10"/>
        <v>0</v>
      </c>
      <c r="K70">
        <f t="shared" si="11"/>
        <v>16</v>
      </c>
      <c r="L70">
        <f t="shared" si="12"/>
        <v>-2.7276699999999998</v>
      </c>
      <c r="M70" s="17">
        <f t="shared" si="13"/>
        <v>7.440183628899999</v>
      </c>
    </row>
    <row r="71" spans="1:13" x14ac:dyDescent="0.25">
      <c r="A71" t="s">
        <v>89</v>
      </c>
      <c r="B71" t="s">
        <v>15</v>
      </c>
      <c r="C71" s="14">
        <v>16</v>
      </c>
      <c r="D71" s="14">
        <v>0</v>
      </c>
      <c r="E71">
        <f t="shared" si="7"/>
        <v>16</v>
      </c>
      <c r="F71" s="14">
        <v>8</v>
      </c>
      <c r="G71" s="14">
        <v>0</v>
      </c>
      <c r="H71">
        <f t="shared" si="8"/>
        <v>8</v>
      </c>
      <c r="I71">
        <f t="shared" si="9"/>
        <v>24</v>
      </c>
      <c r="J71">
        <f t="shared" si="10"/>
        <v>0</v>
      </c>
      <c r="K71">
        <f t="shared" si="11"/>
        <v>24</v>
      </c>
      <c r="L71">
        <f t="shared" si="12"/>
        <v>5.2723300000000002</v>
      </c>
      <c r="M71" s="17">
        <f t="shared" si="13"/>
        <v>27.797463628900001</v>
      </c>
    </row>
    <row r="72" spans="1:13" x14ac:dyDescent="0.25">
      <c r="A72" t="s">
        <v>90</v>
      </c>
      <c r="B72" t="s">
        <v>15</v>
      </c>
      <c r="C72" s="14">
        <v>16</v>
      </c>
      <c r="D72" s="14">
        <v>4</v>
      </c>
      <c r="E72">
        <f t="shared" si="7"/>
        <v>20</v>
      </c>
      <c r="F72" s="14">
        <v>9</v>
      </c>
      <c r="G72" s="14">
        <v>0</v>
      </c>
      <c r="H72">
        <f t="shared" si="8"/>
        <v>9</v>
      </c>
      <c r="I72">
        <f t="shared" si="9"/>
        <v>25</v>
      </c>
      <c r="J72">
        <f t="shared" si="10"/>
        <v>4</v>
      </c>
      <c r="K72">
        <f t="shared" si="11"/>
        <v>29</v>
      </c>
      <c r="L72">
        <f t="shared" si="12"/>
        <v>10.27233</v>
      </c>
      <c r="M72" s="17">
        <f t="shared" si="13"/>
        <v>105.5207636289</v>
      </c>
    </row>
    <row r="73" spans="1:13" x14ac:dyDescent="0.25">
      <c r="A73" t="s">
        <v>91</v>
      </c>
      <c r="B73" t="s">
        <v>15</v>
      </c>
      <c r="C73" s="14">
        <v>12</v>
      </c>
      <c r="D73" s="14">
        <v>10</v>
      </c>
      <c r="E73">
        <f t="shared" si="7"/>
        <v>22</v>
      </c>
      <c r="F73" s="14">
        <v>12</v>
      </c>
      <c r="G73" s="14">
        <v>0</v>
      </c>
      <c r="H73">
        <f t="shared" si="8"/>
        <v>12</v>
      </c>
      <c r="I73">
        <f t="shared" si="9"/>
        <v>24</v>
      </c>
      <c r="J73">
        <f t="shared" si="10"/>
        <v>10</v>
      </c>
      <c r="K73">
        <f t="shared" si="11"/>
        <v>34</v>
      </c>
      <c r="L73">
        <f t="shared" si="12"/>
        <v>15.27233</v>
      </c>
      <c r="M73" s="17">
        <f t="shared" si="13"/>
        <v>233.24406362889999</v>
      </c>
    </row>
    <row r="74" spans="1:13" x14ac:dyDescent="0.25">
      <c r="A74" t="s">
        <v>92</v>
      </c>
      <c r="B74" t="s">
        <v>15</v>
      </c>
      <c r="C74" s="14">
        <v>16</v>
      </c>
      <c r="D74" s="14">
        <v>26</v>
      </c>
      <c r="E74">
        <f t="shared" si="7"/>
        <v>42</v>
      </c>
      <c r="F74" s="14">
        <v>8</v>
      </c>
      <c r="G74" s="14">
        <v>0</v>
      </c>
      <c r="H74">
        <f t="shared" si="8"/>
        <v>8</v>
      </c>
      <c r="I74">
        <f t="shared" si="9"/>
        <v>24</v>
      </c>
      <c r="J74">
        <f t="shared" si="10"/>
        <v>26</v>
      </c>
      <c r="K74">
        <f t="shared" si="11"/>
        <v>50</v>
      </c>
      <c r="L74">
        <f t="shared" si="12"/>
        <v>31.27233</v>
      </c>
      <c r="M74" s="17">
        <f t="shared" si="13"/>
        <v>977.9586236289</v>
      </c>
    </row>
    <row r="75" spans="1:13" x14ac:dyDescent="0.25">
      <c r="A75" t="s">
        <v>93</v>
      </c>
      <c r="B75" t="s">
        <v>15</v>
      </c>
      <c r="C75" s="14">
        <v>6</v>
      </c>
      <c r="D75" s="14">
        <v>0</v>
      </c>
      <c r="E75">
        <f t="shared" si="7"/>
        <v>6</v>
      </c>
      <c r="F75" s="14">
        <v>6</v>
      </c>
      <c r="G75" s="14">
        <v>0</v>
      </c>
      <c r="H75">
        <f t="shared" si="8"/>
        <v>6</v>
      </c>
      <c r="I75">
        <f t="shared" si="9"/>
        <v>12</v>
      </c>
      <c r="J75">
        <f t="shared" si="10"/>
        <v>0</v>
      </c>
      <c r="K75">
        <f t="shared" si="11"/>
        <v>12</v>
      </c>
      <c r="L75">
        <f t="shared" si="12"/>
        <v>-6.7276699999999998</v>
      </c>
      <c r="M75" s="17">
        <f t="shared" si="13"/>
        <v>45.2615436289</v>
      </c>
    </row>
    <row r="76" spans="1:13" x14ac:dyDescent="0.25">
      <c r="A76" t="s">
        <v>94</v>
      </c>
      <c r="B76" t="s">
        <v>15</v>
      </c>
      <c r="C76" s="14">
        <v>9</v>
      </c>
      <c r="D76" s="14">
        <v>0</v>
      </c>
      <c r="E76">
        <f t="shared" si="7"/>
        <v>9</v>
      </c>
      <c r="F76" s="14">
        <v>10</v>
      </c>
      <c r="G76" s="14">
        <v>0</v>
      </c>
      <c r="H76">
        <f t="shared" si="8"/>
        <v>10</v>
      </c>
      <c r="I76">
        <f t="shared" si="9"/>
        <v>19</v>
      </c>
      <c r="J76">
        <f t="shared" si="10"/>
        <v>0</v>
      </c>
      <c r="K76">
        <f t="shared" si="11"/>
        <v>19</v>
      </c>
      <c r="L76">
        <f t="shared" si="12"/>
        <v>0.27233000000000018</v>
      </c>
      <c r="M76" s="17">
        <f t="shared" si="13"/>
        <v>7.4163628900000098E-2</v>
      </c>
    </row>
    <row r="77" spans="1:13" x14ac:dyDescent="0.25">
      <c r="A77" t="s">
        <v>95</v>
      </c>
      <c r="B77" t="s">
        <v>15</v>
      </c>
      <c r="C77" s="14">
        <v>14</v>
      </c>
      <c r="D77" s="14">
        <v>0</v>
      </c>
      <c r="E77">
        <f t="shared" si="7"/>
        <v>14</v>
      </c>
      <c r="F77" s="14">
        <v>4</v>
      </c>
      <c r="G77" s="14">
        <v>0</v>
      </c>
      <c r="H77">
        <f t="shared" si="8"/>
        <v>4</v>
      </c>
      <c r="I77">
        <f t="shared" si="9"/>
        <v>18</v>
      </c>
      <c r="J77">
        <f t="shared" si="10"/>
        <v>0</v>
      </c>
      <c r="K77">
        <f t="shared" si="11"/>
        <v>18</v>
      </c>
      <c r="L77">
        <f t="shared" si="12"/>
        <v>-0.72766999999999982</v>
      </c>
      <c r="M77" s="17">
        <f t="shared" si="13"/>
        <v>0.52950362889999969</v>
      </c>
    </row>
    <row r="78" spans="1:13" x14ac:dyDescent="0.25">
      <c r="A78" t="s">
        <v>96</v>
      </c>
      <c r="B78" t="s">
        <v>1717</v>
      </c>
      <c r="C78" s="14">
        <v>12</v>
      </c>
      <c r="D78" s="14">
        <v>0</v>
      </c>
      <c r="E78">
        <f t="shared" si="7"/>
        <v>12</v>
      </c>
      <c r="F78" s="14">
        <v>12</v>
      </c>
      <c r="G78" s="14">
        <v>6</v>
      </c>
      <c r="H78">
        <f t="shared" si="8"/>
        <v>18</v>
      </c>
      <c r="I78">
        <f t="shared" si="9"/>
        <v>24</v>
      </c>
      <c r="J78">
        <f t="shared" si="10"/>
        <v>6</v>
      </c>
      <c r="K78">
        <f t="shared" si="11"/>
        <v>30</v>
      </c>
      <c r="L78">
        <f t="shared" si="12"/>
        <v>11.27233</v>
      </c>
      <c r="M78" s="17">
        <f t="shared" si="13"/>
        <v>127.06542362890001</v>
      </c>
    </row>
    <row r="79" spans="1:13" x14ac:dyDescent="0.25">
      <c r="A79" t="s">
        <v>97</v>
      </c>
      <c r="B79" t="s">
        <v>1717</v>
      </c>
      <c r="C79" s="14">
        <v>16</v>
      </c>
      <c r="D79" s="14">
        <v>34</v>
      </c>
      <c r="E79">
        <f t="shared" si="7"/>
        <v>50</v>
      </c>
      <c r="F79" s="14">
        <v>16</v>
      </c>
      <c r="G79" s="14">
        <v>0</v>
      </c>
      <c r="H79">
        <f t="shared" si="8"/>
        <v>16</v>
      </c>
      <c r="I79">
        <f t="shared" si="9"/>
        <v>32</v>
      </c>
      <c r="J79">
        <f t="shared" si="10"/>
        <v>34</v>
      </c>
      <c r="K79">
        <f t="shared" si="11"/>
        <v>66</v>
      </c>
      <c r="L79">
        <f t="shared" si="12"/>
        <v>47.272329999999997</v>
      </c>
      <c r="M79" s="17">
        <f t="shared" si="13"/>
        <v>2234.6731836288996</v>
      </c>
    </row>
    <row r="80" spans="1:13" x14ac:dyDescent="0.25">
      <c r="A80" t="s">
        <v>98</v>
      </c>
      <c r="B80" t="s">
        <v>1695</v>
      </c>
      <c r="C80" s="14">
        <v>18</v>
      </c>
      <c r="D80" s="14">
        <v>12</v>
      </c>
      <c r="E80">
        <f t="shared" si="7"/>
        <v>30</v>
      </c>
      <c r="F80" s="14">
        <v>12</v>
      </c>
      <c r="G80" s="14">
        <v>0</v>
      </c>
      <c r="H80">
        <f t="shared" si="8"/>
        <v>12</v>
      </c>
      <c r="I80">
        <f t="shared" si="9"/>
        <v>30</v>
      </c>
      <c r="J80">
        <f t="shared" si="10"/>
        <v>12</v>
      </c>
      <c r="K80">
        <f t="shared" si="11"/>
        <v>42</v>
      </c>
      <c r="L80">
        <f t="shared" si="12"/>
        <v>23.27233</v>
      </c>
      <c r="M80" s="17">
        <f t="shared" si="13"/>
        <v>541.60134362890005</v>
      </c>
    </row>
    <row r="81" spans="1:13" x14ac:dyDescent="0.25">
      <c r="A81" t="s">
        <v>99</v>
      </c>
      <c r="B81" t="s">
        <v>1695</v>
      </c>
      <c r="C81" s="14">
        <v>6</v>
      </c>
      <c r="D81" s="14">
        <v>9.5</v>
      </c>
      <c r="E81">
        <f t="shared" si="7"/>
        <v>15.5</v>
      </c>
      <c r="F81" s="14">
        <v>6</v>
      </c>
      <c r="G81" s="14">
        <v>0</v>
      </c>
      <c r="H81">
        <f t="shared" si="8"/>
        <v>6</v>
      </c>
      <c r="I81">
        <f t="shared" si="9"/>
        <v>12</v>
      </c>
      <c r="J81">
        <f t="shared" si="10"/>
        <v>9.5</v>
      </c>
      <c r="K81">
        <f t="shared" si="11"/>
        <v>21.5</v>
      </c>
      <c r="L81">
        <f t="shared" si="12"/>
        <v>2.7723300000000002</v>
      </c>
      <c r="M81" s="17">
        <f t="shared" si="13"/>
        <v>7.685813628900001</v>
      </c>
    </row>
    <row r="82" spans="1:13" x14ac:dyDescent="0.25">
      <c r="A82" t="s">
        <v>100</v>
      </c>
      <c r="B82" t="s">
        <v>1718</v>
      </c>
      <c r="C82" s="14">
        <v>16</v>
      </c>
      <c r="D82" s="14">
        <v>24</v>
      </c>
      <c r="E82">
        <f t="shared" si="7"/>
        <v>40</v>
      </c>
      <c r="F82" s="14">
        <v>8</v>
      </c>
      <c r="G82" s="14">
        <v>0</v>
      </c>
      <c r="H82">
        <f t="shared" si="8"/>
        <v>8</v>
      </c>
      <c r="I82">
        <f t="shared" si="9"/>
        <v>24</v>
      </c>
      <c r="J82">
        <f t="shared" si="10"/>
        <v>24</v>
      </c>
      <c r="K82">
        <f t="shared" si="11"/>
        <v>48</v>
      </c>
      <c r="L82">
        <f t="shared" si="12"/>
        <v>29.27233</v>
      </c>
      <c r="M82" s="17">
        <f t="shared" si="13"/>
        <v>856.86930362889996</v>
      </c>
    </row>
    <row r="83" spans="1:13" x14ac:dyDescent="0.25">
      <c r="A83" t="s">
        <v>101</v>
      </c>
      <c r="B83" t="s">
        <v>1718</v>
      </c>
      <c r="C83" s="14">
        <v>21</v>
      </c>
      <c r="D83" s="14">
        <v>31</v>
      </c>
      <c r="E83">
        <f t="shared" si="7"/>
        <v>52</v>
      </c>
      <c r="F83" s="14">
        <v>16</v>
      </c>
      <c r="G83" s="14">
        <v>0</v>
      </c>
      <c r="H83">
        <f t="shared" si="8"/>
        <v>16</v>
      </c>
      <c r="I83">
        <f t="shared" si="9"/>
        <v>37</v>
      </c>
      <c r="J83">
        <f t="shared" si="10"/>
        <v>31</v>
      </c>
      <c r="K83">
        <f t="shared" si="11"/>
        <v>68</v>
      </c>
      <c r="L83">
        <f t="shared" si="12"/>
        <v>49.272329999999997</v>
      </c>
      <c r="M83" s="17">
        <f t="shared" si="13"/>
        <v>2427.7625036288996</v>
      </c>
    </row>
    <row r="84" spans="1:13" x14ac:dyDescent="0.25">
      <c r="A84" t="s">
        <v>102</v>
      </c>
      <c r="B84" t="s">
        <v>1718</v>
      </c>
      <c r="C84" s="14">
        <v>16</v>
      </c>
      <c r="D84" s="14">
        <v>4</v>
      </c>
      <c r="E84">
        <f t="shared" si="7"/>
        <v>20</v>
      </c>
      <c r="F84" s="14">
        <v>8</v>
      </c>
      <c r="G84" s="14">
        <v>0</v>
      </c>
      <c r="H84">
        <f t="shared" si="8"/>
        <v>8</v>
      </c>
      <c r="I84">
        <f t="shared" si="9"/>
        <v>24</v>
      </c>
      <c r="J84">
        <f t="shared" si="10"/>
        <v>4</v>
      </c>
      <c r="K84">
        <f t="shared" si="11"/>
        <v>28</v>
      </c>
      <c r="L84">
        <f t="shared" si="12"/>
        <v>9.2723300000000002</v>
      </c>
      <c r="M84" s="17">
        <f t="shared" si="13"/>
        <v>85.976103628900006</v>
      </c>
    </row>
    <row r="85" spans="1:13" x14ac:dyDescent="0.25">
      <c r="A85" t="s">
        <v>103</v>
      </c>
      <c r="B85" t="s">
        <v>1719</v>
      </c>
      <c r="C85" s="14">
        <v>18</v>
      </c>
      <c r="D85" s="14">
        <v>18</v>
      </c>
      <c r="E85">
        <f t="shared" si="7"/>
        <v>36</v>
      </c>
      <c r="F85" s="14">
        <v>0</v>
      </c>
      <c r="G85" s="14">
        <v>13</v>
      </c>
      <c r="H85">
        <f t="shared" si="8"/>
        <v>13</v>
      </c>
      <c r="I85">
        <f t="shared" si="9"/>
        <v>18</v>
      </c>
      <c r="J85">
        <f t="shared" si="10"/>
        <v>31</v>
      </c>
      <c r="K85">
        <f t="shared" si="11"/>
        <v>49</v>
      </c>
      <c r="L85">
        <f t="shared" si="12"/>
        <v>30.27233</v>
      </c>
      <c r="M85" s="17">
        <f t="shared" si="13"/>
        <v>916.41396362889998</v>
      </c>
    </row>
    <row r="86" spans="1:13" x14ac:dyDescent="0.25">
      <c r="A86" t="s">
        <v>104</v>
      </c>
      <c r="B86" t="s">
        <v>105</v>
      </c>
      <c r="C86" s="14">
        <v>12</v>
      </c>
      <c r="D86" s="14">
        <v>0</v>
      </c>
      <c r="E86">
        <f t="shared" si="7"/>
        <v>12</v>
      </c>
      <c r="F86" s="14">
        <v>8</v>
      </c>
      <c r="G86" s="14">
        <v>0</v>
      </c>
      <c r="H86">
        <f t="shared" si="8"/>
        <v>8</v>
      </c>
      <c r="I86">
        <f t="shared" si="9"/>
        <v>20</v>
      </c>
      <c r="J86">
        <f t="shared" si="10"/>
        <v>0</v>
      </c>
      <c r="K86">
        <f t="shared" si="11"/>
        <v>20</v>
      </c>
      <c r="L86">
        <f t="shared" si="12"/>
        <v>1.2723300000000002</v>
      </c>
      <c r="M86" s="17">
        <f t="shared" si="13"/>
        <v>1.6188236289000004</v>
      </c>
    </row>
    <row r="87" spans="1:13" x14ac:dyDescent="0.25">
      <c r="A87" t="s">
        <v>106</v>
      </c>
      <c r="B87" t="s">
        <v>19</v>
      </c>
      <c r="C87" s="14">
        <v>7.5</v>
      </c>
      <c r="D87" s="14">
        <v>3</v>
      </c>
      <c r="E87">
        <f t="shared" si="7"/>
        <v>10.5</v>
      </c>
      <c r="F87" s="14">
        <v>3</v>
      </c>
      <c r="G87" s="14">
        <v>0</v>
      </c>
      <c r="H87">
        <f t="shared" si="8"/>
        <v>3</v>
      </c>
      <c r="I87">
        <f t="shared" si="9"/>
        <v>10.5</v>
      </c>
      <c r="J87">
        <f t="shared" si="10"/>
        <v>3</v>
      </c>
      <c r="K87">
        <f t="shared" si="11"/>
        <v>13.5</v>
      </c>
      <c r="L87">
        <f t="shared" si="12"/>
        <v>-5.2276699999999998</v>
      </c>
      <c r="M87" s="17">
        <f t="shared" si="13"/>
        <v>27.328533628899997</v>
      </c>
    </row>
    <row r="88" spans="1:13" x14ac:dyDescent="0.25">
      <c r="A88" t="s">
        <v>107</v>
      </c>
      <c r="B88" t="s">
        <v>1696</v>
      </c>
      <c r="C88" s="14">
        <v>6</v>
      </c>
      <c r="D88" s="14">
        <v>6</v>
      </c>
      <c r="E88">
        <f t="shared" si="7"/>
        <v>12</v>
      </c>
      <c r="F88" s="14">
        <v>0</v>
      </c>
      <c r="G88" s="14">
        <v>0</v>
      </c>
      <c r="H88">
        <f t="shared" si="8"/>
        <v>0</v>
      </c>
      <c r="I88">
        <f t="shared" si="9"/>
        <v>6</v>
      </c>
      <c r="J88">
        <f t="shared" si="10"/>
        <v>6</v>
      </c>
      <c r="K88">
        <f t="shared" si="11"/>
        <v>12</v>
      </c>
      <c r="L88">
        <f t="shared" si="12"/>
        <v>-6.7276699999999998</v>
      </c>
      <c r="M88" s="17">
        <f t="shared" si="13"/>
        <v>45.2615436289</v>
      </c>
    </row>
    <row r="89" spans="1:13" x14ac:dyDescent="0.25">
      <c r="A89" t="s">
        <v>108</v>
      </c>
      <c r="B89" t="s">
        <v>1696</v>
      </c>
      <c r="C89" s="14">
        <v>6</v>
      </c>
      <c r="D89" s="14">
        <v>6</v>
      </c>
      <c r="E89">
        <f t="shared" si="7"/>
        <v>12</v>
      </c>
      <c r="F89" s="14">
        <v>6</v>
      </c>
      <c r="G89" s="14">
        <v>0</v>
      </c>
      <c r="H89">
        <f t="shared" si="8"/>
        <v>6</v>
      </c>
      <c r="I89">
        <f t="shared" si="9"/>
        <v>12</v>
      </c>
      <c r="J89">
        <f t="shared" si="10"/>
        <v>6</v>
      </c>
      <c r="K89">
        <f t="shared" si="11"/>
        <v>18</v>
      </c>
      <c r="L89">
        <f t="shared" si="12"/>
        <v>-0.72766999999999982</v>
      </c>
      <c r="M89" s="17">
        <f t="shared" si="13"/>
        <v>0.52950362889999969</v>
      </c>
    </row>
    <row r="90" spans="1:13" x14ac:dyDescent="0.25">
      <c r="A90" t="s">
        <v>109</v>
      </c>
      <c r="B90" t="s">
        <v>1696</v>
      </c>
      <c r="C90" s="14">
        <v>6</v>
      </c>
      <c r="D90" s="14">
        <v>6</v>
      </c>
      <c r="E90">
        <f t="shared" si="7"/>
        <v>12</v>
      </c>
      <c r="F90" s="14">
        <v>1</v>
      </c>
      <c r="G90" s="14">
        <v>0</v>
      </c>
      <c r="H90">
        <f t="shared" si="8"/>
        <v>1</v>
      </c>
      <c r="I90">
        <f t="shared" si="9"/>
        <v>7</v>
      </c>
      <c r="J90">
        <f t="shared" si="10"/>
        <v>6</v>
      </c>
      <c r="K90">
        <f t="shared" si="11"/>
        <v>13</v>
      </c>
      <c r="L90">
        <f t="shared" si="12"/>
        <v>-5.7276699999999998</v>
      </c>
      <c r="M90" s="17">
        <f t="shared" si="13"/>
        <v>32.806203628900001</v>
      </c>
    </row>
    <row r="91" spans="1:13" x14ac:dyDescent="0.25">
      <c r="A91" t="s">
        <v>110</v>
      </c>
      <c r="B91" t="s">
        <v>1720</v>
      </c>
      <c r="C91" s="14">
        <v>12</v>
      </c>
      <c r="D91" s="14">
        <v>0</v>
      </c>
      <c r="E91">
        <f t="shared" si="7"/>
        <v>12</v>
      </c>
      <c r="F91" s="14">
        <v>12</v>
      </c>
      <c r="G91" s="14">
        <v>0</v>
      </c>
      <c r="H91">
        <f t="shared" si="8"/>
        <v>12</v>
      </c>
      <c r="I91">
        <f t="shared" si="9"/>
        <v>24</v>
      </c>
      <c r="J91">
        <f t="shared" si="10"/>
        <v>0</v>
      </c>
      <c r="K91">
        <f t="shared" si="11"/>
        <v>24</v>
      </c>
      <c r="L91">
        <f t="shared" si="12"/>
        <v>5.2723300000000002</v>
      </c>
      <c r="M91" s="17">
        <f t="shared" si="13"/>
        <v>27.797463628900001</v>
      </c>
    </row>
    <row r="92" spans="1:13" x14ac:dyDescent="0.25">
      <c r="A92" t="s">
        <v>111</v>
      </c>
      <c r="B92" t="s">
        <v>1697</v>
      </c>
      <c r="C92" s="14">
        <v>2</v>
      </c>
      <c r="D92" s="14">
        <v>12</v>
      </c>
      <c r="E92">
        <f t="shared" si="7"/>
        <v>14</v>
      </c>
      <c r="F92" s="14">
        <v>2</v>
      </c>
      <c r="G92" s="14">
        <v>0</v>
      </c>
      <c r="H92">
        <f t="shared" si="8"/>
        <v>2</v>
      </c>
      <c r="I92">
        <f t="shared" si="9"/>
        <v>4</v>
      </c>
      <c r="J92">
        <f t="shared" si="10"/>
        <v>12</v>
      </c>
      <c r="K92">
        <f t="shared" si="11"/>
        <v>16</v>
      </c>
      <c r="L92">
        <f t="shared" si="12"/>
        <v>-2.7276699999999998</v>
      </c>
      <c r="M92" s="17">
        <f t="shared" si="13"/>
        <v>7.440183628899999</v>
      </c>
    </row>
    <row r="93" spans="1:13" x14ac:dyDescent="0.25">
      <c r="A93" t="s">
        <v>112</v>
      </c>
      <c r="B93" t="s">
        <v>1698</v>
      </c>
      <c r="C93" s="14">
        <v>16</v>
      </c>
      <c r="D93" s="14">
        <v>0</v>
      </c>
      <c r="E93">
        <f t="shared" si="7"/>
        <v>16</v>
      </c>
      <c r="F93" s="14">
        <v>2</v>
      </c>
      <c r="G93" s="14">
        <v>0</v>
      </c>
      <c r="H93">
        <f t="shared" si="8"/>
        <v>2</v>
      </c>
      <c r="I93">
        <f t="shared" si="9"/>
        <v>18</v>
      </c>
      <c r="J93">
        <f t="shared" si="10"/>
        <v>0</v>
      </c>
      <c r="K93">
        <f t="shared" si="11"/>
        <v>18</v>
      </c>
      <c r="L93">
        <f t="shared" si="12"/>
        <v>-0.72766999999999982</v>
      </c>
      <c r="M93" s="17">
        <f t="shared" si="13"/>
        <v>0.52950362889999969</v>
      </c>
    </row>
    <row r="94" spans="1:13" x14ac:dyDescent="0.25">
      <c r="A94" t="s">
        <v>113</v>
      </c>
      <c r="B94" t="s">
        <v>1698</v>
      </c>
      <c r="C94" s="14">
        <v>12</v>
      </c>
      <c r="D94" s="14">
        <v>0</v>
      </c>
      <c r="E94">
        <f t="shared" si="7"/>
        <v>12</v>
      </c>
      <c r="F94" s="14">
        <v>18</v>
      </c>
      <c r="G94" s="14">
        <v>0</v>
      </c>
      <c r="H94">
        <f t="shared" si="8"/>
        <v>18</v>
      </c>
      <c r="I94">
        <f t="shared" si="9"/>
        <v>30</v>
      </c>
      <c r="J94">
        <f t="shared" si="10"/>
        <v>0</v>
      </c>
      <c r="K94">
        <f t="shared" si="11"/>
        <v>30</v>
      </c>
      <c r="L94">
        <f t="shared" si="12"/>
        <v>11.27233</v>
      </c>
      <c r="M94" s="17">
        <f t="shared" si="13"/>
        <v>127.06542362890001</v>
      </c>
    </row>
    <row r="95" spans="1:13" x14ac:dyDescent="0.25">
      <c r="A95" t="s">
        <v>114</v>
      </c>
      <c r="B95" t="s">
        <v>1698</v>
      </c>
      <c r="C95" s="14">
        <v>11</v>
      </c>
      <c r="D95" s="14">
        <v>6</v>
      </c>
      <c r="E95">
        <f t="shared" si="7"/>
        <v>17</v>
      </c>
      <c r="F95" s="14">
        <v>16</v>
      </c>
      <c r="G95" s="14">
        <v>0</v>
      </c>
      <c r="H95">
        <f t="shared" si="8"/>
        <v>16</v>
      </c>
      <c r="I95">
        <f t="shared" si="9"/>
        <v>27</v>
      </c>
      <c r="J95">
        <f t="shared" si="10"/>
        <v>6</v>
      </c>
      <c r="K95">
        <f t="shared" si="11"/>
        <v>33</v>
      </c>
      <c r="L95">
        <f t="shared" si="12"/>
        <v>14.27233</v>
      </c>
      <c r="M95" s="17">
        <f t="shared" si="13"/>
        <v>203.6994036289</v>
      </c>
    </row>
    <row r="96" spans="1:13" x14ac:dyDescent="0.25">
      <c r="A96" t="s">
        <v>115</v>
      </c>
      <c r="B96" t="s">
        <v>1721</v>
      </c>
      <c r="C96" s="14">
        <v>16</v>
      </c>
      <c r="D96" s="14">
        <v>0</v>
      </c>
      <c r="E96">
        <f t="shared" si="7"/>
        <v>16</v>
      </c>
      <c r="F96" s="14">
        <v>2</v>
      </c>
      <c r="G96" s="14">
        <v>0</v>
      </c>
      <c r="H96">
        <f t="shared" si="8"/>
        <v>2</v>
      </c>
      <c r="I96">
        <f t="shared" si="9"/>
        <v>18</v>
      </c>
      <c r="J96">
        <f t="shared" si="10"/>
        <v>0</v>
      </c>
      <c r="K96">
        <f t="shared" si="11"/>
        <v>18</v>
      </c>
      <c r="L96">
        <f t="shared" si="12"/>
        <v>-0.72766999999999982</v>
      </c>
      <c r="M96" s="17">
        <f t="shared" si="13"/>
        <v>0.52950362889999969</v>
      </c>
    </row>
    <row r="97" spans="1:13" x14ac:dyDescent="0.25">
      <c r="A97" t="s">
        <v>116</v>
      </c>
      <c r="B97" t="s">
        <v>1721</v>
      </c>
      <c r="C97" s="14">
        <v>16</v>
      </c>
      <c r="D97" s="14">
        <v>0</v>
      </c>
      <c r="E97">
        <f t="shared" si="7"/>
        <v>16</v>
      </c>
      <c r="F97" s="14">
        <v>16</v>
      </c>
      <c r="G97" s="14">
        <v>0</v>
      </c>
      <c r="H97">
        <f t="shared" si="8"/>
        <v>16</v>
      </c>
      <c r="I97">
        <f t="shared" si="9"/>
        <v>32</v>
      </c>
      <c r="J97">
        <f t="shared" si="10"/>
        <v>0</v>
      </c>
      <c r="K97">
        <f t="shared" si="11"/>
        <v>32</v>
      </c>
      <c r="L97">
        <f t="shared" si="12"/>
        <v>13.27233</v>
      </c>
      <c r="M97" s="17">
        <f t="shared" si="13"/>
        <v>176.15474362890001</v>
      </c>
    </row>
    <row r="98" spans="1:13" x14ac:dyDescent="0.25">
      <c r="A98" t="s">
        <v>117</v>
      </c>
      <c r="B98" t="s">
        <v>1722</v>
      </c>
      <c r="C98" s="14">
        <v>12</v>
      </c>
      <c r="D98" s="14">
        <v>0</v>
      </c>
      <c r="E98">
        <f t="shared" si="7"/>
        <v>12</v>
      </c>
      <c r="F98" s="14">
        <v>12</v>
      </c>
      <c r="G98" s="14">
        <v>0</v>
      </c>
      <c r="H98">
        <f t="shared" si="8"/>
        <v>12</v>
      </c>
      <c r="I98">
        <f t="shared" si="9"/>
        <v>24</v>
      </c>
      <c r="J98">
        <f t="shared" si="10"/>
        <v>0</v>
      </c>
      <c r="K98">
        <f t="shared" si="11"/>
        <v>24</v>
      </c>
      <c r="L98">
        <f t="shared" si="12"/>
        <v>5.2723300000000002</v>
      </c>
      <c r="M98" s="17">
        <f t="shared" si="13"/>
        <v>27.797463628900001</v>
      </c>
    </row>
    <row r="99" spans="1:13" x14ac:dyDescent="0.25">
      <c r="A99" t="s">
        <v>118</v>
      </c>
      <c r="B99" t="s">
        <v>1722</v>
      </c>
      <c r="C99" s="14">
        <v>12</v>
      </c>
      <c r="D99" s="14">
        <v>4</v>
      </c>
      <c r="E99">
        <f t="shared" si="7"/>
        <v>16</v>
      </c>
      <c r="F99" s="14">
        <v>2</v>
      </c>
      <c r="G99" s="14">
        <v>0</v>
      </c>
      <c r="H99">
        <f t="shared" si="8"/>
        <v>2</v>
      </c>
      <c r="I99">
        <f t="shared" si="9"/>
        <v>14</v>
      </c>
      <c r="J99">
        <f t="shared" si="10"/>
        <v>4</v>
      </c>
      <c r="K99">
        <f t="shared" si="11"/>
        <v>18</v>
      </c>
      <c r="L99">
        <f t="shared" si="12"/>
        <v>-0.72766999999999982</v>
      </c>
      <c r="M99" s="17">
        <f t="shared" si="13"/>
        <v>0.52950362889999969</v>
      </c>
    </row>
    <row r="100" spans="1:13" x14ac:dyDescent="0.25">
      <c r="A100" t="s">
        <v>119</v>
      </c>
      <c r="B100" t="s">
        <v>1722</v>
      </c>
      <c r="C100" s="14">
        <v>8</v>
      </c>
      <c r="D100" s="14">
        <v>6</v>
      </c>
      <c r="E100">
        <f t="shared" si="7"/>
        <v>14</v>
      </c>
      <c r="F100" s="14">
        <v>6</v>
      </c>
      <c r="G100" s="14">
        <v>0</v>
      </c>
      <c r="H100">
        <f t="shared" si="8"/>
        <v>6</v>
      </c>
      <c r="I100">
        <f t="shared" si="9"/>
        <v>14</v>
      </c>
      <c r="J100">
        <f t="shared" si="10"/>
        <v>6</v>
      </c>
      <c r="K100">
        <f t="shared" si="11"/>
        <v>20</v>
      </c>
      <c r="L100">
        <f t="shared" si="12"/>
        <v>1.2723300000000002</v>
      </c>
      <c r="M100" s="17">
        <f t="shared" si="13"/>
        <v>1.6188236289000004</v>
      </c>
    </row>
    <row r="101" spans="1:13" x14ac:dyDescent="0.25">
      <c r="A101" t="s">
        <v>120</v>
      </c>
      <c r="B101" t="s">
        <v>1722</v>
      </c>
      <c r="C101" s="14">
        <v>16</v>
      </c>
      <c r="D101" s="14">
        <v>4</v>
      </c>
      <c r="E101">
        <f t="shared" si="7"/>
        <v>20</v>
      </c>
      <c r="F101" s="14">
        <v>4.5</v>
      </c>
      <c r="G101" s="14">
        <v>0</v>
      </c>
      <c r="H101">
        <f t="shared" si="8"/>
        <v>4.5</v>
      </c>
      <c r="I101">
        <f t="shared" si="9"/>
        <v>20.5</v>
      </c>
      <c r="J101">
        <f t="shared" si="10"/>
        <v>4</v>
      </c>
      <c r="K101">
        <f t="shared" si="11"/>
        <v>24.5</v>
      </c>
      <c r="L101">
        <f t="shared" si="12"/>
        <v>5.7723300000000002</v>
      </c>
      <c r="M101" s="17">
        <f t="shared" si="13"/>
        <v>33.319793628900001</v>
      </c>
    </row>
    <row r="102" spans="1:13" x14ac:dyDescent="0.25">
      <c r="A102" t="s">
        <v>121</v>
      </c>
      <c r="B102" t="s">
        <v>1722</v>
      </c>
      <c r="C102" s="14">
        <v>16</v>
      </c>
      <c r="D102" s="14">
        <v>5</v>
      </c>
      <c r="E102">
        <f t="shared" si="7"/>
        <v>21</v>
      </c>
      <c r="F102" s="14">
        <v>16</v>
      </c>
      <c r="G102" s="14">
        <v>0</v>
      </c>
      <c r="H102">
        <f t="shared" si="8"/>
        <v>16</v>
      </c>
      <c r="I102">
        <f t="shared" si="9"/>
        <v>32</v>
      </c>
      <c r="J102">
        <f t="shared" si="10"/>
        <v>5</v>
      </c>
      <c r="K102">
        <f t="shared" si="11"/>
        <v>37</v>
      </c>
      <c r="L102">
        <f t="shared" si="12"/>
        <v>18.27233</v>
      </c>
      <c r="M102" s="17">
        <f t="shared" si="13"/>
        <v>333.8780436289</v>
      </c>
    </row>
    <row r="103" spans="1:13" x14ac:dyDescent="0.25">
      <c r="A103" t="s">
        <v>122</v>
      </c>
      <c r="B103" t="s">
        <v>1722</v>
      </c>
      <c r="C103" s="14">
        <v>16</v>
      </c>
      <c r="D103" s="14">
        <v>4</v>
      </c>
      <c r="E103">
        <f t="shared" si="7"/>
        <v>20</v>
      </c>
      <c r="F103" s="14">
        <v>16</v>
      </c>
      <c r="G103" s="14">
        <v>0</v>
      </c>
      <c r="H103">
        <f t="shared" si="8"/>
        <v>16</v>
      </c>
      <c r="I103">
        <f t="shared" si="9"/>
        <v>32</v>
      </c>
      <c r="J103">
        <f t="shared" si="10"/>
        <v>4</v>
      </c>
      <c r="K103">
        <f t="shared" si="11"/>
        <v>36</v>
      </c>
      <c r="L103">
        <f t="shared" si="12"/>
        <v>17.27233</v>
      </c>
      <c r="M103" s="17">
        <f t="shared" si="13"/>
        <v>298.33338362889998</v>
      </c>
    </row>
    <row r="104" spans="1:13" x14ac:dyDescent="0.25">
      <c r="A104" t="s">
        <v>123</v>
      </c>
      <c r="B104" t="s">
        <v>1722</v>
      </c>
      <c r="C104" s="14">
        <v>20</v>
      </c>
      <c r="D104" s="14">
        <v>3</v>
      </c>
      <c r="E104">
        <f t="shared" si="7"/>
        <v>23</v>
      </c>
      <c r="F104" s="14">
        <v>20</v>
      </c>
      <c r="G104" s="14">
        <v>0</v>
      </c>
      <c r="H104">
        <f t="shared" si="8"/>
        <v>20</v>
      </c>
      <c r="I104">
        <f t="shared" si="9"/>
        <v>40</v>
      </c>
      <c r="J104">
        <f t="shared" si="10"/>
        <v>3</v>
      </c>
      <c r="K104">
        <f t="shared" si="11"/>
        <v>43</v>
      </c>
      <c r="L104">
        <f t="shared" si="12"/>
        <v>24.27233</v>
      </c>
      <c r="M104" s="17">
        <f t="shared" si="13"/>
        <v>589.14600362889996</v>
      </c>
    </row>
    <row r="105" spans="1:13" x14ac:dyDescent="0.25">
      <c r="A105" t="s">
        <v>124</v>
      </c>
      <c r="B105" t="s">
        <v>1722</v>
      </c>
      <c r="C105" s="14">
        <v>16</v>
      </c>
      <c r="D105" s="14">
        <v>0</v>
      </c>
      <c r="E105">
        <f t="shared" si="7"/>
        <v>16</v>
      </c>
      <c r="F105" s="14">
        <v>6</v>
      </c>
      <c r="G105" s="14">
        <v>0</v>
      </c>
      <c r="H105">
        <f t="shared" si="8"/>
        <v>6</v>
      </c>
      <c r="I105">
        <f t="shared" si="9"/>
        <v>22</v>
      </c>
      <c r="J105">
        <f t="shared" si="10"/>
        <v>0</v>
      </c>
      <c r="K105">
        <f t="shared" si="11"/>
        <v>22</v>
      </c>
      <c r="L105">
        <f t="shared" si="12"/>
        <v>3.2723300000000002</v>
      </c>
      <c r="M105" s="17">
        <f t="shared" si="13"/>
        <v>10.708143628900002</v>
      </c>
    </row>
    <row r="106" spans="1:13" x14ac:dyDescent="0.25">
      <c r="A106" t="s">
        <v>125</v>
      </c>
      <c r="B106" t="s">
        <v>1722</v>
      </c>
      <c r="C106" s="14">
        <v>10</v>
      </c>
      <c r="D106" s="14">
        <v>6</v>
      </c>
      <c r="E106">
        <f t="shared" si="7"/>
        <v>16</v>
      </c>
      <c r="F106" s="14">
        <v>10</v>
      </c>
      <c r="G106" s="14">
        <v>0</v>
      </c>
      <c r="H106">
        <f t="shared" si="8"/>
        <v>10</v>
      </c>
      <c r="I106">
        <f t="shared" si="9"/>
        <v>20</v>
      </c>
      <c r="J106">
        <f t="shared" si="10"/>
        <v>6</v>
      </c>
      <c r="K106">
        <f t="shared" si="11"/>
        <v>26</v>
      </c>
      <c r="L106">
        <f t="shared" si="12"/>
        <v>7.2723300000000002</v>
      </c>
      <c r="M106" s="17">
        <f t="shared" si="13"/>
        <v>52.886783628900005</v>
      </c>
    </row>
    <row r="107" spans="1:13" x14ac:dyDescent="0.25">
      <c r="A107" t="s">
        <v>126</v>
      </c>
      <c r="B107" t="s">
        <v>1722</v>
      </c>
      <c r="C107" s="14">
        <v>16</v>
      </c>
      <c r="D107" s="14">
        <v>0</v>
      </c>
      <c r="E107">
        <f t="shared" si="7"/>
        <v>16</v>
      </c>
      <c r="F107" s="14">
        <v>4</v>
      </c>
      <c r="G107" s="14">
        <v>0</v>
      </c>
      <c r="H107">
        <f t="shared" si="8"/>
        <v>4</v>
      </c>
      <c r="I107">
        <f t="shared" si="9"/>
        <v>20</v>
      </c>
      <c r="J107">
        <f t="shared" si="10"/>
        <v>0</v>
      </c>
      <c r="K107">
        <f t="shared" si="11"/>
        <v>20</v>
      </c>
      <c r="L107">
        <f t="shared" si="12"/>
        <v>1.2723300000000002</v>
      </c>
      <c r="M107" s="17">
        <f t="shared" si="13"/>
        <v>1.6188236289000004</v>
      </c>
    </row>
    <row r="108" spans="1:13" x14ac:dyDescent="0.25">
      <c r="A108" t="s">
        <v>127</v>
      </c>
      <c r="B108" t="s">
        <v>1722</v>
      </c>
      <c r="C108" s="14">
        <v>11.5</v>
      </c>
      <c r="D108" s="14">
        <v>10</v>
      </c>
      <c r="E108">
        <f t="shared" si="7"/>
        <v>21.5</v>
      </c>
      <c r="F108" s="14">
        <v>4</v>
      </c>
      <c r="G108" s="14">
        <v>0</v>
      </c>
      <c r="H108">
        <f t="shared" si="8"/>
        <v>4</v>
      </c>
      <c r="I108">
        <f t="shared" si="9"/>
        <v>15.5</v>
      </c>
      <c r="J108">
        <f t="shared" si="10"/>
        <v>10</v>
      </c>
      <c r="K108">
        <f t="shared" si="11"/>
        <v>25.5</v>
      </c>
      <c r="L108">
        <f t="shared" si="12"/>
        <v>6.7723300000000002</v>
      </c>
      <c r="M108" s="17">
        <f t="shared" si="13"/>
        <v>45.864453628900002</v>
      </c>
    </row>
    <row r="109" spans="1:13" x14ac:dyDescent="0.25">
      <c r="A109" t="s">
        <v>128</v>
      </c>
      <c r="B109" t="s">
        <v>1722</v>
      </c>
      <c r="C109" s="14">
        <v>12</v>
      </c>
      <c r="D109" s="14">
        <v>0</v>
      </c>
      <c r="E109">
        <f t="shared" si="7"/>
        <v>12</v>
      </c>
      <c r="F109" s="14">
        <v>12</v>
      </c>
      <c r="G109" s="14">
        <v>0</v>
      </c>
      <c r="H109">
        <f t="shared" si="8"/>
        <v>12</v>
      </c>
      <c r="I109">
        <f t="shared" si="9"/>
        <v>24</v>
      </c>
      <c r="J109">
        <f t="shared" si="10"/>
        <v>0</v>
      </c>
      <c r="K109">
        <f t="shared" si="11"/>
        <v>24</v>
      </c>
      <c r="L109">
        <f t="shared" si="12"/>
        <v>5.2723300000000002</v>
      </c>
      <c r="M109" s="17">
        <f t="shared" si="13"/>
        <v>27.797463628900001</v>
      </c>
    </row>
    <row r="110" spans="1:13" x14ac:dyDescent="0.25">
      <c r="A110" t="s">
        <v>129</v>
      </c>
      <c r="B110" t="s">
        <v>1722</v>
      </c>
      <c r="C110" s="14">
        <v>24</v>
      </c>
      <c r="D110" s="14">
        <v>24</v>
      </c>
      <c r="E110">
        <f t="shared" si="7"/>
        <v>48</v>
      </c>
      <c r="F110" s="14">
        <v>20</v>
      </c>
      <c r="G110" s="14">
        <v>0</v>
      </c>
      <c r="H110">
        <f t="shared" si="8"/>
        <v>20</v>
      </c>
      <c r="I110">
        <f t="shared" si="9"/>
        <v>44</v>
      </c>
      <c r="J110">
        <f t="shared" si="10"/>
        <v>24</v>
      </c>
      <c r="K110">
        <f t="shared" si="11"/>
        <v>68</v>
      </c>
      <c r="L110">
        <f t="shared" si="12"/>
        <v>49.272329999999997</v>
      </c>
      <c r="M110" s="17">
        <f t="shared" si="13"/>
        <v>2427.7625036288996</v>
      </c>
    </row>
    <row r="111" spans="1:13" x14ac:dyDescent="0.25">
      <c r="A111" t="s">
        <v>130</v>
      </c>
      <c r="B111" t="s">
        <v>1722</v>
      </c>
      <c r="C111" s="14">
        <v>16</v>
      </c>
      <c r="D111" s="14">
        <v>5</v>
      </c>
      <c r="E111">
        <f t="shared" si="7"/>
        <v>21</v>
      </c>
      <c r="F111" s="14">
        <v>4</v>
      </c>
      <c r="G111" s="14">
        <v>0</v>
      </c>
      <c r="H111">
        <f t="shared" si="8"/>
        <v>4</v>
      </c>
      <c r="I111">
        <f t="shared" si="9"/>
        <v>20</v>
      </c>
      <c r="J111">
        <f t="shared" si="10"/>
        <v>5</v>
      </c>
      <c r="K111">
        <f t="shared" si="11"/>
        <v>25</v>
      </c>
      <c r="L111">
        <f t="shared" si="12"/>
        <v>6.2723300000000002</v>
      </c>
      <c r="M111" s="17">
        <f t="shared" si="13"/>
        <v>39.342123628900005</v>
      </c>
    </row>
    <row r="112" spans="1:13" x14ac:dyDescent="0.25">
      <c r="A112" t="s">
        <v>131</v>
      </c>
      <c r="B112" t="s">
        <v>1722</v>
      </c>
      <c r="C112" s="14">
        <v>18</v>
      </c>
      <c r="D112" s="14">
        <v>0</v>
      </c>
      <c r="E112">
        <f t="shared" si="7"/>
        <v>18</v>
      </c>
      <c r="F112" s="14">
        <v>2</v>
      </c>
      <c r="G112" s="14">
        <v>0</v>
      </c>
      <c r="H112">
        <f t="shared" si="8"/>
        <v>2</v>
      </c>
      <c r="I112">
        <f t="shared" si="9"/>
        <v>20</v>
      </c>
      <c r="J112">
        <f t="shared" si="10"/>
        <v>0</v>
      </c>
      <c r="K112">
        <f t="shared" si="11"/>
        <v>20</v>
      </c>
      <c r="L112">
        <f t="shared" si="12"/>
        <v>1.2723300000000002</v>
      </c>
      <c r="M112" s="17">
        <f t="shared" si="13"/>
        <v>1.6188236289000004</v>
      </c>
    </row>
    <row r="113" spans="1:13" x14ac:dyDescent="0.25">
      <c r="A113" t="s">
        <v>132</v>
      </c>
      <c r="B113" t="s">
        <v>1723</v>
      </c>
      <c r="C113" s="14">
        <v>4</v>
      </c>
      <c r="D113" s="14">
        <v>5</v>
      </c>
      <c r="E113">
        <f t="shared" si="7"/>
        <v>9</v>
      </c>
      <c r="F113" s="14">
        <v>2</v>
      </c>
      <c r="G113" s="14">
        <v>0</v>
      </c>
      <c r="H113">
        <f t="shared" si="8"/>
        <v>2</v>
      </c>
      <c r="I113">
        <f t="shared" si="9"/>
        <v>6</v>
      </c>
      <c r="J113">
        <f t="shared" si="10"/>
        <v>5</v>
      </c>
      <c r="K113">
        <f t="shared" si="11"/>
        <v>11</v>
      </c>
      <c r="L113">
        <f t="shared" si="12"/>
        <v>-7.7276699999999998</v>
      </c>
      <c r="M113" s="17">
        <f t="shared" si="13"/>
        <v>59.7168836289</v>
      </c>
    </row>
    <row r="114" spans="1:13" x14ac:dyDescent="0.25">
      <c r="A114" t="s">
        <v>133</v>
      </c>
      <c r="B114" t="s">
        <v>1724</v>
      </c>
      <c r="C114" s="14">
        <v>12</v>
      </c>
      <c r="D114" s="14">
        <v>0</v>
      </c>
      <c r="E114">
        <f t="shared" si="7"/>
        <v>12</v>
      </c>
      <c r="F114" s="14">
        <v>6</v>
      </c>
      <c r="G114" s="14">
        <v>0</v>
      </c>
      <c r="H114">
        <f t="shared" si="8"/>
        <v>6</v>
      </c>
      <c r="I114">
        <f t="shared" si="9"/>
        <v>18</v>
      </c>
      <c r="J114">
        <f t="shared" si="10"/>
        <v>0</v>
      </c>
      <c r="K114">
        <f t="shared" si="11"/>
        <v>18</v>
      </c>
      <c r="L114">
        <f t="shared" si="12"/>
        <v>-0.72766999999999982</v>
      </c>
      <c r="M114" s="17">
        <f t="shared" si="13"/>
        <v>0.52950362889999969</v>
      </c>
    </row>
    <row r="115" spans="1:13" x14ac:dyDescent="0.25">
      <c r="A115" t="s">
        <v>134</v>
      </c>
      <c r="B115" t="s">
        <v>1724</v>
      </c>
      <c r="C115" s="14">
        <v>16</v>
      </c>
      <c r="D115" s="14">
        <v>13</v>
      </c>
      <c r="E115">
        <f t="shared" si="7"/>
        <v>29</v>
      </c>
      <c r="F115" s="14">
        <v>16</v>
      </c>
      <c r="G115" s="14">
        <v>0</v>
      </c>
      <c r="H115">
        <f t="shared" si="8"/>
        <v>16</v>
      </c>
      <c r="I115">
        <f t="shared" si="9"/>
        <v>32</v>
      </c>
      <c r="J115">
        <f t="shared" si="10"/>
        <v>13</v>
      </c>
      <c r="K115">
        <f t="shared" si="11"/>
        <v>45</v>
      </c>
      <c r="L115">
        <f t="shared" si="12"/>
        <v>26.27233</v>
      </c>
      <c r="M115" s="17">
        <f t="shared" si="13"/>
        <v>690.23532362890001</v>
      </c>
    </row>
    <row r="116" spans="1:13" x14ac:dyDescent="0.25">
      <c r="A116" t="s">
        <v>135</v>
      </c>
      <c r="B116" t="s">
        <v>1724</v>
      </c>
      <c r="C116" s="14">
        <v>28</v>
      </c>
      <c r="D116" s="14">
        <v>0</v>
      </c>
      <c r="E116">
        <f t="shared" si="7"/>
        <v>28</v>
      </c>
      <c r="F116" s="14">
        <v>16</v>
      </c>
      <c r="G116" s="14">
        <v>0</v>
      </c>
      <c r="H116">
        <f t="shared" si="8"/>
        <v>16</v>
      </c>
      <c r="I116">
        <f t="shared" si="9"/>
        <v>44</v>
      </c>
      <c r="J116">
        <f t="shared" si="10"/>
        <v>0</v>
      </c>
      <c r="K116">
        <f t="shared" si="11"/>
        <v>44</v>
      </c>
      <c r="L116">
        <f t="shared" si="12"/>
        <v>25.27233</v>
      </c>
      <c r="M116" s="17">
        <f t="shared" si="13"/>
        <v>638.69066362889998</v>
      </c>
    </row>
    <row r="117" spans="1:13" x14ac:dyDescent="0.25">
      <c r="A117" t="s">
        <v>136</v>
      </c>
      <c r="B117" t="s">
        <v>1725</v>
      </c>
      <c r="C117" s="14">
        <v>14</v>
      </c>
      <c r="D117" s="14">
        <v>0</v>
      </c>
      <c r="E117">
        <f t="shared" si="7"/>
        <v>14</v>
      </c>
      <c r="F117" s="14">
        <v>4</v>
      </c>
      <c r="G117" s="14">
        <v>0</v>
      </c>
      <c r="H117">
        <f t="shared" si="8"/>
        <v>4</v>
      </c>
      <c r="I117">
        <f t="shared" si="9"/>
        <v>18</v>
      </c>
      <c r="J117">
        <f t="shared" si="10"/>
        <v>0</v>
      </c>
      <c r="K117">
        <f t="shared" si="11"/>
        <v>18</v>
      </c>
      <c r="L117">
        <f t="shared" si="12"/>
        <v>-0.72766999999999982</v>
      </c>
      <c r="M117" s="17">
        <f t="shared" si="13"/>
        <v>0.52950362889999969</v>
      </c>
    </row>
    <row r="118" spans="1:13" x14ac:dyDescent="0.25">
      <c r="A118" t="s">
        <v>137</v>
      </c>
      <c r="B118" t="s">
        <v>1726</v>
      </c>
      <c r="C118" s="14">
        <v>6</v>
      </c>
      <c r="D118" s="14">
        <v>12</v>
      </c>
      <c r="E118">
        <f t="shared" si="7"/>
        <v>18</v>
      </c>
      <c r="F118" s="14">
        <v>4</v>
      </c>
      <c r="G118" s="14">
        <v>0</v>
      </c>
      <c r="H118">
        <f t="shared" si="8"/>
        <v>4</v>
      </c>
      <c r="I118">
        <f t="shared" si="9"/>
        <v>10</v>
      </c>
      <c r="J118">
        <f t="shared" si="10"/>
        <v>12</v>
      </c>
      <c r="K118">
        <f t="shared" si="11"/>
        <v>22</v>
      </c>
      <c r="L118">
        <f t="shared" si="12"/>
        <v>3.2723300000000002</v>
      </c>
      <c r="M118" s="17">
        <f t="shared" si="13"/>
        <v>10.708143628900002</v>
      </c>
    </row>
    <row r="119" spans="1:13" x14ac:dyDescent="0.25">
      <c r="A119" t="s">
        <v>138</v>
      </c>
      <c r="B119" t="s">
        <v>1727</v>
      </c>
      <c r="C119" s="14">
        <v>6</v>
      </c>
      <c r="D119" s="14">
        <v>3</v>
      </c>
      <c r="E119">
        <f t="shared" si="7"/>
        <v>9</v>
      </c>
      <c r="F119" s="14">
        <v>6</v>
      </c>
      <c r="G119" s="14">
        <v>0</v>
      </c>
      <c r="H119">
        <f t="shared" si="8"/>
        <v>6</v>
      </c>
      <c r="I119">
        <f t="shared" si="9"/>
        <v>12</v>
      </c>
      <c r="J119">
        <f t="shared" si="10"/>
        <v>3</v>
      </c>
      <c r="K119">
        <f t="shared" si="11"/>
        <v>15</v>
      </c>
      <c r="L119">
        <f t="shared" si="12"/>
        <v>-3.7276699999999998</v>
      </c>
      <c r="M119" s="17">
        <f t="shared" si="13"/>
        <v>13.895523628899999</v>
      </c>
    </row>
    <row r="120" spans="1:13" x14ac:dyDescent="0.25">
      <c r="A120" t="s">
        <v>139</v>
      </c>
      <c r="B120" t="s">
        <v>1727</v>
      </c>
      <c r="C120" s="14">
        <v>11.5</v>
      </c>
      <c r="D120" s="14">
        <v>1</v>
      </c>
      <c r="E120">
        <f t="shared" si="7"/>
        <v>12.5</v>
      </c>
      <c r="F120" s="14">
        <v>3</v>
      </c>
      <c r="G120" s="14">
        <v>0</v>
      </c>
      <c r="H120">
        <f t="shared" si="8"/>
        <v>3</v>
      </c>
      <c r="I120">
        <f t="shared" si="9"/>
        <v>14.5</v>
      </c>
      <c r="J120">
        <f t="shared" si="10"/>
        <v>1</v>
      </c>
      <c r="K120">
        <f t="shared" si="11"/>
        <v>15.5</v>
      </c>
      <c r="L120">
        <f t="shared" si="12"/>
        <v>-3.2276699999999998</v>
      </c>
      <c r="M120" s="17">
        <f t="shared" si="13"/>
        <v>10.4178536289</v>
      </c>
    </row>
    <row r="121" spans="1:13" x14ac:dyDescent="0.25">
      <c r="A121" t="s">
        <v>140</v>
      </c>
      <c r="B121" t="s">
        <v>1702</v>
      </c>
      <c r="C121" s="14">
        <v>4</v>
      </c>
      <c r="D121" s="14">
        <v>4</v>
      </c>
      <c r="E121">
        <f t="shared" si="7"/>
        <v>8</v>
      </c>
      <c r="F121" s="14">
        <v>4</v>
      </c>
      <c r="G121" s="14">
        <v>0</v>
      </c>
      <c r="H121">
        <f t="shared" si="8"/>
        <v>4</v>
      </c>
      <c r="I121">
        <f t="shared" si="9"/>
        <v>8</v>
      </c>
      <c r="J121">
        <f t="shared" si="10"/>
        <v>4</v>
      </c>
      <c r="K121">
        <f t="shared" si="11"/>
        <v>12</v>
      </c>
      <c r="L121">
        <f t="shared" si="12"/>
        <v>-6.7276699999999998</v>
      </c>
      <c r="M121" s="17">
        <f t="shared" si="13"/>
        <v>45.2615436289</v>
      </c>
    </row>
    <row r="122" spans="1:13" x14ac:dyDescent="0.25">
      <c r="A122" t="s">
        <v>141</v>
      </c>
      <c r="B122" t="s">
        <v>1702</v>
      </c>
      <c r="C122" s="14">
        <v>4</v>
      </c>
      <c r="D122" s="14">
        <v>12</v>
      </c>
      <c r="E122">
        <f t="shared" si="7"/>
        <v>16</v>
      </c>
      <c r="F122" s="14">
        <v>0</v>
      </c>
      <c r="G122" s="14">
        <v>0</v>
      </c>
      <c r="H122">
        <f t="shared" si="8"/>
        <v>0</v>
      </c>
      <c r="I122">
        <f t="shared" si="9"/>
        <v>4</v>
      </c>
      <c r="J122">
        <f t="shared" si="10"/>
        <v>12</v>
      </c>
      <c r="K122">
        <f t="shared" si="11"/>
        <v>16</v>
      </c>
      <c r="L122">
        <f t="shared" si="12"/>
        <v>-2.7276699999999998</v>
      </c>
      <c r="M122" s="17">
        <f t="shared" si="13"/>
        <v>7.440183628899999</v>
      </c>
    </row>
    <row r="123" spans="1:13" x14ac:dyDescent="0.25">
      <c r="A123" t="s">
        <v>142</v>
      </c>
      <c r="B123" t="s">
        <v>31</v>
      </c>
      <c r="C123" s="14">
        <v>0</v>
      </c>
      <c r="D123" s="14">
        <v>12</v>
      </c>
      <c r="E123">
        <f t="shared" si="7"/>
        <v>12</v>
      </c>
      <c r="F123" s="14">
        <v>0</v>
      </c>
      <c r="G123" s="14">
        <v>0</v>
      </c>
      <c r="H123">
        <f t="shared" si="8"/>
        <v>0</v>
      </c>
      <c r="I123">
        <f t="shared" si="9"/>
        <v>0</v>
      </c>
      <c r="J123">
        <f t="shared" si="10"/>
        <v>12</v>
      </c>
      <c r="K123">
        <f t="shared" si="11"/>
        <v>12</v>
      </c>
      <c r="L123">
        <f t="shared" si="12"/>
        <v>-6.7276699999999998</v>
      </c>
      <c r="M123" s="17">
        <f t="shared" si="13"/>
        <v>45.2615436289</v>
      </c>
    </row>
    <row r="124" spans="1:13" x14ac:dyDescent="0.25">
      <c r="A124" t="s">
        <v>143</v>
      </c>
      <c r="B124" t="s">
        <v>31</v>
      </c>
      <c r="C124" s="14">
        <v>5</v>
      </c>
      <c r="D124" s="14">
        <v>6.5</v>
      </c>
      <c r="E124">
        <f t="shared" si="7"/>
        <v>11.5</v>
      </c>
      <c r="F124" s="14">
        <v>0</v>
      </c>
      <c r="G124" s="14">
        <v>0</v>
      </c>
      <c r="H124">
        <f t="shared" si="8"/>
        <v>0</v>
      </c>
      <c r="I124">
        <f t="shared" si="9"/>
        <v>5</v>
      </c>
      <c r="J124">
        <f t="shared" si="10"/>
        <v>6.5</v>
      </c>
      <c r="K124">
        <f t="shared" si="11"/>
        <v>11.5</v>
      </c>
      <c r="L124">
        <f t="shared" si="12"/>
        <v>-7.2276699999999998</v>
      </c>
      <c r="M124" s="17">
        <f t="shared" si="13"/>
        <v>52.239213628899996</v>
      </c>
    </row>
    <row r="125" spans="1:13" x14ac:dyDescent="0.25">
      <c r="A125" t="s">
        <v>144</v>
      </c>
      <c r="B125" t="s">
        <v>31</v>
      </c>
      <c r="C125" s="14">
        <v>0</v>
      </c>
      <c r="D125" s="14">
        <v>12</v>
      </c>
      <c r="E125">
        <f t="shared" si="7"/>
        <v>12</v>
      </c>
      <c r="F125" s="14">
        <v>0</v>
      </c>
      <c r="G125" s="14">
        <v>0</v>
      </c>
      <c r="H125">
        <f t="shared" si="8"/>
        <v>0</v>
      </c>
      <c r="I125">
        <f t="shared" si="9"/>
        <v>0</v>
      </c>
      <c r="J125">
        <f t="shared" si="10"/>
        <v>12</v>
      </c>
      <c r="K125">
        <f t="shared" si="11"/>
        <v>12</v>
      </c>
      <c r="L125">
        <f t="shared" si="12"/>
        <v>-6.7276699999999998</v>
      </c>
      <c r="M125" s="17">
        <f t="shared" si="13"/>
        <v>45.2615436289</v>
      </c>
    </row>
    <row r="126" spans="1:13" x14ac:dyDescent="0.25">
      <c r="A126" t="s">
        <v>145</v>
      </c>
      <c r="B126" t="s">
        <v>31</v>
      </c>
      <c r="C126" s="14">
        <v>2</v>
      </c>
      <c r="D126" s="14">
        <v>6</v>
      </c>
      <c r="E126">
        <f t="shared" si="7"/>
        <v>8</v>
      </c>
      <c r="F126" s="14">
        <v>2</v>
      </c>
      <c r="G126" s="14">
        <v>0</v>
      </c>
      <c r="H126">
        <f t="shared" si="8"/>
        <v>2</v>
      </c>
      <c r="I126">
        <f t="shared" si="9"/>
        <v>4</v>
      </c>
      <c r="J126">
        <f t="shared" si="10"/>
        <v>6</v>
      </c>
      <c r="K126">
        <f t="shared" si="11"/>
        <v>10</v>
      </c>
      <c r="L126">
        <f t="shared" si="12"/>
        <v>-8.7276699999999998</v>
      </c>
      <c r="M126" s="17">
        <f t="shared" si="13"/>
        <v>76.172223628899999</v>
      </c>
    </row>
    <row r="127" spans="1:13" x14ac:dyDescent="0.25">
      <c r="A127" t="s">
        <v>146</v>
      </c>
      <c r="B127" t="s">
        <v>1728</v>
      </c>
      <c r="C127" s="14">
        <v>6</v>
      </c>
      <c r="D127" s="14">
        <v>0</v>
      </c>
      <c r="E127">
        <f t="shared" si="7"/>
        <v>6</v>
      </c>
      <c r="F127" s="14">
        <v>0</v>
      </c>
      <c r="G127" s="14">
        <v>0</v>
      </c>
      <c r="H127">
        <f t="shared" si="8"/>
        <v>0</v>
      </c>
      <c r="I127">
        <f t="shared" si="9"/>
        <v>6</v>
      </c>
      <c r="J127">
        <f t="shared" si="10"/>
        <v>0</v>
      </c>
      <c r="K127">
        <f t="shared" si="11"/>
        <v>6</v>
      </c>
      <c r="L127">
        <f t="shared" si="12"/>
        <v>-12.72767</v>
      </c>
      <c r="M127" s="17">
        <f t="shared" si="13"/>
        <v>161.99358362889998</v>
      </c>
    </row>
    <row r="128" spans="1:13" x14ac:dyDescent="0.25">
      <c r="A128" t="s">
        <v>147</v>
      </c>
      <c r="B128" t="s">
        <v>148</v>
      </c>
      <c r="C128" s="14">
        <v>6</v>
      </c>
      <c r="D128" s="14">
        <v>12</v>
      </c>
      <c r="E128">
        <f t="shared" si="7"/>
        <v>18</v>
      </c>
      <c r="F128" s="14">
        <v>6</v>
      </c>
      <c r="G128" s="14">
        <v>0</v>
      </c>
      <c r="H128">
        <f t="shared" si="8"/>
        <v>6</v>
      </c>
      <c r="I128">
        <f t="shared" si="9"/>
        <v>12</v>
      </c>
      <c r="J128">
        <f t="shared" si="10"/>
        <v>12</v>
      </c>
      <c r="K128">
        <f t="shared" si="11"/>
        <v>24</v>
      </c>
      <c r="L128">
        <f t="shared" si="12"/>
        <v>5.2723300000000002</v>
      </c>
      <c r="M128" s="17">
        <f t="shared" si="13"/>
        <v>27.797463628900001</v>
      </c>
    </row>
    <row r="129" spans="1:13" x14ac:dyDescent="0.25">
      <c r="A129" t="s">
        <v>149</v>
      </c>
      <c r="B129" t="s">
        <v>148</v>
      </c>
      <c r="C129" s="14">
        <v>12</v>
      </c>
      <c r="D129" s="14">
        <v>2</v>
      </c>
      <c r="E129">
        <f t="shared" si="7"/>
        <v>14</v>
      </c>
      <c r="F129" s="14">
        <v>0</v>
      </c>
      <c r="G129" s="14">
        <v>0</v>
      </c>
      <c r="H129">
        <f t="shared" si="8"/>
        <v>0</v>
      </c>
      <c r="I129">
        <f t="shared" si="9"/>
        <v>12</v>
      </c>
      <c r="J129">
        <f t="shared" si="10"/>
        <v>2</v>
      </c>
      <c r="K129">
        <f t="shared" si="11"/>
        <v>14</v>
      </c>
      <c r="L129">
        <f t="shared" si="12"/>
        <v>-4.7276699999999998</v>
      </c>
      <c r="M129" s="17">
        <f t="shared" si="13"/>
        <v>22.350863628899997</v>
      </c>
    </row>
    <row r="130" spans="1:13" x14ac:dyDescent="0.25">
      <c r="A130" t="s">
        <v>150</v>
      </c>
      <c r="B130" t="s">
        <v>148</v>
      </c>
      <c r="C130" s="14">
        <v>8</v>
      </c>
      <c r="D130" s="14">
        <v>4</v>
      </c>
      <c r="E130">
        <f t="shared" si="7"/>
        <v>12</v>
      </c>
      <c r="F130" s="14">
        <v>6</v>
      </c>
      <c r="G130" s="14">
        <v>0</v>
      </c>
      <c r="H130">
        <f t="shared" si="8"/>
        <v>6</v>
      </c>
      <c r="I130">
        <f t="shared" si="9"/>
        <v>14</v>
      </c>
      <c r="J130">
        <f t="shared" si="10"/>
        <v>4</v>
      </c>
      <c r="K130">
        <f t="shared" si="11"/>
        <v>18</v>
      </c>
      <c r="L130">
        <f t="shared" si="12"/>
        <v>-0.72766999999999982</v>
      </c>
      <c r="M130" s="17">
        <f t="shared" si="13"/>
        <v>0.52950362889999969</v>
      </c>
    </row>
    <row r="131" spans="1:13" x14ac:dyDescent="0.25">
      <c r="A131" t="s">
        <v>151</v>
      </c>
      <c r="B131" t="s">
        <v>1729</v>
      </c>
      <c r="C131" s="14">
        <v>30</v>
      </c>
      <c r="D131" s="14">
        <v>15</v>
      </c>
      <c r="E131">
        <f t="shared" ref="E131:E194" si="14">SUM(C131:D131)</f>
        <v>45</v>
      </c>
      <c r="F131" s="14">
        <v>30</v>
      </c>
      <c r="G131" s="14">
        <v>0</v>
      </c>
      <c r="H131">
        <f t="shared" ref="H131:H194" si="15">SUM(F131:G131)</f>
        <v>30</v>
      </c>
      <c r="I131">
        <f t="shared" ref="I131:I194" si="16">SUM(C131+F131)</f>
        <v>60</v>
      </c>
      <c r="J131">
        <f t="shared" ref="J131:J194" si="17">SUM(D131+G131)</f>
        <v>15</v>
      </c>
      <c r="K131">
        <f t="shared" ref="K131:K194" si="18">SUM(E131+H131)</f>
        <v>75</v>
      </c>
      <c r="L131">
        <f t="shared" ref="L131:L194" si="19">K131-18.72767</f>
        <v>56.272329999999997</v>
      </c>
      <c r="M131" s="17">
        <f t="shared" ref="M131:M194" si="20">(L131)^2</f>
        <v>3166.5751236288997</v>
      </c>
    </row>
    <row r="132" spans="1:13" x14ac:dyDescent="0.25">
      <c r="A132" t="s">
        <v>152</v>
      </c>
      <c r="B132" t="s">
        <v>1730</v>
      </c>
      <c r="C132" s="14">
        <v>12</v>
      </c>
      <c r="D132" s="14">
        <v>0</v>
      </c>
      <c r="E132">
        <f t="shared" si="14"/>
        <v>12</v>
      </c>
      <c r="F132" s="14">
        <v>4</v>
      </c>
      <c r="G132" s="14">
        <v>0</v>
      </c>
      <c r="H132">
        <f t="shared" si="15"/>
        <v>4</v>
      </c>
      <c r="I132">
        <f t="shared" si="16"/>
        <v>16</v>
      </c>
      <c r="J132">
        <f t="shared" si="17"/>
        <v>0</v>
      </c>
      <c r="K132">
        <f t="shared" si="18"/>
        <v>16</v>
      </c>
      <c r="L132">
        <f t="shared" si="19"/>
        <v>-2.7276699999999998</v>
      </c>
      <c r="M132" s="17">
        <f t="shared" si="20"/>
        <v>7.440183628899999</v>
      </c>
    </row>
    <row r="133" spans="1:13" x14ac:dyDescent="0.25">
      <c r="A133" t="s">
        <v>153</v>
      </c>
      <c r="B133" t="s">
        <v>1730</v>
      </c>
      <c r="C133" s="14">
        <v>8</v>
      </c>
      <c r="D133" s="14">
        <v>8</v>
      </c>
      <c r="E133">
        <f t="shared" si="14"/>
        <v>16</v>
      </c>
      <c r="F133" s="14">
        <v>8</v>
      </c>
      <c r="G133" s="14">
        <v>0</v>
      </c>
      <c r="H133">
        <f t="shared" si="15"/>
        <v>8</v>
      </c>
      <c r="I133">
        <f t="shared" si="16"/>
        <v>16</v>
      </c>
      <c r="J133">
        <f t="shared" si="17"/>
        <v>8</v>
      </c>
      <c r="K133">
        <f t="shared" si="18"/>
        <v>24</v>
      </c>
      <c r="L133">
        <f t="shared" si="19"/>
        <v>5.2723300000000002</v>
      </c>
      <c r="M133" s="17">
        <f t="shared" si="20"/>
        <v>27.797463628900001</v>
      </c>
    </row>
    <row r="134" spans="1:13" x14ac:dyDescent="0.25">
      <c r="A134" t="s">
        <v>154</v>
      </c>
      <c r="B134" t="s">
        <v>1731</v>
      </c>
      <c r="C134" s="14">
        <v>12</v>
      </c>
      <c r="D134" s="14">
        <v>12</v>
      </c>
      <c r="E134">
        <f t="shared" si="14"/>
        <v>24</v>
      </c>
      <c r="F134" s="14">
        <v>0</v>
      </c>
      <c r="G134" s="14">
        <v>29</v>
      </c>
      <c r="H134">
        <f t="shared" si="15"/>
        <v>29</v>
      </c>
      <c r="I134">
        <f t="shared" si="16"/>
        <v>12</v>
      </c>
      <c r="J134">
        <f t="shared" si="17"/>
        <v>41</v>
      </c>
      <c r="K134">
        <f t="shared" si="18"/>
        <v>53</v>
      </c>
      <c r="L134">
        <f t="shared" si="19"/>
        <v>34.272329999999997</v>
      </c>
      <c r="M134" s="17">
        <f t="shared" si="20"/>
        <v>1174.5926036288997</v>
      </c>
    </row>
    <row r="135" spans="1:13" x14ac:dyDescent="0.25">
      <c r="A135" t="s">
        <v>155</v>
      </c>
      <c r="B135" t="s">
        <v>1731</v>
      </c>
      <c r="C135" s="14">
        <v>6</v>
      </c>
      <c r="D135" s="14">
        <v>9</v>
      </c>
      <c r="E135">
        <f t="shared" si="14"/>
        <v>15</v>
      </c>
      <c r="F135" s="14">
        <v>6</v>
      </c>
      <c r="G135" s="14">
        <v>0</v>
      </c>
      <c r="H135">
        <f t="shared" si="15"/>
        <v>6</v>
      </c>
      <c r="I135">
        <f t="shared" si="16"/>
        <v>12</v>
      </c>
      <c r="J135">
        <f t="shared" si="17"/>
        <v>9</v>
      </c>
      <c r="K135">
        <f t="shared" si="18"/>
        <v>21</v>
      </c>
      <c r="L135">
        <f t="shared" si="19"/>
        <v>2.2723300000000002</v>
      </c>
      <c r="M135" s="17">
        <f t="shared" si="20"/>
        <v>5.1634836289000008</v>
      </c>
    </row>
    <row r="136" spans="1:13" x14ac:dyDescent="0.25">
      <c r="A136" t="s">
        <v>156</v>
      </c>
      <c r="B136" t="s">
        <v>1732</v>
      </c>
      <c r="C136" s="14">
        <v>4</v>
      </c>
      <c r="D136" s="14">
        <v>0</v>
      </c>
      <c r="E136">
        <f t="shared" si="14"/>
        <v>4</v>
      </c>
      <c r="F136" s="14">
        <v>4</v>
      </c>
      <c r="G136" s="14">
        <v>0</v>
      </c>
      <c r="H136">
        <f t="shared" si="15"/>
        <v>4</v>
      </c>
      <c r="I136">
        <f t="shared" si="16"/>
        <v>8</v>
      </c>
      <c r="J136">
        <f t="shared" si="17"/>
        <v>0</v>
      </c>
      <c r="K136">
        <f t="shared" si="18"/>
        <v>8</v>
      </c>
      <c r="L136">
        <f t="shared" si="19"/>
        <v>-10.72767</v>
      </c>
      <c r="M136" s="17">
        <f t="shared" si="20"/>
        <v>115.0829036289</v>
      </c>
    </row>
    <row r="137" spans="1:13" x14ac:dyDescent="0.25">
      <c r="A137" t="s">
        <v>157</v>
      </c>
      <c r="B137" t="s">
        <v>1733</v>
      </c>
      <c r="C137" s="14">
        <v>4</v>
      </c>
      <c r="D137" s="14">
        <v>4</v>
      </c>
      <c r="E137">
        <f t="shared" si="14"/>
        <v>8</v>
      </c>
      <c r="F137" s="14">
        <v>0</v>
      </c>
      <c r="G137" s="14">
        <v>2</v>
      </c>
      <c r="H137">
        <f t="shared" si="15"/>
        <v>2</v>
      </c>
      <c r="I137">
        <f t="shared" si="16"/>
        <v>4</v>
      </c>
      <c r="J137">
        <f t="shared" si="17"/>
        <v>6</v>
      </c>
      <c r="K137">
        <f t="shared" si="18"/>
        <v>10</v>
      </c>
      <c r="L137">
        <f t="shared" si="19"/>
        <v>-8.7276699999999998</v>
      </c>
      <c r="M137" s="17">
        <f t="shared" si="20"/>
        <v>76.172223628899999</v>
      </c>
    </row>
    <row r="138" spans="1:13" x14ac:dyDescent="0.25">
      <c r="A138" t="s">
        <v>158</v>
      </c>
      <c r="B138" t="s">
        <v>159</v>
      </c>
      <c r="C138" s="14">
        <v>12</v>
      </c>
      <c r="D138" s="14">
        <v>0</v>
      </c>
      <c r="E138">
        <f t="shared" si="14"/>
        <v>12</v>
      </c>
      <c r="F138" s="14">
        <v>3</v>
      </c>
      <c r="G138" s="14">
        <v>0</v>
      </c>
      <c r="H138">
        <f t="shared" si="15"/>
        <v>3</v>
      </c>
      <c r="I138">
        <f t="shared" si="16"/>
        <v>15</v>
      </c>
      <c r="J138">
        <f t="shared" si="17"/>
        <v>0</v>
      </c>
      <c r="K138">
        <f t="shared" si="18"/>
        <v>15</v>
      </c>
      <c r="L138">
        <f t="shared" si="19"/>
        <v>-3.7276699999999998</v>
      </c>
      <c r="M138" s="17">
        <f t="shared" si="20"/>
        <v>13.895523628899999</v>
      </c>
    </row>
    <row r="139" spans="1:13" x14ac:dyDescent="0.25">
      <c r="A139" t="s">
        <v>160</v>
      </c>
      <c r="B139" t="s">
        <v>1734</v>
      </c>
      <c r="C139" s="14">
        <v>10</v>
      </c>
      <c r="D139" s="14">
        <v>10</v>
      </c>
      <c r="E139">
        <f t="shared" si="14"/>
        <v>20</v>
      </c>
      <c r="F139" s="14">
        <v>0</v>
      </c>
      <c r="G139" s="14">
        <v>10</v>
      </c>
      <c r="H139">
        <f t="shared" si="15"/>
        <v>10</v>
      </c>
      <c r="I139">
        <f t="shared" si="16"/>
        <v>10</v>
      </c>
      <c r="J139">
        <f t="shared" si="17"/>
        <v>20</v>
      </c>
      <c r="K139">
        <f t="shared" si="18"/>
        <v>30</v>
      </c>
      <c r="L139">
        <f t="shared" si="19"/>
        <v>11.27233</v>
      </c>
      <c r="M139" s="17">
        <f t="shared" si="20"/>
        <v>127.06542362890001</v>
      </c>
    </row>
    <row r="140" spans="1:13" x14ac:dyDescent="0.25">
      <c r="A140" t="s">
        <v>161</v>
      </c>
      <c r="B140" t="s">
        <v>1734</v>
      </c>
      <c r="C140" s="14">
        <v>4</v>
      </c>
      <c r="D140" s="14">
        <v>8</v>
      </c>
      <c r="E140">
        <f t="shared" si="14"/>
        <v>12</v>
      </c>
      <c r="F140" s="14">
        <v>0</v>
      </c>
      <c r="G140" s="14">
        <v>0</v>
      </c>
      <c r="H140">
        <f t="shared" si="15"/>
        <v>0</v>
      </c>
      <c r="I140">
        <f t="shared" si="16"/>
        <v>4</v>
      </c>
      <c r="J140">
        <f t="shared" si="17"/>
        <v>8</v>
      </c>
      <c r="K140">
        <f t="shared" si="18"/>
        <v>12</v>
      </c>
      <c r="L140">
        <f t="shared" si="19"/>
        <v>-6.7276699999999998</v>
      </c>
      <c r="M140" s="17">
        <f t="shared" si="20"/>
        <v>45.2615436289</v>
      </c>
    </row>
    <row r="141" spans="1:13" x14ac:dyDescent="0.25">
      <c r="A141" t="s">
        <v>162</v>
      </c>
      <c r="B141" t="s">
        <v>1703</v>
      </c>
      <c r="C141" s="14">
        <v>4</v>
      </c>
      <c r="D141" s="14">
        <v>0</v>
      </c>
      <c r="E141">
        <f t="shared" si="14"/>
        <v>4</v>
      </c>
      <c r="F141" s="14">
        <v>4</v>
      </c>
      <c r="G141" s="14">
        <v>0</v>
      </c>
      <c r="H141">
        <f t="shared" si="15"/>
        <v>4</v>
      </c>
      <c r="I141">
        <f t="shared" si="16"/>
        <v>8</v>
      </c>
      <c r="J141">
        <f t="shared" si="17"/>
        <v>0</v>
      </c>
      <c r="K141">
        <f t="shared" si="18"/>
        <v>8</v>
      </c>
      <c r="L141">
        <f t="shared" si="19"/>
        <v>-10.72767</v>
      </c>
      <c r="M141" s="17">
        <f t="shared" si="20"/>
        <v>115.0829036289</v>
      </c>
    </row>
    <row r="142" spans="1:13" x14ac:dyDescent="0.25">
      <c r="A142" t="s">
        <v>163</v>
      </c>
      <c r="B142" t="s">
        <v>1703</v>
      </c>
      <c r="C142" s="14">
        <v>5</v>
      </c>
      <c r="D142" s="14">
        <v>6</v>
      </c>
      <c r="E142">
        <f t="shared" si="14"/>
        <v>11</v>
      </c>
      <c r="F142" s="14">
        <v>4</v>
      </c>
      <c r="G142" s="14">
        <v>0</v>
      </c>
      <c r="H142">
        <f t="shared" si="15"/>
        <v>4</v>
      </c>
      <c r="I142">
        <f t="shared" si="16"/>
        <v>9</v>
      </c>
      <c r="J142">
        <f t="shared" si="17"/>
        <v>6</v>
      </c>
      <c r="K142">
        <f t="shared" si="18"/>
        <v>15</v>
      </c>
      <c r="L142">
        <f t="shared" si="19"/>
        <v>-3.7276699999999998</v>
      </c>
      <c r="M142" s="17">
        <f t="shared" si="20"/>
        <v>13.895523628899999</v>
      </c>
    </row>
    <row r="143" spans="1:13" x14ac:dyDescent="0.25">
      <c r="A143" t="s">
        <v>164</v>
      </c>
      <c r="B143" t="s">
        <v>1703</v>
      </c>
      <c r="C143" s="14">
        <v>6</v>
      </c>
      <c r="D143" s="14">
        <v>6</v>
      </c>
      <c r="E143">
        <f t="shared" si="14"/>
        <v>12</v>
      </c>
      <c r="F143" s="14">
        <v>4</v>
      </c>
      <c r="G143" s="14">
        <v>0</v>
      </c>
      <c r="H143">
        <f t="shared" si="15"/>
        <v>4</v>
      </c>
      <c r="I143">
        <f t="shared" si="16"/>
        <v>10</v>
      </c>
      <c r="J143">
        <f t="shared" si="17"/>
        <v>6</v>
      </c>
      <c r="K143">
        <f t="shared" si="18"/>
        <v>16</v>
      </c>
      <c r="L143">
        <f t="shared" si="19"/>
        <v>-2.7276699999999998</v>
      </c>
      <c r="M143" s="17">
        <f t="shared" si="20"/>
        <v>7.440183628899999</v>
      </c>
    </row>
    <row r="144" spans="1:13" x14ac:dyDescent="0.25">
      <c r="A144" t="s">
        <v>165</v>
      </c>
      <c r="B144" t="s">
        <v>1703</v>
      </c>
      <c r="C144" s="14">
        <v>12</v>
      </c>
      <c r="D144" s="14">
        <v>10</v>
      </c>
      <c r="E144">
        <f t="shared" si="14"/>
        <v>22</v>
      </c>
      <c r="F144" s="14">
        <v>6</v>
      </c>
      <c r="G144" s="14">
        <v>0</v>
      </c>
      <c r="H144">
        <f t="shared" si="15"/>
        <v>6</v>
      </c>
      <c r="I144">
        <f t="shared" si="16"/>
        <v>18</v>
      </c>
      <c r="J144">
        <f t="shared" si="17"/>
        <v>10</v>
      </c>
      <c r="K144">
        <f t="shared" si="18"/>
        <v>28</v>
      </c>
      <c r="L144">
        <f t="shared" si="19"/>
        <v>9.2723300000000002</v>
      </c>
      <c r="M144" s="17">
        <f t="shared" si="20"/>
        <v>85.976103628900006</v>
      </c>
    </row>
    <row r="145" spans="1:13" x14ac:dyDescent="0.25">
      <c r="A145" t="s">
        <v>166</v>
      </c>
      <c r="B145" t="s">
        <v>1703</v>
      </c>
      <c r="C145" s="14">
        <v>12</v>
      </c>
      <c r="D145" s="14">
        <v>2</v>
      </c>
      <c r="E145">
        <f t="shared" si="14"/>
        <v>14</v>
      </c>
      <c r="F145" s="14">
        <v>4</v>
      </c>
      <c r="G145" s="14">
        <v>0</v>
      </c>
      <c r="H145">
        <f t="shared" si="15"/>
        <v>4</v>
      </c>
      <c r="I145">
        <f t="shared" si="16"/>
        <v>16</v>
      </c>
      <c r="J145">
        <f t="shared" si="17"/>
        <v>2</v>
      </c>
      <c r="K145">
        <f t="shared" si="18"/>
        <v>18</v>
      </c>
      <c r="L145">
        <f t="shared" si="19"/>
        <v>-0.72766999999999982</v>
      </c>
      <c r="M145" s="17">
        <f t="shared" si="20"/>
        <v>0.52950362889999969</v>
      </c>
    </row>
    <row r="146" spans="1:13" x14ac:dyDescent="0.25">
      <c r="A146" t="s">
        <v>167</v>
      </c>
      <c r="B146" t="s">
        <v>1703</v>
      </c>
      <c r="C146" s="14">
        <v>6</v>
      </c>
      <c r="D146" s="14">
        <v>0</v>
      </c>
      <c r="E146">
        <f t="shared" si="14"/>
        <v>6</v>
      </c>
      <c r="F146" s="14">
        <v>6</v>
      </c>
      <c r="G146" s="14">
        <v>0</v>
      </c>
      <c r="H146">
        <f t="shared" si="15"/>
        <v>6</v>
      </c>
      <c r="I146">
        <f t="shared" si="16"/>
        <v>12</v>
      </c>
      <c r="J146">
        <f t="shared" si="17"/>
        <v>0</v>
      </c>
      <c r="K146">
        <f t="shared" si="18"/>
        <v>12</v>
      </c>
      <c r="L146">
        <f t="shared" si="19"/>
        <v>-6.7276699999999998</v>
      </c>
      <c r="M146" s="17">
        <f t="shared" si="20"/>
        <v>45.2615436289</v>
      </c>
    </row>
    <row r="147" spans="1:13" x14ac:dyDescent="0.25">
      <c r="A147" t="s">
        <v>168</v>
      </c>
      <c r="B147" t="s">
        <v>1703</v>
      </c>
      <c r="C147" s="14">
        <v>6</v>
      </c>
      <c r="D147" s="14">
        <v>9</v>
      </c>
      <c r="E147">
        <f t="shared" si="14"/>
        <v>15</v>
      </c>
      <c r="F147" s="14">
        <v>6</v>
      </c>
      <c r="G147" s="14">
        <v>0</v>
      </c>
      <c r="H147">
        <f t="shared" si="15"/>
        <v>6</v>
      </c>
      <c r="I147">
        <f t="shared" si="16"/>
        <v>12</v>
      </c>
      <c r="J147">
        <f t="shared" si="17"/>
        <v>9</v>
      </c>
      <c r="K147">
        <f t="shared" si="18"/>
        <v>21</v>
      </c>
      <c r="L147">
        <f t="shared" si="19"/>
        <v>2.2723300000000002</v>
      </c>
      <c r="M147" s="17">
        <f t="shared" si="20"/>
        <v>5.1634836289000008</v>
      </c>
    </row>
    <row r="148" spans="1:13" x14ac:dyDescent="0.25">
      <c r="A148" t="s">
        <v>169</v>
      </c>
      <c r="B148" t="s">
        <v>1735</v>
      </c>
      <c r="C148" s="14">
        <v>16</v>
      </c>
      <c r="D148" s="14">
        <v>4</v>
      </c>
      <c r="E148">
        <f t="shared" si="14"/>
        <v>20</v>
      </c>
      <c r="F148" s="14">
        <v>4</v>
      </c>
      <c r="G148" s="14">
        <v>0</v>
      </c>
      <c r="H148">
        <f t="shared" si="15"/>
        <v>4</v>
      </c>
      <c r="I148">
        <f t="shared" si="16"/>
        <v>20</v>
      </c>
      <c r="J148">
        <f t="shared" si="17"/>
        <v>4</v>
      </c>
      <c r="K148">
        <f t="shared" si="18"/>
        <v>24</v>
      </c>
      <c r="L148">
        <f t="shared" si="19"/>
        <v>5.2723300000000002</v>
      </c>
      <c r="M148" s="17">
        <f t="shared" si="20"/>
        <v>27.797463628900001</v>
      </c>
    </row>
    <row r="149" spans="1:13" x14ac:dyDescent="0.25">
      <c r="A149" t="s">
        <v>170</v>
      </c>
      <c r="B149" t="s">
        <v>1736</v>
      </c>
      <c r="C149" s="14">
        <v>8</v>
      </c>
      <c r="D149" s="14">
        <v>12</v>
      </c>
      <c r="E149">
        <f t="shared" si="14"/>
        <v>20</v>
      </c>
      <c r="F149" s="14">
        <v>1</v>
      </c>
      <c r="G149" s="14">
        <v>0</v>
      </c>
      <c r="H149">
        <f t="shared" si="15"/>
        <v>1</v>
      </c>
      <c r="I149">
        <f t="shared" si="16"/>
        <v>9</v>
      </c>
      <c r="J149">
        <f t="shared" si="17"/>
        <v>12</v>
      </c>
      <c r="K149">
        <f t="shared" si="18"/>
        <v>21</v>
      </c>
      <c r="L149">
        <f t="shared" si="19"/>
        <v>2.2723300000000002</v>
      </c>
      <c r="M149" s="17">
        <f t="shared" si="20"/>
        <v>5.1634836289000008</v>
      </c>
    </row>
    <row r="150" spans="1:13" x14ac:dyDescent="0.25">
      <c r="A150" t="s">
        <v>171</v>
      </c>
      <c r="B150" t="s">
        <v>1736</v>
      </c>
      <c r="C150" s="14">
        <v>32.5</v>
      </c>
      <c r="D150" s="14">
        <v>0</v>
      </c>
      <c r="E150">
        <f t="shared" si="14"/>
        <v>32.5</v>
      </c>
      <c r="F150" s="14">
        <v>35</v>
      </c>
      <c r="G150" s="14">
        <v>0</v>
      </c>
      <c r="H150">
        <f t="shared" si="15"/>
        <v>35</v>
      </c>
      <c r="I150">
        <f t="shared" si="16"/>
        <v>67.5</v>
      </c>
      <c r="J150">
        <f t="shared" si="17"/>
        <v>0</v>
      </c>
      <c r="K150">
        <f t="shared" si="18"/>
        <v>67.5</v>
      </c>
      <c r="L150">
        <f t="shared" si="19"/>
        <v>48.772329999999997</v>
      </c>
      <c r="M150" s="17">
        <f t="shared" si="20"/>
        <v>2378.7401736288998</v>
      </c>
    </row>
    <row r="151" spans="1:13" x14ac:dyDescent="0.25">
      <c r="A151" t="s">
        <v>172</v>
      </c>
      <c r="B151" t="s">
        <v>1737</v>
      </c>
      <c r="C151" s="14">
        <v>18</v>
      </c>
      <c r="D151" s="14">
        <v>0</v>
      </c>
      <c r="E151">
        <f t="shared" si="14"/>
        <v>18</v>
      </c>
      <c r="F151" s="14">
        <v>23</v>
      </c>
      <c r="G151" s="14">
        <v>0</v>
      </c>
      <c r="H151">
        <f t="shared" si="15"/>
        <v>23</v>
      </c>
      <c r="I151">
        <f t="shared" si="16"/>
        <v>41</v>
      </c>
      <c r="J151">
        <f t="shared" si="17"/>
        <v>0</v>
      </c>
      <c r="K151">
        <f t="shared" si="18"/>
        <v>41</v>
      </c>
      <c r="L151">
        <f t="shared" si="19"/>
        <v>22.27233</v>
      </c>
      <c r="M151" s="17">
        <f t="shared" si="20"/>
        <v>496.05668362890003</v>
      </c>
    </row>
    <row r="152" spans="1:13" x14ac:dyDescent="0.25">
      <c r="A152" t="s">
        <v>173</v>
      </c>
      <c r="B152" t="s">
        <v>174</v>
      </c>
      <c r="C152" s="14">
        <v>9</v>
      </c>
      <c r="D152" s="14">
        <v>36</v>
      </c>
      <c r="E152">
        <f t="shared" si="14"/>
        <v>45</v>
      </c>
      <c r="F152" s="14">
        <v>1</v>
      </c>
      <c r="G152" s="14">
        <v>0</v>
      </c>
      <c r="H152">
        <f t="shared" si="15"/>
        <v>1</v>
      </c>
      <c r="I152">
        <f t="shared" si="16"/>
        <v>10</v>
      </c>
      <c r="J152">
        <f t="shared" si="17"/>
        <v>36</v>
      </c>
      <c r="K152">
        <f t="shared" si="18"/>
        <v>46</v>
      </c>
      <c r="L152">
        <f t="shared" si="19"/>
        <v>27.27233</v>
      </c>
      <c r="M152" s="17">
        <f t="shared" si="20"/>
        <v>743.77998362890003</v>
      </c>
    </row>
    <row r="153" spans="1:13" x14ac:dyDescent="0.25">
      <c r="A153" t="s">
        <v>175</v>
      </c>
      <c r="B153" t="s">
        <v>174</v>
      </c>
      <c r="C153" s="14">
        <v>15</v>
      </c>
      <c r="D153" s="14">
        <v>6</v>
      </c>
      <c r="E153">
        <f t="shared" si="14"/>
        <v>21</v>
      </c>
      <c r="F153" s="14">
        <v>2</v>
      </c>
      <c r="G153" s="14">
        <v>0</v>
      </c>
      <c r="H153">
        <f t="shared" si="15"/>
        <v>2</v>
      </c>
      <c r="I153">
        <f t="shared" si="16"/>
        <v>17</v>
      </c>
      <c r="J153">
        <f t="shared" si="17"/>
        <v>6</v>
      </c>
      <c r="K153">
        <f t="shared" si="18"/>
        <v>23</v>
      </c>
      <c r="L153">
        <f t="shared" si="19"/>
        <v>4.2723300000000002</v>
      </c>
      <c r="M153" s="17">
        <f t="shared" si="20"/>
        <v>18.252803628900001</v>
      </c>
    </row>
    <row r="154" spans="1:13" x14ac:dyDescent="0.25">
      <c r="A154" t="s">
        <v>176</v>
      </c>
      <c r="B154" t="s">
        <v>174</v>
      </c>
      <c r="C154" s="14">
        <v>2</v>
      </c>
      <c r="D154" s="14">
        <v>19</v>
      </c>
      <c r="E154">
        <f t="shared" si="14"/>
        <v>21</v>
      </c>
      <c r="F154" s="14">
        <v>1</v>
      </c>
      <c r="G154" s="14">
        <v>0</v>
      </c>
      <c r="H154">
        <f t="shared" si="15"/>
        <v>1</v>
      </c>
      <c r="I154">
        <f t="shared" si="16"/>
        <v>3</v>
      </c>
      <c r="J154">
        <f t="shared" si="17"/>
        <v>19</v>
      </c>
      <c r="K154">
        <f t="shared" si="18"/>
        <v>22</v>
      </c>
      <c r="L154">
        <f t="shared" si="19"/>
        <v>3.2723300000000002</v>
      </c>
      <c r="M154" s="17">
        <f t="shared" si="20"/>
        <v>10.708143628900002</v>
      </c>
    </row>
    <row r="155" spans="1:13" x14ac:dyDescent="0.25">
      <c r="A155" t="s">
        <v>177</v>
      </c>
      <c r="B155" t="s">
        <v>1738</v>
      </c>
      <c r="C155" s="14">
        <v>8</v>
      </c>
      <c r="D155" s="14">
        <v>8</v>
      </c>
      <c r="E155">
        <f t="shared" si="14"/>
        <v>16</v>
      </c>
      <c r="F155" s="14">
        <v>6</v>
      </c>
      <c r="G155" s="14">
        <v>0</v>
      </c>
      <c r="H155">
        <f t="shared" si="15"/>
        <v>6</v>
      </c>
      <c r="I155">
        <f t="shared" si="16"/>
        <v>14</v>
      </c>
      <c r="J155">
        <f t="shared" si="17"/>
        <v>8</v>
      </c>
      <c r="K155">
        <f t="shared" si="18"/>
        <v>22</v>
      </c>
      <c r="L155">
        <f t="shared" si="19"/>
        <v>3.2723300000000002</v>
      </c>
      <c r="M155" s="17">
        <f t="shared" si="20"/>
        <v>10.708143628900002</v>
      </c>
    </row>
    <row r="156" spans="1:13" x14ac:dyDescent="0.25">
      <c r="A156" t="s">
        <v>178</v>
      </c>
      <c r="B156" t="s">
        <v>1704</v>
      </c>
      <c r="C156" s="14">
        <v>12</v>
      </c>
      <c r="D156" s="14">
        <v>12</v>
      </c>
      <c r="E156">
        <f t="shared" si="14"/>
        <v>24</v>
      </c>
      <c r="F156" s="14">
        <v>4</v>
      </c>
      <c r="G156" s="14">
        <v>0</v>
      </c>
      <c r="H156">
        <f t="shared" si="15"/>
        <v>4</v>
      </c>
      <c r="I156">
        <f t="shared" si="16"/>
        <v>16</v>
      </c>
      <c r="J156">
        <f t="shared" si="17"/>
        <v>12</v>
      </c>
      <c r="K156">
        <f t="shared" si="18"/>
        <v>28</v>
      </c>
      <c r="L156">
        <f t="shared" si="19"/>
        <v>9.2723300000000002</v>
      </c>
      <c r="M156" s="17">
        <f t="shared" si="20"/>
        <v>85.976103628900006</v>
      </c>
    </row>
    <row r="157" spans="1:13" x14ac:dyDescent="0.25">
      <c r="A157" t="s">
        <v>179</v>
      </c>
      <c r="B157" t="s">
        <v>1704</v>
      </c>
      <c r="C157" s="14">
        <v>6</v>
      </c>
      <c r="D157" s="14">
        <v>3</v>
      </c>
      <c r="E157">
        <f t="shared" si="14"/>
        <v>9</v>
      </c>
      <c r="F157" s="14">
        <v>0</v>
      </c>
      <c r="G157" s="14">
        <v>6</v>
      </c>
      <c r="H157">
        <f t="shared" si="15"/>
        <v>6</v>
      </c>
      <c r="I157">
        <f t="shared" si="16"/>
        <v>6</v>
      </c>
      <c r="J157">
        <f t="shared" si="17"/>
        <v>9</v>
      </c>
      <c r="K157">
        <f t="shared" si="18"/>
        <v>15</v>
      </c>
      <c r="L157">
        <f t="shared" si="19"/>
        <v>-3.7276699999999998</v>
      </c>
      <c r="M157" s="17">
        <f t="shared" si="20"/>
        <v>13.895523628899999</v>
      </c>
    </row>
    <row r="158" spans="1:13" x14ac:dyDescent="0.25">
      <c r="A158" t="s">
        <v>180</v>
      </c>
      <c r="B158" t="s">
        <v>1704</v>
      </c>
      <c r="C158" s="14">
        <v>6</v>
      </c>
      <c r="D158" s="14">
        <v>4</v>
      </c>
      <c r="E158">
        <f t="shared" si="14"/>
        <v>10</v>
      </c>
      <c r="F158" s="14">
        <v>0</v>
      </c>
      <c r="G158" s="14">
        <v>4</v>
      </c>
      <c r="H158">
        <f t="shared" si="15"/>
        <v>4</v>
      </c>
      <c r="I158">
        <f t="shared" si="16"/>
        <v>6</v>
      </c>
      <c r="J158">
        <f t="shared" si="17"/>
        <v>8</v>
      </c>
      <c r="K158">
        <f t="shared" si="18"/>
        <v>14</v>
      </c>
      <c r="L158">
        <f t="shared" si="19"/>
        <v>-4.7276699999999998</v>
      </c>
      <c r="M158" s="17">
        <f t="shared" si="20"/>
        <v>22.350863628899997</v>
      </c>
    </row>
    <row r="159" spans="1:13" x14ac:dyDescent="0.25">
      <c r="A159" t="s">
        <v>181</v>
      </c>
      <c r="B159" t="s">
        <v>1704</v>
      </c>
      <c r="C159" s="14">
        <v>6</v>
      </c>
      <c r="D159" s="14">
        <v>6</v>
      </c>
      <c r="E159">
        <f t="shared" si="14"/>
        <v>12</v>
      </c>
      <c r="F159" s="14">
        <v>6</v>
      </c>
      <c r="G159" s="14">
        <v>0</v>
      </c>
      <c r="H159">
        <f t="shared" si="15"/>
        <v>6</v>
      </c>
      <c r="I159">
        <f t="shared" si="16"/>
        <v>12</v>
      </c>
      <c r="J159">
        <f t="shared" si="17"/>
        <v>6</v>
      </c>
      <c r="K159">
        <f t="shared" si="18"/>
        <v>18</v>
      </c>
      <c r="L159">
        <f t="shared" si="19"/>
        <v>-0.72766999999999982</v>
      </c>
      <c r="M159" s="17">
        <f t="shared" si="20"/>
        <v>0.52950362889999969</v>
      </c>
    </row>
    <row r="160" spans="1:13" x14ac:dyDescent="0.25">
      <c r="A160" t="s">
        <v>182</v>
      </c>
      <c r="B160" t="s">
        <v>1704</v>
      </c>
      <c r="C160" s="14">
        <v>3</v>
      </c>
      <c r="D160" s="14">
        <v>3</v>
      </c>
      <c r="E160">
        <f t="shared" si="14"/>
        <v>6</v>
      </c>
      <c r="F160" s="14">
        <v>0</v>
      </c>
      <c r="G160" s="14">
        <v>0</v>
      </c>
      <c r="H160">
        <f t="shared" si="15"/>
        <v>0</v>
      </c>
      <c r="I160">
        <f t="shared" si="16"/>
        <v>3</v>
      </c>
      <c r="J160">
        <f t="shared" si="17"/>
        <v>3</v>
      </c>
      <c r="K160">
        <f t="shared" si="18"/>
        <v>6</v>
      </c>
      <c r="L160">
        <f t="shared" si="19"/>
        <v>-12.72767</v>
      </c>
      <c r="M160" s="17">
        <f t="shared" si="20"/>
        <v>161.99358362889998</v>
      </c>
    </row>
    <row r="161" spans="1:13" x14ac:dyDescent="0.25">
      <c r="A161" t="s">
        <v>183</v>
      </c>
      <c r="B161" t="s">
        <v>1739</v>
      </c>
      <c r="C161" s="14">
        <v>15</v>
      </c>
      <c r="D161" s="14">
        <v>3</v>
      </c>
      <c r="E161">
        <f t="shared" si="14"/>
        <v>18</v>
      </c>
      <c r="F161" s="14">
        <v>0</v>
      </c>
      <c r="G161" s="14">
        <v>0</v>
      </c>
      <c r="H161">
        <f t="shared" si="15"/>
        <v>0</v>
      </c>
      <c r="I161">
        <f t="shared" si="16"/>
        <v>15</v>
      </c>
      <c r="J161">
        <f t="shared" si="17"/>
        <v>3</v>
      </c>
      <c r="K161">
        <f t="shared" si="18"/>
        <v>18</v>
      </c>
      <c r="L161">
        <f t="shared" si="19"/>
        <v>-0.72766999999999982</v>
      </c>
      <c r="M161" s="17">
        <f t="shared" si="20"/>
        <v>0.52950362889999969</v>
      </c>
    </row>
    <row r="162" spans="1:13" x14ac:dyDescent="0.25">
      <c r="A162" t="s">
        <v>184</v>
      </c>
      <c r="B162" t="s">
        <v>1740</v>
      </c>
      <c r="C162" s="14">
        <v>12</v>
      </c>
      <c r="D162" s="14">
        <v>0</v>
      </c>
      <c r="E162">
        <f t="shared" si="14"/>
        <v>12</v>
      </c>
      <c r="F162" s="14">
        <v>12</v>
      </c>
      <c r="G162" s="14">
        <v>0</v>
      </c>
      <c r="H162">
        <f t="shared" si="15"/>
        <v>12</v>
      </c>
      <c r="I162">
        <f t="shared" si="16"/>
        <v>24</v>
      </c>
      <c r="J162">
        <f t="shared" si="17"/>
        <v>0</v>
      </c>
      <c r="K162">
        <f t="shared" si="18"/>
        <v>24</v>
      </c>
      <c r="L162">
        <f t="shared" si="19"/>
        <v>5.2723300000000002</v>
      </c>
      <c r="M162" s="17">
        <f t="shared" si="20"/>
        <v>27.797463628900001</v>
      </c>
    </row>
    <row r="163" spans="1:13" x14ac:dyDescent="0.25">
      <c r="A163" t="s">
        <v>185</v>
      </c>
      <c r="B163" t="s">
        <v>1740</v>
      </c>
      <c r="C163" s="14">
        <v>9</v>
      </c>
      <c r="D163" s="14">
        <v>0</v>
      </c>
      <c r="E163">
        <f t="shared" si="14"/>
        <v>9</v>
      </c>
      <c r="F163" s="14">
        <v>6</v>
      </c>
      <c r="G163" s="14">
        <v>0</v>
      </c>
      <c r="H163">
        <f t="shared" si="15"/>
        <v>6</v>
      </c>
      <c r="I163">
        <f t="shared" si="16"/>
        <v>15</v>
      </c>
      <c r="J163">
        <f t="shared" si="17"/>
        <v>0</v>
      </c>
      <c r="K163">
        <f t="shared" si="18"/>
        <v>15</v>
      </c>
      <c r="L163">
        <f t="shared" si="19"/>
        <v>-3.7276699999999998</v>
      </c>
      <c r="M163" s="17">
        <f t="shared" si="20"/>
        <v>13.895523628899999</v>
      </c>
    </row>
    <row r="164" spans="1:13" x14ac:dyDescent="0.25">
      <c r="A164" t="s">
        <v>186</v>
      </c>
      <c r="B164" t="s">
        <v>1740</v>
      </c>
      <c r="C164" s="14">
        <v>8</v>
      </c>
      <c r="D164" s="14">
        <v>4</v>
      </c>
      <c r="E164">
        <f t="shared" si="14"/>
        <v>12</v>
      </c>
      <c r="F164" s="14">
        <v>2</v>
      </c>
      <c r="G164" s="14">
        <v>0</v>
      </c>
      <c r="H164">
        <f t="shared" si="15"/>
        <v>2</v>
      </c>
      <c r="I164">
        <f t="shared" si="16"/>
        <v>10</v>
      </c>
      <c r="J164">
        <f t="shared" si="17"/>
        <v>4</v>
      </c>
      <c r="K164">
        <f t="shared" si="18"/>
        <v>14</v>
      </c>
      <c r="L164">
        <f t="shared" si="19"/>
        <v>-4.7276699999999998</v>
      </c>
      <c r="M164" s="17">
        <f t="shared" si="20"/>
        <v>22.350863628899997</v>
      </c>
    </row>
    <row r="165" spans="1:13" x14ac:dyDescent="0.25">
      <c r="A165" t="s">
        <v>187</v>
      </c>
      <c r="B165" t="s">
        <v>188</v>
      </c>
      <c r="C165" s="14">
        <v>4</v>
      </c>
      <c r="D165" s="14">
        <v>8</v>
      </c>
      <c r="E165">
        <f t="shared" si="14"/>
        <v>12</v>
      </c>
      <c r="F165" s="14">
        <v>6</v>
      </c>
      <c r="G165" s="14">
        <v>0</v>
      </c>
      <c r="H165">
        <f t="shared" si="15"/>
        <v>6</v>
      </c>
      <c r="I165">
        <f t="shared" si="16"/>
        <v>10</v>
      </c>
      <c r="J165">
        <f t="shared" si="17"/>
        <v>8</v>
      </c>
      <c r="K165">
        <f t="shared" si="18"/>
        <v>18</v>
      </c>
      <c r="L165">
        <f t="shared" si="19"/>
        <v>-0.72766999999999982</v>
      </c>
      <c r="M165" s="17">
        <f t="shared" si="20"/>
        <v>0.52950362889999969</v>
      </c>
    </row>
    <row r="166" spans="1:13" x14ac:dyDescent="0.25">
      <c r="A166" t="s">
        <v>189</v>
      </c>
      <c r="B166" t="s">
        <v>188</v>
      </c>
      <c r="C166" s="14">
        <v>23</v>
      </c>
      <c r="D166" s="14">
        <v>2</v>
      </c>
      <c r="E166">
        <f t="shared" si="14"/>
        <v>25</v>
      </c>
      <c r="F166" s="14">
        <v>16</v>
      </c>
      <c r="G166" s="14">
        <v>0</v>
      </c>
      <c r="H166">
        <f t="shared" si="15"/>
        <v>16</v>
      </c>
      <c r="I166">
        <f t="shared" si="16"/>
        <v>39</v>
      </c>
      <c r="J166">
        <f t="shared" si="17"/>
        <v>2</v>
      </c>
      <c r="K166">
        <f t="shared" si="18"/>
        <v>41</v>
      </c>
      <c r="L166">
        <f t="shared" si="19"/>
        <v>22.27233</v>
      </c>
      <c r="M166" s="17">
        <f t="shared" si="20"/>
        <v>496.05668362890003</v>
      </c>
    </row>
    <row r="167" spans="1:13" x14ac:dyDescent="0.25">
      <c r="A167" t="s">
        <v>190</v>
      </c>
      <c r="B167" t="s">
        <v>191</v>
      </c>
      <c r="C167" s="14">
        <v>18</v>
      </c>
      <c r="D167" s="14">
        <v>4</v>
      </c>
      <c r="E167">
        <f t="shared" si="14"/>
        <v>22</v>
      </c>
      <c r="F167" s="14">
        <v>12</v>
      </c>
      <c r="G167" s="14">
        <v>0</v>
      </c>
      <c r="H167">
        <f t="shared" si="15"/>
        <v>12</v>
      </c>
      <c r="I167">
        <f t="shared" si="16"/>
        <v>30</v>
      </c>
      <c r="J167">
        <f t="shared" si="17"/>
        <v>4</v>
      </c>
      <c r="K167">
        <f t="shared" si="18"/>
        <v>34</v>
      </c>
      <c r="L167">
        <f t="shared" si="19"/>
        <v>15.27233</v>
      </c>
      <c r="M167" s="17">
        <f t="shared" si="20"/>
        <v>233.24406362889999</v>
      </c>
    </row>
    <row r="168" spans="1:13" x14ac:dyDescent="0.25">
      <c r="A168" t="s">
        <v>192</v>
      </c>
      <c r="B168" t="s">
        <v>1741</v>
      </c>
      <c r="C168" s="14">
        <v>9</v>
      </c>
      <c r="D168" s="14">
        <v>2</v>
      </c>
      <c r="E168">
        <f t="shared" si="14"/>
        <v>11</v>
      </c>
      <c r="F168" s="14">
        <v>6</v>
      </c>
      <c r="G168" s="14">
        <v>0</v>
      </c>
      <c r="H168">
        <f t="shared" si="15"/>
        <v>6</v>
      </c>
      <c r="I168">
        <f t="shared" si="16"/>
        <v>15</v>
      </c>
      <c r="J168">
        <f t="shared" si="17"/>
        <v>2</v>
      </c>
      <c r="K168">
        <f t="shared" si="18"/>
        <v>17</v>
      </c>
      <c r="L168">
        <f t="shared" si="19"/>
        <v>-1.7276699999999998</v>
      </c>
      <c r="M168" s="17">
        <f t="shared" si="20"/>
        <v>2.9848436288999993</v>
      </c>
    </row>
    <row r="169" spans="1:13" x14ac:dyDescent="0.25">
      <c r="A169" t="s">
        <v>193</v>
      </c>
      <c r="B169" t="s">
        <v>1742</v>
      </c>
      <c r="C169" s="14">
        <v>12</v>
      </c>
      <c r="D169" s="14">
        <v>0</v>
      </c>
      <c r="E169">
        <f t="shared" si="14"/>
        <v>12</v>
      </c>
      <c r="F169" s="14">
        <v>4</v>
      </c>
      <c r="G169" s="14">
        <v>0</v>
      </c>
      <c r="H169">
        <f t="shared" si="15"/>
        <v>4</v>
      </c>
      <c r="I169">
        <f t="shared" si="16"/>
        <v>16</v>
      </c>
      <c r="J169">
        <f t="shared" si="17"/>
        <v>0</v>
      </c>
      <c r="K169">
        <f t="shared" si="18"/>
        <v>16</v>
      </c>
      <c r="L169">
        <f t="shared" si="19"/>
        <v>-2.7276699999999998</v>
      </c>
      <c r="M169" s="17">
        <f t="shared" si="20"/>
        <v>7.440183628899999</v>
      </c>
    </row>
    <row r="170" spans="1:13" x14ac:dyDescent="0.25">
      <c r="A170" t="s">
        <v>194</v>
      </c>
      <c r="B170" t="s">
        <v>1743</v>
      </c>
      <c r="C170" s="14">
        <v>14</v>
      </c>
      <c r="D170" s="14">
        <v>0</v>
      </c>
      <c r="E170">
        <f t="shared" si="14"/>
        <v>14</v>
      </c>
      <c r="F170" s="14">
        <v>6</v>
      </c>
      <c r="G170" s="14">
        <v>0</v>
      </c>
      <c r="H170">
        <f t="shared" si="15"/>
        <v>6</v>
      </c>
      <c r="I170">
        <f t="shared" si="16"/>
        <v>20</v>
      </c>
      <c r="J170">
        <f t="shared" si="17"/>
        <v>0</v>
      </c>
      <c r="K170">
        <f t="shared" si="18"/>
        <v>20</v>
      </c>
      <c r="L170">
        <f t="shared" si="19"/>
        <v>1.2723300000000002</v>
      </c>
      <c r="M170" s="17">
        <f t="shared" si="20"/>
        <v>1.6188236289000004</v>
      </c>
    </row>
    <row r="171" spans="1:13" x14ac:dyDescent="0.25">
      <c r="A171" t="s">
        <v>195</v>
      </c>
      <c r="B171" t="s">
        <v>1743</v>
      </c>
      <c r="C171" s="14">
        <v>12</v>
      </c>
      <c r="D171" s="14">
        <v>0</v>
      </c>
      <c r="E171">
        <f t="shared" si="14"/>
        <v>12</v>
      </c>
      <c r="F171" s="14">
        <v>0</v>
      </c>
      <c r="G171" s="14">
        <v>16</v>
      </c>
      <c r="H171">
        <f t="shared" si="15"/>
        <v>16</v>
      </c>
      <c r="I171">
        <f t="shared" si="16"/>
        <v>12</v>
      </c>
      <c r="J171">
        <f t="shared" si="17"/>
        <v>16</v>
      </c>
      <c r="K171">
        <f t="shared" si="18"/>
        <v>28</v>
      </c>
      <c r="L171">
        <f t="shared" si="19"/>
        <v>9.2723300000000002</v>
      </c>
      <c r="M171" s="17">
        <f t="shared" si="20"/>
        <v>85.976103628900006</v>
      </c>
    </row>
    <row r="172" spans="1:13" x14ac:dyDescent="0.25">
      <c r="A172" t="s">
        <v>196</v>
      </c>
      <c r="B172" t="s">
        <v>1743</v>
      </c>
      <c r="C172" s="14">
        <v>6.5</v>
      </c>
      <c r="D172" s="14">
        <v>9</v>
      </c>
      <c r="E172">
        <f t="shared" si="14"/>
        <v>15.5</v>
      </c>
      <c r="F172" s="14">
        <v>0</v>
      </c>
      <c r="G172" s="14">
        <v>0</v>
      </c>
      <c r="H172">
        <f t="shared" si="15"/>
        <v>0</v>
      </c>
      <c r="I172">
        <f t="shared" si="16"/>
        <v>6.5</v>
      </c>
      <c r="J172">
        <f t="shared" si="17"/>
        <v>9</v>
      </c>
      <c r="K172">
        <f t="shared" si="18"/>
        <v>15.5</v>
      </c>
      <c r="L172">
        <f t="shared" si="19"/>
        <v>-3.2276699999999998</v>
      </c>
      <c r="M172" s="17">
        <f t="shared" si="20"/>
        <v>10.4178536289</v>
      </c>
    </row>
    <row r="173" spans="1:13" x14ac:dyDescent="0.25">
      <c r="A173" t="s">
        <v>197</v>
      </c>
      <c r="B173" t="s">
        <v>1743</v>
      </c>
      <c r="C173" s="14">
        <v>10</v>
      </c>
      <c r="D173" s="14">
        <v>1</v>
      </c>
      <c r="E173">
        <f t="shared" si="14"/>
        <v>11</v>
      </c>
      <c r="F173" s="14">
        <v>4</v>
      </c>
      <c r="G173" s="14">
        <v>0</v>
      </c>
      <c r="H173">
        <f t="shared" si="15"/>
        <v>4</v>
      </c>
      <c r="I173">
        <f t="shared" si="16"/>
        <v>14</v>
      </c>
      <c r="J173">
        <f t="shared" si="17"/>
        <v>1</v>
      </c>
      <c r="K173">
        <f t="shared" si="18"/>
        <v>15</v>
      </c>
      <c r="L173">
        <f t="shared" si="19"/>
        <v>-3.7276699999999998</v>
      </c>
      <c r="M173" s="17">
        <f t="shared" si="20"/>
        <v>13.895523628899999</v>
      </c>
    </row>
    <row r="174" spans="1:13" x14ac:dyDescent="0.25">
      <c r="A174" t="s">
        <v>198</v>
      </c>
      <c r="B174" t="s">
        <v>1743</v>
      </c>
      <c r="C174" s="14">
        <v>6</v>
      </c>
      <c r="D174" s="14">
        <v>12</v>
      </c>
      <c r="E174">
        <f t="shared" si="14"/>
        <v>18</v>
      </c>
      <c r="F174" s="14">
        <v>6</v>
      </c>
      <c r="G174" s="14">
        <v>0</v>
      </c>
      <c r="H174">
        <f t="shared" si="15"/>
        <v>6</v>
      </c>
      <c r="I174">
        <f t="shared" si="16"/>
        <v>12</v>
      </c>
      <c r="J174">
        <f t="shared" si="17"/>
        <v>12</v>
      </c>
      <c r="K174">
        <f t="shared" si="18"/>
        <v>24</v>
      </c>
      <c r="L174">
        <f t="shared" si="19"/>
        <v>5.2723300000000002</v>
      </c>
      <c r="M174" s="17">
        <f t="shared" si="20"/>
        <v>27.797463628900001</v>
      </c>
    </row>
    <row r="175" spans="1:13" x14ac:dyDescent="0.25">
      <c r="A175" t="s">
        <v>199</v>
      </c>
      <c r="B175" t="s">
        <v>1744</v>
      </c>
      <c r="C175" s="14">
        <v>6</v>
      </c>
      <c r="D175" s="14">
        <v>0</v>
      </c>
      <c r="E175">
        <f t="shared" si="14"/>
        <v>6</v>
      </c>
      <c r="F175" s="14">
        <v>16</v>
      </c>
      <c r="G175" s="14">
        <v>0</v>
      </c>
      <c r="H175">
        <f t="shared" si="15"/>
        <v>16</v>
      </c>
      <c r="I175">
        <f t="shared" si="16"/>
        <v>22</v>
      </c>
      <c r="J175">
        <f t="shared" si="17"/>
        <v>0</v>
      </c>
      <c r="K175">
        <f t="shared" si="18"/>
        <v>22</v>
      </c>
      <c r="L175">
        <f t="shared" si="19"/>
        <v>3.2723300000000002</v>
      </c>
      <c r="M175" s="17">
        <f t="shared" si="20"/>
        <v>10.708143628900002</v>
      </c>
    </row>
    <row r="176" spans="1:13" x14ac:dyDescent="0.25">
      <c r="A176" t="s">
        <v>200</v>
      </c>
      <c r="B176" t="s">
        <v>1745</v>
      </c>
      <c r="C176" s="14">
        <v>3</v>
      </c>
      <c r="D176" s="14">
        <v>9</v>
      </c>
      <c r="E176">
        <f t="shared" si="14"/>
        <v>12</v>
      </c>
      <c r="F176" s="14">
        <v>0</v>
      </c>
      <c r="G176" s="14">
        <v>0</v>
      </c>
      <c r="H176">
        <f t="shared" si="15"/>
        <v>0</v>
      </c>
      <c r="I176">
        <f t="shared" si="16"/>
        <v>3</v>
      </c>
      <c r="J176">
        <f t="shared" si="17"/>
        <v>9</v>
      </c>
      <c r="K176">
        <f t="shared" si="18"/>
        <v>12</v>
      </c>
      <c r="L176">
        <f t="shared" si="19"/>
        <v>-6.7276699999999998</v>
      </c>
      <c r="M176" s="17">
        <f t="shared" si="20"/>
        <v>45.2615436289</v>
      </c>
    </row>
    <row r="177" spans="1:13" x14ac:dyDescent="0.25">
      <c r="A177" t="s">
        <v>201</v>
      </c>
      <c r="B177" t="s">
        <v>1746</v>
      </c>
      <c r="C177" s="14">
        <v>12</v>
      </c>
      <c r="D177" s="14">
        <v>26</v>
      </c>
      <c r="E177">
        <f t="shared" si="14"/>
        <v>38</v>
      </c>
      <c r="F177" s="14">
        <v>8</v>
      </c>
      <c r="G177" s="14">
        <v>0</v>
      </c>
      <c r="H177">
        <f t="shared" si="15"/>
        <v>8</v>
      </c>
      <c r="I177">
        <f t="shared" si="16"/>
        <v>20</v>
      </c>
      <c r="J177">
        <f t="shared" si="17"/>
        <v>26</v>
      </c>
      <c r="K177">
        <f t="shared" si="18"/>
        <v>46</v>
      </c>
      <c r="L177">
        <f t="shared" si="19"/>
        <v>27.27233</v>
      </c>
      <c r="M177" s="17">
        <f t="shared" si="20"/>
        <v>743.77998362890003</v>
      </c>
    </row>
    <row r="178" spans="1:13" x14ac:dyDescent="0.25">
      <c r="A178" t="s">
        <v>202</v>
      </c>
      <c r="B178" t="s">
        <v>1746</v>
      </c>
      <c r="C178" s="14">
        <v>9</v>
      </c>
      <c r="D178" s="14">
        <v>12</v>
      </c>
      <c r="E178">
        <f t="shared" si="14"/>
        <v>21</v>
      </c>
      <c r="F178" s="14">
        <v>2</v>
      </c>
      <c r="G178" s="14">
        <v>0</v>
      </c>
      <c r="H178">
        <f t="shared" si="15"/>
        <v>2</v>
      </c>
      <c r="I178">
        <f t="shared" si="16"/>
        <v>11</v>
      </c>
      <c r="J178">
        <f t="shared" si="17"/>
        <v>12</v>
      </c>
      <c r="K178">
        <f t="shared" si="18"/>
        <v>23</v>
      </c>
      <c r="L178">
        <f t="shared" si="19"/>
        <v>4.2723300000000002</v>
      </c>
      <c r="M178" s="17">
        <f t="shared" si="20"/>
        <v>18.252803628900001</v>
      </c>
    </row>
    <row r="179" spans="1:13" x14ac:dyDescent="0.25">
      <c r="A179" t="s">
        <v>203</v>
      </c>
      <c r="B179" t="s">
        <v>1746</v>
      </c>
      <c r="C179" s="14">
        <v>9</v>
      </c>
      <c r="D179" s="14">
        <v>6</v>
      </c>
      <c r="E179">
        <f t="shared" si="14"/>
        <v>15</v>
      </c>
      <c r="F179" s="14">
        <v>2</v>
      </c>
      <c r="G179" s="14">
        <v>0</v>
      </c>
      <c r="H179">
        <f t="shared" si="15"/>
        <v>2</v>
      </c>
      <c r="I179">
        <f t="shared" si="16"/>
        <v>11</v>
      </c>
      <c r="J179">
        <f t="shared" si="17"/>
        <v>6</v>
      </c>
      <c r="K179">
        <f t="shared" si="18"/>
        <v>17</v>
      </c>
      <c r="L179">
        <f t="shared" si="19"/>
        <v>-1.7276699999999998</v>
      </c>
      <c r="M179" s="17">
        <f t="shared" si="20"/>
        <v>2.9848436288999993</v>
      </c>
    </row>
    <row r="180" spans="1:13" x14ac:dyDescent="0.25">
      <c r="A180" t="s">
        <v>204</v>
      </c>
      <c r="B180" t="s">
        <v>1747</v>
      </c>
      <c r="C180" s="14">
        <v>2</v>
      </c>
      <c r="D180" s="14">
        <v>0</v>
      </c>
      <c r="E180">
        <f t="shared" si="14"/>
        <v>2</v>
      </c>
      <c r="F180" s="14">
        <v>0</v>
      </c>
      <c r="G180" s="14">
        <v>12</v>
      </c>
      <c r="H180">
        <f t="shared" si="15"/>
        <v>12</v>
      </c>
      <c r="I180">
        <f t="shared" si="16"/>
        <v>2</v>
      </c>
      <c r="J180">
        <f t="shared" si="17"/>
        <v>12</v>
      </c>
      <c r="K180">
        <f t="shared" si="18"/>
        <v>14</v>
      </c>
      <c r="L180">
        <f t="shared" si="19"/>
        <v>-4.7276699999999998</v>
      </c>
      <c r="M180" s="17">
        <f t="shared" si="20"/>
        <v>22.350863628899997</v>
      </c>
    </row>
    <row r="181" spans="1:13" x14ac:dyDescent="0.25">
      <c r="A181" t="s">
        <v>205</v>
      </c>
      <c r="B181" t="s">
        <v>1748</v>
      </c>
      <c r="C181" s="14">
        <v>6</v>
      </c>
      <c r="D181" s="14">
        <v>12</v>
      </c>
      <c r="E181">
        <f t="shared" si="14"/>
        <v>18</v>
      </c>
      <c r="F181" s="14">
        <v>0</v>
      </c>
      <c r="G181" s="14">
        <v>0</v>
      </c>
      <c r="H181">
        <f t="shared" si="15"/>
        <v>0</v>
      </c>
      <c r="I181">
        <f t="shared" si="16"/>
        <v>6</v>
      </c>
      <c r="J181">
        <f t="shared" si="17"/>
        <v>12</v>
      </c>
      <c r="K181">
        <f t="shared" si="18"/>
        <v>18</v>
      </c>
      <c r="L181">
        <f t="shared" si="19"/>
        <v>-0.72766999999999982</v>
      </c>
      <c r="M181" s="17">
        <f t="shared" si="20"/>
        <v>0.52950362889999969</v>
      </c>
    </row>
    <row r="182" spans="1:13" x14ac:dyDescent="0.25">
      <c r="A182" t="s">
        <v>206</v>
      </c>
      <c r="B182" t="s">
        <v>1749</v>
      </c>
      <c r="C182" s="14">
        <v>12</v>
      </c>
      <c r="D182" s="14">
        <v>5</v>
      </c>
      <c r="E182">
        <f t="shared" si="14"/>
        <v>17</v>
      </c>
      <c r="F182" s="14">
        <v>7</v>
      </c>
      <c r="G182" s="14">
        <v>0</v>
      </c>
      <c r="H182">
        <f t="shared" si="15"/>
        <v>7</v>
      </c>
      <c r="I182">
        <f t="shared" si="16"/>
        <v>19</v>
      </c>
      <c r="J182">
        <f t="shared" si="17"/>
        <v>5</v>
      </c>
      <c r="K182">
        <f t="shared" si="18"/>
        <v>24</v>
      </c>
      <c r="L182">
        <f t="shared" si="19"/>
        <v>5.2723300000000002</v>
      </c>
      <c r="M182" s="17">
        <f t="shared" si="20"/>
        <v>27.797463628900001</v>
      </c>
    </row>
    <row r="183" spans="1:13" x14ac:dyDescent="0.25">
      <c r="A183" t="s">
        <v>207</v>
      </c>
      <c r="B183" t="s">
        <v>1750</v>
      </c>
      <c r="C183" s="14">
        <v>6</v>
      </c>
      <c r="D183" s="14">
        <v>0</v>
      </c>
      <c r="E183">
        <f t="shared" si="14"/>
        <v>6</v>
      </c>
      <c r="F183" s="14">
        <v>6</v>
      </c>
      <c r="G183" s="14">
        <v>0</v>
      </c>
      <c r="H183">
        <f t="shared" si="15"/>
        <v>6</v>
      </c>
      <c r="I183">
        <f t="shared" si="16"/>
        <v>12</v>
      </c>
      <c r="J183">
        <f t="shared" si="17"/>
        <v>0</v>
      </c>
      <c r="K183">
        <f t="shared" si="18"/>
        <v>12</v>
      </c>
      <c r="L183">
        <f t="shared" si="19"/>
        <v>-6.7276699999999998</v>
      </c>
      <c r="M183" s="17">
        <f t="shared" si="20"/>
        <v>45.2615436289</v>
      </c>
    </row>
    <row r="184" spans="1:13" x14ac:dyDescent="0.25">
      <c r="A184" t="s">
        <v>208</v>
      </c>
      <c r="B184" t="s">
        <v>1751</v>
      </c>
      <c r="C184" s="14">
        <v>5.5</v>
      </c>
      <c r="D184" s="14">
        <v>0</v>
      </c>
      <c r="E184">
        <f t="shared" si="14"/>
        <v>5.5</v>
      </c>
      <c r="F184" s="14">
        <v>3</v>
      </c>
      <c r="G184" s="14">
        <v>0</v>
      </c>
      <c r="H184">
        <f t="shared" si="15"/>
        <v>3</v>
      </c>
      <c r="I184">
        <f t="shared" si="16"/>
        <v>8.5</v>
      </c>
      <c r="J184">
        <f t="shared" si="17"/>
        <v>0</v>
      </c>
      <c r="K184">
        <f t="shared" si="18"/>
        <v>8.5</v>
      </c>
      <c r="L184">
        <f t="shared" si="19"/>
        <v>-10.22767</v>
      </c>
      <c r="M184" s="17">
        <f t="shared" si="20"/>
        <v>104.6052336289</v>
      </c>
    </row>
    <row r="185" spans="1:13" x14ac:dyDescent="0.25">
      <c r="A185" t="s">
        <v>209</v>
      </c>
      <c r="B185" t="s">
        <v>1752</v>
      </c>
      <c r="C185" s="14">
        <v>7</v>
      </c>
      <c r="D185" s="14">
        <v>0</v>
      </c>
      <c r="E185">
        <f t="shared" si="14"/>
        <v>7</v>
      </c>
      <c r="F185" s="14">
        <v>2</v>
      </c>
      <c r="G185" s="14">
        <v>0</v>
      </c>
      <c r="H185">
        <f t="shared" si="15"/>
        <v>2</v>
      </c>
      <c r="I185">
        <f t="shared" si="16"/>
        <v>9</v>
      </c>
      <c r="J185">
        <f t="shared" si="17"/>
        <v>0</v>
      </c>
      <c r="K185">
        <f t="shared" si="18"/>
        <v>9</v>
      </c>
      <c r="L185">
        <f t="shared" si="19"/>
        <v>-9.7276699999999998</v>
      </c>
      <c r="M185" s="17">
        <f t="shared" si="20"/>
        <v>94.627563628899992</v>
      </c>
    </row>
    <row r="186" spans="1:13" x14ac:dyDescent="0.25">
      <c r="A186" t="s">
        <v>210</v>
      </c>
      <c r="B186" t="s">
        <v>38</v>
      </c>
      <c r="C186" s="14">
        <v>8</v>
      </c>
      <c r="D186" s="14">
        <v>16</v>
      </c>
      <c r="E186">
        <f t="shared" si="14"/>
        <v>24</v>
      </c>
      <c r="F186" s="14">
        <v>2</v>
      </c>
      <c r="G186" s="14">
        <v>0</v>
      </c>
      <c r="H186">
        <f t="shared" si="15"/>
        <v>2</v>
      </c>
      <c r="I186">
        <f t="shared" si="16"/>
        <v>10</v>
      </c>
      <c r="J186">
        <f t="shared" si="17"/>
        <v>16</v>
      </c>
      <c r="K186">
        <f t="shared" si="18"/>
        <v>26</v>
      </c>
      <c r="L186">
        <f t="shared" si="19"/>
        <v>7.2723300000000002</v>
      </c>
      <c r="M186" s="17">
        <f t="shared" si="20"/>
        <v>52.886783628900005</v>
      </c>
    </row>
    <row r="187" spans="1:13" x14ac:dyDescent="0.25">
      <c r="A187" t="s">
        <v>211</v>
      </c>
      <c r="B187" t="s">
        <v>38</v>
      </c>
      <c r="C187" s="14">
        <v>14</v>
      </c>
      <c r="D187" s="14">
        <v>0</v>
      </c>
      <c r="E187">
        <f t="shared" si="14"/>
        <v>14</v>
      </c>
      <c r="F187" s="14">
        <v>8</v>
      </c>
      <c r="G187" s="14">
        <v>0</v>
      </c>
      <c r="H187">
        <f t="shared" si="15"/>
        <v>8</v>
      </c>
      <c r="I187">
        <f t="shared" si="16"/>
        <v>22</v>
      </c>
      <c r="J187">
        <f t="shared" si="17"/>
        <v>0</v>
      </c>
      <c r="K187">
        <f t="shared" si="18"/>
        <v>22</v>
      </c>
      <c r="L187">
        <f t="shared" si="19"/>
        <v>3.2723300000000002</v>
      </c>
      <c r="M187" s="17">
        <f t="shared" si="20"/>
        <v>10.708143628900002</v>
      </c>
    </row>
    <row r="188" spans="1:13" x14ac:dyDescent="0.25">
      <c r="A188" t="s">
        <v>212</v>
      </c>
      <c r="B188" t="s">
        <v>38</v>
      </c>
      <c r="C188" s="14">
        <v>6</v>
      </c>
      <c r="D188" s="14">
        <v>0</v>
      </c>
      <c r="E188">
        <f t="shared" si="14"/>
        <v>6</v>
      </c>
      <c r="F188" s="14">
        <v>6</v>
      </c>
      <c r="G188" s="14">
        <v>0</v>
      </c>
      <c r="H188">
        <f t="shared" si="15"/>
        <v>6</v>
      </c>
      <c r="I188">
        <f t="shared" si="16"/>
        <v>12</v>
      </c>
      <c r="J188">
        <f t="shared" si="17"/>
        <v>0</v>
      </c>
      <c r="K188">
        <f t="shared" si="18"/>
        <v>12</v>
      </c>
      <c r="L188">
        <f t="shared" si="19"/>
        <v>-6.7276699999999998</v>
      </c>
      <c r="M188" s="17">
        <f t="shared" si="20"/>
        <v>45.2615436289</v>
      </c>
    </row>
    <row r="189" spans="1:13" x14ac:dyDescent="0.25">
      <c r="A189" t="s">
        <v>213</v>
      </c>
      <c r="B189" t="s">
        <v>38</v>
      </c>
      <c r="C189" s="14">
        <v>16</v>
      </c>
      <c r="D189" s="14">
        <v>0</v>
      </c>
      <c r="E189">
        <f t="shared" si="14"/>
        <v>16</v>
      </c>
      <c r="F189" s="14">
        <v>8</v>
      </c>
      <c r="G189" s="14">
        <v>0</v>
      </c>
      <c r="H189">
        <f t="shared" si="15"/>
        <v>8</v>
      </c>
      <c r="I189">
        <f t="shared" si="16"/>
        <v>24</v>
      </c>
      <c r="J189">
        <f t="shared" si="17"/>
        <v>0</v>
      </c>
      <c r="K189">
        <f t="shared" si="18"/>
        <v>24</v>
      </c>
      <c r="L189">
        <f t="shared" si="19"/>
        <v>5.2723300000000002</v>
      </c>
      <c r="M189" s="17">
        <f t="shared" si="20"/>
        <v>27.797463628900001</v>
      </c>
    </row>
    <row r="190" spans="1:13" x14ac:dyDescent="0.25">
      <c r="A190" t="s">
        <v>214</v>
      </c>
      <c r="B190" t="s">
        <v>215</v>
      </c>
      <c r="C190" s="14">
        <v>26</v>
      </c>
      <c r="D190" s="14">
        <v>11</v>
      </c>
      <c r="E190">
        <f t="shared" si="14"/>
        <v>37</v>
      </c>
      <c r="F190" s="14">
        <v>26</v>
      </c>
      <c r="G190" s="14">
        <v>0</v>
      </c>
      <c r="H190">
        <f t="shared" si="15"/>
        <v>26</v>
      </c>
      <c r="I190">
        <f t="shared" si="16"/>
        <v>52</v>
      </c>
      <c r="J190">
        <f t="shared" si="17"/>
        <v>11</v>
      </c>
      <c r="K190">
        <f t="shared" si="18"/>
        <v>63</v>
      </c>
      <c r="L190">
        <f t="shared" si="19"/>
        <v>44.272329999999997</v>
      </c>
      <c r="M190" s="17">
        <f t="shared" si="20"/>
        <v>1960.0392036288997</v>
      </c>
    </row>
    <row r="191" spans="1:13" x14ac:dyDescent="0.25">
      <c r="A191" t="s">
        <v>216</v>
      </c>
      <c r="B191" t="s">
        <v>217</v>
      </c>
      <c r="C191" s="14">
        <v>2</v>
      </c>
      <c r="D191" s="14">
        <v>40</v>
      </c>
      <c r="E191">
        <f t="shared" si="14"/>
        <v>42</v>
      </c>
      <c r="F191" s="14">
        <v>2</v>
      </c>
      <c r="G191" s="14">
        <v>0</v>
      </c>
      <c r="H191">
        <f t="shared" si="15"/>
        <v>2</v>
      </c>
      <c r="I191">
        <f t="shared" si="16"/>
        <v>4</v>
      </c>
      <c r="J191">
        <f t="shared" si="17"/>
        <v>40</v>
      </c>
      <c r="K191">
        <f t="shared" si="18"/>
        <v>44</v>
      </c>
      <c r="L191">
        <f t="shared" si="19"/>
        <v>25.27233</v>
      </c>
      <c r="M191" s="17">
        <f t="shared" si="20"/>
        <v>638.69066362889998</v>
      </c>
    </row>
    <row r="192" spans="1:13" x14ac:dyDescent="0.25">
      <c r="A192" t="s">
        <v>218</v>
      </c>
      <c r="B192" t="s">
        <v>219</v>
      </c>
      <c r="C192" s="14">
        <v>39</v>
      </c>
      <c r="D192" s="14">
        <v>0.5</v>
      </c>
      <c r="E192">
        <f t="shared" si="14"/>
        <v>39.5</v>
      </c>
      <c r="F192" s="14">
        <v>1</v>
      </c>
      <c r="G192" s="14">
        <v>0</v>
      </c>
      <c r="H192">
        <f t="shared" si="15"/>
        <v>1</v>
      </c>
      <c r="I192">
        <f t="shared" si="16"/>
        <v>40</v>
      </c>
      <c r="J192">
        <f t="shared" si="17"/>
        <v>0.5</v>
      </c>
      <c r="K192">
        <f t="shared" si="18"/>
        <v>40.5</v>
      </c>
      <c r="L192">
        <f t="shared" si="19"/>
        <v>21.77233</v>
      </c>
      <c r="M192" s="17">
        <f t="shared" si="20"/>
        <v>474.03435362890002</v>
      </c>
    </row>
    <row r="193" spans="1:13" x14ac:dyDescent="0.25">
      <c r="A193" t="s">
        <v>220</v>
      </c>
      <c r="B193" t="s">
        <v>219</v>
      </c>
      <c r="C193" s="14">
        <v>6</v>
      </c>
      <c r="D193" s="14">
        <v>6</v>
      </c>
      <c r="E193">
        <f t="shared" si="14"/>
        <v>12</v>
      </c>
      <c r="F193" s="14">
        <v>4</v>
      </c>
      <c r="G193" s="14">
        <v>0</v>
      </c>
      <c r="H193">
        <f t="shared" si="15"/>
        <v>4</v>
      </c>
      <c r="I193">
        <f t="shared" si="16"/>
        <v>10</v>
      </c>
      <c r="J193">
        <f t="shared" si="17"/>
        <v>6</v>
      </c>
      <c r="K193">
        <f t="shared" si="18"/>
        <v>16</v>
      </c>
      <c r="L193">
        <f t="shared" si="19"/>
        <v>-2.7276699999999998</v>
      </c>
      <c r="M193" s="17">
        <f t="shared" si="20"/>
        <v>7.440183628899999</v>
      </c>
    </row>
    <row r="194" spans="1:13" x14ac:dyDescent="0.25">
      <c r="A194" t="s">
        <v>221</v>
      </c>
      <c r="B194" t="s">
        <v>1753</v>
      </c>
      <c r="C194" s="14">
        <v>14</v>
      </c>
      <c r="D194" s="14">
        <v>38</v>
      </c>
      <c r="E194">
        <f t="shared" si="14"/>
        <v>52</v>
      </c>
      <c r="F194" s="14">
        <v>2</v>
      </c>
      <c r="G194" s="14">
        <v>0</v>
      </c>
      <c r="H194">
        <f t="shared" si="15"/>
        <v>2</v>
      </c>
      <c r="I194">
        <f t="shared" si="16"/>
        <v>16</v>
      </c>
      <c r="J194">
        <f t="shared" si="17"/>
        <v>38</v>
      </c>
      <c r="K194">
        <f t="shared" si="18"/>
        <v>54</v>
      </c>
      <c r="L194">
        <f t="shared" si="19"/>
        <v>35.272329999999997</v>
      </c>
      <c r="M194" s="17">
        <f t="shared" si="20"/>
        <v>1244.1372636288997</v>
      </c>
    </row>
    <row r="195" spans="1:13" x14ac:dyDescent="0.25">
      <c r="A195" t="s">
        <v>222</v>
      </c>
      <c r="B195" t="s">
        <v>1753</v>
      </c>
      <c r="C195" s="14">
        <v>20</v>
      </c>
      <c r="D195" s="14">
        <v>0</v>
      </c>
      <c r="E195">
        <f t="shared" ref="E195:E258" si="21">SUM(C195:D195)</f>
        <v>20</v>
      </c>
      <c r="F195" s="14">
        <v>4</v>
      </c>
      <c r="G195" s="14">
        <v>0</v>
      </c>
      <c r="H195">
        <f t="shared" ref="H195:H258" si="22">SUM(F195:G195)</f>
        <v>4</v>
      </c>
      <c r="I195">
        <f t="shared" ref="I195:I258" si="23">SUM(C195+F195)</f>
        <v>24</v>
      </c>
      <c r="J195">
        <f t="shared" ref="J195:J258" si="24">SUM(D195+G195)</f>
        <v>0</v>
      </c>
      <c r="K195">
        <f t="shared" ref="K195:K258" si="25">SUM(E195+H195)</f>
        <v>24</v>
      </c>
      <c r="L195">
        <f t="shared" ref="L195:L258" si="26">K195-18.72767</f>
        <v>5.2723300000000002</v>
      </c>
      <c r="M195" s="17">
        <f t="shared" ref="M195:M258" si="27">(L195)^2</f>
        <v>27.797463628900001</v>
      </c>
    </row>
    <row r="196" spans="1:13" x14ac:dyDescent="0.25">
      <c r="A196" t="s">
        <v>223</v>
      </c>
      <c r="B196" t="s">
        <v>1754</v>
      </c>
      <c r="C196" s="14">
        <v>6</v>
      </c>
      <c r="D196" s="14">
        <v>9</v>
      </c>
      <c r="E196">
        <f t="shared" si="21"/>
        <v>15</v>
      </c>
      <c r="F196" s="14">
        <v>4</v>
      </c>
      <c r="G196" s="14">
        <v>0</v>
      </c>
      <c r="H196">
        <f t="shared" si="22"/>
        <v>4</v>
      </c>
      <c r="I196">
        <f t="shared" si="23"/>
        <v>10</v>
      </c>
      <c r="J196">
        <f t="shared" si="24"/>
        <v>9</v>
      </c>
      <c r="K196">
        <f t="shared" si="25"/>
        <v>19</v>
      </c>
      <c r="L196">
        <f t="shared" si="26"/>
        <v>0.27233000000000018</v>
      </c>
      <c r="M196" s="17">
        <f t="shared" si="27"/>
        <v>7.4163628900000098E-2</v>
      </c>
    </row>
    <row r="197" spans="1:13" x14ac:dyDescent="0.25">
      <c r="A197" t="s">
        <v>224</v>
      </c>
      <c r="B197" t="s">
        <v>1755</v>
      </c>
      <c r="C197" s="14">
        <v>6</v>
      </c>
      <c r="D197" s="14">
        <v>6</v>
      </c>
      <c r="E197">
        <f t="shared" si="21"/>
        <v>12</v>
      </c>
      <c r="F197" s="14">
        <v>6</v>
      </c>
      <c r="G197" s="14">
        <v>0</v>
      </c>
      <c r="H197">
        <f t="shared" si="22"/>
        <v>6</v>
      </c>
      <c r="I197">
        <f t="shared" si="23"/>
        <v>12</v>
      </c>
      <c r="J197">
        <f t="shared" si="24"/>
        <v>6</v>
      </c>
      <c r="K197">
        <f t="shared" si="25"/>
        <v>18</v>
      </c>
      <c r="L197">
        <f t="shared" si="26"/>
        <v>-0.72766999999999982</v>
      </c>
      <c r="M197" s="17">
        <f t="shared" si="27"/>
        <v>0.52950362889999969</v>
      </c>
    </row>
    <row r="198" spans="1:13" x14ac:dyDescent="0.25">
      <c r="A198" t="s">
        <v>225</v>
      </c>
      <c r="B198" t="s">
        <v>1755</v>
      </c>
      <c r="C198" s="14">
        <v>12</v>
      </c>
      <c r="D198" s="14">
        <v>2</v>
      </c>
      <c r="E198">
        <f t="shared" si="21"/>
        <v>14</v>
      </c>
      <c r="F198" s="14">
        <v>4</v>
      </c>
      <c r="G198" s="14">
        <v>0</v>
      </c>
      <c r="H198">
        <f t="shared" si="22"/>
        <v>4</v>
      </c>
      <c r="I198">
        <f t="shared" si="23"/>
        <v>16</v>
      </c>
      <c r="J198">
        <f t="shared" si="24"/>
        <v>2</v>
      </c>
      <c r="K198">
        <f t="shared" si="25"/>
        <v>18</v>
      </c>
      <c r="L198">
        <f t="shared" si="26"/>
        <v>-0.72766999999999982</v>
      </c>
      <c r="M198" s="17">
        <f t="shared" si="27"/>
        <v>0.52950362889999969</v>
      </c>
    </row>
    <row r="199" spans="1:13" x14ac:dyDescent="0.25">
      <c r="A199" t="s">
        <v>226</v>
      </c>
      <c r="B199" t="s">
        <v>1709</v>
      </c>
      <c r="C199" s="14">
        <v>4</v>
      </c>
      <c r="D199" s="14">
        <v>8</v>
      </c>
      <c r="E199">
        <f t="shared" si="21"/>
        <v>12</v>
      </c>
      <c r="F199" s="14">
        <v>6</v>
      </c>
      <c r="G199" s="14">
        <v>0</v>
      </c>
      <c r="H199">
        <f t="shared" si="22"/>
        <v>6</v>
      </c>
      <c r="I199">
        <f t="shared" si="23"/>
        <v>10</v>
      </c>
      <c r="J199">
        <f t="shared" si="24"/>
        <v>8</v>
      </c>
      <c r="K199">
        <f t="shared" si="25"/>
        <v>18</v>
      </c>
      <c r="L199">
        <f t="shared" si="26"/>
        <v>-0.72766999999999982</v>
      </c>
      <c r="M199" s="17">
        <f t="shared" si="27"/>
        <v>0.52950362889999969</v>
      </c>
    </row>
    <row r="200" spans="1:13" x14ac:dyDescent="0.25">
      <c r="A200" t="s">
        <v>227</v>
      </c>
      <c r="B200" t="s">
        <v>1709</v>
      </c>
      <c r="C200" s="14">
        <v>8.5</v>
      </c>
      <c r="D200" s="14">
        <v>6</v>
      </c>
      <c r="E200">
        <f t="shared" si="21"/>
        <v>14.5</v>
      </c>
      <c r="F200" s="14">
        <v>2</v>
      </c>
      <c r="G200" s="14">
        <v>0</v>
      </c>
      <c r="H200">
        <f t="shared" si="22"/>
        <v>2</v>
      </c>
      <c r="I200">
        <f t="shared" si="23"/>
        <v>10.5</v>
      </c>
      <c r="J200">
        <f t="shared" si="24"/>
        <v>6</v>
      </c>
      <c r="K200">
        <f t="shared" si="25"/>
        <v>16.5</v>
      </c>
      <c r="L200">
        <f t="shared" si="26"/>
        <v>-2.2276699999999998</v>
      </c>
      <c r="M200" s="17">
        <f t="shared" si="27"/>
        <v>4.9625136288999991</v>
      </c>
    </row>
    <row r="201" spans="1:13" x14ac:dyDescent="0.25">
      <c r="A201" t="s">
        <v>228</v>
      </c>
      <c r="B201" t="s">
        <v>1709</v>
      </c>
      <c r="C201" s="14">
        <v>6</v>
      </c>
      <c r="D201" s="14">
        <v>6</v>
      </c>
      <c r="E201">
        <f t="shared" si="21"/>
        <v>12</v>
      </c>
      <c r="F201" s="14">
        <v>4</v>
      </c>
      <c r="G201" s="14">
        <v>0</v>
      </c>
      <c r="H201">
        <f t="shared" si="22"/>
        <v>4</v>
      </c>
      <c r="I201">
        <f t="shared" si="23"/>
        <v>10</v>
      </c>
      <c r="J201">
        <f t="shared" si="24"/>
        <v>6</v>
      </c>
      <c r="K201">
        <f t="shared" si="25"/>
        <v>16</v>
      </c>
      <c r="L201">
        <f t="shared" si="26"/>
        <v>-2.7276699999999998</v>
      </c>
      <c r="M201" s="17">
        <f t="shared" si="27"/>
        <v>7.440183628899999</v>
      </c>
    </row>
    <row r="202" spans="1:13" x14ac:dyDescent="0.25">
      <c r="A202" t="s">
        <v>229</v>
      </c>
      <c r="B202" t="s">
        <v>230</v>
      </c>
      <c r="C202" s="14">
        <v>5</v>
      </c>
      <c r="D202" s="14">
        <v>3</v>
      </c>
      <c r="E202">
        <f t="shared" si="21"/>
        <v>8</v>
      </c>
      <c r="F202" s="14">
        <v>4</v>
      </c>
      <c r="G202" s="14">
        <v>0</v>
      </c>
      <c r="H202">
        <f t="shared" si="22"/>
        <v>4</v>
      </c>
      <c r="I202">
        <f t="shared" si="23"/>
        <v>9</v>
      </c>
      <c r="J202">
        <f t="shared" si="24"/>
        <v>3</v>
      </c>
      <c r="K202">
        <f t="shared" si="25"/>
        <v>12</v>
      </c>
      <c r="L202">
        <f t="shared" si="26"/>
        <v>-6.7276699999999998</v>
      </c>
      <c r="M202" s="17">
        <f t="shared" si="27"/>
        <v>45.2615436289</v>
      </c>
    </row>
    <row r="203" spans="1:13" x14ac:dyDescent="0.25">
      <c r="A203" t="s">
        <v>231</v>
      </c>
      <c r="B203" t="s">
        <v>230</v>
      </c>
      <c r="C203" s="14">
        <v>2</v>
      </c>
      <c r="D203" s="14">
        <v>6.5</v>
      </c>
      <c r="E203">
        <f t="shared" si="21"/>
        <v>8.5</v>
      </c>
      <c r="F203" s="14">
        <v>0</v>
      </c>
      <c r="G203" s="14">
        <v>0</v>
      </c>
      <c r="H203">
        <f t="shared" si="22"/>
        <v>0</v>
      </c>
      <c r="I203">
        <f t="shared" si="23"/>
        <v>2</v>
      </c>
      <c r="J203">
        <f t="shared" si="24"/>
        <v>6.5</v>
      </c>
      <c r="K203">
        <f t="shared" si="25"/>
        <v>8.5</v>
      </c>
      <c r="L203">
        <f t="shared" si="26"/>
        <v>-10.22767</v>
      </c>
      <c r="M203" s="17">
        <f t="shared" si="27"/>
        <v>104.6052336289</v>
      </c>
    </row>
    <row r="204" spans="1:13" x14ac:dyDescent="0.25">
      <c r="A204" t="s">
        <v>232</v>
      </c>
      <c r="B204" t="s">
        <v>46</v>
      </c>
      <c r="C204" s="14">
        <v>12</v>
      </c>
      <c r="D204" s="14">
        <v>0</v>
      </c>
      <c r="E204">
        <f t="shared" si="21"/>
        <v>12</v>
      </c>
      <c r="F204" s="14">
        <v>6</v>
      </c>
      <c r="G204" s="14">
        <v>0</v>
      </c>
      <c r="H204">
        <f t="shared" si="22"/>
        <v>6</v>
      </c>
      <c r="I204">
        <f t="shared" si="23"/>
        <v>18</v>
      </c>
      <c r="J204">
        <f t="shared" si="24"/>
        <v>0</v>
      </c>
      <c r="K204">
        <f t="shared" si="25"/>
        <v>18</v>
      </c>
      <c r="L204">
        <f t="shared" si="26"/>
        <v>-0.72766999999999982</v>
      </c>
      <c r="M204" s="17">
        <f t="shared" si="27"/>
        <v>0.52950362889999969</v>
      </c>
    </row>
    <row r="205" spans="1:13" x14ac:dyDescent="0.25">
      <c r="A205" t="s">
        <v>233</v>
      </c>
      <c r="B205" t="s">
        <v>46</v>
      </c>
      <c r="C205" s="14">
        <v>6</v>
      </c>
      <c r="D205" s="14">
        <v>4</v>
      </c>
      <c r="E205">
        <f t="shared" si="21"/>
        <v>10</v>
      </c>
      <c r="F205" s="14">
        <v>2</v>
      </c>
      <c r="G205" s="14">
        <v>0</v>
      </c>
      <c r="H205">
        <f t="shared" si="22"/>
        <v>2</v>
      </c>
      <c r="I205">
        <f t="shared" si="23"/>
        <v>8</v>
      </c>
      <c r="J205">
        <f t="shared" si="24"/>
        <v>4</v>
      </c>
      <c r="K205">
        <f t="shared" si="25"/>
        <v>12</v>
      </c>
      <c r="L205">
        <f t="shared" si="26"/>
        <v>-6.7276699999999998</v>
      </c>
      <c r="M205" s="17">
        <f t="shared" si="27"/>
        <v>45.2615436289</v>
      </c>
    </row>
    <row r="206" spans="1:13" x14ac:dyDescent="0.25">
      <c r="A206" t="s">
        <v>234</v>
      </c>
      <c r="B206" t="s">
        <v>46</v>
      </c>
      <c r="C206" s="14">
        <v>12</v>
      </c>
      <c r="D206" s="14">
        <v>0</v>
      </c>
      <c r="E206">
        <f t="shared" si="21"/>
        <v>12</v>
      </c>
      <c r="F206" s="14">
        <v>4</v>
      </c>
      <c r="G206" s="14">
        <v>0</v>
      </c>
      <c r="H206">
        <f t="shared" si="22"/>
        <v>4</v>
      </c>
      <c r="I206">
        <f t="shared" si="23"/>
        <v>16</v>
      </c>
      <c r="J206">
        <f t="shared" si="24"/>
        <v>0</v>
      </c>
      <c r="K206">
        <f t="shared" si="25"/>
        <v>16</v>
      </c>
      <c r="L206">
        <f t="shared" si="26"/>
        <v>-2.7276699999999998</v>
      </c>
      <c r="M206" s="17">
        <f t="shared" si="27"/>
        <v>7.440183628899999</v>
      </c>
    </row>
    <row r="207" spans="1:13" x14ac:dyDescent="0.25">
      <c r="A207" t="s">
        <v>235</v>
      </c>
      <c r="B207" t="s">
        <v>46</v>
      </c>
      <c r="C207" s="14">
        <v>16</v>
      </c>
      <c r="D207" s="14">
        <v>0</v>
      </c>
      <c r="E207">
        <f t="shared" si="21"/>
        <v>16</v>
      </c>
      <c r="F207" s="14">
        <v>16</v>
      </c>
      <c r="G207" s="14">
        <v>0</v>
      </c>
      <c r="H207">
        <f t="shared" si="22"/>
        <v>16</v>
      </c>
      <c r="I207">
        <f t="shared" si="23"/>
        <v>32</v>
      </c>
      <c r="J207">
        <f t="shared" si="24"/>
        <v>0</v>
      </c>
      <c r="K207">
        <f t="shared" si="25"/>
        <v>32</v>
      </c>
      <c r="L207">
        <f t="shared" si="26"/>
        <v>13.27233</v>
      </c>
      <c r="M207" s="17">
        <f t="shared" si="27"/>
        <v>176.15474362890001</v>
      </c>
    </row>
    <row r="208" spans="1:13" x14ac:dyDescent="0.25">
      <c r="A208" t="s">
        <v>236</v>
      </c>
      <c r="B208" t="s">
        <v>46</v>
      </c>
      <c r="C208" s="14">
        <v>8</v>
      </c>
      <c r="D208" s="14">
        <v>4</v>
      </c>
      <c r="E208">
        <f t="shared" si="21"/>
        <v>12</v>
      </c>
      <c r="F208" s="14">
        <v>8</v>
      </c>
      <c r="G208" s="14">
        <v>0</v>
      </c>
      <c r="H208">
        <f t="shared" si="22"/>
        <v>8</v>
      </c>
      <c r="I208">
        <f t="shared" si="23"/>
        <v>16</v>
      </c>
      <c r="J208">
        <f t="shared" si="24"/>
        <v>4</v>
      </c>
      <c r="K208">
        <f t="shared" si="25"/>
        <v>20</v>
      </c>
      <c r="L208">
        <f t="shared" si="26"/>
        <v>1.2723300000000002</v>
      </c>
      <c r="M208" s="17">
        <f t="shared" si="27"/>
        <v>1.6188236289000004</v>
      </c>
    </row>
    <row r="209" spans="1:13" x14ac:dyDescent="0.25">
      <c r="A209" t="s">
        <v>237</v>
      </c>
      <c r="B209" t="s">
        <v>46</v>
      </c>
      <c r="C209" s="14">
        <v>26</v>
      </c>
      <c r="D209" s="14">
        <v>6</v>
      </c>
      <c r="E209">
        <f t="shared" si="21"/>
        <v>32</v>
      </c>
      <c r="F209" s="14">
        <v>26</v>
      </c>
      <c r="G209" s="14">
        <v>0</v>
      </c>
      <c r="H209">
        <f t="shared" si="22"/>
        <v>26</v>
      </c>
      <c r="I209">
        <f t="shared" si="23"/>
        <v>52</v>
      </c>
      <c r="J209">
        <f t="shared" si="24"/>
        <v>6</v>
      </c>
      <c r="K209">
        <f t="shared" si="25"/>
        <v>58</v>
      </c>
      <c r="L209">
        <f t="shared" si="26"/>
        <v>39.272329999999997</v>
      </c>
      <c r="M209" s="17">
        <f t="shared" si="27"/>
        <v>1542.3159036288998</v>
      </c>
    </row>
    <row r="210" spans="1:13" x14ac:dyDescent="0.25">
      <c r="A210" t="s">
        <v>238</v>
      </c>
      <c r="B210" t="s">
        <v>46</v>
      </c>
      <c r="C210" s="14">
        <v>24</v>
      </c>
      <c r="D210" s="14">
        <v>0</v>
      </c>
      <c r="E210">
        <f t="shared" si="21"/>
        <v>24</v>
      </c>
      <c r="F210" s="14">
        <v>1</v>
      </c>
      <c r="G210" s="14">
        <v>4</v>
      </c>
      <c r="H210">
        <f t="shared" si="22"/>
        <v>5</v>
      </c>
      <c r="I210">
        <f t="shared" si="23"/>
        <v>25</v>
      </c>
      <c r="J210">
        <f t="shared" si="24"/>
        <v>4</v>
      </c>
      <c r="K210">
        <f t="shared" si="25"/>
        <v>29</v>
      </c>
      <c r="L210">
        <f t="shared" si="26"/>
        <v>10.27233</v>
      </c>
      <c r="M210" s="17">
        <f t="shared" si="27"/>
        <v>105.5207636289</v>
      </c>
    </row>
    <row r="211" spans="1:13" x14ac:dyDescent="0.25">
      <c r="A211" t="s">
        <v>239</v>
      </c>
      <c r="B211" t="s">
        <v>1710</v>
      </c>
      <c r="C211" s="14">
        <v>12</v>
      </c>
      <c r="D211" s="14">
        <v>0</v>
      </c>
      <c r="E211">
        <f t="shared" si="21"/>
        <v>12</v>
      </c>
      <c r="F211" s="14">
        <v>6</v>
      </c>
      <c r="G211" s="14">
        <v>0</v>
      </c>
      <c r="H211">
        <f t="shared" si="22"/>
        <v>6</v>
      </c>
      <c r="I211">
        <f t="shared" si="23"/>
        <v>18</v>
      </c>
      <c r="J211">
        <f t="shared" si="24"/>
        <v>0</v>
      </c>
      <c r="K211">
        <f t="shared" si="25"/>
        <v>18</v>
      </c>
      <c r="L211">
        <f t="shared" si="26"/>
        <v>-0.72766999999999982</v>
      </c>
      <c r="M211" s="17">
        <f t="shared" si="27"/>
        <v>0.52950362889999969</v>
      </c>
    </row>
    <row r="212" spans="1:13" x14ac:dyDescent="0.25">
      <c r="A212" t="s">
        <v>240</v>
      </c>
      <c r="B212" t="s">
        <v>1710</v>
      </c>
      <c r="C212" s="14">
        <v>11</v>
      </c>
      <c r="D212" s="14">
        <v>6</v>
      </c>
      <c r="E212">
        <f t="shared" si="21"/>
        <v>17</v>
      </c>
      <c r="F212" s="14">
        <v>6</v>
      </c>
      <c r="G212" s="14">
        <v>0</v>
      </c>
      <c r="H212">
        <f t="shared" si="22"/>
        <v>6</v>
      </c>
      <c r="I212">
        <f t="shared" si="23"/>
        <v>17</v>
      </c>
      <c r="J212">
        <f t="shared" si="24"/>
        <v>6</v>
      </c>
      <c r="K212">
        <f t="shared" si="25"/>
        <v>23</v>
      </c>
      <c r="L212">
        <f t="shared" si="26"/>
        <v>4.2723300000000002</v>
      </c>
      <c r="M212" s="17">
        <f t="shared" si="27"/>
        <v>18.252803628900001</v>
      </c>
    </row>
    <row r="213" spans="1:13" x14ac:dyDescent="0.25">
      <c r="A213" t="s">
        <v>241</v>
      </c>
      <c r="B213" t="s">
        <v>1710</v>
      </c>
      <c r="C213" s="14">
        <v>14</v>
      </c>
      <c r="D213" s="14">
        <v>0</v>
      </c>
      <c r="E213">
        <f t="shared" si="21"/>
        <v>14</v>
      </c>
      <c r="F213" s="14">
        <v>12</v>
      </c>
      <c r="G213" s="14">
        <v>0</v>
      </c>
      <c r="H213">
        <f t="shared" si="22"/>
        <v>12</v>
      </c>
      <c r="I213">
        <f t="shared" si="23"/>
        <v>26</v>
      </c>
      <c r="J213">
        <f t="shared" si="24"/>
        <v>0</v>
      </c>
      <c r="K213">
        <f t="shared" si="25"/>
        <v>26</v>
      </c>
      <c r="L213">
        <f t="shared" si="26"/>
        <v>7.2723300000000002</v>
      </c>
      <c r="M213" s="17">
        <f t="shared" si="27"/>
        <v>52.886783628900005</v>
      </c>
    </row>
    <row r="214" spans="1:13" x14ac:dyDescent="0.25">
      <c r="A214" t="s">
        <v>242</v>
      </c>
      <c r="B214" t="s">
        <v>1710</v>
      </c>
      <c r="C214" s="14">
        <v>18</v>
      </c>
      <c r="D214" s="14">
        <v>1</v>
      </c>
      <c r="E214">
        <f t="shared" si="21"/>
        <v>19</v>
      </c>
      <c r="F214" s="14">
        <v>12</v>
      </c>
      <c r="G214" s="14">
        <v>0</v>
      </c>
      <c r="H214">
        <f t="shared" si="22"/>
        <v>12</v>
      </c>
      <c r="I214">
        <f t="shared" si="23"/>
        <v>30</v>
      </c>
      <c r="J214">
        <f t="shared" si="24"/>
        <v>1</v>
      </c>
      <c r="K214">
        <f t="shared" si="25"/>
        <v>31</v>
      </c>
      <c r="L214">
        <f t="shared" si="26"/>
        <v>12.27233</v>
      </c>
      <c r="M214" s="17">
        <f t="shared" si="27"/>
        <v>150.61008362890001</v>
      </c>
    </row>
    <row r="215" spans="1:13" x14ac:dyDescent="0.25">
      <c r="A215" t="s">
        <v>243</v>
      </c>
      <c r="B215" t="s">
        <v>1710</v>
      </c>
      <c r="C215" s="14">
        <v>12</v>
      </c>
      <c r="D215" s="14">
        <v>0</v>
      </c>
      <c r="E215">
        <f t="shared" si="21"/>
        <v>12</v>
      </c>
      <c r="F215" s="14">
        <v>12</v>
      </c>
      <c r="G215" s="14">
        <v>0</v>
      </c>
      <c r="H215">
        <f t="shared" si="22"/>
        <v>12</v>
      </c>
      <c r="I215">
        <f t="shared" si="23"/>
        <v>24</v>
      </c>
      <c r="J215">
        <f t="shared" si="24"/>
        <v>0</v>
      </c>
      <c r="K215">
        <f t="shared" si="25"/>
        <v>24</v>
      </c>
      <c r="L215">
        <f t="shared" si="26"/>
        <v>5.2723300000000002</v>
      </c>
      <c r="M215" s="17">
        <f t="shared" si="27"/>
        <v>27.797463628900001</v>
      </c>
    </row>
    <row r="216" spans="1:13" x14ac:dyDescent="0.25">
      <c r="A216" t="s">
        <v>244</v>
      </c>
      <c r="B216" t="s">
        <v>1710</v>
      </c>
      <c r="C216" s="14">
        <v>20</v>
      </c>
      <c r="D216" s="14">
        <v>0</v>
      </c>
      <c r="E216">
        <f t="shared" si="21"/>
        <v>20</v>
      </c>
      <c r="F216" s="14">
        <v>12</v>
      </c>
      <c r="G216" s="14">
        <v>0</v>
      </c>
      <c r="H216">
        <f t="shared" si="22"/>
        <v>12</v>
      </c>
      <c r="I216">
        <f t="shared" si="23"/>
        <v>32</v>
      </c>
      <c r="J216">
        <f t="shared" si="24"/>
        <v>0</v>
      </c>
      <c r="K216">
        <f t="shared" si="25"/>
        <v>32</v>
      </c>
      <c r="L216">
        <f t="shared" si="26"/>
        <v>13.27233</v>
      </c>
      <c r="M216" s="17">
        <f t="shared" si="27"/>
        <v>176.15474362890001</v>
      </c>
    </row>
    <row r="217" spans="1:13" x14ac:dyDescent="0.25">
      <c r="A217" t="s">
        <v>245</v>
      </c>
      <c r="B217" t="s">
        <v>1710</v>
      </c>
      <c r="C217" s="14">
        <v>24</v>
      </c>
      <c r="D217" s="14">
        <v>0</v>
      </c>
      <c r="E217">
        <f t="shared" si="21"/>
        <v>24</v>
      </c>
      <c r="F217" s="14">
        <v>18</v>
      </c>
      <c r="G217" s="14">
        <v>0</v>
      </c>
      <c r="H217">
        <f t="shared" si="22"/>
        <v>18</v>
      </c>
      <c r="I217">
        <f t="shared" si="23"/>
        <v>42</v>
      </c>
      <c r="J217">
        <f t="shared" si="24"/>
        <v>0</v>
      </c>
      <c r="K217">
        <f t="shared" si="25"/>
        <v>42</v>
      </c>
      <c r="L217">
        <f t="shared" si="26"/>
        <v>23.27233</v>
      </c>
      <c r="M217" s="17">
        <f t="shared" si="27"/>
        <v>541.60134362890005</v>
      </c>
    </row>
    <row r="218" spans="1:13" x14ac:dyDescent="0.25">
      <c r="A218" t="s">
        <v>246</v>
      </c>
      <c r="B218" t="s">
        <v>1710</v>
      </c>
      <c r="C218" s="14">
        <v>16</v>
      </c>
      <c r="D218" s="14">
        <v>0</v>
      </c>
      <c r="E218">
        <f t="shared" si="21"/>
        <v>16</v>
      </c>
      <c r="F218" s="14">
        <v>16</v>
      </c>
      <c r="G218" s="14">
        <v>0</v>
      </c>
      <c r="H218">
        <f t="shared" si="22"/>
        <v>16</v>
      </c>
      <c r="I218">
        <f t="shared" si="23"/>
        <v>32</v>
      </c>
      <c r="J218">
        <f t="shared" si="24"/>
        <v>0</v>
      </c>
      <c r="K218">
        <f t="shared" si="25"/>
        <v>32</v>
      </c>
      <c r="L218">
        <f t="shared" si="26"/>
        <v>13.27233</v>
      </c>
      <c r="M218" s="17">
        <f t="shared" si="27"/>
        <v>176.15474362890001</v>
      </c>
    </row>
    <row r="219" spans="1:13" x14ac:dyDescent="0.25">
      <c r="A219" t="s">
        <v>247</v>
      </c>
      <c r="B219" t="s">
        <v>1710</v>
      </c>
      <c r="C219" s="14">
        <v>20</v>
      </c>
      <c r="D219" s="14">
        <v>4</v>
      </c>
      <c r="E219">
        <f t="shared" si="21"/>
        <v>24</v>
      </c>
      <c r="F219" s="14">
        <v>12</v>
      </c>
      <c r="G219" s="14">
        <v>0</v>
      </c>
      <c r="H219">
        <f t="shared" si="22"/>
        <v>12</v>
      </c>
      <c r="I219">
        <f t="shared" si="23"/>
        <v>32</v>
      </c>
      <c r="J219">
        <f t="shared" si="24"/>
        <v>4</v>
      </c>
      <c r="K219">
        <f t="shared" si="25"/>
        <v>36</v>
      </c>
      <c r="L219">
        <f t="shared" si="26"/>
        <v>17.27233</v>
      </c>
      <c r="M219" s="17">
        <f t="shared" si="27"/>
        <v>298.33338362889998</v>
      </c>
    </row>
    <row r="220" spans="1:13" x14ac:dyDescent="0.25">
      <c r="A220" t="s">
        <v>248</v>
      </c>
      <c r="B220" t="s">
        <v>1710</v>
      </c>
      <c r="C220" s="14">
        <v>18</v>
      </c>
      <c r="D220" s="14">
        <v>0</v>
      </c>
      <c r="E220">
        <f t="shared" si="21"/>
        <v>18</v>
      </c>
      <c r="F220" s="14">
        <v>18</v>
      </c>
      <c r="G220" s="14">
        <v>0</v>
      </c>
      <c r="H220">
        <f t="shared" si="22"/>
        <v>18</v>
      </c>
      <c r="I220">
        <f t="shared" si="23"/>
        <v>36</v>
      </c>
      <c r="J220">
        <f t="shared" si="24"/>
        <v>0</v>
      </c>
      <c r="K220">
        <f t="shared" si="25"/>
        <v>36</v>
      </c>
      <c r="L220">
        <f t="shared" si="26"/>
        <v>17.27233</v>
      </c>
      <c r="M220" s="17">
        <f t="shared" si="27"/>
        <v>298.33338362889998</v>
      </c>
    </row>
    <row r="221" spans="1:13" x14ac:dyDescent="0.25">
      <c r="A221" t="s">
        <v>249</v>
      </c>
      <c r="B221" t="s">
        <v>1710</v>
      </c>
      <c r="C221" s="14">
        <v>18</v>
      </c>
      <c r="D221" s="14">
        <v>0</v>
      </c>
      <c r="E221">
        <f t="shared" si="21"/>
        <v>18</v>
      </c>
      <c r="F221" s="14">
        <v>18</v>
      </c>
      <c r="G221" s="14">
        <v>0</v>
      </c>
      <c r="H221">
        <f t="shared" si="22"/>
        <v>18</v>
      </c>
      <c r="I221">
        <f t="shared" si="23"/>
        <v>36</v>
      </c>
      <c r="J221">
        <f t="shared" si="24"/>
        <v>0</v>
      </c>
      <c r="K221">
        <f t="shared" si="25"/>
        <v>36</v>
      </c>
      <c r="L221">
        <f t="shared" si="26"/>
        <v>17.27233</v>
      </c>
      <c r="M221" s="17">
        <f t="shared" si="27"/>
        <v>298.33338362889998</v>
      </c>
    </row>
    <row r="222" spans="1:13" x14ac:dyDescent="0.25">
      <c r="A222" t="s">
        <v>250</v>
      </c>
      <c r="B222" t="s">
        <v>1756</v>
      </c>
      <c r="C222" s="14">
        <v>6</v>
      </c>
      <c r="D222" s="14">
        <v>0</v>
      </c>
      <c r="E222">
        <f t="shared" si="21"/>
        <v>6</v>
      </c>
      <c r="F222" s="14">
        <v>6</v>
      </c>
      <c r="G222" s="14">
        <v>0</v>
      </c>
      <c r="H222">
        <f t="shared" si="22"/>
        <v>6</v>
      </c>
      <c r="I222">
        <f t="shared" si="23"/>
        <v>12</v>
      </c>
      <c r="J222">
        <f t="shared" si="24"/>
        <v>0</v>
      </c>
      <c r="K222">
        <f t="shared" si="25"/>
        <v>12</v>
      </c>
      <c r="L222">
        <f t="shared" si="26"/>
        <v>-6.7276699999999998</v>
      </c>
      <c r="M222" s="17">
        <f t="shared" si="27"/>
        <v>45.2615436289</v>
      </c>
    </row>
    <row r="223" spans="1:13" x14ac:dyDescent="0.25">
      <c r="A223" t="s">
        <v>251</v>
      </c>
      <c r="B223" t="s">
        <v>1756</v>
      </c>
      <c r="C223" s="14">
        <v>8</v>
      </c>
      <c r="D223" s="14">
        <v>7</v>
      </c>
      <c r="E223">
        <f t="shared" si="21"/>
        <v>15</v>
      </c>
      <c r="F223" s="14">
        <v>2</v>
      </c>
      <c r="G223" s="14">
        <v>0</v>
      </c>
      <c r="H223">
        <f t="shared" si="22"/>
        <v>2</v>
      </c>
      <c r="I223">
        <f t="shared" si="23"/>
        <v>10</v>
      </c>
      <c r="J223">
        <f t="shared" si="24"/>
        <v>7</v>
      </c>
      <c r="K223">
        <f t="shared" si="25"/>
        <v>17</v>
      </c>
      <c r="L223">
        <f t="shared" si="26"/>
        <v>-1.7276699999999998</v>
      </c>
      <c r="M223" s="17">
        <f t="shared" si="27"/>
        <v>2.9848436288999993</v>
      </c>
    </row>
    <row r="224" spans="1:13" x14ac:dyDescent="0.25">
      <c r="A224" t="s">
        <v>252</v>
      </c>
      <c r="B224" t="s">
        <v>1756</v>
      </c>
      <c r="C224" s="14">
        <v>2</v>
      </c>
      <c r="D224" s="14">
        <v>0</v>
      </c>
      <c r="E224">
        <f t="shared" si="21"/>
        <v>2</v>
      </c>
      <c r="F224" s="14">
        <v>6</v>
      </c>
      <c r="G224" s="14">
        <v>0</v>
      </c>
      <c r="H224">
        <f t="shared" si="22"/>
        <v>6</v>
      </c>
      <c r="I224">
        <f t="shared" si="23"/>
        <v>8</v>
      </c>
      <c r="J224">
        <f t="shared" si="24"/>
        <v>0</v>
      </c>
      <c r="K224">
        <f t="shared" si="25"/>
        <v>8</v>
      </c>
      <c r="L224">
        <f t="shared" si="26"/>
        <v>-10.72767</v>
      </c>
      <c r="M224" s="17">
        <f t="shared" si="27"/>
        <v>115.0829036289</v>
      </c>
    </row>
    <row r="225" spans="1:13" x14ac:dyDescent="0.25">
      <c r="A225" t="s">
        <v>253</v>
      </c>
      <c r="B225" t="s">
        <v>1711</v>
      </c>
      <c r="C225" s="14">
        <v>12</v>
      </c>
      <c r="D225" s="14">
        <v>6</v>
      </c>
      <c r="E225">
        <f t="shared" si="21"/>
        <v>18</v>
      </c>
      <c r="F225" s="14">
        <v>12</v>
      </c>
      <c r="G225" s="14">
        <v>0</v>
      </c>
      <c r="H225">
        <f t="shared" si="22"/>
        <v>12</v>
      </c>
      <c r="I225">
        <f t="shared" si="23"/>
        <v>24</v>
      </c>
      <c r="J225">
        <f t="shared" si="24"/>
        <v>6</v>
      </c>
      <c r="K225">
        <f t="shared" si="25"/>
        <v>30</v>
      </c>
      <c r="L225">
        <f t="shared" si="26"/>
        <v>11.27233</v>
      </c>
      <c r="M225" s="17">
        <f t="shared" si="27"/>
        <v>127.06542362890001</v>
      </c>
    </row>
    <row r="226" spans="1:13" x14ac:dyDescent="0.25">
      <c r="A226" t="s">
        <v>254</v>
      </c>
      <c r="B226" t="s">
        <v>1711</v>
      </c>
      <c r="C226" s="14">
        <v>26</v>
      </c>
      <c r="D226" s="14">
        <v>0</v>
      </c>
      <c r="E226">
        <f t="shared" si="21"/>
        <v>26</v>
      </c>
      <c r="F226" s="14">
        <v>18</v>
      </c>
      <c r="G226" s="14">
        <v>0</v>
      </c>
      <c r="H226">
        <f t="shared" si="22"/>
        <v>18</v>
      </c>
      <c r="I226">
        <f t="shared" si="23"/>
        <v>44</v>
      </c>
      <c r="J226">
        <f t="shared" si="24"/>
        <v>0</v>
      </c>
      <c r="K226">
        <f t="shared" si="25"/>
        <v>44</v>
      </c>
      <c r="L226">
        <f t="shared" si="26"/>
        <v>25.27233</v>
      </c>
      <c r="M226" s="17">
        <f t="shared" si="27"/>
        <v>638.69066362889998</v>
      </c>
    </row>
    <row r="227" spans="1:13" x14ac:dyDescent="0.25">
      <c r="A227" t="s">
        <v>255</v>
      </c>
      <c r="B227" t="s">
        <v>1757</v>
      </c>
      <c r="C227" s="14">
        <v>14</v>
      </c>
      <c r="D227" s="14">
        <v>6</v>
      </c>
      <c r="E227">
        <f t="shared" si="21"/>
        <v>20</v>
      </c>
      <c r="F227" s="14">
        <v>4</v>
      </c>
      <c r="G227" s="14">
        <v>0</v>
      </c>
      <c r="H227">
        <f t="shared" si="22"/>
        <v>4</v>
      </c>
      <c r="I227">
        <f t="shared" si="23"/>
        <v>18</v>
      </c>
      <c r="J227">
        <f t="shared" si="24"/>
        <v>6</v>
      </c>
      <c r="K227">
        <f t="shared" si="25"/>
        <v>24</v>
      </c>
      <c r="L227">
        <f t="shared" si="26"/>
        <v>5.2723300000000002</v>
      </c>
      <c r="M227" s="17">
        <f t="shared" si="27"/>
        <v>27.797463628900001</v>
      </c>
    </row>
    <row r="228" spans="1:13" x14ac:dyDescent="0.25">
      <c r="A228" t="s">
        <v>256</v>
      </c>
      <c r="B228" t="s">
        <v>1757</v>
      </c>
      <c r="C228" s="14">
        <v>13</v>
      </c>
      <c r="D228" s="14">
        <v>2</v>
      </c>
      <c r="E228">
        <f t="shared" si="21"/>
        <v>15</v>
      </c>
      <c r="F228" s="14">
        <v>0</v>
      </c>
      <c r="G228" s="14">
        <v>0</v>
      </c>
      <c r="H228">
        <f t="shared" si="22"/>
        <v>0</v>
      </c>
      <c r="I228">
        <f t="shared" si="23"/>
        <v>13</v>
      </c>
      <c r="J228">
        <f t="shared" si="24"/>
        <v>2</v>
      </c>
      <c r="K228">
        <f t="shared" si="25"/>
        <v>15</v>
      </c>
      <c r="L228">
        <f t="shared" si="26"/>
        <v>-3.7276699999999998</v>
      </c>
      <c r="M228" s="17">
        <f t="shared" si="27"/>
        <v>13.895523628899999</v>
      </c>
    </row>
    <row r="229" spans="1:13" x14ac:dyDescent="0.25">
      <c r="A229" t="s">
        <v>257</v>
      </c>
      <c r="B229" t="s">
        <v>1757</v>
      </c>
      <c r="C229" s="14">
        <v>12</v>
      </c>
      <c r="D229" s="14">
        <v>0</v>
      </c>
      <c r="E229">
        <f t="shared" si="21"/>
        <v>12</v>
      </c>
      <c r="F229" s="14">
        <v>12</v>
      </c>
      <c r="G229" s="14">
        <v>0</v>
      </c>
      <c r="H229">
        <f t="shared" si="22"/>
        <v>12</v>
      </c>
      <c r="I229">
        <f t="shared" si="23"/>
        <v>24</v>
      </c>
      <c r="J229">
        <f t="shared" si="24"/>
        <v>0</v>
      </c>
      <c r="K229">
        <f t="shared" si="25"/>
        <v>24</v>
      </c>
      <c r="L229">
        <f t="shared" si="26"/>
        <v>5.2723300000000002</v>
      </c>
      <c r="M229" s="17">
        <f t="shared" si="27"/>
        <v>27.797463628900001</v>
      </c>
    </row>
    <row r="230" spans="1:13" x14ac:dyDescent="0.25">
      <c r="A230" t="s">
        <v>258</v>
      </c>
      <c r="B230" t="s">
        <v>1757</v>
      </c>
      <c r="C230" s="14">
        <v>2</v>
      </c>
      <c r="D230" s="14">
        <v>12</v>
      </c>
      <c r="E230">
        <f t="shared" si="21"/>
        <v>14</v>
      </c>
      <c r="F230" s="14">
        <v>0</v>
      </c>
      <c r="G230" s="14">
        <v>0</v>
      </c>
      <c r="H230">
        <f t="shared" si="22"/>
        <v>0</v>
      </c>
      <c r="I230">
        <f t="shared" si="23"/>
        <v>2</v>
      </c>
      <c r="J230">
        <f t="shared" si="24"/>
        <v>12</v>
      </c>
      <c r="K230">
        <f t="shared" si="25"/>
        <v>14</v>
      </c>
      <c r="L230">
        <f t="shared" si="26"/>
        <v>-4.7276699999999998</v>
      </c>
      <c r="M230" s="17">
        <f t="shared" si="27"/>
        <v>22.350863628899997</v>
      </c>
    </row>
    <row r="231" spans="1:13" x14ac:dyDescent="0.25">
      <c r="A231" t="s">
        <v>259</v>
      </c>
      <c r="B231" t="s">
        <v>1757</v>
      </c>
      <c r="C231" s="14">
        <v>12</v>
      </c>
      <c r="D231" s="14">
        <v>0</v>
      </c>
      <c r="E231">
        <f t="shared" si="21"/>
        <v>12</v>
      </c>
      <c r="F231" s="14">
        <v>12</v>
      </c>
      <c r="G231" s="14">
        <v>0</v>
      </c>
      <c r="H231">
        <f t="shared" si="22"/>
        <v>12</v>
      </c>
      <c r="I231">
        <f t="shared" si="23"/>
        <v>24</v>
      </c>
      <c r="J231">
        <f t="shared" si="24"/>
        <v>0</v>
      </c>
      <c r="K231">
        <f t="shared" si="25"/>
        <v>24</v>
      </c>
      <c r="L231">
        <f t="shared" si="26"/>
        <v>5.2723300000000002</v>
      </c>
      <c r="M231" s="17">
        <f t="shared" si="27"/>
        <v>27.797463628900001</v>
      </c>
    </row>
    <row r="232" spans="1:13" x14ac:dyDescent="0.25">
      <c r="A232" t="s">
        <v>260</v>
      </c>
      <c r="B232" t="s">
        <v>1757</v>
      </c>
      <c r="C232" s="14">
        <v>8</v>
      </c>
      <c r="D232" s="14">
        <v>12</v>
      </c>
      <c r="E232">
        <f t="shared" si="21"/>
        <v>20</v>
      </c>
      <c r="F232" s="14">
        <v>7.5</v>
      </c>
      <c r="G232" s="14">
        <v>0</v>
      </c>
      <c r="H232">
        <f t="shared" si="22"/>
        <v>7.5</v>
      </c>
      <c r="I232">
        <f t="shared" si="23"/>
        <v>15.5</v>
      </c>
      <c r="J232">
        <f t="shared" si="24"/>
        <v>12</v>
      </c>
      <c r="K232">
        <f t="shared" si="25"/>
        <v>27.5</v>
      </c>
      <c r="L232">
        <f t="shared" si="26"/>
        <v>8.7723300000000002</v>
      </c>
      <c r="M232" s="17">
        <f t="shared" si="27"/>
        <v>76.953773628900009</v>
      </c>
    </row>
    <row r="233" spans="1:13" x14ac:dyDescent="0.25">
      <c r="A233" t="s">
        <v>261</v>
      </c>
      <c r="B233" t="s">
        <v>1757</v>
      </c>
      <c r="C233" s="14">
        <v>8</v>
      </c>
      <c r="D233" s="14">
        <v>0</v>
      </c>
      <c r="E233">
        <f t="shared" si="21"/>
        <v>8</v>
      </c>
      <c r="F233" s="14">
        <v>12</v>
      </c>
      <c r="G233" s="14">
        <v>0</v>
      </c>
      <c r="H233">
        <f t="shared" si="22"/>
        <v>12</v>
      </c>
      <c r="I233">
        <f t="shared" si="23"/>
        <v>20</v>
      </c>
      <c r="J233">
        <f t="shared" si="24"/>
        <v>0</v>
      </c>
      <c r="K233">
        <f t="shared" si="25"/>
        <v>20</v>
      </c>
      <c r="L233">
        <f t="shared" si="26"/>
        <v>1.2723300000000002</v>
      </c>
      <c r="M233" s="17">
        <f t="shared" si="27"/>
        <v>1.6188236289000004</v>
      </c>
    </row>
    <row r="234" spans="1:13" x14ac:dyDescent="0.25">
      <c r="A234" t="s">
        <v>262</v>
      </c>
      <c r="B234" t="s">
        <v>1758</v>
      </c>
      <c r="C234" s="14">
        <v>13</v>
      </c>
      <c r="D234" s="14">
        <v>8</v>
      </c>
      <c r="E234">
        <f t="shared" si="21"/>
        <v>21</v>
      </c>
      <c r="F234" s="14">
        <v>10</v>
      </c>
      <c r="G234" s="14">
        <v>0</v>
      </c>
      <c r="H234">
        <f t="shared" si="22"/>
        <v>10</v>
      </c>
      <c r="I234">
        <f t="shared" si="23"/>
        <v>23</v>
      </c>
      <c r="J234">
        <f t="shared" si="24"/>
        <v>8</v>
      </c>
      <c r="K234">
        <f t="shared" si="25"/>
        <v>31</v>
      </c>
      <c r="L234">
        <f t="shared" si="26"/>
        <v>12.27233</v>
      </c>
      <c r="M234" s="17">
        <f t="shared" si="27"/>
        <v>150.61008362890001</v>
      </c>
    </row>
    <row r="235" spans="1:13" x14ac:dyDescent="0.25">
      <c r="A235" t="s">
        <v>263</v>
      </c>
      <c r="B235" t="s">
        <v>1712</v>
      </c>
      <c r="C235" s="14">
        <v>8</v>
      </c>
      <c r="D235" s="14">
        <v>4</v>
      </c>
      <c r="E235">
        <f t="shared" si="21"/>
        <v>12</v>
      </c>
      <c r="F235" s="14">
        <v>1</v>
      </c>
      <c r="G235" s="14">
        <v>0</v>
      </c>
      <c r="H235">
        <f t="shared" si="22"/>
        <v>1</v>
      </c>
      <c r="I235">
        <f t="shared" si="23"/>
        <v>9</v>
      </c>
      <c r="J235">
        <f t="shared" si="24"/>
        <v>4</v>
      </c>
      <c r="K235">
        <f t="shared" si="25"/>
        <v>13</v>
      </c>
      <c r="L235">
        <f t="shared" si="26"/>
        <v>-5.7276699999999998</v>
      </c>
      <c r="M235" s="17">
        <f t="shared" si="27"/>
        <v>32.806203628900001</v>
      </c>
    </row>
    <row r="236" spans="1:13" x14ac:dyDescent="0.25">
      <c r="A236" t="s">
        <v>264</v>
      </c>
      <c r="B236" t="s">
        <v>1759</v>
      </c>
      <c r="C236" s="14">
        <v>12</v>
      </c>
      <c r="D236" s="14">
        <v>3</v>
      </c>
      <c r="E236">
        <f t="shared" si="21"/>
        <v>15</v>
      </c>
      <c r="F236" s="14">
        <v>6</v>
      </c>
      <c r="G236" s="14">
        <v>0</v>
      </c>
      <c r="H236">
        <f t="shared" si="22"/>
        <v>6</v>
      </c>
      <c r="I236">
        <f t="shared" si="23"/>
        <v>18</v>
      </c>
      <c r="J236">
        <f t="shared" si="24"/>
        <v>3</v>
      </c>
      <c r="K236">
        <f t="shared" si="25"/>
        <v>21</v>
      </c>
      <c r="L236">
        <f t="shared" si="26"/>
        <v>2.2723300000000002</v>
      </c>
      <c r="M236" s="17">
        <f t="shared" si="27"/>
        <v>5.1634836289000008</v>
      </c>
    </row>
    <row r="237" spans="1:13" x14ac:dyDescent="0.25">
      <c r="A237" t="s">
        <v>265</v>
      </c>
      <c r="B237" t="s">
        <v>1759</v>
      </c>
      <c r="C237" s="14">
        <v>16</v>
      </c>
      <c r="D237" s="14">
        <v>0</v>
      </c>
      <c r="E237">
        <f t="shared" si="21"/>
        <v>16</v>
      </c>
      <c r="F237" s="14">
        <v>8</v>
      </c>
      <c r="G237" s="14">
        <v>0</v>
      </c>
      <c r="H237">
        <f t="shared" si="22"/>
        <v>8</v>
      </c>
      <c r="I237">
        <f t="shared" si="23"/>
        <v>24</v>
      </c>
      <c r="J237">
        <f t="shared" si="24"/>
        <v>0</v>
      </c>
      <c r="K237">
        <f t="shared" si="25"/>
        <v>24</v>
      </c>
      <c r="L237">
        <f t="shared" si="26"/>
        <v>5.2723300000000002</v>
      </c>
      <c r="M237" s="17">
        <f t="shared" si="27"/>
        <v>27.797463628900001</v>
      </c>
    </row>
    <row r="238" spans="1:13" x14ac:dyDescent="0.25">
      <c r="A238" t="s">
        <v>266</v>
      </c>
      <c r="B238" t="s">
        <v>54</v>
      </c>
      <c r="C238" s="14">
        <v>19</v>
      </c>
      <c r="D238" s="14">
        <v>0</v>
      </c>
      <c r="E238">
        <f t="shared" si="21"/>
        <v>19</v>
      </c>
      <c r="F238" s="14">
        <v>10</v>
      </c>
      <c r="G238" s="14">
        <v>0</v>
      </c>
      <c r="H238">
        <f t="shared" si="22"/>
        <v>10</v>
      </c>
      <c r="I238">
        <f t="shared" si="23"/>
        <v>29</v>
      </c>
      <c r="J238">
        <f t="shared" si="24"/>
        <v>0</v>
      </c>
      <c r="K238">
        <f t="shared" si="25"/>
        <v>29</v>
      </c>
      <c r="L238">
        <f t="shared" si="26"/>
        <v>10.27233</v>
      </c>
      <c r="M238" s="17">
        <f t="shared" si="27"/>
        <v>105.5207636289</v>
      </c>
    </row>
    <row r="239" spans="1:13" x14ac:dyDescent="0.25">
      <c r="A239" t="s">
        <v>267</v>
      </c>
      <c r="B239" t="s">
        <v>54</v>
      </c>
      <c r="C239" s="14">
        <v>17</v>
      </c>
      <c r="D239" s="14">
        <v>15</v>
      </c>
      <c r="E239">
        <f t="shared" si="21"/>
        <v>32</v>
      </c>
      <c r="F239" s="14">
        <v>16</v>
      </c>
      <c r="G239" s="14">
        <v>0</v>
      </c>
      <c r="H239">
        <f t="shared" si="22"/>
        <v>16</v>
      </c>
      <c r="I239">
        <f t="shared" si="23"/>
        <v>33</v>
      </c>
      <c r="J239">
        <f t="shared" si="24"/>
        <v>15</v>
      </c>
      <c r="K239">
        <f t="shared" si="25"/>
        <v>48</v>
      </c>
      <c r="L239">
        <f t="shared" si="26"/>
        <v>29.27233</v>
      </c>
      <c r="M239" s="17">
        <f t="shared" si="27"/>
        <v>856.86930362889996</v>
      </c>
    </row>
    <row r="240" spans="1:13" x14ac:dyDescent="0.25">
      <c r="A240" t="s">
        <v>268</v>
      </c>
      <c r="B240" t="s">
        <v>54</v>
      </c>
      <c r="C240" s="14">
        <v>16</v>
      </c>
      <c r="D240" s="14">
        <v>0</v>
      </c>
      <c r="E240">
        <f t="shared" si="21"/>
        <v>16</v>
      </c>
      <c r="F240" s="14">
        <v>12</v>
      </c>
      <c r="G240" s="14">
        <v>0</v>
      </c>
      <c r="H240">
        <f t="shared" si="22"/>
        <v>12</v>
      </c>
      <c r="I240">
        <f t="shared" si="23"/>
        <v>28</v>
      </c>
      <c r="J240">
        <f t="shared" si="24"/>
        <v>0</v>
      </c>
      <c r="K240">
        <f t="shared" si="25"/>
        <v>28</v>
      </c>
      <c r="L240">
        <f t="shared" si="26"/>
        <v>9.2723300000000002</v>
      </c>
      <c r="M240" s="17">
        <f t="shared" si="27"/>
        <v>85.976103628900006</v>
      </c>
    </row>
    <row r="241" spans="1:13" x14ac:dyDescent="0.25">
      <c r="A241" t="s">
        <v>269</v>
      </c>
      <c r="B241" t="s">
        <v>54</v>
      </c>
      <c r="C241" s="14">
        <v>3</v>
      </c>
      <c r="D241" s="14">
        <v>3</v>
      </c>
      <c r="E241">
        <f t="shared" si="21"/>
        <v>6</v>
      </c>
      <c r="F241" s="14">
        <v>0</v>
      </c>
      <c r="G241" s="14">
        <v>0</v>
      </c>
      <c r="H241">
        <f t="shared" si="22"/>
        <v>0</v>
      </c>
      <c r="I241">
        <f t="shared" si="23"/>
        <v>3</v>
      </c>
      <c r="J241">
        <f t="shared" si="24"/>
        <v>3</v>
      </c>
      <c r="K241">
        <f t="shared" si="25"/>
        <v>6</v>
      </c>
      <c r="L241">
        <f t="shared" si="26"/>
        <v>-12.72767</v>
      </c>
      <c r="M241" s="17">
        <f t="shared" si="27"/>
        <v>161.99358362889998</v>
      </c>
    </row>
    <row r="242" spans="1:13" x14ac:dyDescent="0.25">
      <c r="A242" t="s">
        <v>270</v>
      </c>
      <c r="B242" t="s">
        <v>54</v>
      </c>
      <c r="C242" s="14">
        <v>2</v>
      </c>
      <c r="D242" s="14">
        <v>11</v>
      </c>
      <c r="E242">
        <f t="shared" si="21"/>
        <v>13</v>
      </c>
      <c r="F242" s="14">
        <v>2</v>
      </c>
      <c r="G242" s="14">
        <v>0</v>
      </c>
      <c r="H242">
        <f t="shared" si="22"/>
        <v>2</v>
      </c>
      <c r="I242">
        <f t="shared" si="23"/>
        <v>4</v>
      </c>
      <c r="J242">
        <f t="shared" si="24"/>
        <v>11</v>
      </c>
      <c r="K242">
        <f t="shared" si="25"/>
        <v>15</v>
      </c>
      <c r="L242">
        <f t="shared" si="26"/>
        <v>-3.7276699999999998</v>
      </c>
      <c r="M242" s="17">
        <f t="shared" si="27"/>
        <v>13.895523628899999</v>
      </c>
    </row>
    <row r="243" spans="1:13" x14ac:dyDescent="0.25">
      <c r="A243" t="s">
        <v>271</v>
      </c>
      <c r="B243" t="s">
        <v>54</v>
      </c>
      <c r="C243" s="14">
        <v>16</v>
      </c>
      <c r="D243" s="14">
        <v>0</v>
      </c>
      <c r="E243">
        <f t="shared" si="21"/>
        <v>16</v>
      </c>
      <c r="F243" s="14">
        <v>4</v>
      </c>
      <c r="G243" s="14">
        <v>0</v>
      </c>
      <c r="H243">
        <f t="shared" si="22"/>
        <v>4</v>
      </c>
      <c r="I243">
        <f t="shared" si="23"/>
        <v>20</v>
      </c>
      <c r="J243">
        <f t="shared" si="24"/>
        <v>0</v>
      </c>
      <c r="K243">
        <f t="shared" si="25"/>
        <v>20</v>
      </c>
      <c r="L243">
        <f t="shared" si="26"/>
        <v>1.2723300000000002</v>
      </c>
      <c r="M243" s="17">
        <f t="shared" si="27"/>
        <v>1.6188236289000004</v>
      </c>
    </row>
    <row r="244" spans="1:13" x14ac:dyDescent="0.25">
      <c r="A244" t="s">
        <v>272</v>
      </c>
      <c r="B244" t="s">
        <v>54</v>
      </c>
      <c r="C244" s="14">
        <v>20</v>
      </c>
      <c r="D244" s="14">
        <v>4</v>
      </c>
      <c r="E244">
        <f t="shared" si="21"/>
        <v>24</v>
      </c>
      <c r="F244" s="14">
        <v>20</v>
      </c>
      <c r="G244" s="14">
        <v>0</v>
      </c>
      <c r="H244">
        <f t="shared" si="22"/>
        <v>20</v>
      </c>
      <c r="I244">
        <f t="shared" si="23"/>
        <v>40</v>
      </c>
      <c r="J244">
        <f t="shared" si="24"/>
        <v>4</v>
      </c>
      <c r="K244">
        <f t="shared" si="25"/>
        <v>44</v>
      </c>
      <c r="L244">
        <f t="shared" si="26"/>
        <v>25.27233</v>
      </c>
      <c r="M244" s="17">
        <f t="shared" si="27"/>
        <v>638.69066362889998</v>
      </c>
    </row>
    <row r="245" spans="1:13" x14ac:dyDescent="0.25">
      <c r="A245" t="s">
        <v>273</v>
      </c>
      <c r="B245" t="s">
        <v>54</v>
      </c>
      <c r="C245" s="14">
        <v>16</v>
      </c>
      <c r="D245" s="14">
        <v>0</v>
      </c>
      <c r="E245">
        <f t="shared" si="21"/>
        <v>16</v>
      </c>
      <c r="F245" s="14">
        <v>16</v>
      </c>
      <c r="G245" s="14">
        <v>0</v>
      </c>
      <c r="H245">
        <f t="shared" si="22"/>
        <v>16</v>
      </c>
      <c r="I245">
        <f t="shared" si="23"/>
        <v>32</v>
      </c>
      <c r="J245">
        <f t="shared" si="24"/>
        <v>0</v>
      </c>
      <c r="K245">
        <f t="shared" si="25"/>
        <v>32</v>
      </c>
      <c r="L245">
        <f t="shared" si="26"/>
        <v>13.27233</v>
      </c>
      <c r="M245" s="17">
        <f t="shared" si="27"/>
        <v>176.15474362890001</v>
      </c>
    </row>
    <row r="246" spans="1:13" x14ac:dyDescent="0.25">
      <c r="A246" t="s">
        <v>274</v>
      </c>
      <c r="B246" t="s">
        <v>54</v>
      </c>
      <c r="C246" s="14">
        <v>12</v>
      </c>
      <c r="D246" s="14">
        <v>2</v>
      </c>
      <c r="E246">
        <f t="shared" si="21"/>
        <v>14</v>
      </c>
      <c r="F246" s="14">
        <v>0</v>
      </c>
      <c r="G246" s="14">
        <v>18</v>
      </c>
      <c r="H246">
        <f t="shared" si="22"/>
        <v>18</v>
      </c>
      <c r="I246">
        <f t="shared" si="23"/>
        <v>12</v>
      </c>
      <c r="J246">
        <f t="shared" si="24"/>
        <v>20</v>
      </c>
      <c r="K246">
        <f t="shared" si="25"/>
        <v>32</v>
      </c>
      <c r="L246">
        <f t="shared" si="26"/>
        <v>13.27233</v>
      </c>
      <c r="M246" s="17">
        <f t="shared" si="27"/>
        <v>176.15474362890001</v>
      </c>
    </row>
    <row r="247" spans="1:13" x14ac:dyDescent="0.25">
      <c r="A247" t="s">
        <v>275</v>
      </c>
      <c r="B247" t="s">
        <v>54</v>
      </c>
      <c r="C247" s="14">
        <v>13</v>
      </c>
      <c r="D247" s="14">
        <v>52</v>
      </c>
      <c r="E247">
        <f t="shared" si="21"/>
        <v>65</v>
      </c>
      <c r="F247" s="14">
        <v>13</v>
      </c>
      <c r="G247" s="14">
        <v>0</v>
      </c>
      <c r="H247">
        <f t="shared" si="22"/>
        <v>13</v>
      </c>
      <c r="I247">
        <f t="shared" si="23"/>
        <v>26</v>
      </c>
      <c r="J247">
        <f t="shared" si="24"/>
        <v>52</v>
      </c>
      <c r="K247">
        <f t="shared" si="25"/>
        <v>78</v>
      </c>
      <c r="L247">
        <f t="shared" si="26"/>
        <v>59.272329999999997</v>
      </c>
      <c r="M247" s="17">
        <f t="shared" si="27"/>
        <v>3513.2091036288998</v>
      </c>
    </row>
    <row r="248" spans="1:13" x14ac:dyDescent="0.25">
      <c r="A248" t="s">
        <v>276</v>
      </c>
      <c r="B248" t="s">
        <v>54</v>
      </c>
      <c r="C248" s="14">
        <v>12</v>
      </c>
      <c r="D248" s="14">
        <v>6</v>
      </c>
      <c r="E248">
        <f t="shared" si="21"/>
        <v>18</v>
      </c>
      <c r="F248" s="14">
        <v>4</v>
      </c>
      <c r="G248" s="14">
        <v>0</v>
      </c>
      <c r="H248">
        <f t="shared" si="22"/>
        <v>4</v>
      </c>
      <c r="I248">
        <f t="shared" si="23"/>
        <v>16</v>
      </c>
      <c r="J248">
        <f t="shared" si="24"/>
        <v>6</v>
      </c>
      <c r="K248">
        <f t="shared" si="25"/>
        <v>22</v>
      </c>
      <c r="L248">
        <f t="shared" si="26"/>
        <v>3.2723300000000002</v>
      </c>
      <c r="M248" s="17">
        <f t="shared" si="27"/>
        <v>10.708143628900002</v>
      </c>
    </row>
    <row r="249" spans="1:13" x14ac:dyDescent="0.25">
      <c r="A249" t="s">
        <v>277</v>
      </c>
      <c r="B249" t="s">
        <v>54</v>
      </c>
      <c r="C249" s="14">
        <v>26</v>
      </c>
      <c r="D249" s="14">
        <v>0</v>
      </c>
      <c r="E249">
        <f t="shared" si="21"/>
        <v>26</v>
      </c>
      <c r="F249" s="14">
        <v>0</v>
      </c>
      <c r="G249" s="14">
        <v>0</v>
      </c>
      <c r="H249">
        <f t="shared" si="22"/>
        <v>0</v>
      </c>
      <c r="I249">
        <f t="shared" si="23"/>
        <v>26</v>
      </c>
      <c r="J249">
        <f t="shared" si="24"/>
        <v>0</v>
      </c>
      <c r="K249">
        <f t="shared" si="25"/>
        <v>26</v>
      </c>
      <c r="L249">
        <f t="shared" si="26"/>
        <v>7.2723300000000002</v>
      </c>
      <c r="M249" s="17">
        <f t="shared" si="27"/>
        <v>52.886783628900005</v>
      </c>
    </row>
    <row r="250" spans="1:13" x14ac:dyDescent="0.25">
      <c r="A250" t="s">
        <v>278</v>
      </c>
      <c r="B250" t="s">
        <v>54</v>
      </c>
      <c r="C250" s="14">
        <v>26</v>
      </c>
      <c r="D250" s="14">
        <v>0</v>
      </c>
      <c r="E250">
        <f t="shared" si="21"/>
        <v>26</v>
      </c>
      <c r="F250" s="14">
        <v>26</v>
      </c>
      <c r="G250" s="14">
        <v>0</v>
      </c>
      <c r="H250">
        <f t="shared" si="22"/>
        <v>26</v>
      </c>
      <c r="I250">
        <f t="shared" si="23"/>
        <v>52</v>
      </c>
      <c r="J250">
        <f t="shared" si="24"/>
        <v>0</v>
      </c>
      <c r="K250">
        <f t="shared" si="25"/>
        <v>52</v>
      </c>
      <c r="L250">
        <f t="shared" si="26"/>
        <v>33.272329999999997</v>
      </c>
      <c r="M250" s="17">
        <f t="shared" si="27"/>
        <v>1107.0479436288997</v>
      </c>
    </row>
    <row r="251" spans="1:13" x14ac:dyDescent="0.25">
      <c r="A251" t="s">
        <v>279</v>
      </c>
      <c r="B251" t="s">
        <v>54</v>
      </c>
      <c r="C251" s="14">
        <v>20</v>
      </c>
      <c r="D251" s="14">
        <v>0</v>
      </c>
      <c r="E251">
        <f t="shared" si="21"/>
        <v>20</v>
      </c>
      <c r="F251" s="14">
        <v>12</v>
      </c>
      <c r="G251" s="14">
        <v>0</v>
      </c>
      <c r="H251">
        <f t="shared" si="22"/>
        <v>12</v>
      </c>
      <c r="I251">
        <f t="shared" si="23"/>
        <v>32</v>
      </c>
      <c r="J251">
        <f t="shared" si="24"/>
        <v>0</v>
      </c>
      <c r="K251">
        <f t="shared" si="25"/>
        <v>32</v>
      </c>
      <c r="L251">
        <f t="shared" si="26"/>
        <v>13.27233</v>
      </c>
      <c r="M251" s="17">
        <f t="shared" si="27"/>
        <v>176.15474362890001</v>
      </c>
    </row>
    <row r="252" spans="1:13" x14ac:dyDescent="0.25">
      <c r="A252" t="s">
        <v>280</v>
      </c>
      <c r="B252" t="s">
        <v>54</v>
      </c>
      <c r="C252" s="14">
        <v>20</v>
      </c>
      <c r="D252" s="14">
        <v>0</v>
      </c>
      <c r="E252">
        <f t="shared" si="21"/>
        <v>20</v>
      </c>
      <c r="F252" s="14">
        <v>12</v>
      </c>
      <c r="G252" s="14">
        <v>0</v>
      </c>
      <c r="H252">
        <f t="shared" si="22"/>
        <v>12</v>
      </c>
      <c r="I252">
        <f t="shared" si="23"/>
        <v>32</v>
      </c>
      <c r="J252">
        <f t="shared" si="24"/>
        <v>0</v>
      </c>
      <c r="K252">
        <f t="shared" si="25"/>
        <v>32</v>
      </c>
      <c r="L252">
        <f t="shared" si="26"/>
        <v>13.27233</v>
      </c>
      <c r="M252" s="17">
        <f t="shared" si="27"/>
        <v>176.15474362890001</v>
      </c>
    </row>
    <row r="253" spans="1:13" x14ac:dyDescent="0.25">
      <c r="A253" t="s">
        <v>281</v>
      </c>
      <c r="B253" t="s">
        <v>54</v>
      </c>
      <c r="C253" s="14">
        <v>12</v>
      </c>
      <c r="D253" s="14">
        <v>0</v>
      </c>
      <c r="E253">
        <f t="shared" si="21"/>
        <v>12</v>
      </c>
      <c r="F253" s="14">
        <v>4</v>
      </c>
      <c r="G253" s="14">
        <v>0</v>
      </c>
      <c r="H253">
        <f t="shared" si="22"/>
        <v>4</v>
      </c>
      <c r="I253">
        <f t="shared" si="23"/>
        <v>16</v>
      </c>
      <c r="J253">
        <f t="shared" si="24"/>
        <v>0</v>
      </c>
      <c r="K253">
        <f t="shared" si="25"/>
        <v>16</v>
      </c>
      <c r="L253">
        <f t="shared" si="26"/>
        <v>-2.7276699999999998</v>
      </c>
      <c r="M253" s="17">
        <f t="shared" si="27"/>
        <v>7.440183628899999</v>
      </c>
    </row>
    <row r="254" spans="1:13" x14ac:dyDescent="0.25">
      <c r="A254" t="s">
        <v>282</v>
      </c>
      <c r="B254" t="s">
        <v>54</v>
      </c>
      <c r="C254" s="14">
        <v>12</v>
      </c>
      <c r="D254" s="14">
        <v>8</v>
      </c>
      <c r="E254">
        <f t="shared" si="21"/>
        <v>20</v>
      </c>
      <c r="F254" s="14">
        <v>12</v>
      </c>
      <c r="G254" s="14">
        <v>0</v>
      </c>
      <c r="H254">
        <f t="shared" si="22"/>
        <v>12</v>
      </c>
      <c r="I254">
        <f t="shared" si="23"/>
        <v>24</v>
      </c>
      <c r="J254">
        <f t="shared" si="24"/>
        <v>8</v>
      </c>
      <c r="K254">
        <f t="shared" si="25"/>
        <v>32</v>
      </c>
      <c r="L254">
        <f t="shared" si="26"/>
        <v>13.27233</v>
      </c>
      <c r="M254" s="17">
        <f t="shared" si="27"/>
        <v>176.15474362890001</v>
      </c>
    </row>
    <row r="255" spans="1:13" x14ac:dyDescent="0.25">
      <c r="A255" t="s">
        <v>283</v>
      </c>
      <c r="B255" t="s">
        <v>54</v>
      </c>
      <c r="C255" s="14">
        <v>11</v>
      </c>
      <c r="D255" s="14">
        <v>2</v>
      </c>
      <c r="E255">
        <f t="shared" si="21"/>
        <v>13</v>
      </c>
      <c r="F255" s="14">
        <v>10.5</v>
      </c>
      <c r="G255" s="14">
        <v>0</v>
      </c>
      <c r="H255">
        <f t="shared" si="22"/>
        <v>10.5</v>
      </c>
      <c r="I255">
        <f t="shared" si="23"/>
        <v>21.5</v>
      </c>
      <c r="J255">
        <f t="shared" si="24"/>
        <v>2</v>
      </c>
      <c r="K255">
        <f t="shared" si="25"/>
        <v>23.5</v>
      </c>
      <c r="L255">
        <f t="shared" si="26"/>
        <v>4.7723300000000002</v>
      </c>
      <c r="M255" s="17">
        <f t="shared" si="27"/>
        <v>22.775133628900001</v>
      </c>
    </row>
    <row r="256" spans="1:13" x14ac:dyDescent="0.25">
      <c r="A256" t="s">
        <v>284</v>
      </c>
      <c r="B256" t="s">
        <v>61</v>
      </c>
      <c r="C256" s="14">
        <v>0</v>
      </c>
      <c r="D256" s="14">
        <v>12</v>
      </c>
      <c r="E256">
        <f t="shared" si="21"/>
        <v>12</v>
      </c>
      <c r="F256" s="14">
        <v>0</v>
      </c>
      <c r="G256" s="14">
        <v>0</v>
      </c>
      <c r="H256">
        <f t="shared" si="22"/>
        <v>0</v>
      </c>
      <c r="I256">
        <f t="shared" si="23"/>
        <v>0</v>
      </c>
      <c r="J256">
        <f t="shared" si="24"/>
        <v>12</v>
      </c>
      <c r="K256">
        <f t="shared" si="25"/>
        <v>12</v>
      </c>
      <c r="L256">
        <f t="shared" si="26"/>
        <v>-6.7276699999999998</v>
      </c>
      <c r="M256" s="17">
        <f t="shared" si="27"/>
        <v>45.2615436289</v>
      </c>
    </row>
    <row r="257" spans="1:13" x14ac:dyDescent="0.25">
      <c r="A257" t="s">
        <v>285</v>
      </c>
      <c r="B257" t="s">
        <v>61</v>
      </c>
      <c r="C257" s="14">
        <v>12</v>
      </c>
      <c r="D257" s="14">
        <v>1</v>
      </c>
      <c r="E257">
        <f t="shared" si="21"/>
        <v>13</v>
      </c>
      <c r="F257" s="14">
        <v>6</v>
      </c>
      <c r="G257" s="14">
        <v>0</v>
      </c>
      <c r="H257">
        <f t="shared" si="22"/>
        <v>6</v>
      </c>
      <c r="I257">
        <f t="shared" si="23"/>
        <v>18</v>
      </c>
      <c r="J257">
        <f t="shared" si="24"/>
        <v>1</v>
      </c>
      <c r="K257">
        <f t="shared" si="25"/>
        <v>19</v>
      </c>
      <c r="L257">
        <f t="shared" si="26"/>
        <v>0.27233000000000018</v>
      </c>
      <c r="M257" s="17">
        <f t="shared" si="27"/>
        <v>7.4163628900000098E-2</v>
      </c>
    </row>
    <row r="258" spans="1:13" x14ac:dyDescent="0.25">
      <c r="A258" t="s">
        <v>286</v>
      </c>
      <c r="B258" t="s">
        <v>61</v>
      </c>
      <c r="C258" s="14">
        <v>6</v>
      </c>
      <c r="D258" s="14">
        <v>6</v>
      </c>
      <c r="E258">
        <f t="shared" si="21"/>
        <v>12</v>
      </c>
      <c r="F258" s="14">
        <v>2</v>
      </c>
      <c r="G258" s="14">
        <v>0</v>
      </c>
      <c r="H258">
        <f t="shared" si="22"/>
        <v>2</v>
      </c>
      <c r="I258">
        <f t="shared" si="23"/>
        <v>8</v>
      </c>
      <c r="J258">
        <f t="shared" si="24"/>
        <v>6</v>
      </c>
      <c r="K258">
        <f t="shared" si="25"/>
        <v>14</v>
      </c>
      <c r="L258">
        <f t="shared" si="26"/>
        <v>-4.7276699999999998</v>
      </c>
      <c r="M258" s="17">
        <f t="shared" si="27"/>
        <v>22.350863628899997</v>
      </c>
    </row>
    <row r="259" spans="1:13" x14ac:dyDescent="0.25">
      <c r="A259" t="s">
        <v>287</v>
      </c>
      <c r="B259" t="s">
        <v>61</v>
      </c>
      <c r="C259" s="14">
        <v>8</v>
      </c>
      <c r="D259" s="14">
        <v>4</v>
      </c>
      <c r="E259">
        <f t="shared" ref="E259:E322" si="28">SUM(C259:D259)</f>
        <v>12</v>
      </c>
      <c r="F259" s="14">
        <v>8</v>
      </c>
      <c r="G259" s="14">
        <v>0</v>
      </c>
      <c r="H259">
        <f t="shared" ref="H259:H322" si="29">SUM(F259:G259)</f>
        <v>8</v>
      </c>
      <c r="I259">
        <f t="shared" ref="I259:I322" si="30">SUM(C259+F259)</f>
        <v>16</v>
      </c>
      <c r="J259">
        <f t="shared" ref="J259:J322" si="31">SUM(D259+G259)</f>
        <v>4</v>
      </c>
      <c r="K259">
        <f t="shared" ref="K259:K322" si="32">SUM(E259+H259)</f>
        <v>20</v>
      </c>
      <c r="L259">
        <f t="shared" ref="L259:L322" si="33">K259-18.72767</f>
        <v>1.2723300000000002</v>
      </c>
      <c r="M259" s="17">
        <f t="shared" ref="M259:M322" si="34">(L259)^2</f>
        <v>1.6188236289000004</v>
      </c>
    </row>
    <row r="260" spans="1:13" x14ac:dyDescent="0.25">
      <c r="A260" t="s">
        <v>288</v>
      </c>
      <c r="B260" t="s">
        <v>61</v>
      </c>
      <c r="C260" s="14">
        <v>16</v>
      </c>
      <c r="D260" s="14">
        <v>0</v>
      </c>
      <c r="E260">
        <f t="shared" si="28"/>
        <v>16</v>
      </c>
      <c r="F260" s="14">
        <v>9</v>
      </c>
      <c r="G260" s="14">
        <v>0</v>
      </c>
      <c r="H260">
        <f t="shared" si="29"/>
        <v>9</v>
      </c>
      <c r="I260">
        <f t="shared" si="30"/>
        <v>25</v>
      </c>
      <c r="J260">
        <f t="shared" si="31"/>
        <v>0</v>
      </c>
      <c r="K260">
        <f t="shared" si="32"/>
        <v>25</v>
      </c>
      <c r="L260">
        <f t="shared" si="33"/>
        <v>6.2723300000000002</v>
      </c>
      <c r="M260" s="17">
        <f t="shared" si="34"/>
        <v>39.342123628900005</v>
      </c>
    </row>
    <row r="261" spans="1:13" x14ac:dyDescent="0.25">
      <c r="A261" t="s">
        <v>289</v>
      </c>
      <c r="B261" t="s">
        <v>61</v>
      </c>
      <c r="C261" s="14">
        <v>11</v>
      </c>
      <c r="D261" s="14">
        <v>6</v>
      </c>
      <c r="E261">
        <f t="shared" si="28"/>
        <v>17</v>
      </c>
      <c r="F261" s="14">
        <v>16</v>
      </c>
      <c r="G261" s="14">
        <v>0</v>
      </c>
      <c r="H261">
        <f t="shared" si="29"/>
        <v>16</v>
      </c>
      <c r="I261">
        <f t="shared" si="30"/>
        <v>27</v>
      </c>
      <c r="J261">
        <f t="shared" si="31"/>
        <v>6</v>
      </c>
      <c r="K261">
        <f t="shared" si="32"/>
        <v>33</v>
      </c>
      <c r="L261">
        <f t="shared" si="33"/>
        <v>14.27233</v>
      </c>
      <c r="M261" s="17">
        <f t="shared" si="34"/>
        <v>203.6994036289</v>
      </c>
    </row>
    <row r="262" spans="1:13" x14ac:dyDescent="0.25">
      <c r="A262" t="s">
        <v>290</v>
      </c>
      <c r="B262" t="s">
        <v>1760</v>
      </c>
      <c r="C262" s="14">
        <v>2</v>
      </c>
      <c r="D262" s="14">
        <v>28</v>
      </c>
      <c r="E262">
        <f t="shared" si="28"/>
        <v>30</v>
      </c>
      <c r="F262" s="14">
        <v>2</v>
      </c>
      <c r="G262" s="14">
        <v>0</v>
      </c>
      <c r="H262">
        <f t="shared" si="29"/>
        <v>2</v>
      </c>
      <c r="I262">
        <f t="shared" si="30"/>
        <v>4</v>
      </c>
      <c r="J262">
        <f t="shared" si="31"/>
        <v>28</v>
      </c>
      <c r="K262">
        <f t="shared" si="32"/>
        <v>32</v>
      </c>
      <c r="L262">
        <f t="shared" si="33"/>
        <v>13.27233</v>
      </c>
      <c r="M262" s="17">
        <f t="shared" si="34"/>
        <v>176.15474362890001</v>
      </c>
    </row>
    <row r="263" spans="1:13" x14ac:dyDescent="0.25">
      <c r="A263" t="s">
        <v>291</v>
      </c>
      <c r="B263" t="s">
        <v>1760</v>
      </c>
      <c r="C263" s="14">
        <v>16</v>
      </c>
      <c r="D263" s="14">
        <v>4</v>
      </c>
      <c r="E263">
        <f t="shared" si="28"/>
        <v>20</v>
      </c>
      <c r="F263" s="14">
        <v>12</v>
      </c>
      <c r="G263" s="14">
        <v>0</v>
      </c>
      <c r="H263">
        <f t="shared" si="29"/>
        <v>12</v>
      </c>
      <c r="I263">
        <f t="shared" si="30"/>
        <v>28</v>
      </c>
      <c r="J263">
        <f t="shared" si="31"/>
        <v>4</v>
      </c>
      <c r="K263">
        <f t="shared" si="32"/>
        <v>32</v>
      </c>
      <c r="L263">
        <f t="shared" si="33"/>
        <v>13.27233</v>
      </c>
      <c r="M263" s="17">
        <f t="shared" si="34"/>
        <v>176.15474362890001</v>
      </c>
    </row>
    <row r="264" spans="1:13" x14ac:dyDescent="0.25">
      <c r="A264" t="s">
        <v>292</v>
      </c>
      <c r="B264" t="s">
        <v>293</v>
      </c>
      <c r="C264" s="14">
        <v>2</v>
      </c>
      <c r="D264" s="14">
        <v>6</v>
      </c>
      <c r="E264">
        <f t="shared" si="28"/>
        <v>8</v>
      </c>
      <c r="F264" s="14">
        <v>2</v>
      </c>
      <c r="G264" s="14">
        <v>0</v>
      </c>
      <c r="H264">
        <f t="shared" si="29"/>
        <v>2</v>
      </c>
      <c r="I264">
        <f t="shared" si="30"/>
        <v>4</v>
      </c>
      <c r="J264">
        <f t="shared" si="31"/>
        <v>6</v>
      </c>
      <c r="K264">
        <f t="shared" si="32"/>
        <v>10</v>
      </c>
      <c r="L264">
        <f t="shared" si="33"/>
        <v>-8.7276699999999998</v>
      </c>
      <c r="M264" s="17">
        <f t="shared" si="34"/>
        <v>76.172223628899999</v>
      </c>
    </row>
    <row r="265" spans="1:13" x14ac:dyDescent="0.25">
      <c r="A265" t="s">
        <v>294</v>
      </c>
      <c r="B265" t="s">
        <v>1761</v>
      </c>
      <c r="C265" s="14">
        <v>16</v>
      </c>
      <c r="D265" s="14">
        <v>2</v>
      </c>
      <c r="E265">
        <f t="shared" si="28"/>
        <v>18</v>
      </c>
      <c r="F265" s="14">
        <v>16</v>
      </c>
      <c r="G265" s="14">
        <v>0</v>
      </c>
      <c r="H265">
        <f t="shared" si="29"/>
        <v>16</v>
      </c>
      <c r="I265">
        <f t="shared" si="30"/>
        <v>32</v>
      </c>
      <c r="J265">
        <f t="shared" si="31"/>
        <v>2</v>
      </c>
      <c r="K265">
        <f t="shared" si="32"/>
        <v>34</v>
      </c>
      <c r="L265">
        <f t="shared" si="33"/>
        <v>15.27233</v>
      </c>
      <c r="M265" s="17">
        <f t="shared" si="34"/>
        <v>233.24406362889999</v>
      </c>
    </row>
    <row r="266" spans="1:13" x14ac:dyDescent="0.25">
      <c r="A266" t="s">
        <v>295</v>
      </c>
      <c r="B266" t="s">
        <v>296</v>
      </c>
      <c r="C266" s="14">
        <v>14</v>
      </c>
      <c r="D266" s="14">
        <v>12</v>
      </c>
      <c r="E266">
        <f t="shared" si="28"/>
        <v>26</v>
      </c>
      <c r="F266" s="14">
        <v>4</v>
      </c>
      <c r="G266" s="14">
        <v>0</v>
      </c>
      <c r="H266">
        <f t="shared" si="29"/>
        <v>4</v>
      </c>
      <c r="I266">
        <f t="shared" si="30"/>
        <v>18</v>
      </c>
      <c r="J266">
        <f t="shared" si="31"/>
        <v>12</v>
      </c>
      <c r="K266">
        <f t="shared" si="32"/>
        <v>30</v>
      </c>
      <c r="L266">
        <f t="shared" si="33"/>
        <v>11.27233</v>
      </c>
      <c r="M266" s="17">
        <f t="shared" si="34"/>
        <v>127.06542362890001</v>
      </c>
    </row>
    <row r="267" spans="1:13" x14ac:dyDescent="0.25">
      <c r="A267" t="s">
        <v>297</v>
      </c>
      <c r="B267" t="s">
        <v>298</v>
      </c>
      <c r="C267" s="14">
        <v>6</v>
      </c>
      <c r="D267" s="14">
        <v>6</v>
      </c>
      <c r="E267">
        <f t="shared" si="28"/>
        <v>12</v>
      </c>
      <c r="F267" s="14">
        <v>0</v>
      </c>
      <c r="G267" s="14">
        <v>0</v>
      </c>
      <c r="H267">
        <f t="shared" si="29"/>
        <v>0</v>
      </c>
      <c r="I267">
        <f t="shared" si="30"/>
        <v>6</v>
      </c>
      <c r="J267">
        <f t="shared" si="31"/>
        <v>6</v>
      </c>
      <c r="K267">
        <f t="shared" si="32"/>
        <v>12</v>
      </c>
      <c r="L267">
        <f t="shared" si="33"/>
        <v>-6.7276699999999998</v>
      </c>
      <c r="M267" s="17">
        <f t="shared" si="34"/>
        <v>45.2615436289</v>
      </c>
    </row>
    <row r="268" spans="1:13" x14ac:dyDescent="0.25">
      <c r="A268" t="s">
        <v>299</v>
      </c>
      <c r="B268" t="s">
        <v>298</v>
      </c>
      <c r="C268" s="14">
        <v>6</v>
      </c>
      <c r="D268" s="14">
        <v>6</v>
      </c>
      <c r="E268">
        <f t="shared" si="28"/>
        <v>12</v>
      </c>
      <c r="F268" s="14">
        <v>2</v>
      </c>
      <c r="G268" s="14">
        <v>0</v>
      </c>
      <c r="H268">
        <f t="shared" si="29"/>
        <v>2</v>
      </c>
      <c r="I268">
        <f t="shared" si="30"/>
        <v>8</v>
      </c>
      <c r="J268">
        <f t="shared" si="31"/>
        <v>6</v>
      </c>
      <c r="K268">
        <f t="shared" si="32"/>
        <v>14</v>
      </c>
      <c r="L268">
        <f t="shared" si="33"/>
        <v>-4.7276699999999998</v>
      </c>
      <c r="M268" s="17">
        <f t="shared" si="34"/>
        <v>22.350863628899997</v>
      </c>
    </row>
    <row r="269" spans="1:13" x14ac:dyDescent="0.25">
      <c r="A269" t="s">
        <v>300</v>
      </c>
      <c r="B269" t="s">
        <v>63</v>
      </c>
      <c r="C269" s="14">
        <v>6</v>
      </c>
      <c r="D269" s="14">
        <v>6</v>
      </c>
      <c r="E269">
        <f t="shared" si="28"/>
        <v>12</v>
      </c>
      <c r="F269" s="14">
        <v>0</v>
      </c>
      <c r="G269" s="14">
        <v>0</v>
      </c>
      <c r="H269">
        <f t="shared" si="29"/>
        <v>0</v>
      </c>
      <c r="I269">
        <f t="shared" si="30"/>
        <v>6</v>
      </c>
      <c r="J269">
        <f t="shared" si="31"/>
        <v>6</v>
      </c>
      <c r="K269">
        <f t="shared" si="32"/>
        <v>12</v>
      </c>
      <c r="L269">
        <f t="shared" si="33"/>
        <v>-6.7276699999999998</v>
      </c>
      <c r="M269" s="17">
        <f t="shared" si="34"/>
        <v>45.2615436289</v>
      </c>
    </row>
    <row r="270" spans="1:13" x14ac:dyDescent="0.25">
      <c r="A270" t="s">
        <v>301</v>
      </c>
      <c r="B270" t="s">
        <v>63</v>
      </c>
      <c r="C270" s="14">
        <v>6</v>
      </c>
      <c r="D270" s="14">
        <v>0</v>
      </c>
      <c r="E270">
        <f t="shared" si="28"/>
        <v>6</v>
      </c>
      <c r="F270" s="14">
        <v>0</v>
      </c>
      <c r="G270" s="14">
        <v>0</v>
      </c>
      <c r="H270">
        <f t="shared" si="29"/>
        <v>0</v>
      </c>
      <c r="I270">
        <f t="shared" si="30"/>
        <v>6</v>
      </c>
      <c r="J270">
        <f t="shared" si="31"/>
        <v>0</v>
      </c>
      <c r="K270">
        <f t="shared" si="32"/>
        <v>6</v>
      </c>
      <c r="L270">
        <f t="shared" si="33"/>
        <v>-12.72767</v>
      </c>
      <c r="M270" s="17">
        <f t="shared" si="34"/>
        <v>161.99358362889998</v>
      </c>
    </row>
    <row r="271" spans="1:13" x14ac:dyDescent="0.25">
      <c r="A271" t="s">
        <v>302</v>
      </c>
      <c r="B271" t="s">
        <v>63</v>
      </c>
      <c r="C271" s="14">
        <v>8</v>
      </c>
      <c r="D271" s="14">
        <v>12</v>
      </c>
      <c r="E271">
        <f t="shared" si="28"/>
        <v>20</v>
      </c>
      <c r="F271" s="14">
        <v>0</v>
      </c>
      <c r="G271" s="14">
        <v>0</v>
      </c>
      <c r="H271">
        <f t="shared" si="29"/>
        <v>0</v>
      </c>
      <c r="I271">
        <f t="shared" si="30"/>
        <v>8</v>
      </c>
      <c r="J271">
        <f t="shared" si="31"/>
        <v>12</v>
      </c>
      <c r="K271">
        <f t="shared" si="32"/>
        <v>20</v>
      </c>
      <c r="L271">
        <f t="shared" si="33"/>
        <v>1.2723300000000002</v>
      </c>
      <c r="M271" s="17">
        <f t="shared" si="34"/>
        <v>1.6188236289000004</v>
      </c>
    </row>
    <row r="272" spans="1:13" x14ac:dyDescent="0.25">
      <c r="A272" t="s">
        <v>303</v>
      </c>
      <c r="B272" t="s">
        <v>63</v>
      </c>
      <c r="C272" s="14">
        <v>12</v>
      </c>
      <c r="D272" s="14">
        <v>0</v>
      </c>
      <c r="E272">
        <f t="shared" si="28"/>
        <v>12</v>
      </c>
      <c r="F272" s="14">
        <v>0</v>
      </c>
      <c r="G272" s="14">
        <v>0</v>
      </c>
      <c r="H272">
        <f t="shared" si="29"/>
        <v>0</v>
      </c>
      <c r="I272">
        <f t="shared" si="30"/>
        <v>12</v>
      </c>
      <c r="J272">
        <f t="shared" si="31"/>
        <v>0</v>
      </c>
      <c r="K272">
        <f t="shared" si="32"/>
        <v>12</v>
      </c>
      <c r="L272">
        <f t="shared" si="33"/>
        <v>-6.7276699999999998</v>
      </c>
      <c r="M272" s="17">
        <f t="shared" si="34"/>
        <v>45.2615436289</v>
      </c>
    </row>
    <row r="273" spans="1:13" x14ac:dyDescent="0.25">
      <c r="A273" t="s">
        <v>304</v>
      </c>
      <c r="B273" t="s">
        <v>63</v>
      </c>
      <c r="C273" s="14">
        <v>4</v>
      </c>
      <c r="D273" s="14">
        <v>0</v>
      </c>
      <c r="E273">
        <f t="shared" si="28"/>
        <v>4</v>
      </c>
      <c r="F273" s="14">
        <v>0</v>
      </c>
      <c r="G273" s="14">
        <v>0</v>
      </c>
      <c r="H273">
        <f t="shared" si="29"/>
        <v>0</v>
      </c>
      <c r="I273">
        <f t="shared" si="30"/>
        <v>4</v>
      </c>
      <c r="J273">
        <f t="shared" si="31"/>
        <v>0</v>
      </c>
      <c r="K273">
        <f t="shared" si="32"/>
        <v>4</v>
      </c>
      <c r="L273">
        <f t="shared" si="33"/>
        <v>-14.72767</v>
      </c>
      <c r="M273" s="17">
        <f t="shared" si="34"/>
        <v>216.9042636289</v>
      </c>
    </row>
    <row r="274" spans="1:13" x14ac:dyDescent="0.25">
      <c r="A274" t="s">
        <v>305</v>
      </c>
      <c r="B274" t="s">
        <v>63</v>
      </c>
      <c r="C274" s="14">
        <v>8</v>
      </c>
      <c r="D274" s="14">
        <v>8</v>
      </c>
      <c r="E274">
        <f t="shared" si="28"/>
        <v>16</v>
      </c>
      <c r="F274" s="14">
        <v>0</v>
      </c>
      <c r="G274" s="14">
        <v>0</v>
      </c>
      <c r="H274">
        <f t="shared" si="29"/>
        <v>0</v>
      </c>
      <c r="I274">
        <f t="shared" si="30"/>
        <v>8</v>
      </c>
      <c r="J274">
        <f t="shared" si="31"/>
        <v>8</v>
      </c>
      <c r="K274">
        <f t="shared" si="32"/>
        <v>16</v>
      </c>
      <c r="L274">
        <f t="shared" si="33"/>
        <v>-2.7276699999999998</v>
      </c>
      <c r="M274" s="17">
        <f t="shared" si="34"/>
        <v>7.440183628899999</v>
      </c>
    </row>
    <row r="275" spans="1:13" x14ac:dyDescent="0.25">
      <c r="A275" t="s">
        <v>306</v>
      </c>
      <c r="B275" t="s">
        <v>63</v>
      </c>
      <c r="C275" s="14">
        <v>8</v>
      </c>
      <c r="D275" s="14">
        <v>52</v>
      </c>
      <c r="E275">
        <f t="shared" si="28"/>
        <v>60</v>
      </c>
      <c r="F275" s="14">
        <v>0</v>
      </c>
      <c r="G275" s="14">
        <v>0</v>
      </c>
      <c r="H275">
        <f t="shared" si="29"/>
        <v>0</v>
      </c>
      <c r="I275">
        <f t="shared" si="30"/>
        <v>8</v>
      </c>
      <c r="J275">
        <f t="shared" si="31"/>
        <v>52</v>
      </c>
      <c r="K275">
        <f t="shared" si="32"/>
        <v>60</v>
      </c>
      <c r="L275">
        <f t="shared" si="33"/>
        <v>41.272329999999997</v>
      </c>
      <c r="M275" s="17">
        <f t="shared" si="34"/>
        <v>1703.4052236288996</v>
      </c>
    </row>
    <row r="276" spans="1:13" x14ac:dyDescent="0.25">
      <c r="A276" t="s">
        <v>307</v>
      </c>
      <c r="B276" t="s">
        <v>63</v>
      </c>
      <c r="C276" s="14">
        <v>14</v>
      </c>
      <c r="D276" s="14">
        <v>6</v>
      </c>
      <c r="E276">
        <f t="shared" si="28"/>
        <v>20</v>
      </c>
      <c r="F276" s="14">
        <v>0</v>
      </c>
      <c r="G276" s="14">
        <v>0</v>
      </c>
      <c r="H276">
        <f t="shared" si="29"/>
        <v>0</v>
      </c>
      <c r="I276">
        <f t="shared" si="30"/>
        <v>14</v>
      </c>
      <c r="J276">
        <f t="shared" si="31"/>
        <v>6</v>
      </c>
      <c r="K276">
        <f t="shared" si="32"/>
        <v>20</v>
      </c>
      <c r="L276">
        <f t="shared" si="33"/>
        <v>1.2723300000000002</v>
      </c>
      <c r="M276" s="17">
        <f t="shared" si="34"/>
        <v>1.6188236289000004</v>
      </c>
    </row>
    <row r="277" spans="1:13" x14ac:dyDescent="0.25">
      <c r="A277" t="s">
        <v>308</v>
      </c>
      <c r="B277" t="s">
        <v>7</v>
      </c>
      <c r="C277" s="14">
        <v>6</v>
      </c>
      <c r="D277" s="14">
        <v>6</v>
      </c>
      <c r="E277">
        <f t="shared" si="28"/>
        <v>12</v>
      </c>
      <c r="F277" s="14">
        <v>0</v>
      </c>
      <c r="G277" s="14">
        <v>0</v>
      </c>
      <c r="H277">
        <f t="shared" si="29"/>
        <v>0</v>
      </c>
      <c r="I277">
        <f t="shared" si="30"/>
        <v>6</v>
      </c>
      <c r="J277">
        <f t="shared" si="31"/>
        <v>6</v>
      </c>
      <c r="K277">
        <f t="shared" si="32"/>
        <v>12</v>
      </c>
      <c r="L277">
        <f t="shared" si="33"/>
        <v>-6.7276699999999998</v>
      </c>
      <c r="M277" s="17">
        <f t="shared" si="34"/>
        <v>45.2615436289</v>
      </c>
    </row>
    <row r="278" spans="1:13" x14ac:dyDescent="0.25">
      <c r="A278" t="s">
        <v>309</v>
      </c>
      <c r="B278" t="s">
        <v>7</v>
      </c>
      <c r="C278" s="14">
        <v>6</v>
      </c>
      <c r="D278" s="14">
        <v>0</v>
      </c>
      <c r="E278">
        <f t="shared" si="28"/>
        <v>6</v>
      </c>
      <c r="F278" s="14">
        <v>0</v>
      </c>
      <c r="G278" s="14">
        <v>0</v>
      </c>
      <c r="H278">
        <f t="shared" si="29"/>
        <v>0</v>
      </c>
      <c r="I278">
        <f t="shared" si="30"/>
        <v>6</v>
      </c>
      <c r="J278">
        <f t="shared" si="31"/>
        <v>0</v>
      </c>
      <c r="K278">
        <f t="shared" si="32"/>
        <v>6</v>
      </c>
      <c r="L278">
        <f t="shared" si="33"/>
        <v>-12.72767</v>
      </c>
      <c r="M278" s="17">
        <f t="shared" si="34"/>
        <v>161.99358362889998</v>
      </c>
    </row>
    <row r="279" spans="1:13" x14ac:dyDescent="0.25">
      <c r="A279" t="s">
        <v>310</v>
      </c>
      <c r="B279" t="s">
        <v>7</v>
      </c>
      <c r="C279" s="14">
        <v>4</v>
      </c>
      <c r="D279" s="14">
        <v>4</v>
      </c>
      <c r="E279">
        <f t="shared" si="28"/>
        <v>8</v>
      </c>
      <c r="F279" s="14">
        <v>0</v>
      </c>
      <c r="G279" s="14">
        <v>0</v>
      </c>
      <c r="H279">
        <f t="shared" si="29"/>
        <v>0</v>
      </c>
      <c r="I279">
        <f t="shared" si="30"/>
        <v>4</v>
      </c>
      <c r="J279">
        <f t="shared" si="31"/>
        <v>4</v>
      </c>
      <c r="K279">
        <f t="shared" si="32"/>
        <v>8</v>
      </c>
      <c r="L279">
        <f t="shared" si="33"/>
        <v>-10.72767</v>
      </c>
      <c r="M279" s="17">
        <f t="shared" si="34"/>
        <v>115.0829036289</v>
      </c>
    </row>
    <row r="280" spans="1:13" x14ac:dyDescent="0.25">
      <c r="A280" t="s">
        <v>311</v>
      </c>
      <c r="B280" t="s">
        <v>7</v>
      </c>
      <c r="C280" s="14">
        <v>12</v>
      </c>
      <c r="D280" s="14">
        <v>0</v>
      </c>
      <c r="E280">
        <f t="shared" si="28"/>
        <v>12</v>
      </c>
      <c r="F280" s="14">
        <v>0</v>
      </c>
      <c r="G280" s="14">
        <v>0</v>
      </c>
      <c r="H280">
        <f t="shared" si="29"/>
        <v>0</v>
      </c>
      <c r="I280">
        <f t="shared" si="30"/>
        <v>12</v>
      </c>
      <c r="J280">
        <f t="shared" si="31"/>
        <v>0</v>
      </c>
      <c r="K280">
        <f t="shared" si="32"/>
        <v>12</v>
      </c>
      <c r="L280">
        <f t="shared" si="33"/>
        <v>-6.7276699999999998</v>
      </c>
      <c r="M280" s="17">
        <f t="shared" si="34"/>
        <v>45.2615436289</v>
      </c>
    </row>
    <row r="281" spans="1:13" x14ac:dyDescent="0.25">
      <c r="A281" t="s">
        <v>312</v>
      </c>
      <c r="B281" t="s">
        <v>7</v>
      </c>
      <c r="C281" s="14">
        <v>12</v>
      </c>
      <c r="D281" s="14">
        <v>0</v>
      </c>
      <c r="E281">
        <f t="shared" si="28"/>
        <v>12</v>
      </c>
      <c r="F281" s="14">
        <v>0</v>
      </c>
      <c r="G281" s="14">
        <v>0</v>
      </c>
      <c r="H281">
        <f t="shared" si="29"/>
        <v>0</v>
      </c>
      <c r="I281">
        <f t="shared" si="30"/>
        <v>12</v>
      </c>
      <c r="J281">
        <f t="shared" si="31"/>
        <v>0</v>
      </c>
      <c r="K281">
        <f t="shared" si="32"/>
        <v>12</v>
      </c>
      <c r="L281">
        <f t="shared" si="33"/>
        <v>-6.7276699999999998</v>
      </c>
      <c r="M281" s="17">
        <f t="shared" si="34"/>
        <v>45.2615436289</v>
      </c>
    </row>
    <row r="282" spans="1:13" x14ac:dyDescent="0.25">
      <c r="A282" t="s">
        <v>313</v>
      </c>
      <c r="B282" t="s">
        <v>7</v>
      </c>
      <c r="C282" s="14">
        <v>3</v>
      </c>
      <c r="D282" s="14">
        <v>12</v>
      </c>
      <c r="E282">
        <f t="shared" si="28"/>
        <v>15</v>
      </c>
      <c r="F282" s="14">
        <v>0</v>
      </c>
      <c r="G282" s="14">
        <v>0</v>
      </c>
      <c r="H282">
        <f t="shared" si="29"/>
        <v>0</v>
      </c>
      <c r="I282">
        <f t="shared" si="30"/>
        <v>3</v>
      </c>
      <c r="J282">
        <f t="shared" si="31"/>
        <v>12</v>
      </c>
      <c r="K282">
        <f t="shared" si="32"/>
        <v>15</v>
      </c>
      <c r="L282">
        <f t="shared" si="33"/>
        <v>-3.7276699999999998</v>
      </c>
      <c r="M282" s="17">
        <f t="shared" si="34"/>
        <v>13.895523628899999</v>
      </c>
    </row>
    <row r="283" spans="1:13" x14ac:dyDescent="0.25">
      <c r="A283" t="s">
        <v>314</v>
      </c>
      <c r="B283" t="s">
        <v>7</v>
      </c>
      <c r="C283" s="14">
        <v>10</v>
      </c>
      <c r="D283" s="14">
        <v>10</v>
      </c>
      <c r="E283">
        <f t="shared" si="28"/>
        <v>20</v>
      </c>
      <c r="F283" s="14">
        <v>0</v>
      </c>
      <c r="G283" s="14">
        <v>0</v>
      </c>
      <c r="H283">
        <f t="shared" si="29"/>
        <v>0</v>
      </c>
      <c r="I283">
        <f t="shared" si="30"/>
        <v>10</v>
      </c>
      <c r="J283">
        <f t="shared" si="31"/>
        <v>10</v>
      </c>
      <c r="K283">
        <f t="shared" si="32"/>
        <v>20</v>
      </c>
      <c r="L283">
        <f t="shared" si="33"/>
        <v>1.2723300000000002</v>
      </c>
      <c r="M283" s="17">
        <f t="shared" si="34"/>
        <v>1.6188236289000004</v>
      </c>
    </row>
    <row r="284" spans="1:13" x14ac:dyDescent="0.25">
      <c r="A284" t="s">
        <v>315</v>
      </c>
      <c r="B284" t="s">
        <v>7</v>
      </c>
      <c r="C284" s="14">
        <v>4</v>
      </c>
      <c r="D284" s="14">
        <v>0</v>
      </c>
      <c r="E284">
        <f t="shared" si="28"/>
        <v>4</v>
      </c>
      <c r="F284" s="14">
        <v>0</v>
      </c>
      <c r="G284" s="14">
        <v>0</v>
      </c>
      <c r="H284">
        <f t="shared" si="29"/>
        <v>0</v>
      </c>
      <c r="I284">
        <f t="shared" si="30"/>
        <v>4</v>
      </c>
      <c r="J284">
        <f t="shared" si="31"/>
        <v>0</v>
      </c>
      <c r="K284">
        <f t="shared" si="32"/>
        <v>4</v>
      </c>
      <c r="L284">
        <f t="shared" si="33"/>
        <v>-14.72767</v>
      </c>
      <c r="M284" s="17">
        <f t="shared" si="34"/>
        <v>216.9042636289</v>
      </c>
    </row>
    <row r="285" spans="1:13" x14ac:dyDescent="0.25">
      <c r="A285" t="s">
        <v>316</v>
      </c>
      <c r="B285" t="s">
        <v>7</v>
      </c>
      <c r="C285" s="14">
        <v>12</v>
      </c>
      <c r="D285" s="14">
        <v>0</v>
      </c>
      <c r="E285">
        <f t="shared" si="28"/>
        <v>12</v>
      </c>
      <c r="F285" s="14">
        <v>0</v>
      </c>
      <c r="G285" s="14">
        <v>0</v>
      </c>
      <c r="H285">
        <f t="shared" si="29"/>
        <v>0</v>
      </c>
      <c r="I285">
        <f t="shared" si="30"/>
        <v>12</v>
      </c>
      <c r="J285">
        <f t="shared" si="31"/>
        <v>0</v>
      </c>
      <c r="K285">
        <f t="shared" si="32"/>
        <v>12</v>
      </c>
      <c r="L285">
        <f t="shared" si="33"/>
        <v>-6.7276699999999998</v>
      </c>
      <c r="M285" s="17">
        <f t="shared" si="34"/>
        <v>45.2615436289</v>
      </c>
    </row>
    <row r="286" spans="1:13" x14ac:dyDescent="0.25">
      <c r="A286" t="s">
        <v>317</v>
      </c>
      <c r="B286" t="s">
        <v>7</v>
      </c>
      <c r="C286" s="14">
        <v>12</v>
      </c>
      <c r="D286" s="14">
        <v>4</v>
      </c>
      <c r="E286">
        <f t="shared" si="28"/>
        <v>16</v>
      </c>
      <c r="F286" s="14">
        <v>0</v>
      </c>
      <c r="G286" s="14">
        <v>0</v>
      </c>
      <c r="H286">
        <f t="shared" si="29"/>
        <v>0</v>
      </c>
      <c r="I286">
        <f t="shared" si="30"/>
        <v>12</v>
      </c>
      <c r="J286">
        <f t="shared" si="31"/>
        <v>4</v>
      </c>
      <c r="K286">
        <f t="shared" si="32"/>
        <v>16</v>
      </c>
      <c r="L286">
        <f t="shared" si="33"/>
        <v>-2.7276699999999998</v>
      </c>
      <c r="M286" s="17">
        <f t="shared" si="34"/>
        <v>7.440183628899999</v>
      </c>
    </row>
    <row r="287" spans="1:13" x14ac:dyDescent="0.25">
      <c r="A287" t="s">
        <v>318</v>
      </c>
      <c r="B287" t="s">
        <v>7</v>
      </c>
      <c r="C287" s="14">
        <v>8</v>
      </c>
      <c r="D287" s="14">
        <v>0</v>
      </c>
      <c r="E287">
        <f t="shared" si="28"/>
        <v>8</v>
      </c>
      <c r="F287" s="14">
        <v>0</v>
      </c>
      <c r="G287" s="14">
        <v>0</v>
      </c>
      <c r="H287">
        <f t="shared" si="29"/>
        <v>0</v>
      </c>
      <c r="I287">
        <f t="shared" si="30"/>
        <v>8</v>
      </c>
      <c r="J287">
        <f t="shared" si="31"/>
        <v>0</v>
      </c>
      <c r="K287">
        <f t="shared" si="32"/>
        <v>8</v>
      </c>
      <c r="L287">
        <f t="shared" si="33"/>
        <v>-10.72767</v>
      </c>
      <c r="M287" s="17">
        <f t="shared" si="34"/>
        <v>115.0829036289</v>
      </c>
    </row>
    <row r="288" spans="1:13" x14ac:dyDescent="0.25">
      <c r="A288" t="s">
        <v>319</v>
      </c>
      <c r="B288" t="s">
        <v>7</v>
      </c>
      <c r="C288" s="14">
        <v>6</v>
      </c>
      <c r="D288" s="14">
        <v>9</v>
      </c>
      <c r="E288">
        <f t="shared" si="28"/>
        <v>15</v>
      </c>
      <c r="F288" s="14">
        <v>0</v>
      </c>
      <c r="G288" s="14">
        <v>0</v>
      </c>
      <c r="H288">
        <f t="shared" si="29"/>
        <v>0</v>
      </c>
      <c r="I288">
        <f t="shared" si="30"/>
        <v>6</v>
      </c>
      <c r="J288">
        <f t="shared" si="31"/>
        <v>9</v>
      </c>
      <c r="K288">
        <f t="shared" si="32"/>
        <v>15</v>
      </c>
      <c r="L288">
        <f t="shared" si="33"/>
        <v>-3.7276699999999998</v>
      </c>
      <c r="M288" s="17">
        <f t="shared" si="34"/>
        <v>13.895523628899999</v>
      </c>
    </row>
    <row r="289" spans="1:13" x14ac:dyDescent="0.25">
      <c r="A289" t="s">
        <v>320</v>
      </c>
      <c r="B289" t="s">
        <v>7</v>
      </c>
      <c r="C289" s="14">
        <v>1</v>
      </c>
      <c r="D289" s="14">
        <v>0</v>
      </c>
      <c r="E289">
        <f t="shared" si="28"/>
        <v>1</v>
      </c>
      <c r="F289" s="14">
        <v>0</v>
      </c>
      <c r="G289" s="14">
        <v>0</v>
      </c>
      <c r="H289">
        <f t="shared" si="29"/>
        <v>0</v>
      </c>
      <c r="I289">
        <f t="shared" si="30"/>
        <v>1</v>
      </c>
      <c r="J289">
        <f t="shared" si="31"/>
        <v>0</v>
      </c>
      <c r="K289">
        <f t="shared" si="32"/>
        <v>1</v>
      </c>
      <c r="L289">
        <f t="shared" si="33"/>
        <v>-17.72767</v>
      </c>
      <c r="M289" s="17">
        <f t="shared" si="34"/>
        <v>314.27028362890002</v>
      </c>
    </row>
    <row r="290" spans="1:13" x14ac:dyDescent="0.25">
      <c r="A290" t="s">
        <v>321</v>
      </c>
      <c r="B290" t="s">
        <v>7</v>
      </c>
      <c r="C290" s="14">
        <v>12</v>
      </c>
      <c r="D290" s="14">
        <v>0</v>
      </c>
      <c r="E290">
        <f t="shared" si="28"/>
        <v>12</v>
      </c>
      <c r="F290" s="14">
        <v>0</v>
      </c>
      <c r="G290" s="14">
        <v>0</v>
      </c>
      <c r="H290">
        <f t="shared" si="29"/>
        <v>0</v>
      </c>
      <c r="I290">
        <f t="shared" si="30"/>
        <v>12</v>
      </c>
      <c r="J290">
        <f t="shared" si="31"/>
        <v>0</v>
      </c>
      <c r="K290">
        <f t="shared" si="32"/>
        <v>12</v>
      </c>
      <c r="L290">
        <f t="shared" si="33"/>
        <v>-6.7276699999999998</v>
      </c>
      <c r="M290" s="17">
        <f t="shared" si="34"/>
        <v>45.2615436289</v>
      </c>
    </row>
    <row r="291" spans="1:13" x14ac:dyDescent="0.25">
      <c r="A291" t="s">
        <v>322</v>
      </c>
      <c r="B291" t="s">
        <v>7</v>
      </c>
      <c r="C291" s="14">
        <v>11</v>
      </c>
      <c r="D291" s="14">
        <v>1</v>
      </c>
      <c r="E291">
        <f t="shared" si="28"/>
        <v>12</v>
      </c>
      <c r="F291" s="14">
        <v>0</v>
      </c>
      <c r="G291" s="14">
        <v>0</v>
      </c>
      <c r="H291">
        <f t="shared" si="29"/>
        <v>0</v>
      </c>
      <c r="I291">
        <f t="shared" si="30"/>
        <v>11</v>
      </c>
      <c r="J291">
        <f t="shared" si="31"/>
        <v>1</v>
      </c>
      <c r="K291">
        <f t="shared" si="32"/>
        <v>12</v>
      </c>
      <c r="L291">
        <f t="shared" si="33"/>
        <v>-6.7276699999999998</v>
      </c>
      <c r="M291" s="17">
        <f t="shared" si="34"/>
        <v>45.2615436289</v>
      </c>
    </row>
    <row r="292" spans="1:13" x14ac:dyDescent="0.25">
      <c r="A292" t="s">
        <v>323</v>
      </c>
      <c r="B292" t="s">
        <v>7</v>
      </c>
      <c r="C292" s="14">
        <v>12</v>
      </c>
      <c r="D292" s="14">
        <v>0</v>
      </c>
      <c r="E292">
        <f t="shared" si="28"/>
        <v>12</v>
      </c>
      <c r="F292" s="14">
        <v>0</v>
      </c>
      <c r="G292" s="14">
        <v>0</v>
      </c>
      <c r="H292">
        <f t="shared" si="29"/>
        <v>0</v>
      </c>
      <c r="I292">
        <f t="shared" si="30"/>
        <v>12</v>
      </c>
      <c r="J292">
        <f t="shared" si="31"/>
        <v>0</v>
      </c>
      <c r="K292">
        <f t="shared" si="32"/>
        <v>12</v>
      </c>
      <c r="L292">
        <f t="shared" si="33"/>
        <v>-6.7276699999999998</v>
      </c>
      <c r="M292" s="17">
        <f t="shared" si="34"/>
        <v>45.2615436289</v>
      </c>
    </row>
    <row r="293" spans="1:13" x14ac:dyDescent="0.25">
      <c r="A293" t="s">
        <v>324</v>
      </c>
      <c r="B293" t="s">
        <v>7</v>
      </c>
      <c r="C293" s="14">
        <v>2</v>
      </c>
      <c r="D293" s="14">
        <v>12</v>
      </c>
      <c r="E293">
        <f t="shared" si="28"/>
        <v>14</v>
      </c>
      <c r="F293" s="14">
        <v>0</v>
      </c>
      <c r="G293" s="14">
        <v>0</v>
      </c>
      <c r="H293">
        <f t="shared" si="29"/>
        <v>0</v>
      </c>
      <c r="I293">
        <f t="shared" si="30"/>
        <v>2</v>
      </c>
      <c r="J293">
        <f t="shared" si="31"/>
        <v>12</v>
      </c>
      <c r="K293">
        <f t="shared" si="32"/>
        <v>14</v>
      </c>
      <c r="L293">
        <f t="shared" si="33"/>
        <v>-4.7276699999999998</v>
      </c>
      <c r="M293" s="17">
        <f t="shared" si="34"/>
        <v>22.350863628899997</v>
      </c>
    </row>
    <row r="294" spans="1:13" x14ac:dyDescent="0.25">
      <c r="A294" t="s">
        <v>325</v>
      </c>
      <c r="B294" t="s">
        <v>7</v>
      </c>
      <c r="C294" s="14">
        <v>36</v>
      </c>
      <c r="D294" s="14">
        <v>36</v>
      </c>
      <c r="E294">
        <f t="shared" si="28"/>
        <v>72</v>
      </c>
      <c r="F294" s="14">
        <v>0</v>
      </c>
      <c r="G294" s="14">
        <v>0</v>
      </c>
      <c r="H294">
        <f t="shared" si="29"/>
        <v>0</v>
      </c>
      <c r="I294">
        <f t="shared" si="30"/>
        <v>36</v>
      </c>
      <c r="J294">
        <f t="shared" si="31"/>
        <v>36</v>
      </c>
      <c r="K294">
        <f t="shared" si="32"/>
        <v>72</v>
      </c>
      <c r="L294">
        <f t="shared" si="33"/>
        <v>53.272329999999997</v>
      </c>
      <c r="M294" s="17">
        <f t="shared" si="34"/>
        <v>2837.9411436288997</v>
      </c>
    </row>
    <row r="295" spans="1:13" x14ac:dyDescent="0.25">
      <c r="A295" t="s">
        <v>326</v>
      </c>
      <c r="B295" t="s">
        <v>7</v>
      </c>
      <c r="C295" s="14">
        <v>12</v>
      </c>
      <c r="D295" s="14">
        <v>24</v>
      </c>
      <c r="E295">
        <f t="shared" si="28"/>
        <v>36</v>
      </c>
      <c r="F295" s="14">
        <v>0</v>
      </c>
      <c r="G295" s="14">
        <v>0</v>
      </c>
      <c r="H295">
        <f t="shared" si="29"/>
        <v>0</v>
      </c>
      <c r="I295">
        <f t="shared" si="30"/>
        <v>12</v>
      </c>
      <c r="J295">
        <f t="shared" si="31"/>
        <v>24</v>
      </c>
      <c r="K295">
        <f t="shared" si="32"/>
        <v>36</v>
      </c>
      <c r="L295">
        <f t="shared" si="33"/>
        <v>17.27233</v>
      </c>
      <c r="M295" s="17">
        <f t="shared" si="34"/>
        <v>298.33338362889998</v>
      </c>
    </row>
    <row r="296" spans="1:13" x14ac:dyDescent="0.25">
      <c r="A296" t="s">
        <v>327</v>
      </c>
      <c r="B296" t="s">
        <v>7</v>
      </c>
      <c r="C296" s="14">
        <v>8</v>
      </c>
      <c r="D296" s="14">
        <v>8</v>
      </c>
      <c r="E296">
        <f t="shared" si="28"/>
        <v>16</v>
      </c>
      <c r="F296" s="14">
        <v>0</v>
      </c>
      <c r="G296" s="14">
        <v>0</v>
      </c>
      <c r="H296">
        <f t="shared" si="29"/>
        <v>0</v>
      </c>
      <c r="I296">
        <f t="shared" si="30"/>
        <v>8</v>
      </c>
      <c r="J296">
        <f t="shared" si="31"/>
        <v>8</v>
      </c>
      <c r="K296">
        <f t="shared" si="32"/>
        <v>16</v>
      </c>
      <c r="L296">
        <f t="shared" si="33"/>
        <v>-2.7276699999999998</v>
      </c>
      <c r="M296" s="17">
        <f t="shared" si="34"/>
        <v>7.440183628899999</v>
      </c>
    </row>
    <row r="297" spans="1:13" x14ac:dyDescent="0.25">
      <c r="A297" t="s">
        <v>328</v>
      </c>
      <c r="B297" t="s">
        <v>7</v>
      </c>
      <c r="C297" s="14">
        <v>1</v>
      </c>
      <c r="D297" s="14">
        <v>1</v>
      </c>
      <c r="E297">
        <f t="shared" si="28"/>
        <v>2</v>
      </c>
      <c r="F297" s="14">
        <v>0</v>
      </c>
      <c r="G297" s="14">
        <v>0</v>
      </c>
      <c r="H297">
        <f t="shared" si="29"/>
        <v>0</v>
      </c>
      <c r="I297">
        <f t="shared" si="30"/>
        <v>1</v>
      </c>
      <c r="J297">
        <f t="shared" si="31"/>
        <v>1</v>
      </c>
      <c r="K297">
        <f t="shared" si="32"/>
        <v>2</v>
      </c>
      <c r="L297">
        <f t="shared" si="33"/>
        <v>-16.72767</v>
      </c>
      <c r="M297" s="17">
        <f t="shared" si="34"/>
        <v>279.81494362889998</v>
      </c>
    </row>
    <row r="298" spans="1:13" x14ac:dyDescent="0.25">
      <c r="A298" t="s">
        <v>329</v>
      </c>
      <c r="B298" t="s">
        <v>7</v>
      </c>
      <c r="C298" s="14">
        <v>12</v>
      </c>
      <c r="D298" s="14">
        <v>0</v>
      </c>
      <c r="E298">
        <f t="shared" si="28"/>
        <v>12</v>
      </c>
      <c r="F298" s="14">
        <v>0</v>
      </c>
      <c r="G298" s="14">
        <v>0</v>
      </c>
      <c r="H298">
        <f t="shared" si="29"/>
        <v>0</v>
      </c>
      <c r="I298">
        <f t="shared" si="30"/>
        <v>12</v>
      </c>
      <c r="J298">
        <f t="shared" si="31"/>
        <v>0</v>
      </c>
      <c r="K298">
        <f t="shared" si="32"/>
        <v>12</v>
      </c>
      <c r="L298">
        <f t="shared" si="33"/>
        <v>-6.7276699999999998</v>
      </c>
      <c r="M298" s="17">
        <f t="shared" si="34"/>
        <v>45.2615436289</v>
      </c>
    </row>
    <row r="299" spans="1:13" x14ac:dyDescent="0.25">
      <c r="A299" t="s">
        <v>330</v>
      </c>
      <c r="B299" t="s">
        <v>7</v>
      </c>
      <c r="C299" s="14">
        <v>6</v>
      </c>
      <c r="D299" s="14">
        <v>6</v>
      </c>
      <c r="E299">
        <f t="shared" si="28"/>
        <v>12</v>
      </c>
      <c r="F299" s="14">
        <v>0</v>
      </c>
      <c r="G299" s="14">
        <v>0</v>
      </c>
      <c r="H299">
        <f t="shared" si="29"/>
        <v>0</v>
      </c>
      <c r="I299">
        <f t="shared" si="30"/>
        <v>6</v>
      </c>
      <c r="J299">
        <f t="shared" si="31"/>
        <v>6</v>
      </c>
      <c r="K299">
        <f t="shared" si="32"/>
        <v>12</v>
      </c>
      <c r="L299">
        <f t="shared" si="33"/>
        <v>-6.7276699999999998</v>
      </c>
      <c r="M299" s="17">
        <f t="shared" si="34"/>
        <v>45.2615436289</v>
      </c>
    </row>
    <row r="300" spans="1:13" x14ac:dyDescent="0.25">
      <c r="A300" t="s">
        <v>331</v>
      </c>
      <c r="B300" t="s">
        <v>7</v>
      </c>
      <c r="C300" s="14">
        <v>4</v>
      </c>
      <c r="D300" s="14">
        <v>8</v>
      </c>
      <c r="E300">
        <f t="shared" si="28"/>
        <v>12</v>
      </c>
      <c r="F300" s="14">
        <v>0</v>
      </c>
      <c r="G300" s="14">
        <v>0</v>
      </c>
      <c r="H300">
        <f t="shared" si="29"/>
        <v>0</v>
      </c>
      <c r="I300">
        <f t="shared" si="30"/>
        <v>4</v>
      </c>
      <c r="J300">
        <f t="shared" si="31"/>
        <v>8</v>
      </c>
      <c r="K300">
        <f t="shared" si="32"/>
        <v>12</v>
      </c>
      <c r="L300">
        <f t="shared" si="33"/>
        <v>-6.7276699999999998</v>
      </c>
      <c r="M300" s="17">
        <f t="shared" si="34"/>
        <v>45.2615436289</v>
      </c>
    </row>
    <row r="301" spans="1:13" x14ac:dyDescent="0.25">
      <c r="A301" t="s">
        <v>332</v>
      </c>
      <c r="B301" t="s">
        <v>7</v>
      </c>
      <c r="C301" s="14">
        <v>12</v>
      </c>
      <c r="D301" s="14">
        <v>12</v>
      </c>
      <c r="E301">
        <f t="shared" si="28"/>
        <v>24</v>
      </c>
      <c r="F301" s="14">
        <v>0</v>
      </c>
      <c r="G301" s="14">
        <v>0</v>
      </c>
      <c r="H301">
        <f t="shared" si="29"/>
        <v>0</v>
      </c>
      <c r="I301">
        <f t="shared" si="30"/>
        <v>12</v>
      </c>
      <c r="J301">
        <f t="shared" si="31"/>
        <v>12</v>
      </c>
      <c r="K301">
        <f t="shared" si="32"/>
        <v>24</v>
      </c>
      <c r="L301">
        <f t="shared" si="33"/>
        <v>5.2723300000000002</v>
      </c>
      <c r="M301" s="17">
        <f t="shared" si="34"/>
        <v>27.797463628900001</v>
      </c>
    </row>
    <row r="302" spans="1:13" x14ac:dyDescent="0.25">
      <c r="A302" t="s">
        <v>333</v>
      </c>
      <c r="B302" t="s">
        <v>7</v>
      </c>
      <c r="C302" s="14">
        <v>48</v>
      </c>
      <c r="D302" s="14">
        <v>4</v>
      </c>
      <c r="E302">
        <f t="shared" si="28"/>
        <v>52</v>
      </c>
      <c r="F302" s="14">
        <v>0</v>
      </c>
      <c r="G302" s="14">
        <v>0</v>
      </c>
      <c r="H302">
        <f t="shared" si="29"/>
        <v>0</v>
      </c>
      <c r="I302">
        <f t="shared" si="30"/>
        <v>48</v>
      </c>
      <c r="J302">
        <f t="shared" si="31"/>
        <v>4</v>
      </c>
      <c r="K302">
        <f t="shared" si="32"/>
        <v>52</v>
      </c>
      <c r="L302">
        <f t="shared" si="33"/>
        <v>33.272329999999997</v>
      </c>
      <c r="M302" s="17">
        <f t="shared" si="34"/>
        <v>1107.0479436288997</v>
      </c>
    </row>
    <row r="303" spans="1:13" x14ac:dyDescent="0.25">
      <c r="A303" t="s">
        <v>334</v>
      </c>
      <c r="B303" t="s">
        <v>7</v>
      </c>
      <c r="C303" s="14">
        <v>2</v>
      </c>
      <c r="D303" s="14">
        <v>10</v>
      </c>
      <c r="E303">
        <f t="shared" si="28"/>
        <v>12</v>
      </c>
      <c r="F303" s="14">
        <v>0</v>
      </c>
      <c r="G303" s="14">
        <v>0</v>
      </c>
      <c r="H303">
        <f t="shared" si="29"/>
        <v>0</v>
      </c>
      <c r="I303">
        <f t="shared" si="30"/>
        <v>2</v>
      </c>
      <c r="J303">
        <f t="shared" si="31"/>
        <v>10</v>
      </c>
      <c r="K303">
        <f t="shared" si="32"/>
        <v>12</v>
      </c>
      <c r="L303">
        <f t="shared" si="33"/>
        <v>-6.7276699999999998</v>
      </c>
      <c r="M303" s="17">
        <f t="shared" si="34"/>
        <v>45.2615436289</v>
      </c>
    </row>
    <row r="304" spans="1:13" x14ac:dyDescent="0.25">
      <c r="A304" t="s">
        <v>335</v>
      </c>
      <c r="B304" t="s">
        <v>7</v>
      </c>
      <c r="C304" s="14">
        <v>12</v>
      </c>
      <c r="D304" s="14">
        <v>0</v>
      </c>
      <c r="E304">
        <f t="shared" si="28"/>
        <v>12</v>
      </c>
      <c r="F304" s="14">
        <v>0</v>
      </c>
      <c r="G304" s="14">
        <v>0</v>
      </c>
      <c r="H304">
        <f t="shared" si="29"/>
        <v>0</v>
      </c>
      <c r="I304">
        <f t="shared" si="30"/>
        <v>12</v>
      </c>
      <c r="J304">
        <f t="shared" si="31"/>
        <v>0</v>
      </c>
      <c r="K304">
        <f t="shared" si="32"/>
        <v>12</v>
      </c>
      <c r="L304">
        <f t="shared" si="33"/>
        <v>-6.7276699999999998</v>
      </c>
      <c r="M304" s="17">
        <f t="shared" si="34"/>
        <v>45.2615436289</v>
      </c>
    </row>
    <row r="305" spans="1:13" x14ac:dyDescent="0.25">
      <c r="A305" t="s">
        <v>336</v>
      </c>
      <c r="B305" t="s">
        <v>7</v>
      </c>
      <c r="C305" s="14">
        <v>13</v>
      </c>
      <c r="D305" s="14">
        <v>0</v>
      </c>
      <c r="E305">
        <f t="shared" si="28"/>
        <v>13</v>
      </c>
      <c r="F305" s="14">
        <v>0</v>
      </c>
      <c r="G305" s="14">
        <v>0</v>
      </c>
      <c r="H305">
        <f t="shared" si="29"/>
        <v>0</v>
      </c>
      <c r="I305">
        <f t="shared" si="30"/>
        <v>13</v>
      </c>
      <c r="J305">
        <f t="shared" si="31"/>
        <v>0</v>
      </c>
      <c r="K305">
        <f t="shared" si="32"/>
        <v>13</v>
      </c>
      <c r="L305">
        <f t="shared" si="33"/>
        <v>-5.7276699999999998</v>
      </c>
      <c r="M305" s="17">
        <f t="shared" si="34"/>
        <v>32.806203628900001</v>
      </c>
    </row>
    <row r="306" spans="1:13" x14ac:dyDescent="0.25">
      <c r="A306" t="s">
        <v>337</v>
      </c>
      <c r="B306" t="s">
        <v>7</v>
      </c>
      <c r="C306" s="14">
        <v>12</v>
      </c>
      <c r="D306" s="14">
        <v>0</v>
      </c>
      <c r="E306">
        <f t="shared" si="28"/>
        <v>12</v>
      </c>
      <c r="F306" s="14">
        <v>0</v>
      </c>
      <c r="G306" s="14">
        <v>0</v>
      </c>
      <c r="H306">
        <f t="shared" si="29"/>
        <v>0</v>
      </c>
      <c r="I306">
        <f t="shared" si="30"/>
        <v>12</v>
      </c>
      <c r="J306">
        <f t="shared" si="31"/>
        <v>0</v>
      </c>
      <c r="K306">
        <f t="shared" si="32"/>
        <v>12</v>
      </c>
      <c r="L306">
        <f t="shared" si="33"/>
        <v>-6.7276699999999998</v>
      </c>
      <c r="M306" s="17">
        <f t="shared" si="34"/>
        <v>45.2615436289</v>
      </c>
    </row>
    <row r="307" spans="1:13" x14ac:dyDescent="0.25">
      <c r="A307" t="s">
        <v>338</v>
      </c>
      <c r="B307" t="s">
        <v>7</v>
      </c>
      <c r="C307" s="14">
        <v>3</v>
      </c>
      <c r="D307" s="14">
        <v>9</v>
      </c>
      <c r="E307">
        <f t="shared" si="28"/>
        <v>12</v>
      </c>
      <c r="F307" s="14">
        <v>0</v>
      </c>
      <c r="G307" s="14">
        <v>0</v>
      </c>
      <c r="H307">
        <f t="shared" si="29"/>
        <v>0</v>
      </c>
      <c r="I307">
        <f t="shared" si="30"/>
        <v>3</v>
      </c>
      <c r="J307">
        <f t="shared" si="31"/>
        <v>9</v>
      </c>
      <c r="K307">
        <f t="shared" si="32"/>
        <v>12</v>
      </c>
      <c r="L307">
        <f t="shared" si="33"/>
        <v>-6.7276699999999998</v>
      </c>
      <c r="M307" s="17">
        <f t="shared" si="34"/>
        <v>45.2615436289</v>
      </c>
    </row>
    <row r="308" spans="1:13" x14ac:dyDescent="0.25">
      <c r="A308" t="s">
        <v>339</v>
      </c>
      <c r="B308" t="s">
        <v>7</v>
      </c>
      <c r="C308" s="14">
        <v>12</v>
      </c>
      <c r="D308" s="14">
        <v>0</v>
      </c>
      <c r="E308">
        <f t="shared" si="28"/>
        <v>12</v>
      </c>
      <c r="F308" s="14">
        <v>0</v>
      </c>
      <c r="G308" s="14">
        <v>0</v>
      </c>
      <c r="H308">
        <f t="shared" si="29"/>
        <v>0</v>
      </c>
      <c r="I308">
        <f t="shared" si="30"/>
        <v>12</v>
      </c>
      <c r="J308">
        <f t="shared" si="31"/>
        <v>0</v>
      </c>
      <c r="K308">
        <f t="shared" si="32"/>
        <v>12</v>
      </c>
      <c r="L308">
        <f t="shared" si="33"/>
        <v>-6.7276699999999998</v>
      </c>
      <c r="M308" s="17">
        <f t="shared" si="34"/>
        <v>45.2615436289</v>
      </c>
    </row>
    <row r="309" spans="1:13" x14ac:dyDescent="0.25">
      <c r="A309" t="s">
        <v>340</v>
      </c>
      <c r="B309" t="s">
        <v>7</v>
      </c>
      <c r="C309" s="14">
        <v>6</v>
      </c>
      <c r="D309" s="14">
        <v>0</v>
      </c>
      <c r="E309">
        <f t="shared" si="28"/>
        <v>6</v>
      </c>
      <c r="F309" s="14">
        <v>0</v>
      </c>
      <c r="G309" s="14">
        <v>0</v>
      </c>
      <c r="H309">
        <f t="shared" si="29"/>
        <v>0</v>
      </c>
      <c r="I309">
        <f t="shared" si="30"/>
        <v>6</v>
      </c>
      <c r="J309">
        <f t="shared" si="31"/>
        <v>0</v>
      </c>
      <c r="K309">
        <f t="shared" si="32"/>
        <v>6</v>
      </c>
      <c r="L309">
        <f t="shared" si="33"/>
        <v>-12.72767</v>
      </c>
      <c r="M309" s="17">
        <f t="shared" si="34"/>
        <v>161.99358362889998</v>
      </c>
    </row>
    <row r="310" spans="1:13" x14ac:dyDescent="0.25">
      <c r="A310" t="s">
        <v>341</v>
      </c>
      <c r="B310" t="s">
        <v>7</v>
      </c>
      <c r="C310" s="14">
        <v>4.5</v>
      </c>
      <c r="D310" s="14">
        <v>14</v>
      </c>
      <c r="E310">
        <f t="shared" si="28"/>
        <v>18.5</v>
      </c>
      <c r="F310" s="14">
        <v>0</v>
      </c>
      <c r="G310" s="14">
        <v>0</v>
      </c>
      <c r="H310">
        <f t="shared" si="29"/>
        <v>0</v>
      </c>
      <c r="I310">
        <f t="shared" si="30"/>
        <v>4.5</v>
      </c>
      <c r="J310">
        <f t="shared" si="31"/>
        <v>14</v>
      </c>
      <c r="K310">
        <f t="shared" si="32"/>
        <v>18.5</v>
      </c>
      <c r="L310">
        <f t="shared" si="33"/>
        <v>-0.22766999999999982</v>
      </c>
      <c r="M310" s="17">
        <f t="shared" si="34"/>
        <v>5.1833628899999915E-2</v>
      </c>
    </row>
    <row r="311" spans="1:13" x14ac:dyDescent="0.25">
      <c r="A311" t="s">
        <v>342</v>
      </c>
      <c r="B311" t="s">
        <v>7</v>
      </c>
      <c r="C311" s="14">
        <v>6</v>
      </c>
      <c r="D311" s="14">
        <v>4</v>
      </c>
      <c r="E311">
        <f t="shared" si="28"/>
        <v>10</v>
      </c>
      <c r="F311" s="14">
        <v>0</v>
      </c>
      <c r="G311" s="14">
        <v>0</v>
      </c>
      <c r="H311">
        <f t="shared" si="29"/>
        <v>0</v>
      </c>
      <c r="I311">
        <f t="shared" si="30"/>
        <v>6</v>
      </c>
      <c r="J311">
        <f t="shared" si="31"/>
        <v>4</v>
      </c>
      <c r="K311">
        <f t="shared" si="32"/>
        <v>10</v>
      </c>
      <c r="L311">
        <f t="shared" si="33"/>
        <v>-8.7276699999999998</v>
      </c>
      <c r="M311" s="17">
        <f t="shared" si="34"/>
        <v>76.172223628899999</v>
      </c>
    </row>
    <row r="312" spans="1:13" x14ac:dyDescent="0.25">
      <c r="A312" t="s">
        <v>343</v>
      </c>
      <c r="B312" t="s">
        <v>7</v>
      </c>
      <c r="C312" s="14">
        <v>4</v>
      </c>
      <c r="D312" s="14">
        <v>2</v>
      </c>
      <c r="E312">
        <f t="shared" si="28"/>
        <v>6</v>
      </c>
      <c r="F312" s="14">
        <v>0</v>
      </c>
      <c r="G312" s="14">
        <v>0</v>
      </c>
      <c r="H312">
        <f t="shared" si="29"/>
        <v>0</v>
      </c>
      <c r="I312">
        <f t="shared" si="30"/>
        <v>4</v>
      </c>
      <c r="J312">
        <f t="shared" si="31"/>
        <v>2</v>
      </c>
      <c r="K312">
        <f t="shared" si="32"/>
        <v>6</v>
      </c>
      <c r="L312">
        <f t="shared" si="33"/>
        <v>-12.72767</v>
      </c>
      <c r="M312" s="17">
        <f t="shared" si="34"/>
        <v>161.99358362889998</v>
      </c>
    </row>
    <row r="313" spans="1:13" x14ac:dyDescent="0.25">
      <c r="A313" t="s">
        <v>344</v>
      </c>
      <c r="B313" t="s">
        <v>7</v>
      </c>
      <c r="C313" s="14">
        <v>13</v>
      </c>
      <c r="D313" s="14">
        <v>13</v>
      </c>
      <c r="E313">
        <f t="shared" si="28"/>
        <v>26</v>
      </c>
      <c r="F313" s="14">
        <v>0</v>
      </c>
      <c r="G313" s="14">
        <v>0</v>
      </c>
      <c r="H313">
        <f t="shared" si="29"/>
        <v>0</v>
      </c>
      <c r="I313">
        <f t="shared" si="30"/>
        <v>13</v>
      </c>
      <c r="J313">
        <f t="shared" si="31"/>
        <v>13</v>
      </c>
      <c r="K313">
        <f t="shared" si="32"/>
        <v>26</v>
      </c>
      <c r="L313">
        <f t="shared" si="33"/>
        <v>7.2723300000000002</v>
      </c>
      <c r="M313" s="17">
        <f t="shared" si="34"/>
        <v>52.886783628900005</v>
      </c>
    </row>
    <row r="314" spans="1:13" x14ac:dyDescent="0.25">
      <c r="A314" t="s">
        <v>345</v>
      </c>
      <c r="B314" t="s">
        <v>7</v>
      </c>
      <c r="C314" s="14">
        <v>4</v>
      </c>
      <c r="D314" s="14">
        <v>8</v>
      </c>
      <c r="E314">
        <f t="shared" si="28"/>
        <v>12</v>
      </c>
      <c r="F314" s="14">
        <v>0</v>
      </c>
      <c r="G314" s="14">
        <v>0</v>
      </c>
      <c r="H314">
        <f t="shared" si="29"/>
        <v>0</v>
      </c>
      <c r="I314">
        <f t="shared" si="30"/>
        <v>4</v>
      </c>
      <c r="J314">
        <f t="shared" si="31"/>
        <v>8</v>
      </c>
      <c r="K314">
        <f t="shared" si="32"/>
        <v>12</v>
      </c>
      <c r="L314">
        <f t="shared" si="33"/>
        <v>-6.7276699999999998</v>
      </c>
      <c r="M314" s="17">
        <f t="shared" si="34"/>
        <v>45.2615436289</v>
      </c>
    </row>
    <row r="315" spans="1:13" x14ac:dyDescent="0.25">
      <c r="A315" t="s">
        <v>346</v>
      </c>
      <c r="B315" t="s">
        <v>7</v>
      </c>
      <c r="C315" s="14">
        <v>6</v>
      </c>
      <c r="D315" s="14">
        <v>6</v>
      </c>
      <c r="E315">
        <f t="shared" si="28"/>
        <v>12</v>
      </c>
      <c r="F315" s="14">
        <v>0</v>
      </c>
      <c r="G315" s="14">
        <v>0</v>
      </c>
      <c r="H315">
        <f t="shared" si="29"/>
        <v>0</v>
      </c>
      <c r="I315">
        <f t="shared" si="30"/>
        <v>6</v>
      </c>
      <c r="J315">
        <f t="shared" si="31"/>
        <v>6</v>
      </c>
      <c r="K315">
        <f t="shared" si="32"/>
        <v>12</v>
      </c>
      <c r="L315">
        <f t="shared" si="33"/>
        <v>-6.7276699999999998</v>
      </c>
      <c r="M315" s="17">
        <f t="shared" si="34"/>
        <v>45.2615436289</v>
      </c>
    </row>
    <row r="316" spans="1:13" x14ac:dyDescent="0.25">
      <c r="A316" t="s">
        <v>347</v>
      </c>
      <c r="B316" t="s">
        <v>7</v>
      </c>
      <c r="C316" s="14">
        <v>12</v>
      </c>
      <c r="D316" s="14">
        <v>0</v>
      </c>
      <c r="E316">
        <f t="shared" si="28"/>
        <v>12</v>
      </c>
      <c r="F316" s="14">
        <v>0</v>
      </c>
      <c r="G316" s="14">
        <v>0</v>
      </c>
      <c r="H316">
        <f t="shared" si="29"/>
        <v>0</v>
      </c>
      <c r="I316">
        <f t="shared" si="30"/>
        <v>12</v>
      </c>
      <c r="J316">
        <f t="shared" si="31"/>
        <v>0</v>
      </c>
      <c r="K316">
        <f t="shared" si="32"/>
        <v>12</v>
      </c>
      <c r="L316">
        <f t="shared" si="33"/>
        <v>-6.7276699999999998</v>
      </c>
      <c r="M316" s="17">
        <f t="shared" si="34"/>
        <v>45.2615436289</v>
      </c>
    </row>
    <row r="317" spans="1:13" x14ac:dyDescent="0.25">
      <c r="A317" t="s">
        <v>348</v>
      </c>
      <c r="B317" t="s">
        <v>7</v>
      </c>
      <c r="C317" s="14">
        <v>20</v>
      </c>
      <c r="D317" s="14">
        <v>0</v>
      </c>
      <c r="E317">
        <f t="shared" si="28"/>
        <v>20</v>
      </c>
      <c r="F317" s="14">
        <v>0</v>
      </c>
      <c r="G317" s="14">
        <v>0</v>
      </c>
      <c r="H317">
        <f t="shared" si="29"/>
        <v>0</v>
      </c>
      <c r="I317">
        <f t="shared" si="30"/>
        <v>20</v>
      </c>
      <c r="J317">
        <f t="shared" si="31"/>
        <v>0</v>
      </c>
      <c r="K317">
        <f t="shared" si="32"/>
        <v>20</v>
      </c>
      <c r="L317">
        <f t="shared" si="33"/>
        <v>1.2723300000000002</v>
      </c>
      <c r="M317" s="17">
        <f t="shared" si="34"/>
        <v>1.6188236289000004</v>
      </c>
    </row>
    <row r="318" spans="1:13" x14ac:dyDescent="0.25">
      <c r="A318" t="s">
        <v>349</v>
      </c>
      <c r="B318" t="s">
        <v>7</v>
      </c>
      <c r="C318" s="14">
        <v>7</v>
      </c>
      <c r="D318" s="14">
        <v>12</v>
      </c>
      <c r="E318">
        <f t="shared" si="28"/>
        <v>19</v>
      </c>
      <c r="F318" s="14">
        <v>0</v>
      </c>
      <c r="G318" s="14">
        <v>0</v>
      </c>
      <c r="H318">
        <f t="shared" si="29"/>
        <v>0</v>
      </c>
      <c r="I318">
        <f t="shared" si="30"/>
        <v>7</v>
      </c>
      <c r="J318">
        <f t="shared" si="31"/>
        <v>12</v>
      </c>
      <c r="K318">
        <f t="shared" si="32"/>
        <v>19</v>
      </c>
      <c r="L318">
        <f t="shared" si="33"/>
        <v>0.27233000000000018</v>
      </c>
      <c r="M318" s="17">
        <f t="shared" si="34"/>
        <v>7.4163628900000098E-2</v>
      </c>
    </row>
    <row r="319" spans="1:13" x14ac:dyDescent="0.25">
      <c r="A319" t="s">
        <v>350</v>
      </c>
      <c r="B319" t="s">
        <v>7</v>
      </c>
      <c r="C319" s="14">
        <v>9</v>
      </c>
      <c r="D319" s="14">
        <v>2</v>
      </c>
      <c r="E319">
        <f t="shared" si="28"/>
        <v>11</v>
      </c>
      <c r="F319" s="14">
        <v>0</v>
      </c>
      <c r="G319" s="14">
        <v>0</v>
      </c>
      <c r="H319">
        <f t="shared" si="29"/>
        <v>0</v>
      </c>
      <c r="I319">
        <f t="shared" si="30"/>
        <v>9</v>
      </c>
      <c r="J319">
        <f t="shared" si="31"/>
        <v>2</v>
      </c>
      <c r="K319">
        <f t="shared" si="32"/>
        <v>11</v>
      </c>
      <c r="L319">
        <f t="shared" si="33"/>
        <v>-7.7276699999999998</v>
      </c>
      <c r="M319" s="17">
        <f t="shared" si="34"/>
        <v>59.7168836289</v>
      </c>
    </row>
    <row r="320" spans="1:13" x14ac:dyDescent="0.25">
      <c r="A320" t="s">
        <v>351</v>
      </c>
      <c r="B320" t="s">
        <v>7</v>
      </c>
      <c r="C320" s="14">
        <v>24</v>
      </c>
      <c r="D320" s="14">
        <v>0</v>
      </c>
      <c r="E320">
        <f t="shared" si="28"/>
        <v>24</v>
      </c>
      <c r="F320" s="14">
        <v>0</v>
      </c>
      <c r="G320" s="14">
        <v>0</v>
      </c>
      <c r="H320">
        <f t="shared" si="29"/>
        <v>0</v>
      </c>
      <c r="I320">
        <f t="shared" si="30"/>
        <v>24</v>
      </c>
      <c r="J320">
        <f t="shared" si="31"/>
        <v>0</v>
      </c>
      <c r="K320">
        <f t="shared" si="32"/>
        <v>24</v>
      </c>
      <c r="L320">
        <f t="shared" si="33"/>
        <v>5.2723300000000002</v>
      </c>
      <c r="M320" s="17">
        <f t="shared" si="34"/>
        <v>27.797463628900001</v>
      </c>
    </row>
    <row r="321" spans="1:13" x14ac:dyDescent="0.25">
      <c r="A321" t="s">
        <v>352</v>
      </c>
      <c r="B321" t="s">
        <v>7</v>
      </c>
      <c r="C321" s="14">
        <v>3</v>
      </c>
      <c r="D321" s="14">
        <v>9</v>
      </c>
      <c r="E321">
        <f t="shared" si="28"/>
        <v>12</v>
      </c>
      <c r="F321" s="14">
        <v>0</v>
      </c>
      <c r="G321" s="14">
        <v>0</v>
      </c>
      <c r="H321">
        <f t="shared" si="29"/>
        <v>0</v>
      </c>
      <c r="I321">
        <f t="shared" si="30"/>
        <v>3</v>
      </c>
      <c r="J321">
        <f t="shared" si="31"/>
        <v>9</v>
      </c>
      <c r="K321">
        <f t="shared" si="32"/>
        <v>12</v>
      </c>
      <c r="L321">
        <f t="shared" si="33"/>
        <v>-6.7276699999999998</v>
      </c>
      <c r="M321" s="17">
        <f t="shared" si="34"/>
        <v>45.2615436289</v>
      </c>
    </row>
    <row r="322" spans="1:13" x14ac:dyDescent="0.25">
      <c r="A322" t="s">
        <v>353</v>
      </c>
      <c r="B322" t="s">
        <v>1762</v>
      </c>
      <c r="C322" s="14">
        <v>4</v>
      </c>
      <c r="D322" s="14">
        <v>12</v>
      </c>
      <c r="E322">
        <f t="shared" si="28"/>
        <v>16</v>
      </c>
      <c r="F322" s="14">
        <v>0</v>
      </c>
      <c r="G322" s="14">
        <v>0</v>
      </c>
      <c r="H322">
        <f t="shared" si="29"/>
        <v>0</v>
      </c>
      <c r="I322">
        <f t="shared" si="30"/>
        <v>4</v>
      </c>
      <c r="J322">
        <f t="shared" si="31"/>
        <v>12</v>
      </c>
      <c r="K322">
        <f t="shared" si="32"/>
        <v>16</v>
      </c>
      <c r="L322">
        <f t="shared" si="33"/>
        <v>-2.7276699999999998</v>
      </c>
      <c r="M322" s="17">
        <f t="shared" si="34"/>
        <v>7.440183628899999</v>
      </c>
    </row>
    <row r="323" spans="1:13" x14ac:dyDescent="0.25">
      <c r="A323" t="s">
        <v>354</v>
      </c>
      <c r="B323" t="s">
        <v>1762</v>
      </c>
      <c r="C323" s="14">
        <v>12</v>
      </c>
      <c r="D323" s="14">
        <v>0</v>
      </c>
      <c r="E323">
        <f t="shared" ref="E323:E386" si="35">SUM(C323:D323)</f>
        <v>12</v>
      </c>
      <c r="F323" s="14">
        <v>0</v>
      </c>
      <c r="G323" s="14">
        <v>0</v>
      </c>
      <c r="H323">
        <f t="shared" ref="H323:H386" si="36">SUM(F323:G323)</f>
        <v>0</v>
      </c>
      <c r="I323">
        <f t="shared" ref="I323:I386" si="37">SUM(C323+F323)</f>
        <v>12</v>
      </c>
      <c r="J323">
        <f t="shared" ref="J323:J386" si="38">SUM(D323+G323)</f>
        <v>0</v>
      </c>
      <c r="K323">
        <f t="shared" ref="K323:K386" si="39">SUM(E323+H323)</f>
        <v>12</v>
      </c>
      <c r="L323">
        <f t="shared" ref="L323:L386" si="40">K323-18.72767</f>
        <v>-6.7276699999999998</v>
      </c>
      <c r="M323" s="17">
        <f t="shared" ref="M323:M386" si="41">(L323)^2</f>
        <v>45.2615436289</v>
      </c>
    </row>
    <row r="324" spans="1:13" x14ac:dyDescent="0.25">
      <c r="A324" t="s">
        <v>355</v>
      </c>
      <c r="B324" t="s">
        <v>1762</v>
      </c>
      <c r="C324" s="14">
        <v>12</v>
      </c>
      <c r="D324" s="14">
        <v>6</v>
      </c>
      <c r="E324">
        <f t="shared" si="35"/>
        <v>18</v>
      </c>
      <c r="F324" s="14">
        <v>0</v>
      </c>
      <c r="G324" s="14">
        <v>0</v>
      </c>
      <c r="H324">
        <f t="shared" si="36"/>
        <v>0</v>
      </c>
      <c r="I324">
        <f t="shared" si="37"/>
        <v>12</v>
      </c>
      <c r="J324">
        <f t="shared" si="38"/>
        <v>6</v>
      </c>
      <c r="K324">
        <f t="shared" si="39"/>
        <v>18</v>
      </c>
      <c r="L324">
        <f t="shared" si="40"/>
        <v>-0.72766999999999982</v>
      </c>
      <c r="M324" s="17">
        <f t="shared" si="41"/>
        <v>0.52950362889999969</v>
      </c>
    </row>
    <row r="325" spans="1:13" x14ac:dyDescent="0.25">
      <c r="A325" t="s">
        <v>356</v>
      </c>
      <c r="B325" t="s">
        <v>70</v>
      </c>
      <c r="C325" s="14">
        <v>12</v>
      </c>
      <c r="D325" s="14">
        <v>1</v>
      </c>
      <c r="E325">
        <f t="shared" si="35"/>
        <v>13</v>
      </c>
      <c r="F325" s="14">
        <v>0</v>
      </c>
      <c r="G325" s="14">
        <v>0</v>
      </c>
      <c r="H325">
        <f t="shared" si="36"/>
        <v>0</v>
      </c>
      <c r="I325">
        <f t="shared" si="37"/>
        <v>12</v>
      </c>
      <c r="J325">
        <f t="shared" si="38"/>
        <v>1</v>
      </c>
      <c r="K325">
        <f t="shared" si="39"/>
        <v>13</v>
      </c>
      <c r="L325">
        <f t="shared" si="40"/>
        <v>-5.7276699999999998</v>
      </c>
      <c r="M325" s="17">
        <f t="shared" si="41"/>
        <v>32.806203628900001</v>
      </c>
    </row>
    <row r="326" spans="1:13" x14ac:dyDescent="0.25">
      <c r="A326" t="s">
        <v>357</v>
      </c>
      <c r="B326" t="s">
        <v>70</v>
      </c>
      <c r="C326" s="14">
        <v>16</v>
      </c>
      <c r="D326" s="14">
        <v>0</v>
      </c>
      <c r="E326">
        <f t="shared" si="35"/>
        <v>16</v>
      </c>
      <c r="F326" s="14">
        <v>0</v>
      </c>
      <c r="G326" s="14">
        <v>0</v>
      </c>
      <c r="H326">
        <f t="shared" si="36"/>
        <v>0</v>
      </c>
      <c r="I326">
        <f t="shared" si="37"/>
        <v>16</v>
      </c>
      <c r="J326">
        <f t="shared" si="38"/>
        <v>0</v>
      </c>
      <c r="K326">
        <f t="shared" si="39"/>
        <v>16</v>
      </c>
      <c r="L326">
        <f t="shared" si="40"/>
        <v>-2.7276699999999998</v>
      </c>
      <c r="M326" s="17">
        <f t="shared" si="41"/>
        <v>7.440183628899999</v>
      </c>
    </row>
    <row r="327" spans="1:13" x14ac:dyDescent="0.25">
      <c r="A327" t="s">
        <v>358</v>
      </c>
      <c r="B327" t="s">
        <v>70</v>
      </c>
      <c r="C327" s="14">
        <v>12</v>
      </c>
      <c r="D327" s="14">
        <v>12</v>
      </c>
      <c r="E327">
        <f t="shared" si="35"/>
        <v>24</v>
      </c>
      <c r="F327" s="14">
        <v>0</v>
      </c>
      <c r="G327" s="14">
        <v>0</v>
      </c>
      <c r="H327">
        <f t="shared" si="36"/>
        <v>0</v>
      </c>
      <c r="I327">
        <f t="shared" si="37"/>
        <v>12</v>
      </c>
      <c r="J327">
        <f t="shared" si="38"/>
        <v>12</v>
      </c>
      <c r="K327">
        <f t="shared" si="39"/>
        <v>24</v>
      </c>
      <c r="L327">
        <f t="shared" si="40"/>
        <v>5.2723300000000002</v>
      </c>
      <c r="M327" s="17">
        <f t="shared" si="41"/>
        <v>27.797463628900001</v>
      </c>
    </row>
    <row r="328" spans="1:13" x14ac:dyDescent="0.25">
      <c r="A328" t="s">
        <v>359</v>
      </c>
      <c r="B328" t="s">
        <v>70</v>
      </c>
      <c r="C328" s="14">
        <v>8</v>
      </c>
      <c r="D328" s="14">
        <v>10</v>
      </c>
      <c r="E328">
        <f t="shared" si="35"/>
        <v>18</v>
      </c>
      <c r="F328" s="14">
        <v>0</v>
      </c>
      <c r="G328" s="14">
        <v>0</v>
      </c>
      <c r="H328">
        <f t="shared" si="36"/>
        <v>0</v>
      </c>
      <c r="I328">
        <f t="shared" si="37"/>
        <v>8</v>
      </c>
      <c r="J328">
        <f t="shared" si="38"/>
        <v>10</v>
      </c>
      <c r="K328">
        <f t="shared" si="39"/>
        <v>18</v>
      </c>
      <c r="L328">
        <f t="shared" si="40"/>
        <v>-0.72766999999999982</v>
      </c>
      <c r="M328" s="17">
        <f t="shared" si="41"/>
        <v>0.52950362889999969</v>
      </c>
    </row>
    <row r="329" spans="1:13" x14ac:dyDescent="0.25">
      <c r="A329" t="s">
        <v>360</v>
      </c>
      <c r="B329" t="s">
        <v>9</v>
      </c>
      <c r="C329" s="14">
        <v>12</v>
      </c>
      <c r="D329" s="14">
        <v>12</v>
      </c>
      <c r="E329">
        <f t="shared" si="35"/>
        <v>24</v>
      </c>
      <c r="F329" s="14">
        <v>0</v>
      </c>
      <c r="G329" s="14">
        <v>0</v>
      </c>
      <c r="H329">
        <f t="shared" si="36"/>
        <v>0</v>
      </c>
      <c r="I329">
        <f t="shared" si="37"/>
        <v>12</v>
      </c>
      <c r="J329">
        <f t="shared" si="38"/>
        <v>12</v>
      </c>
      <c r="K329">
        <f t="shared" si="39"/>
        <v>24</v>
      </c>
      <c r="L329">
        <f t="shared" si="40"/>
        <v>5.2723300000000002</v>
      </c>
      <c r="M329" s="17">
        <f t="shared" si="41"/>
        <v>27.797463628900001</v>
      </c>
    </row>
    <row r="330" spans="1:13" x14ac:dyDescent="0.25">
      <c r="A330" t="s">
        <v>361</v>
      </c>
      <c r="B330" t="s">
        <v>9</v>
      </c>
      <c r="C330" s="14">
        <v>12</v>
      </c>
      <c r="D330" s="14">
        <v>0</v>
      </c>
      <c r="E330">
        <f t="shared" si="35"/>
        <v>12</v>
      </c>
      <c r="F330" s="14">
        <v>12</v>
      </c>
      <c r="G330" s="14">
        <v>0</v>
      </c>
      <c r="H330">
        <f t="shared" si="36"/>
        <v>12</v>
      </c>
      <c r="I330">
        <f t="shared" si="37"/>
        <v>24</v>
      </c>
      <c r="J330">
        <f t="shared" si="38"/>
        <v>0</v>
      </c>
      <c r="K330">
        <f t="shared" si="39"/>
        <v>24</v>
      </c>
      <c r="L330">
        <f t="shared" si="40"/>
        <v>5.2723300000000002</v>
      </c>
      <c r="M330" s="17">
        <f t="shared" si="41"/>
        <v>27.797463628900001</v>
      </c>
    </row>
    <row r="331" spans="1:13" x14ac:dyDescent="0.25">
      <c r="A331" t="s">
        <v>362</v>
      </c>
      <c r="B331" t="s">
        <v>9</v>
      </c>
      <c r="C331" s="14">
        <v>12</v>
      </c>
      <c r="D331" s="14">
        <v>10</v>
      </c>
      <c r="E331">
        <f t="shared" si="35"/>
        <v>22</v>
      </c>
      <c r="F331" s="14">
        <v>0</v>
      </c>
      <c r="G331" s="14">
        <v>0</v>
      </c>
      <c r="H331">
        <f t="shared" si="36"/>
        <v>0</v>
      </c>
      <c r="I331">
        <f t="shared" si="37"/>
        <v>12</v>
      </c>
      <c r="J331">
        <f t="shared" si="38"/>
        <v>10</v>
      </c>
      <c r="K331">
        <f t="shared" si="39"/>
        <v>22</v>
      </c>
      <c r="L331">
        <f t="shared" si="40"/>
        <v>3.2723300000000002</v>
      </c>
      <c r="M331" s="17">
        <f t="shared" si="41"/>
        <v>10.708143628900002</v>
      </c>
    </row>
    <row r="332" spans="1:13" x14ac:dyDescent="0.25">
      <c r="A332" t="s">
        <v>363</v>
      </c>
      <c r="B332" t="s">
        <v>9</v>
      </c>
      <c r="C332" s="14">
        <v>0</v>
      </c>
      <c r="D332" s="14">
        <v>0</v>
      </c>
      <c r="E332">
        <f t="shared" si="35"/>
        <v>0</v>
      </c>
      <c r="F332" s="14">
        <v>0</v>
      </c>
      <c r="G332" s="14">
        <v>0</v>
      </c>
      <c r="H332">
        <f t="shared" si="36"/>
        <v>0</v>
      </c>
      <c r="I332">
        <f t="shared" si="37"/>
        <v>0</v>
      </c>
      <c r="J332">
        <f t="shared" si="38"/>
        <v>0</v>
      </c>
      <c r="K332">
        <f t="shared" si="39"/>
        <v>0</v>
      </c>
      <c r="L332">
        <f t="shared" si="40"/>
        <v>-18.72767</v>
      </c>
      <c r="M332" s="17">
        <f t="shared" si="41"/>
        <v>350.7256236289</v>
      </c>
    </row>
    <row r="333" spans="1:13" x14ac:dyDescent="0.25">
      <c r="A333" t="s">
        <v>364</v>
      </c>
      <c r="B333" t="s">
        <v>9</v>
      </c>
      <c r="C333" s="14">
        <v>6</v>
      </c>
      <c r="D333" s="14">
        <v>0</v>
      </c>
      <c r="E333">
        <f t="shared" si="35"/>
        <v>6</v>
      </c>
      <c r="F333" s="14">
        <v>0</v>
      </c>
      <c r="G333" s="14">
        <v>0</v>
      </c>
      <c r="H333">
        <f t="shared" si="36"/>
        <v>0</v>
      </c>
      <c r="I333">
        <f t="shared" si="37"/>
        <v>6</v>
      </c>
      <c r="J333">
        <f t="shared" si="38"/>
        <v>0</v>
      </c>
      <c r="K333">
        <f t="shared" si="39"/>
        <v>6</v>
      </c>
      <c r="L333">
        <f t="shared" si="40"/>
        <v>-12.72767</v>
      </c>
      <c r="M333" s="17">
        <f t="shared" si="41"/>
        <v>161.99358362889998</v>
      </c>
    </row>
    <row r="334" spans="1:13" x14ac:dyDescent="0.25">
      <c r="A334" t="s">
        <v>365</v>
      </c>
      <c r="B334" t="s">
        <v>9</v>
      </c>
      <c r="C334" s="14">
        <v>24</v>
      </c>
      <c r="D334" s="14">
        <v>12</v>
      </c>
      <c r="E334">
        <f t="shared" si="35"/>
        <v>36</v>
      </c>
      <c r="F334" s="14">
        <v>0</v>
      </c>
      <c r="G334" s="14">
        <v>0</v>
      </c>
      <c r="H334">
        <f t="shared" si="36"/>
        <v>0</v>
      </c>
      <c r="I334">
        <f t="shared" si="37"/>
        <v>24</v>
      </c>
      <c r="J334">
        <f t="shared" si="38"/>
        <v>12</v>
      </c>
      <c r="K334">
        <f t="shared" si="39"/>
        <v>36</v>
      </c>
      <c r="L334">
        <f t="shared" si="40"/>
        <v>17.27233</v>
      </c>
      <c r="M334" s="17">
        <f t="shared" si="41"/>
        <v>298.33338362889998</v>
      </c>
    </row>
    <row r="335" spans="1:13" x14ac:dyDescent="0.25">
      <c r="A335" t="s">
        <v>366</v>
      </c>
      <c r="B335" t="s">
        <v>1763</v>
      </c>
      <c r="C335" s="14">
        <v>8</v>
      </c>
      <c r="D335" s="14">
        <v>0</v>
      </c>
      <c r="E335">
        <f t="shared" si="35"/>
        <v>8</v>
      </c>
      <c r="F335" s="14">
        <v>0</v>
      </c>
      <c r="G335" s="14">
        <v>0</v>
      </c>
      <c r="H335">
        <f t="shared" si="36"/>
        <v>0</v>
      </c>
      <c r="I335">
        <f t="shared" si="37"/>
        <v>8</v>
      </c>
      <c r="J335">
        <f t="shared" si="38"/>
        <v>0</v>
      </c>
      <c r="K335">
        <f t="shared" si="39"/>
        <v>8</v>
      </c>
      <c r="L335">
        <f t="shared" si="40"/>
        <v>-10.72767</v>
      </c>
      <c r="M335" s="17">
        <f t="shared" si="41"/>
        <v>115.0829036289</v>
      </c>
    </row>
    <row r="336" spans="1:13" x14ac:dyDescent="0.25">
      <c r="A336" t="s">
        <v>367</v>
      </c>
      <c r="B336" t="s">
        <v>1763</v>
      </c>
      <c r="C336" s="14">
        <v>3</v>
      </c>
      <c r="D336" s="14">
        <v>12</v>
      </c>
      <c r="E336">
        <f t="shared" si="35"/>
        <v>15</v>
      </c>
      <c r="F336" s="14">
        <v>0</v>
      </c>
      <c r="G336" s="14">
        <v>0</v>
      </c>
      <c r="H336">
        <f t="shared" si="36"/>
        <v>0</v>
      </c>
      <c r="I336">
        <f t="shared" si="37"/>
        <v>3</v>
      </c>
      <c r="J336">
        <f t="shared" si="38"/>
        <v>12</v>
      </c>
      <c r="K336">
        <f t="shared" si="39"/>
        <v>15</v>
      </c>
      <c r="L336">
        <f t="shared" si="40"/>
        <v>-3.7276699999999998</v>
      </c>
      <c r="M336" s="17">
        <f t="shared" si="41"/>
        <v>13.895523628899999</v>
      </c>
    </row>
    <row r="337" spans="1:13" x14ac:dyDescent="0.25">
      <c r="A337" t="s">
        <v>368</v>
      </c>
      <c r="B337" t="s">
        <v>1713</v>
      </c>
      <c r="C337" s="14">
        <v>6</v>
      </c>
      <c r="D337" s="14">
        <v>14</v>
      </c>
      <c r="E337">
        <f t="shared" si="35"/>
        <v>20</v>
      </c>
      <c r="F337" s="14">
        <v>0</v>
      </c>
      <c r="G337" s="14">
        <v>0</v>
      </c>
      <c r="H337">
        <f t="shared" si="36"/>
        <v>0</v>
      </c>
      <c r="I337">
        <f t="shared" si="37"/>
        <v>6</v>
      </c>
      <c r="J337">
        <f t="shared" si="38"/>
        <v>14</v>
      </c>
      <c r="K337">
        <f t="shared" si="39"/>
        <v>20</v>
      </c>
      <c r="L337">
        <f t="shared" si="40"/>
        <v>1.2723300000000002</v>
      </c>
      <c r="M337" s="17">
        <f t="shared" si="41"/>
        <v>1.6188236289000004</v>
      </c>
    </row>
    <row r="338" spans="1:13" x14ac:dyDescent="0.25">
      <c r="A338" t="s">
        <v>369</v>
      </c>
      <c r="B338" t="s">
        <v>1713</v>
      </c>
      <c r="C338" s="14">
        <v>24</v>
      </c>
      <c r="D338" s="14">
        <v>0</v>
      </c>
      <c r="E338">
        <f t="shared" si="35"/>
        <v>24</v>
      </c>
      <c r="F338" s="14">
        <v>0</v>
      </c>
      <c r="G338" s="14">
        <v>0</v>
      </c>
      <c r="H338">
        <f t="shared" si="36"/>
        <v>0</v>
      </c>
      <c r="I338">
        <f t="shared" si="37"/>
        <v>24</v>
      </c>
      <c r="J338">
        <f t="shared" si="38"/>
        <v>0</v>
      </c>
      <c r="K338">
        <f t="shared" si="39"/>
        <v>24</v>
      </c>
      <c r="L338">
        <f t="shared" si="40"/>
        <v>5.2723300000000002</v>
      </c>
      <c r="M338" s="17">
        <f t="shared" si="41"/>
        <v>27.797463628900001</v>
      </c>
    </row>
    <row r="339" spans="1:13" x14ac:dyDescent="0.25">
      <c r="A339" t="s">
        <v>370</v>
      </c>
      <c r="B339" t="s">
        <v>1764</v>
      </c>
      <c r="C339" s="14">
        <v>8</v>
      </c>
      <c r="D339" s="14">
        <v>4</v>
      </c>
      <c r="E339">
        <f t="shared" si="35"/>
        <v>12</v>
      </c>
      <c r="F339" s="14">
        <v>0</v>
      </c>
      <c r="G339" s="14">
        <v>0</v>
      </c>
      <c r="H339">
        <f t="shared" si="36"/>
        <v>0</v>
      </c>
      <c r="I339">
        <f t="shared" si="37"/>
        <v>8</v>
      </c>
      <c r="J339">
        <f t="shared" si="38"/>
        <v>4</v>
      </c>
      <c r="K339">
        <f t="shared" si="39"/>
        <v>12</v>
      </c>
      <c r="L339">
        <f t="shared" si="40"/>
        <v>-6.7276699999999998</v>
      </c>
      <c r="M339" s="17">
        <f t="shared" si="41"/>
        <v>45.2615436289</v>
      </c>
    </row>
    <row r="340" spans="1:13" x14ac:dyDescent="0.25">
      <c r="A340" t="s">
        <v>371</v>
      </c>
      <c r="B340" t="s">
        <v>1714</v>
      </c>
      <c r="C340" s="14">
        <v>6</v>
      </c>
      <c r="D340" s="14">
        <v>0</v>
      </c>
      <c r="E340">
        <f t="shared" si="35"/>
        <v>6</v>
      </c>
      <c r="F340" s="14">
        <v>0</v>
      </c>
      <c r="G340" s="14">
        <v>0</v>
      </c>
      <c r="H340">
        <f t="shared" si="36"/>
        <v>0</v>
      </c>
      <c r="I340">
        <f t="shared" si="37"/>
        <v>6</v>
      </c>
      <c r="J340">
        <f t="shared" si="38"/>
        <v>0</v>
      </c>
      <c r="K340">
        <f t="shared" si="39"/>
        <v>6</v>
      </c>
      <c r="L340">
        <f t="shared" si="40"/>
        <v>-12.72767</v>
      </c>
      <c r="M340" s="17">
        <f t="shared" si="41"/>
        <v>161.99358362889998</v>
      </c>
    </row>
    <row r="341" spans="1:13" x14ac:dyDescent="0.25">
      <c r="A341" t="s">
        <v>372</v>
      </c>
      <c r="B341" t="s">
        <v>1714</v>
      </c>
      <c r="C341" s="14">
        <v>8</v>
      </c>
      <c r="D341" s="14">
        <v>0</v>
      </c>
      <c r="E341">
        <f t="shared" si="35"/>
        <v>8</v>
      </c>
      <c r="F341" s="14">
        <v>0</v>
      </c>
      <c r="G341" s="14">
        <v>0</v>
      </c>
      <c r="H341">
        <f t="shared" si="36"/>
        <v>0</v>
      </c>
      <c r="I341">
        <f t="shared" si="37"/>
        <v>8</v>
      </c>
      <c r="J341">
        <f t="shared" si="38"/>
        <v>0</v>
      </c>
      <c r="K341">
        <f t="shared" si="39"/>
        <v>8</v>
      </c>
      <c r="L341">
        <f t="shared" si="40"/>
        <v>-10.72767</v>
      </c>
      <c r="M341" s="17">
        <f t="shared" si="41"/>
        <v>115.0829036289</v>
      </c>
    </row>
    <row r="342" spans="1:13" x14ac:dyDescent="0.25">
      <c r="A342" t="s">
        <v>373</v>
      </c>
      <c r="B342" t="s">
        <v>1714</v>
      </c>
      <c r="C342" s="14">
        <v>4</v>
      </c>
      <c r="D342" s="14">
        <v>4</v>
      </c>
      <c r="E342">
        <f t="shared" si="35"/>
        <v>8</v>
      </c>
      <c r="F342" s="14">
        <v>0</v>
      </c>
      <c r="G342" s="14">
        <v>0</v>
      </c>
      <c r="H342">
        <f t="shared" si="36"/>
        <v>0</v>
      </c>
      <c r="I342">
        <f t="shared" si="37"/>
        <v>4</v>
      </c>
      <c r="J342">
        <f t="shared" si="38"/>
        <v>4</v>
      </c>
      <c r="K342">
        <f t="shared" si="39"/>
        <v>8</v>
      </c>
      <c r="L342">
        <f t="shared" si="40"/>
        <v>-10.72767</v>
      </c>
      <c r="M342" s="17">
        <f t="shared" si="41"/>
        <v>115.0829036289</v>
      </c>
    </row>
    <row r="343" spans="1:13" x14ac:dyDescent="0.25">
      <c r="A343" t="s">
        <v>374</v>
      </c>
      <c r="B343" t="s">
        <v>1714</v>
      </c>
      <c r="C343" s="14">
        <v>0</v>
      </c>
      <c r="D343" s="14">
        <v>12</v>
      </c>
      <c r="E343">
        <f t="shared" si="35"/>
        <v>12</v>
      </c>
      <c r="F343" s="14">
        <v>0</v>
      </c>
      <c r="G343" s="14">
        <v>0</v>
      </c>
      <c r="H343">
        <f t="shared" si="36"/>
        <v>0</v>
      </c>
      <c r="I343">
        <f t="shared" si="37"/>
        <v>0</v>
      </c>
      <c r="J343">
        <f t="shared" si="38"/>
        <v>12</v>
      </c>
      <c r="K343">
        <f t="shared" si="39"/>
        <v>12</v>
      </c>
      <c r="L343">
        <f t="shared" si="40"/>
        <v>-6.7276699999999998</v>
      </c>
      <c r="M343" s="17">
        <f t="shared" si="41"/>
        <v>45.2615436289</v>
      </c>
    </row>
    <row r="344" spans="1:13" x14ac:dyDescent="0.25">
      <c r="A344" t="s">
        <v>375</v>
      </c>
      <c r="B344" t="s">
        <v>1714</v>
      </c>
      <c r="C344" s="14">
        <v>12</v>
      </c>
      <c r="D344" s="14">
        <v>0</v>
      </c>
      <c r="E344">
        <f t="shared" si="35"/>
        <v>12</v>
      </c>
      <c r="F344" s="14">
        <v>0</v>
      </c>
      <c r="G344" s="14">
        <v>0</v>
      </c>
      <c r="H344">
        <f t="shared" si="36"/>
        <v>0</v>
      </c>
      <c r="I344">
        <f t="shared" si="37"/>
        <v>12</v>
      </c>
      <c r="J344">
        <f t="shared" si="38"/>
        <v>0</v>
      </c>
      <c r="K344">
        <f t="shared" si="39"/>
        <v>12</v>
      </c>
      <c r="L344">
        <f t="shared" si="40"/>
        <v>-6.7276699999999998</v>
      </c>
      <c r="M344" s="17">
        <f t="shared" si="41"/>
        <v>45.2615436289</v>
      </c>
    </row>
    <row r="345" spans="1:13" x14ac:dyDescent="0.25">
      <c r="A345" t="s">
        <v>376</v>
      </c>
      <c r="B345" t="s">
        <v>1765</v>
      </c>
      <c r="C345" s="14">
        <v>4</v>
      </c>
      <c r="D345" s="14">
        <v>0</v>
      </c>
      <c r="E345">
        <f t="shared" si="35"/>
        <v>4</v>
      </c>
      <c r="F345" s="14">
        <v>0</v>
      </c>
      <c r="G345" s="14">
        <v>0</v>
      </c>
      <c r="H345">
        <f t="shared" si="36"/>
        <v>0</v>
      </c>
      <c r="I345">
        <f t="shared" si="37"/>
        <v>4</v>
      </c>
      <c r="J345">
        <f t="shared" si="38"/>
        <v>0</v>
      </c>
      <c r="K345">
        <f t="shared" si="39"/>
        <v>4</v>
      </c>
      <c r="L345">
        <f t="shared" si="40"/>
        <v>-14.72767</v>
      </c>
      <c r="M345" s="17">
        <f t="shared" si="41"/>
        <v>216.9042636289</v>
      </c>
    </row>
    <row r="346" spans="1:13" x14ac:dyDescent="0.25">
      <c r="A346" t="s">
        <v>377</v>
      </c>
      <c r="B346" t="s">
        <v>378</v>
      </c>
      <c r="C346" s="14">
        <v>2</v>
      </c>
      <c r="D346" s="14">
        <v>10</v>
      </c>
      <c r="E346">
        <f t="shared" si="35"/>
        <v>12</v>
      </c>
      <c r="F346" s="14">
        <v>0</v>
      </c>
      <c r="G346" s="14">
        <v>0</v>
      </c>
      <c r="H346">
        <f t="shared" si="36"/>
        <v>0</v>
      </c>
      <c r="I346">
        <f t="shared" si="37"/>
        <v>2</v>
      </c>
      <c r="J346">
        <f t="shared" si="38"/>
        <v>10</v>
      </c>
      <c r="K346">
        <f t="shared" si="39"/>
        <v>12</v>
      </c>
      <c r="L346">
        <f t="shared" si="40"/>
        <v>-6.7276699999999998</v>
      </c>
      <c r="M346" s="17">
        <f t="shared" si="41"/>
        <v>45.2615436289</v>
      </c>
    </row>
    <row r="347" spans="1:13" x14ac:dyDescent="0.25">
      <c r="A347" t="s">
        <v>379</v>
      </c>
      <c r="B347" t="s">
        <v>378</v>
      </c>
      <c r="C347" s="14">
        <v>12</v>
      </c>
      <c r="D347" s="14">
        <v>12</v>
      </c>
      <c r="E347">
        <f t="shared" si="35"/>
        <v>24</v>
      </c>
      <c r="F347" s="14">
        <v>0</v>
      </c>
      <c r="G347" s="14">
        <v>0</v>
      </c>
      <c r="H347">
        <f t="shared" si="36"/>
        <v>0</v>
      </c>
      <c r="I347">
        <f t="shared" si="37"/>
        <v>12</v>
      </c>
      <c r="J347">
        <f t="shared" si="38"/>
        <v>12</v>
      </c>
      <c r="K347">
        <f t="shared" si="39"/>
        <v>24</v>
      </c>
      <c r="L347">
        <f t="shared" si="40"/>
        <v>5.2723300000000002</v>
      </c>
      <c r="M347" s="17">
        <f t="shared" si="41"/>
        <v>27.797463628900001</v>
      </c>
    </row>
    <row r="348" spans="1:13" x14ac:dyDescent="0.25">
      <c r="A348" t="s">
        <v>380</v>
      </c>
      <c r="B348" t="s">
        <v>1715</v>
      </c>
      <c r="C348" s="14">
        <v>26</v>
      </c>
      <c r="D348" s="14">
        <v>4</v>
      </c>
      <c r="E348">
        <f t="shared" si="35"/>
        <v>30</v>
      </c>
      <c r="F348" s="14">
        <v>0</v>
      </c>
      <c r="G348" s="14">
        <v>0</v>
      </c>
      <c r="H348">
        <f t="shared" si="36"/>
        <v>0</v>
      </c>
      <c r="I348">
        <f t="shared" si="37"/>
        <v>26</v>
      </c>
      <c r="J348">
        <f t="shared" si="38"/>
        <v>4</v>
      </c>
      <c r="K348">
        <f t="shared" si="39"/>
        <v>30</v>
      </c>
      <c r="L348">
        <f t="shared" si="40"/>
        <v>11.27233</v>
      </c>
      <c r="M348" s="17">
        <f t="shared" si="41"/>
        <v>127.06542362890001</v>
      </c>
    </row>
    <row r="349" spans="1:13" x14ac:dyDescent="0.25">
      <c r="A349" t="s">
        <v>381</v>
      </c>
      <c r="B349" t="s">
        <v>1715</v>
      </c>
      <c r="C349" s="14">
        <v>25</v>
      </c>
      <c r="D349" s="14">
        <v>25</v>
      </c>
      <c r="E349">
        <f t="shared" si="35"/>
        <v>50</v>
      </c>
      <c r="F349" s="14">
        <v>0</v>
      </c>
      <c r="G349" s="14">
        <v>0</v>
      </c>
      <c r="H349">
        <f t="shared" si="36"/>
        <v>0</v>
      </c>
      <c r="I349">
        <f t="shared" si="37"/>
        <v>25</v>
      </c>
      <c r="J349">
        <f t="shared" si="38"/>
        <v>25</v>
      </c>
      <c r="K349">
        <f t="shared" si="39"/>
        <v>50</v>
      </c>
      <c r="L349">
        <f t="shared" si="40"/>
        <v>31.27233</v>
      </c>
      <c r="M349" s="17">
        <f t="shared" si="41"/>
        <v>977.9586236289</v>
      </c>
    </row>
    <row r="350" spans="1:13" x14ac:dyDescent="0.25">
      <c r="A350" t="s">
        <v>382</v>
      </c>
      <c r="B350" t="s">
        <v>1715</v>
      </c>
      <c r="C350" s="14">
        <v>6.5</v>
      </c>
      <c r="D350" s="14">
        <v>0</v>
      </c>
      <c r="E350">
        <f t="shared" si="35"/>
        <v>6.5</v>
      </c>
      <c r="F350" s="14">
        <v>0</v>
      </c>
      <c r="G350" s="14">
        <v>0</v>
      </c>
      <c r="H350">
        <f t="shared" si="36"/>
        <v>0</v>
      </c>
      <c r="I350">
        <f t="shared" si="37"/>
        <v>6.5</v>
      </c>
      <c r="J350">
        <f t="shared" si="38"/>
        <v>0</v>
      </c>
      <c r="K350">
        <f t="shared" si="39"/>
        <v>6.5</v>
      </c>
      <c r="L350">
        <f t="shared" si="40"/>
        <v>-12.22767</v>
      </c>
      <c r="M350" s="17">
        <f t="shared" si="41"/>
        <v>149.51591362889999</v>
      </c>
    </row>
    <row r="351" spans="1:13" x14ac:dyDescent="0.25">
      <c r="A351" t="s">
        <v>383</v>
      </c>
      <c r="B351" t="s">
        <v>1715</v>
      </c>
      <c r="C351" s="14">
        <v>36</v>
      </c>
      <c r="D351" s="14">
        <v>12</v>
      </c>
      <c r="E351">
        <f t="shared" si="35"/>
        <v>48</v>
      </c>
      <c r="F351" s="14">
        <v>0</v>
      </c>
      <c r="G351" s="14">
        <v>0</v>
      </c>
      <c r="H351">
        <f t="shared" si="36"/>
        <v>0</v>
      </c>
      <c r="I351">
        <f t="shared" si="37"/>
        <v>36</v>
      </c>
      <c r="J351">
        <f t="shared" si="38"/>
        <v>12</v>
      </c>
      <c r="K351">
        <f t="shared" si="39"/>
        <v>48</v>
      </c>
      <c r="L351">
        <f t="shared" si="40"/>
        <v>29.27233</v>
      </c>
      <c r="M351" s="17">
        <f t="shared" si="41"/>
        <v>856.86930362889996</v>
      </c>
    </row>
    <row r="352" spans="1:13" x14ac:dyDescent="0.25">
      <c r="A352" t="s">
        <v>384</v>
      </c>
      <c r="B352" t="s">
        <v>1694</v>
      </c>
      <c r="C352" s="14">
        <v>4</v>
      </c>
      <c r="D352" s="14">
        <v>8</v>
      </c>
      <c r="E352">
        <f t="shared" si="35"/>
        <v>12</v>
      </c>
      <c r="F352" s="14">
        <v>0</v>
      </c>
      <c r="G352" s="14">
        <v>0</v>
      </c>
      <c r="H352">
        <f t="shared" si="36"/>
        <v>0</v>
      </c>
      <c r="I352">
        <f t="shared" si="37"/>
        <v>4</v>
      </c>
      <c r="J352">
        <f t="shared" si="38"/>
        <v>8</v>
      </c>
      <c r="K352">
        <f t="shared" si="39"/>
        <v>12</v>
      </c>
      <c r="L352">
        <f t="shared" si="40"/>
        <v>-6.7276699999999998</v>
      </c>
      <c r="M352" s="17">
        <f t="shared" si="41"/>
        <v>45.2615436289</v>
      </c>
    </row>
    <row r="353" spans="1:13" x14ac:dyDescent="0.25">
      <c r="A353" t="s">
        <v>385</v>
      </c>
      <c r="B353" t="s">
        <v>1694</v>
      </c>
      <c r="C353" s="14">
        <v>9</v>
      </c>
      <c r="D353" s="14">
        <v>3</v>
      </c>
      <c r="E353">
        <f t="shared" si="35"/>
        <v>12</v>
      </c>
      <c r="F353" s="14">
        <v>0</v>
      </c>
      <c r="G353" s="14">
        <v>0</v>
      </c>
      <c r="H353">
        <f t="shared" si="36"/>
        <v>0</v>
      </c>
      <c r="I353">
        <f t="shared" si="37"/>
        <v>9</v>
      </c>
      <c r="J353">
        <f t="shared" si="38"/>
        <v>3</v>
      </c>
      <c r="K353">
        <f t="shared" si="39"/>
        <v>12</v>
      </c>
      <c r="L353">
        <f t="shared" si="40"/>
        <v>-6.7276699999999998</v>
      </c>
      <c r="M353" s="17">
        <f t="shared" si="41"/>
        <v>45.2615436289</v>
      </c>
    </row>
    <row r="354" spans="1:13" x14ac:dyDescent="0.25">
      <c r="A354" t="s">
        <v>386</v>
      </c>
      <c r="B354" t="s">
        <v>1694</v>
      </c>
      <c r="C354" s="14">
        <v>13</v>
      </c>
      <c r="D354" s="14">
        <v>13</v>
      </c>
      <c r="E354">
        <f t="shared" si="35"/>
        <v>26</v>
      </c>
      <c r="F354" s="14">
        <v>0</v>
      </c>
      <c r="G354" s="14">
        <v>0</v>
      </c>
      <c r="H354">
        <f t="shared" si="36"/>
        <v>0</v>
      </c>
      <c r="I354">
        <f t="shared" si="37"/>
        <v>13</v>
      </c>
      <c r="J354">
        <f t="shared" si="38"/>
        <v>13</v>
      </c>
      <c r="K354">
        <f t="shared" si="39"/>
        <v>26</v>
      </c>
      <c r="L354">
        <f t="shared" si="40"/>
        <v>7.2723300000000002</v>
      </c>
      <c r="M354" s="17">
        <f t="shared" si="41"/>
        <v>52.886783628900005</v>
      </c>
    </row>
    <row r="355" spans="1:13" x14ac:dyDescent="0.25">
      <c r="A355" t="s">
        <v>387</v>
      </c>
      <c r="B355" t="s">
        <v>1694</v>
      </c>
      <c r="C355" s="14">
        <v>12</v>
      </c>
      <c r="D355" s="14">
        <v>0</v>
      </c>
      <c r="E355">
        <f t="shared" si="35"/>
        <v>12</v>
      </c>
      <c r="F355" s="14">
        <v>0</v>
      </c>
      <c r="G355" s="14">
        <v>0</v>
      </c>
      <c r="H355">
        <f t="shared" si="36"/>
        <v>0</v>
      </c>
      <c r="I355">
        <f t="shared" si="37"/>
        <v>12</v>
      </c>
      <c r="J355">
        <f t="shared" si="38"/>
        <v>0</v>
      </c>
      <c r="K355">
        <f t="shared" si="39"/>
        <v>12</v>
      </c>
      <c r="L355">
        <f t="shared" si="40"/>
        <v>-6.7276699999999998</v>
      </c>
      <c r="M355" s="17">
        <f t="shared" si="41"/>
        <v>45.2615436289</v>
      </c>
    </row>
    <row r="356" spans="1:13" x14ac:dyDescent="0.25">
      <c r="A356" t="s">
        <v>388</v>
      </c>
      <c r="B356" t="s">
        <v>1694</v>
      </c>
      <c r="C356" s="14">
        <v>26</v>
      </c>
      <c r="D356" s="14">
        <v>26</v>
      </c>
      <c r="E356">
        <f t="shared" si="35"/>
        <v>52</v>
      </c>
      <c r="F356" s="14">
        <v>0</v>
      </c>
      <c r="G356" s="14">
        <v>0</v>
      </c>
      <c r="H356">
        <f t="shared" si="36"/>
        <v>0</v>
      </c>
      <c r="I356">
        <f t="shared" si="37"/>
        <v>26</v>
      </c>
      <c r="J356">
        <f t="shared" si="38"/>
        <v>26</v>
      </c>
      <c r="K356">
        <f t="shared" si="39"/>
        <v>52</v>
      </c>
      <c r="L356">
        <f t="shared" si="40"/>
        <v>33.272329999999997</v>
      </c>
      <c r="M356" s="17">
        <f t="shared" si="41"/>
        <v>1107.0479436288997</v>
      </c>
    </row>
    <row r="357" spans="1:13" x14ac:dyDescent="0.25">
      <c r="A357" t="s">
        <v>389</v>
      </c>
      <c r="B357" t="s">
        <v>1694</v>
      </c>
      <c r="C357" s="14">
        <v>6</v>
      </c>
      <c r="D357" s="14">
        <v>6</v>
      </c>
      <c r="E357">
        <f t="shared" si="35"/>
        <v>12</v>
      </c>
      <c r="F357" s="14">
        <v>0</v>
      </c>
      <c r="G357" s="14">
        <v>0</v>
      </c>
      <c r="H357">
        <f t="shared" si="36"/>
        <v>0</v>
      </c>
      <c r="I357">
        <f t="shared" si="37"/>
        <v>6</v>
      </c>
      <c r="J357">
        <f t="shared" si="38"/>
        <v>6</v>
      </c>
      <c r="K357">
        <f t="shared" si="39"/>
        <v>12</v>
      </c>
      <c r="L357">
        <f t="shared" si="40"/>
        <v>-6.7276699999999998</v>
      </c>
      <c r="M357" s="17">
        <f t="shared" si="41"/>
        <v>45.2615436289</v>
      </c>
    </row>
    <row r="358" spans="1:13" x14ac:dyDescent="0.25">
      <c r="A358" t="s">
        <v>390</v>
      </c>
      <c r="B358" t="s">
        <v>1694</v>
      </c>
      <c r="C358" s="14">
        <v>8</v>
      </c>
      <c r="D358" s="14">
        <v>0</v>
      </c>
      <c r="E358">
        <f t="shared" si="35"/>
        <v>8</v>
      </c>
      <c r="F358" s="14">
        <v>0</v>
      </c>
      <c r="G358" s="14">
        <v>0</v>
      </c>
      <c r="H358">
        <f t="shared" si="36"/>
        <v>0</v>
      </c>
      <c r="I358">
        <f t="shared" si="37"/>
        <v>8</v>
      </c>
      <c r="J358">
        <f t="shared" si="38"/>
        <v>0</v>
      </c>
      <c r="K358">
        <f t="shared" si="39"/>
        <v>8</v>
      </c>
      <c r="L358">
        <f t="shared" si="40"/>
        <v>-10.72767</v>
      </c>
      <c r="M358" s="17">
        <f t="shared" si="41"/>
        <v>115.0829036289</v>
      </c>
    </row>
    <row r="359" spans="1:13" x14ac:dyDescent="0.25">
      <c r="A359" t="s">
        <v>391</v>
      </c>
      <c r="B359" t="s">
        <v>1694</v>
      </c>
      <c r="C359" s="14">
        <v>12</v>
      </c>
      <c r="D359" s="14">
        <v>0</v>
      </c>
      <c r="E359">
        <f t="shared" si="35"/>
        <v>12</v>
      </c>
      <c r="F359" s="14">
        <v>0</v>
      </c>
      <c r="G359" s="14">
        <v>0</v>
      </c>
      <c r="H359">
        <f t="shared" si="36"/>
        <v>0</v>
      </c>
      <c r="I359">
        <f t="shared" si="37"/>
        <v>12</v>
      </c>
      <c r="J359">
        <f t="shared" si="38"/>
        <v>0</v>
      </c>
      <c r="K359">
        <f t="shared" si="39"/>
        <v>12</v>
      </c>
      <c r="L359">
        <f t="shared" si="40"/>
        <v>-6.7276699999999998</v>
      </c>
      <c r="M359" s="17">
        <f t="shared" si="41"/>
        <v>45.2615436289</v>
      </c>
    </row>
    <row r="360" spans="1:13" x14ac:dyDescent="0.25">
      <c r="A360" t="s">
        <v>392</v>
      </c>
      <c r="B360" t="s">
        <v>1694</v>
      </c>
      <c r="C360" s="14">
        <v>16</v>
      </c>
      <c r="D360" s="14">
        <v>0</v>
      </c>
      <c r="E360">
        <f t="shared" si="35"/>
        <v>16</v>
      </c>
      <c r="F360" s="14">
        <v>0</v>
      </c>
      <c r="G360" s="14">
        <v>0</v>
      </c>
      <c r="H360">
        <f t="shared" si="36"/>
        <v>0</v>
      </c>
      <c r="I360">
        <f t="shared" si="37"/>
        <v>16</v>
      </c>
      <c r="J360">
        <f t="shared" si="38"/>
        <v>0</v>
      </c>
      <c r="K360">
        <f t="shared" si="39"/>
        <v>16</v>
      </c>
      <c r="L360">
        <f t="shared" si="40"/>
        <v>-2.7276699999999998</v>
      </c>
      <c r="M360" s="17">
        <f t="shared" si="41"/>
        <v>7.440183628899999</v>
      </c>
    </row>
    <row r="361" spans="1:13" x14ac:dyDescent="0.25">
      <c r="A361" t="s">
        <v>393</v>
      </c>
      <c r="B361" t="s">
        <v>1694</v>
      </c>
      <c r="C361" s="14">
        <v>6</v>
      </c>
      <c r="D361" s="14">
        <v>6</v>
      </c>
      <c r="E361">
        <f t="shared" si="35"/>
        <v>12</v>
      </c>
      <c r="F361" s="14">
        <v>0</v>
      </c>
      <c r="G361" s="14">
        <v>0</v>
      </c>
      <c r="H361">
        <f t="shared" si="36"/>
        <v>0</v>
      </c>
      <c r="I361">
        <f t="shared" si="37"/>
        <v>6</v>
      </c>
      <c r="J361">
        <f t="shared" si="38"/>
        <v>6</v>
      </c>
      <c r="K361">
        <f t="shared" si="39"/>
        <v>12</v>
      </c>
      <c r="L361">
        <f t="shared" si="40"/>
        <v>-6.7276699999999998</v>
      </c>
      <c r="M361" s="17">
        <f t="shared" si="41"/>
        <v>45.2615436289</v>
      </c>
    </row>
    <row r="362" spans="1:13" x14ac:dyDescent="0.25">
      <c r="A362" t="s">
        <v>394</v>
      </c>
      <c r="B362" t="s">
        <v>1694</v>
      </c>
      <c r="C362" s="14">
        <v>12</v>
      </c>
      <c r="D362" s="14">
        <v>0</v>
      </c>
      <c r="E362">
        <f t="shared" si="35"/>
        <v>12</v>
      </c>
      <c r="F362" s="14">
        <v>0</v>
      </c>
      <c r="G362" s="14">
        <v>0</v>
      </c>
      <c r="H362">
        <f t="shared" si="36"/>
        <v>0</v>
      </c>
      <c r="I362">
        <f t="shared" si="37"/>
        <v>12</v>
      </c>
      <c r="J362">
        <f t="shared" si="38"/>
        <v>0</v>
      </c>
      <c r="K362">
        <f t="shared" si="39"/>
        <v>12</v>
      </c>
      <c r="L362">
        <f t="shared" si="40"/>
        <v>-6.7276699999999998</v>
      </c>
      <c r="M362" s="17">
        <f t="shared" si="41"/>
        <v>45.2615436289</v>
      </c>
    </row>
    <row r="363" spans="1:13" x14ac:dyDescent="0.25">
      <c r="A363" t="s">
        <v>395</v>
      </c>
      <c r="B363" t="s">
        <v>1694</v>
      </c>
      <c r="C363" s="14">
        <v>10</v>
      </c>
      <c r="D363" s="14">
        <v>0</v>
      </c>
      <c r="E363">
        <f t="shared" si="35"/>
        <v>10</v>
      </c>
      <c r="F363" s="14">
        <v>0</v>
      </c>
      <c r="G363" s="14">
        <v>0</v>
      </c>
      <c r="H363">
        <f t="shared" si="36"/>
        <v>0</v>
      </c>
      <c r="I363">
        <f t="shared" si="37"/>
        <v>10</v>
      </c>
      <c r="J363">
        <f t="shared" si="38"/>
        <v>0</v>
      </c>
      <c r="K363">
        <f t="shared" si="39"/>
        <v>10</v>
      </c>
      <c r="L363">
        <f t="shared" si="40"/>
        <v>-8.7276699999999998</v>
      </c>
      <c r="M363" s="17">
        <f t="shared" si="41"/>
        <v>76.172223628899999</v>
      </c>
    </row>
    <row r="364" spans="1:13" x14ac:dyDescent="0.25">
      <c r="A364" t="s">
        <v>396</v>
      </c>
      <c r="B364" t="s">
        <v>1694</v>
      </c>
      <c r="C364" s="14">
        <v>6</v>
      </c>
      <c r="D364" s="14">
        <v>12</v>
      </c>
      <c r="E364">
        <f t="shared" si="35"/>
        <v>18</v>
      </c>
      <c r="F364" s="14">
        <v>0</v>
      </c>
      <c r="G364" s="14">
        <v>0</v>
      </c>
      <c r="H364">
        <f t="shared" si="36"/>
        <v>0</v>
      </c>
      <c r="I364">
        <f t="shared" si="37"/>
        <v>6</v>
      </c>
      <c r="J364">
        <f t="shared" si="38"/>
        <v>12</v>
      </c>
      <c r="K364">
        <f t="shared" si="39"/>
        <v>18</v>
      </c>
      <c r="L364">
        <f t="shared" si="40"/>
        <v>-0.72766999999999982</v>
      </c>
      <c r="M364" s="17">
        <f t="shared" si="41"/>
        <v>0.52950362889999969</v>
      </c>
    </row>
    <row r="365" spans="1:13" x14ac:dyDescent="0.25">
      <c r="A365" t="s">
        <v>397</v>
      </c>
      <c r="B365" t="s">
        <v>1694</v>
      </c>
      <c r="C365" s="14">
        <v>12</v>
      </c>
      <c r="D365" s="14">
        <v>0</v>
      </c>
      <c r="E365">
        <f t="shared" si="35"/>
        <v>12</v>
      </c>
      <c r="F365" s="14">
        <v>0</v>
      </c>
      <c r="G365" s="14">
        <v>0</v>
      </c>
      <c r="H365">
        <f t="shared" si="36"/>
        <v>0</v>
      </c>
      <c r="I365">
        <f t="shared" si="37"/>
        <v>12</v>
      </c>
      <c r="J365">
        <f t="shared" si="38"/>
        <v>0</v>
      </c>
      <c r="K365">
        <f t="shared" si="39"/>
        <v>12</v>
      </c>
      <c r="L365">
        <f t="shared" si="40"/>
        <v>-6.7276699999999998</v>
      </c>
      <c r="M365" s="17">
        <f t="shared" si="41"/>
        <v>45.2615436289</v>
      </c>
    </row>
    <row r="366" spans="1:13" x14ac:dyDescent="0.25">
      <c r="A366" t="s">
        <v>398</v>
      </c>
      <c r="B366" t="s">
        <v>1694</v>
      </c>
      <c r="C366" s="14">
        <v>12</v>
      </c>
      <c r="D366" s="14">
        <v>0</v>
      </c>
      <c r="E366">
        <f t="shared" si="35"/>
        <v>12</v>
      </c>
      <c r="F366" s="14">
        <v>0</v>
      </c>
      <c r="G366" s="14">
        <v>0</v>
      </c>
      <c r="H366">
        <f t="shared" si="36"/>
        <v>0</v>
      </c>
      <c r="I366">
        <f t="shared" si="37"/>
        <v>12</v>
      </c>
      <c r="J366">
        <f t="shared" si="38"/>
        <v>0</v>
      </c>
      <c r="K366">
        <f t="shared" si="39"/>
        <v>12</v>
      </c>
      <c r="L366">
        <f t="shared" si="40"/>
        <v>-6.7276699999999998</v>
      </c>
      <c r="M366" s="17">
        <f t="shared" si="41"/>
        <v>45.2615436289</v>
      </c>
    </row>
    <row r="367" spans="1:13" x14ac:dyDescent="0.25">
      <c r="A367" t="s">
        <v>399</v>
      </c>
      <c r="B367" t="s">
        <v>1694</v>
      </c>
      <c r="C367" s="14">
        <v>2</v>
      </c>
      <c r="D367" s="14">
        <v>10</v>
      </c>
      <c r="E367">
        <f t="shared" si="35"/>
        <v>12</v>
      </c>
      <c r="F367" s="14">
        <v>0</v>
      </c>
      <c r="G367" s="14">
        <v>0</v>
      </c>
      <c r="H367">
        <f t="shared" si="36"/>
        <v>0</v>
      </c>
      <c r="I367">
        <f t="shared" si="37"/>
        <v>2</v>
      </c>
      <c r="J367">
        <f t="shared" si="38"/>
        <v>10</v>
      </c>
      <c r="K367">
        <f t="shared" si="39"/>
        <v>12</v>
      </c>
      <c r="L367">
        <f t="shared" si="40"/>
        <v>-6.7276699999999998</v>
      </c>
      <c r="M367" s="17">
        <f t="shared" si="41"/>
        <v>45.2615436289</v>
      </c>
    </row>
    <row r="368" spans="1:13" x14ac:dyDescent="0.25">
      <c r="A368" t="s">
        <v>400</v>
      </c>
      <c r="B368" t="s">
        <v>1694</v>
      </c>
      <c r="C368" s="14">
        <v>12</v>
      </c>
      <c r="D368" s="14">
        <v>12</v>
      </c>
      <c r="E368">
        <f t="shared" si="35"/>
        <v>24</v>
      </c>
      <c r="F368" s="14">
        <v>0</v>
      </c>
      <c r="G368" s="14">
        <v>0</v>
      </c>
      <c r="H368">
        <f t="shared" si="36"/>
        <v>0</v>
      </c>
      <c r="I368">
        <f t="shared" si="37"/>
        <v>12</v>
      </c>
      <c r="J368">
        <f t="shared" si="38"/>
        <v>12</v>
      </c>
      <c r="K368">
        <f t="shared" si="39"/>
        <v>24</v>
      </c>
      <c r="L368">
        <f t="shared" si="40"/>
        <v>5.2723300000000002</v>
      </c>
      <c r="M368" s="17">
        <f t="shared" si="41"/>
        <v>27.797463628900001</v>
      </c>
    </row>
    <row r="369" spans="1:13" x14ac:dyDescent="0.25">
      <c r="A369" t="s">
        <v>401</v>
      </c>
      <c r="B369" t="s">
        <v>1694</v>
      </c>
      <c r="C369" s="14">
        <v>23</v>
      </c>
      <c r="D369" s="14">
        <v>12</v>
      </c>
      <c r="E369">
        <f t="shared" si="35"/>
        <v>35</v>
      </c>
      <c r="F369" s="14">
        <v>0</v>
      </c>
      <c r="G369" s="14">
        <v>0</v>
      </c>
      <c r="H369">
        <f t="shared" si="36"/>
        <v>0</v>
      </c>
      <c r="I369">
        <f t="shared" si="37"/>
        <v>23</v>
      </c>
      <c r="J369">
        <f t="shared" si="38"/>
        <v>12</v>
      </c>
      <c r="K369">
        <f t="shared" si="39"/>
        <v>35</v>
      </c>
      <c r="L369">
        <f t="shared" si="40"/>
        <v>16.27233</v>
      </c>
      <c r="M369" s="17">
        <f t="shared" si="41"/>
        <v>264.78872362890002</v>
      </c>
    </row>
    <row r="370" spans="1:13" x14ac:dyDescent="0.25">
      <c r="A370" t="s">
        <v>402</v>
      </c>
      <c r="B370" t="s">
        <v>1694</v>
      </c>
      <c r="C370" s="14">
        <v>13.5</v>
      </c>
      <c r="D370" s="14">
        <v>15.5</v>
      </c>
      <c r="E370">
        <f t="shared" si="35"/>
        <v>29</v>
      </c>
      <c r="F370" s="14">
        <v>0</v>
      </c>
      <c r="G370" s="14">
        <v>0</v>
      </c>
      <c r="H370">
        <f t="shared" si="36"/>
        <v>0</v>
      </c>
      <c r="I370">
        <f t="shared" si="37"/>
        <v>13.5</v>
      </c>
      <c r="J370">
        <f t="shared" si="38"/>
        <v>15.5</v>
      </c>
      <c r="K370">
        <f t="shared" si="39"/>
        <v>29</v>
      </c>
      <c r="L370">
        <f t="shared" si="40"/>
        <v>10.27233</v>
      </c>
      <c r="M370" s="17">
        <f t="shared" si="41"/>
        <v>105.5207636289</v>
      </c>
    </row>
    <row r="371" spans="1:13" x14ac:dyDescent="0.25">
      <c r="A371" t="s">
        <v>403</v>
      </c>
      <c r="B371" t="s">
        <v>1694</v>
      </c>
      <c r="C371" s="14">
        <v>8</v>
      </c>
      <c r="D371" s="14">
        <v>12</v>
      </c>
      <c r="E371">
        <f t="shared" si="35"/>
        <v>20</v>
      </c>
      <c r="F371" s="14">
        <v>0</v>
      </c>
      <c r="G371" s="14">
        <v>0</v>
      </c>
      <c r="H371">
        <f t="shared" si="36"/>
        <v>0</v>
      </c>
      <c r="I371">
        <f t="shared" si="37"/>
        <v>8</v>
      </c>
      <c r="J371">
        <f t="shared" si="38"/>
        <v>12</v>
      </c>
      <c r="K371">
        <f t="shared" si="39"/>
        <v>20</v>
      </c>
      <c r="L371">
        <f t="shared" si="40"/>
        <v>1.2723300000000002</v>
      </c>
      <c r="M371" s="17">
        <f t="shared" si="41"/>
        <v>1.6188236289000004</v>
      </c>
    </row>
    <row r="372" spans="1:13" x14ac:dyDescent="0.25">
      <c r="A372" t="s">
        <v>404</v>
      </c>
      <c r="B372" t="s">
        <v>1766</v>
      </c>
      <c r="C372" s="14">
        <v>0</v>
      </c>
      <c r="D372" s="14">
        <v>0</v>
      </c>
      <c r="E372">
        <f t="shared" si="35"/>
        <v>0</v>
      </c>
      <c r="F372" s="14">
        <v>0</v>
      </c>
      <c r="G372" s="14">
        <v>0</v>
      </c>
      <c r="H372">
        <f t="shared" si="36"/>
        <v>0</v>
      </c>
      <c r="I372">
        <f t="shared" si="37"/>
        <v>0</v>
      </c>
      <c r="J372">
        <f t="shared" si="38"/>
        <v>0</v>
      </c>
      <c r="K372">
        <f t="shared" si="39"/>
        <v>0</v>
      </c>
      <c r="L372">
        <f t="shared" si="40"/>
        <v>-18.72767</v>
      </c>
      <c r="M372" s="17">
        <f t="shared" si="41"/>
        <v>350.7256236289</v>
      </c>
    </row>
    <row r="373" spans="1:13" x14ac:dyDescent="0.25">
      <c r="A373" t="s">
        <v>405</v>
      </c>
      <c r="B373" t="s">
        <v>1766</v>
      </c>
      <c r="C373" s="14">
        <v>5</v>
      </c>
      <c r="D373" s="14">
        <v>21</v>
      </c>
      <c r="E373">
        <f t="shared" si="35"/>
        <v>26</v>
      </c>
      <c r="F373" s="14">
        <v>0</v>
      </c>
      <c r="G373" s="14">
        <v>0</v>
      </c>
      <c r="H373">
        <f t="shared" si="36"/>
        <v>0</v>
      </c>
      <c r="I373">
        <f t="shared" si="37"/>
        <v>5</v>
      </c>
      <c r="J373">
        <f t="shared" si="38"/>
        <v>21</v>
      </c>
      <c r="K373">
        <f t="shared" si="39"/>
        <v>26</v>
      </c>
      <c r="L373">
        <f t="shared" si="40"/>
        <v>7.2723300000000002</v>
      </c>
      <c r="M373" s="17">
        <f t="shared" si="41"/>
        <v>52.886783628900005</v>
      </c>
    </row>
    <row r="374" spans="1:13" x14ac:dyDescent="0.25">
      <c r="A374" t="s">
        <v>406</v>
      </c>
      <c r="B374" t="s">
        <v>1766</v>
      </c>
      <c r="C374" s="14">
        <v>6</v>
      </c>
      <c r="D374" s="14">
        <v>6</v>
      </c>
      <c r="E374">
        <f t="shared" si="35"/>
        <v>12</v>
      </c>
      <c r="F374" s="14">
        <v>0</v>
      </c>
      <c r="G374" s="14">
        <v>0</v>
      </c>
      <c r="H374">
        <f t="shared" si="36"/>
        <v>0</v>
      </c>
      <c r="I374">
        <f t="shared" si="37"/>
        <v>6</v>
      </c>
      <c r="J374">
        <f t="shared" si="38"/>
        <v>6</v>
      </c>
      <c r="K374">
        <f t="shared" si="39"/>
        <v>12</v>
      </c>
      <c r="L374">
        <f t="shared" si="40"/>
        <v>-6.7276699999999998</v>
      </c>
      <c r="M374" s="17">
        <f t="shared" si="41"/>
        <v>45.2615436289</v>
      </c>
    </row>
    <row r="375" spans="1:13" x14ac:dyDescent="0.25">
      <c r="A375" t="s">
        <v>407</v>
      </c>
      <c r="B375" t="s">
        <v>13</v>
      </c>
      <c r="C375" s="14">
        <v>0</v>
      </c>
      <c r="D375" s="14">
        <v>0</v>
      </c>
      <c r="E375">
        <f t="shared" si="35"/>
        <v>0</v>
      </c>
      <c r="F375" s="14">
        <v>0</v>
      </c>
      <c r="G375" s="14">
        <v>0</v>
      </c>
      <c r="H375">
        <f t="shared" si="36"/>
        <v>0</v>
      </c>
      <c r="I375">
        <f t="shared" si="37"/>
        <v>0</v>
      </c>
      <c r="J375">
        <f t="shared" si="38"/>
        <v>0</v>
      </c>
      <c r="K375">
        <f t="shared" si="39"/>
        <v>0</v>
      </c>
      <c r="L375">
        <f t="shared" si="40"/>
        <v>-18.72767</v>
      </c>
      <c r="M375" s="17">
        <f t="shared" si="41"/>
        <v>350.7256236289</v>
      </c>
    </row>
    <row r="376" spans="1:13" x14ac:dyDescent="0.25">
      <c r="A376" t="s">
        <v>408</v>
      </c>
      <c r="B376" t="s">
        <v>13</v>
      </c>
      <c r="C376" s="14">
        <v>7</v>
      </c>
      <c r="D376" s="14">
        <v>10</v>
      </c>
      <c r="E376">
        <f t="shared" si="35"/>
        <v>17</v>
      </c>
      <c r="F376" s="14">
        <v>0</v>
      </c>
      <c r="G376" s="14">
        <v>0</v>
      </c>
      <c r="H376">
        <f t="shared" si="36"/>
        <v>0</v>
      </c>
      <c r="I376">
        <f t="shared" si="37"/>
        <v>7</v>
      </c>
      <c r="J376">
        <f t="shared" si="38"/>
        <v>10</v>
      </c>
      <c r="K376">
        <f t="shared" si="39"/>
        <v>17</v>
      </c>
      <c r="L376">
        <f t="shared" si="40"/>
        <v>-1.7276699999999998</v>
      </c>
      <c r="M376" s="17">
        <f t="shared" si="41"/>
        <v>2.9848436288999993</v>
      </c>
    </row>
    <row r="377" spans="1:13" x14ac:dyDescent="0.25">
      <c r="A377" t="s">
        <v>409</v>
      </c>
      <c r="B377" t="s">
        <v>13</v>
      </c>
      <c r="C377" s="14">
        <v>6</v>
      </c>
      <c r="D377" s="14">
        <v>52</v>
      </c>
      <c r="E377">
        <f t="shared" si="35"/>
        <v>58</v>
      </c>
      <c r="F377" s="14">
        <v>0</v>
      </c>
      <c r="G377" s="14">
        <v>0</v>
      </c>
      <c r="H377">
        <f t="shared" si="36"/>
        <v>0</v>
      </c>
      <c r="I377">
        <f t="shared" si="37"/>
        <v>6</v>
      </c>
      <c r="J377">
        <f t="shared" si="38"/>
        <v>52</v>
      </c>
      <c r="K377">
        <f t="shared" si="39"/>
        <v>58</v>
      </c>
      <c r="L377">
        <f t="shared" si="40"/>
        <v>39.272329999999997</v>
      </c>
      <c r="M377" s="17">
        <f t="shared" si="41"/>
        <v>1542.3159036288998</v>
      </c>
    </row>
    <row r="378" spans="1:13" x14ac:dyDescent="0.25">
      <c r="A378" t="s">
        <v>410</v>
      </c>
      <c r="B378" t="s">
        <v>13</v>
      </c>
      <c r="C378" s="14">
        <v>12</v>
      </c>
      <c r="D378" s="14">
        <v>4</v>
      </c>
      <c r="E378">
        <f t="shared" si="35"/>
        <v>16</v>
      </c>
      <c r="F378" s="14">
        <v>0</v>
      </c>
      <c r="G378" s="14">
        <v>0</v>
      </c>
      <c r="H378">
        <f t="shared" si="36"/>
        <v>0</v>
      </c>
      <c r="I378">
        <f t="shared" si="37"/>
        <v>12</v>
      </c>
      <c r="J378">
        <f t="shared" si="38"/>
        <v>4</v>
      </c>
      <c r="K378">
        <f t="shared" si="39"/>
        <v>16</v>
      </c>
      <c r="L378">
        <f t="shared" si="40"/>
        <v>-2.7276699999999998</v>
      </c>
      <c r="M378" s="17">
        <f t="shared" si="41"/>
        <v>7.440183628899999</v>
      </c>
    </row>
    <row r="379" spans="1:13" x14ac:dyDescent="0.25">
      <c r="A379" t="s">
        <v>411</v>
      </c>
      <c r="B379" t="s">
        <v>13</v>
      </c>
      <c r="C379" s="14">
        <v>2</v>
      </c>
      <c r="D379" s="14">
        <v>2</v>
      </c>
      <c r="E379">
        <f t="shared" si="35"/>
        <v>4</v>
      </c>
      <c r="F379" s="14">
        <v>0</v>
      </c>
      <c r="G379" s="14">
        <v>0</v>
      </c>
      <c r="H379">
        <f t="shared" si="36"/>
        <v>0</v>
      </c>
      <c r="I379">
        <f t="shared" si="37"/>
        <v>2</v>
      </c>
      <c r="J379">
        <f t="shared" si="38"/>
        <v>2</v>
      </c>
      <c r="K379">
        <f t="shared" si="39"/>
        <v>4</v>
      </c>
      <c r="L379">
        <f t="shared" si="40"/>
        <v>-14.72767</v>
      </c>
      <c r="M379" s="17">
        <f t="shared" si="41"/>
        <v>216.9042636289</v>
      </c>
    </row>
    <row r="380" spans="1:13" x14ac:dyDescent="0.25">
      <c r="A380" t="s">
        <v>412</v>
      </c>
      <c r="B380" t="s">
        <v>13</v>
      </c>
      <c r="C380" s="14">
        <v>5</v>
      </c>
      <c r="D380" s="14">
        <v>2</v>
      </c>
      <c r="E380">
        <f t="shared" si="35"/>
        <v>7</v>
      </c>
      <c r="F380" s="14">
        <v>0</v>
      </c>
      <c r="G380" s="14">
        <v>0</v>
      </c>
      <c r="H380">
        <f t="shared" si="36"/>
        <v>0</v>
      </c>
      <c r="I380">
        <f t="shared" si="37"/>
        <v>5</v>
      </c>
      <c r="J380">
        <f t="shared" si="38"/>
        <v>2</v>
      </c>
      <c r="K380">
        <f t="shared" si="39"/>
        <v>7</v>
      </c>
      <c r="L380">
        <f t="shared" si="40"/>
        <v>-11.72767</v>
      </c>
      <c r="M380" s="17">
        <f t="shared" si="41"/>
        <v>137.53824362890001</v>
      </c>
    </row>
    <row r="381" spans="1:13" x14ac:dyDescent="0.25">
      <c r="A381" t="s">
        <v>413</v>
      </c>
      <c r="B381" t="s">
        <v>13</v>
      </c>
      <c r="C381" s="14">
        <v>12</v>
      </c>
      <c r="D381" s="14">
        <v>0</v>
      </c>
      <c r="E381">
        <f t="shared" si="35"/>
        <v>12</v>
      </c>
      <c r="F381" s="14">
        <v>0</v>
      </c>
      <c r="G381" s="14">
        <v>0</v>
      </c>
      <c r="H381">
        <f t="shared" si="36"/>
        <v>0</v>
      </c>
      <c r="I381">
        <f t="shared" si="37"/>
        <v>12</v>
      </c>
      <c r="J381">
        <f t="shared" si="38"/>
        <v>0</v>
      </c>
      <c r="K381">
        <f t="shared" si="39"/>
        <v>12</v>
      </c>
      <c r="L381">
        <f t="shared" si="40"/>
        <v>-6.7276699999999998</v>
      </c>
      <c r="M381" s="17">
        <f t="shared" si="41"/>
        <v>45.2615436289</v>
      </c>
    </row>
    <row r="382" spans="1:13" x14ac:dyDescent="0.25">
      <c r="A382" t="s">
        <v>414</v>
      </c>
      <c r="B382" t="s">
        <v>13</v>
      </c>
      <c r="C382" s="14">
        <v>4</v>
      </c>
      <c r="D382" s="14">
        <v>8</v>
      </c>
      <c r="E382">
        <f t="shared" si="35"/>
        <v>12</v>
      </c>
      <c r="F382" s="14">
        <v>0</v>
      </c>
      <c r="G382" s="14">
        <v>0</v>
      </c>
      <c r="H382">
        <f t="shared" si="36"/>
        <v>0</v>
      </c>
      <c r="I382">
        <f t="shared" si="37"/>
        <v>4</v>
      </c>
      <c r="J382">
        <f t="shared" si="38"/>
        <v>8</v>
      </c>
      <c r="K382">
        <f t="shared" si="39"/>
        <v>12</v>
      </c>
      <c r="L382">
        <f t="shared" si="40"/>
        <v>-6.7276699999999998</v>
      </c>
      <c r="M382" s="17">
        <f t="shared" si="41"/>
        <v>45.2615436289</v>
      </c>
    </row>
    <row r="383" spans="1:13" x14ac:dyDescent="0.25">
      <c r="A383" t="s">
        <v>415</v>
      </c>
      <c r="B383" t="s">
        <v>13</v>
      </c>
      <c r="C383" s="14">
        <v>1</v>
      </c>
      <c r="D383" s="14">
        <v>0</v>
      </c>
      <c r="E383">
        <f t="shared" si="35"/>
        <v>1</v>
      </c>
      <c r="F383" s="14">
        <v>0</v>
      </c>
      <c r="G383" s="14">
        <v>0</v>
      </c>
      <c r="H383">
        <f t="shared" si="36"/>
        <v>0</v>
      </c>
      <c r="I383">
        <f t="shared" si="37"/>
        <v>1</v>
      </c>
      <c r="J383">
        <f t="shared" si="38"/>
        <v>0</v>
      </c>
      <c r="K383">
        <f t="shared" si="39"/>
        <v>1</v>
      </c>
      <c r="L383">
        <f t="shared" si="40"/>
        <v>-17.72767</v>
      </c>
      <c r="M383" s="17">
        <f t="shared" si="41"/>
        <v>314.27028362890002</v>
      </c>
    </row>
    <row r="384" spans="1:13" x14ac:dyDescent="0.25">
      <c r="A384" t="s">
        <v>416</v>
      </c>
      <c r="B384" t="s">
        <v>13</v>
      </c>
      <c r="C384" s="14">
        <v>20</v>
      </c>
      <c r="D384" s="14">
        <v>0</v>
      </c>
      <c r="E384">
        <f t="shared" si="35"/>
        <v>20</v>
      </c>
      <c r="F384" s="14">
        <v>0</v>
      </c>
      <c r="G384" s="14">
        <v>0</v>
      </c>
      <c r="H384">
        <f t="shared" si="36"/>
        <v>0</v>
      </c>
      <c r="I384">
        <f t="shared" si="37"/>
        <v>20</v>
      </c>
      <c r="J384">
        <f t="shared" si="38"/>
        <v>0</v>
      </c>
      <c r="K384">
        <f t="shared" si="39"/>
        <v>20</v>
      </c>
      <c r="L384">
        <f t="shared" si="40"/>
        <v>1.2723300000000002</v>
      </c>
      <c r="M384" s="17">
        <f t="shared" si="41"/>
        <v>1.6188236289000004</v>
      </c>
    </row>
    <row r="385" spans="1:13" x14ac:dyDescent="0.25">
      <c r="A385" t="s">
        <v>417</v>
      </c>
      <c r="B385" t="s">
        <v>13</v>
      </c>
      <c r="C385" s="14">
        <v>1</v>
      </c>
      <c r="D385" s="14">
        <v>11</v>
      </c>
      <c r="E385">
        <f t="shared" si="35"/>
        <v>12</v>
      </c>
      <c r="F385" s="14">
        <v>0</v>
      </c>
      <c r="G385" s="14">
        <v>0</v>
      </c>
      <c r="H385">
        <f t="shared" si="36"/>
        <v>0</v>
      </c>
      <c r="I385">
        <f t="shared" si="37"/>
        <v>1</v>
      </c>
      <c r="J385">
        <f t="shared" si="38"/>
        <v>11</v>
      </c>
      <c r="K385">
        <f t="shared" si="39"/>
        <v>12</v>
      </c>
      <c r="L385">
        <f t="shared" si="40"/>
        <v>-6.7276699999999998</v>
      </c>
      <c r="M385" s="17">
        <f t="shared" si="41"/>
        <v>45.2615436289</v>
      </c>
    </row>
    <row r="386" spans="1:13" x14ac:dyDescent="0.25">
      <c r="A386" t="s">
        <v>418</v>
      </c>
      <c r="B386" t="s">
        <v>13</v>
      </c>
      <c r="C386" s="14">
        <v>6</v>
      </c>
      <c r="D386" s="14">
        <v>6</v>
      </c>
      <c r="E386">
        <f t="shared" si="35"/>
        <v>12</v>
      </c>
      <c r="F386" s="14">
        <v>0</v>
      </c>
      <c r="G386" s="14">
        <v>0</v>
      </c>
      <c r="H386">
        <f t="shared" si="36"/>
        <v>0</v>
      </c>
      <c r="I386">
        <f t="shared" si="37"/>
        <v>6</v>
      </c>
      <c r="J386">
        <f t="shared" si="38"/>
        <v>6</v>
      </c>
      <c r="K386">
        <f t="shared" si="39"/>
        <v>12</v>
      </c>
      <c r="L386">
        <f t="shared" si="40"/>
        <v>-6.7276699999999998</v>
      </c>
      <c r="M386" s="17">
        <f t="shared" si="41"/>
        <v>45.2615436289</v>
      </c>
    </row>
    <row r="387" spans="1:13" x14ac:dyDescent="0.25">
      <c r="A387" t="s">
        <v>419</v>
      </c>
      <c r="B387" t="s">
        <v>13</v>
      </c>
      <c r="C387" s="14">
        <v>5</v>
      </c>
      <c r="D387" s="14">
        <v>0</v>
      </c>
      <c r="E387">
        <f t="shared" ref="E387:E450" si="42">SUM(C387:D387)</f>
        <v>5</v>
      </c>
      <c r="F387" s="14">
        <v>0</v>
      </c>
      <c r="G387" s="14">
        <v>0</v>
      </c>
      <c r="H387">
        <f t="shared" ref="H387:H450" si="43">SUM(F387:G387)</f>
        <v>0</v>
      </c>
      <c r="I387">
        <f t="shared" ref="I387:I450" si="44">SUM(C387+F387)</f>
        <v>5</v>
      </c>
      <c r="J387">
        <f t="shared" ref="J387:J450" si="45">SUM(D387+G387)</f>
        <v>0</v>
      </c>
      <c r="K387">
        <f t="shared" ref="K387:K450" si="46">SUM(E387+H387)</f>
        <v>5</v>
      </c>
      <c r="L387">
        <f t="shared" ref="L387:L450" si="47">K387-18.72767</f>
        <v>-13.72767</v>
      </c>
      <c r="M387" s="17">
        <f t="shared" ref="M387:M450" si="48">(L387)^2</f>
        <v>188.44892362889999</v>
      </c>
    </row>
    <row r="388" spans="1:13" x14ac:dyDescent="0.25">
      <c r="A388" t="s">
        <v>420</v>
      </c>
      <c r="B388" t="s">
        <v>13</v>
      </c>
      <c r="C388" s="14">
        <v>4</v>
      </c>
      <c r="D388" s="14">
        <v>0</v>
      </c>
      <c r="E388">
        <f t="shared" si="42"/>
        <v>4</v>
      </c>
      <c r="F388" s="14">
        <v>0</v>
      </c>
      <c r="G388" s="14">
        <v>0</v>
      </c>
      <c r="H388">
        <f t="shared" si="43"/>
        <v>0</v>
      </c>
      <c r="I388">
        <f t="shared" si="44"/>
        <v>4</v>
      </c>
      <c r="J388">
        <f t="shared" si="45"/>
        <v>0</v>
      </c>
      <c r="K388">
        <f t="shared" si="46"/>
        <v>4</v>
      </c>
      <c r="L388">
        <f t="shared" si="47"/>
        <v>-14.72767</v>
      </c>
      <c r="M388" s="17">
        <f t="shared" si="48"/>
        <v>216.9042636289</v>
      </c>
    </row>
    <row r="389" spans="1:13" x14ac:dyDescent="0.25">
      <c r="A389" t="s">
        <v>421</v>
      </c>
      <c r="B389" t="s">
        <v>13</v>
      </c>
      <c r="C389" s="14">
        <v>2</v>
      </c>
      <c r="D389" s="14">
        <v>0</v>
      </c>
      <c r="E389">
        <f t="shared" si="42"/>
        <v>2</v>
      </c>
      <c r="F389" s="14">
        <v>0</v>
      </c>
      <c r="G389" s="14">
        <v>0</v>
      </c>
      <c r="H389">
        <f t="shared" si="43"/>
        <v>0</v>
      </c>
      <c r="I389">
        <f t="shared" si="44"/>
        <v>2</v>
      </c>
      <c r="J389">
        <f t="shared" si="45"/>
        <v>0</v>
      </c>
      <c r="K389">
        <f t="shared" si="46"/>
        <v>2</v>
      </c>
      <c r="L389">
        <f t="shared" si="47"/>
        <v>-16.72767</v>
      </c>
      <c r="M389" s="17">
        <f t="shared" si="48"/>
        <v>279.81494362889998</v>
      </c>
    </row>
    <row r="390" spans="1:13" x14ac:dyDescent="0.25">
      <c r="A390" t="s">
        <v>422</v>
      </c>
      <c r="B390" t="s">
        <v>13</v>
      </c>
      <c r="C390" s="14">
        <v>12</v>
      </c>
      <c r="D390" s="14">
        <v>12</v>
      </c>
      <c r="E390">
        <f t="shared" si="42"/>
        <v>24</v>
      </c>
      <c r="F390" s="14">
        <v>0</v>
      </c>
      <c r="G390" s="14">
        <v>0</v>
      </c>
      <c r="H390">
        <f t="shared" si="43"/>
        <v>0</v>
      </c>
      <c r="I390">
        <f t="shared" si="44"/>
        <v>12</v>
      </c>
      <c r="J390">
        <f t="shared" si="45"/>
        <v>12</v>
      </c>
      <c r="K390">
        <f t="shared" si="46"/>
        <v>24</v>
      </c>
      <c r="L390">
        <f t="shared" si="47"/>
        <v>5.2723300000000002</v>
      </c>
      <c r="M390" s="17">
        <f t="shared" si="48"/>
        <v>27.797463628900001</v>
      </c>
    </row>
    <row r="391" spans="1:13" x14ac:dyDescent="0.25">
      <c r="A391" t="s">
        <v>423</v>
      </c>
      <c r="B391" t="s">
        <v>13</v>
      </c>
      <c r="C391" s="14">
        <v>39</v>
      </c>
      <c r="D391" s="14">
        <v>13</v>
      </c>
      <c r="E391">
        <f t="shared" si="42"/>
        <v>52</v>
      </c>
      <c r="F391" s="14">
        <v>0</v>
      </c>
      <c r="G391" s="14">
        <v>0</v>
      </c>
      <c r="H391">
        <f t="shared" si="43"/>
        <v>0</v>
      </c>
      <c r="I391">
        <f t="shared" si="44"/>
        <v>39</v>
      </c>
      <c r="J391">
        <f t="shared" si="45"/>
        <v>13</v>
      </c>
      <c r="K391">
        <f t="shared" si="46"/>
        <v>52</v>
      </c>
      <c r="L391">
        <f t="shared" si="47"/>
        <v>33.272329999999997</v>
      </c>
      <c r="M391" s="17">
        <f t="shared" si="48"/>
        <v>1107.0479436288997</v>
      </c>
    </row>
    <row r="392" spans="1:13" x14ac:dyDescent="0.25">
      <c r="A392" t="s">
        <v>424</v>
      </c>
      <c r="B392" t="s">
        <v>13</v>
      </c>
      <c r="C392" s="14">
        <v>9</v>
      </c>
      <c r="D392" s="14">
        <v>4</v>
      </c>
      <c r="E392">
        <f t="shared" si="42"/>
        <v>13</v>
      </c>
      <c r="F392" s="14">
        <v>0</v>
      </c>
      <c r="G392" s="14">
        <v>0</v>
      </c>
      <c r="H392">
        <f t="shared" si="43"/>
        <v>0</v>
      </c>
      <c r="I392">
        <f t="shared" si="44"/>
        <v>9</v>
      </c>
      <c r="J392">
        <f t="shared" si="45"/>
        <v>4</v>
      </c>
      <c r="K392">
        <f t="shared" si="46"/>
        <v>13</v>
      </c>
      <c r="L392">
        <f t="shared" si="47"/>
        <v>-5.7276699999999998</v>
      </c>
      <c r="M392" s="17">
        <f t="shared" si="48"/>
        <v>32.806203628900001</v>
      </c>
    </row>
    <row r="393" spans="1:13" x14ac:dyDescent="0.25">
      <c r="A393" t="s">
        <v>425</v>
      </c>
      <c r="B393" t="s">
        <v>13</v>
      </c>
      <c r="C393" s="14">
        <v>6</v>
      </c>
      <c r="D393" s="14">
        <v>4</v>
      </c>
      <c r="E393">
        <f t="shared" si="42"/>
        <v>10</v>
      </c>
      <c r="F393" s="14">
        <v>0</v>
      </c>
      <c r="G393" s="14">
        <v>0</v>
      </c>
      <c r="H393">
        <f t="shared" si="43"/>
        <v>0</v>
      </c>
      <c r="I393">
        <f t="shared" si="44"/>
        <v>6</v>
      </c>
      <c r="J393">
        <f t="shared" si="45"/>
        <v>4</v>
      </c>
      <c r="K393">
        <f t="shared" si="46"/>
        <v>10</v>
      </c>
      <c r="L393">
        <f t="shared" si="47"/>
        <v>-8.7276699999999998</v>
      </c>
      <c r="M393" s="17">
        <f t="shared" si="48"/>
        <v>76.172223628899999</v>
      </c>
    </row>
    <row r="394" spans="1:13" x14ac:dyDescent="0.25">
      <c r="A394" t="s">
        <v>426</v>
      </c>
      <c r="B394" t="s">
        <v>13</v>
      </c>
      <c r="C394" s="14">
        <v>3</v>
      </c>
      <c r="D394" s="14">
        <v>12</v>
      </c>
      <c r="E394">
        <f t="shared" si="42"/>
        <v>15</v>
      </c>
      <c r="F394" s="14">
        <v>0</v>
      </c>
      <c r="G394" s="14">
        <v>0</v>
      </c>
      <c r="H394">
        <f t="shared" si="43"/>
        <v>0</v>
      </c>
      <c r="I394">
        <f t="shared" si="44"/>
        <v>3</v>
      </c>
      <c r="J394">
        <f t="shared" si="45"/>
        <v>12</v>
      </c>
      <c r="K394">
        <f t="shared" si="46"/>
        <v>15</v>
      </c>
      <c r="L394">
        <f t="shared" si="47"/>
        <v>-3.7276699999999998</v>
      </c>
      <c r="M394" s="17">
        <f t="shared" si="48"/>
        <v>13.895523628899999</v>
      </c>
    </row>
    <row r="395" spans="1:13" x14ac:dyDescent="0.25">
      <c r="A395" t="s">
        <v>427</v>
      </c>
      <c r="B395" t="s">
        <v>13</v>
      </c>
      <c r="C395" s="14">
        <v>12</v>
      </c>
      <c r="D395" s="14">
        <v>6</v>
      </c>
      <c r="E395">
        <f t="shared" si="42"/>
        <v>18</v>
      </c>
      <c r="F395" s="14">
        <v>0</v>
      </c>
      <c r="G395" s="14">
        <v>0</v>
      </c>
      <c r="H395">
        <f t="shared" si="43"/>
        <v>0</v>
      </c>
      <c r="I395">
        <f t="shared" si="44"/>
        <v>12</v>
      </c>
      <c r="J395">
        <f t="shared" si="45"/>
        <v>6</v>
      </c>
      <c r="K395">
        <f t="shared" si="46"/>
        <v>18</v>
      </c>
      <c r="L395">
        <f t="shared" si="47"/>
        <v>-0.72766999999999982</v>
      </c>
      <c r="M395" s="17">
        <f t="shared" si="48"/>
        <v>0.52950362889999969</v>
      </c>
    </row>
    <row r="396" spans="1:13" x14ac:dyDescent="0.25">
      <c r="A396" t="s">
        <v>428</v>
      </c>
      <c r="B396" t="s">
        <v>13</v>
      </c>
      <c r="C396" s="14">
        <v>6</v>
      </c>
      <c r="D396" s="14">
        <v>0</v>
      </c>
      <c r="E396">
        <f t="shared" si="42"/>
        <v>6</v>
      </c>
      <c r="F396" s="14">
        <v>0</v>
      </c>
      <c r="G396" s="14">
        <v>0</v>
      </c>
      <c r="H396">
        <f t="shared" si="43"/>
        <v>0</v>
      </c>
      <c r="I396">
        <f t="shared" si="44"/>
        <v>6</v>
      </c>
      <c r="J396">
        <f t="shared" si="45"/>
        <v>0</v>
      </c>
      <c r="K396">
        <f t="shared" si="46"/>
        <v>6</v>
      </c>
      <c r="L396">
        <f t="shared" si="47"/>
        <v>-12.72767</v>
      </c>
      <c r="M396" s="17">
        <f t="shared" si="48"/>
        <v>161.99358362889998</v>
      </c>
    </row>
    <row r="397" spans="1:13" x14ac:dyDescent="0.25">
      <c r="A397" t="s">
        <v>429</v>
      </c>
      <c r="B397" t="s">
        <v>13</v>
      </c>
      <c r="C397" s="14">
        <v>26</v>
      </c>
      <c r="D397" s="14">
        <v>26</v>
      </c>
      <c r="E397">
        <f t="shared" si="42"/>
        <v>52</v>
      </c>
      <c r="F397" s="14">
        <v>0</v>
      </c>
      <c r="G397" s="14">
        <v>0</v>
      </c>
      <c r="H397">
        <f t="shared" si="43"/>
        <v>0</v>
      </c>
      <c r="I397">
        <f t="shared" si="44"/>
        <v>26</v>
      </c>
      <c r="J397">
        <f t="shared" si="45"/>
        <v>26</v>
      </c>
      <c r="K397">
        <f t="shared" si="46"/>
        <v>52</v>
      </c>
      <c r="L397">
        <f t="shared" si="47"/>
        <v>33.272329999999997</v>
      </c>
      <c r="M397" s="17">
        <f t="shared" si="48"/>
        <v>1107.0479436288997</v>
      </c>
    </row>
    <row r="398" spans="1:13" x14ac:dyDescent="0.25">
      <c r="A398" t="s">
        <v>430</v>
      </c>
      <c r="B398" t="s">
        <v>1716</v>
      </c>
      <c r="C398" s="14">
        <v>8</v>
      </c>
      <c r="D398" s="14">
        <v>2</v>
      </c>
      <c r="E398">
        <f t="shared" si="42"/>
        <v>10</v>
      </c>
      <c r="F398" s="14">
        <v>0</v>
      </c>
      <c r="G398" s="14">
        <v>0</v>
      </c>
      <c r="H398">
        <f t="shared" si="43"/>
        <v>0</v>
      </c>
      <c r="I398">
        <f t="shared" si="44"/>
        <v>8</v>
      </c>
      <c r="J398">
        <f t="shared" si="45"/>
        <v>2</v>
      </c>
      <c r="K398">
        <f t="shared" si="46"/>
        <v>10</v>
      </c>
      <c r="L398">
        <f t="shared" si="47"/>
        <v>-8.7276699999999998</v>
      </c>
      <c r="M398" s="17">
        <f t="shared" si="48"/>
        <v>76.172223628899999</v>
      </c>
    </row>
    <row r="399" spans="1:13" x14ac:dyDescent="0.25">
      <c r="A399" t="s">
        <v>431</v>
      </c>
      <c r="B399" t="s">
        <v>1716</v>
      </c>
      <c r="C399" s="14">
        <v>10</v>
      </c>
      <c r="D399" s="14">
        <v>0</v>
      </c>
      <c r="E399">
        <f t="shared" si="42"/>
        <v>10</v>
      </c>
      <c r="F399" s="14">
        <v>0</v>
      </c>
      <c r="G399" s="14">
        <v>0</v>
      </c>
      <c r="H399">
        <f t="shared" si="43"/>
        <v>0</v>
      </c>
      <c r="I399">
        <f t="shared" si="44"/>
        <v>10</v>
      </c>
      <c r="J399">
        <f t="shared" si="45"/>
        <v>0</v>
      </c>
      <c r="K399">
        <f t="shared" si="46"/>
        <v>10</v>
      </c>
      <c r="L399">
        <f t="shared" si="47"/>
        <v>-8.7276699999999998</v>
      </c>
      <c r="M399" s="17">
        <f t="shared" si="48"/>
        <v>76.172223628899999</v>
      </c>
    </row>
    <row r="400" spans="1:13" x14ac:dyDescent="0.25">
      <c r="A400" t="s">
        <v>432</v>
      </c>
      <c r="B400" t="s">
        <v>1716</v>
      </c>
      <c r="C400" s="14">
        <v>12</v>
      </c>
      <c r="D400" s="14">
        <v>0</v>
      </c>
      <c r="E400">
        <f t="shared" si="42"/>
        <v>12</v>
      </c>
      <c r="F400" s="14">
        <v>0</v>
      </c>
      <c r="G400" s="14">
        <v>0</v>
      </c>
      <c r="H400">
        <f t="shared" si="43"/>
        <v>0</v>
      </c>
      <c r="I400">
        <f t="shared" si="44"/>
        <v>12</v>
      </c>
      <c r="J400">
        <f t="shared" si="45"/>
        <v>0</v>
      </c>
      <c r="K400">
        <f t="shared" si="46"/>
        <v>12</v>
      </c>
      <c r="L400">
        <f t="shared" si="47"/>
        <v>-6.7276699999999998</v>
      </c>
      <c r="M400" s="17">
        <f t="shared" si="48"/>
        <v>45.2615436289</v>
      </c>
    </row>
    <row r="401" spans="1:13" x14ac:dyDescent="0.25">
      <c r="A401" t="s">
        <v>433</v>
      </c>
      <c r="B401" t="s">
        <v>1716</v>
      </c>
      <c r="C401" s="14">
        <v>10.5</v>
      </c>
      <c r="D401" s="14">
        <v>18</v>
      </c>
      <c r="E401">
        <f t="shared" si="42"/>
        <v>28.5</v>
      </c>
      <c r="F401" s="14">
        <v>0</v>
      </c>
      <c r="G401" s="14">
        <v>0</v>
      </c>
      <c r="H401">
        <f t="shared" si="43"/>
        <v>0</v>
      </c>
      <c r="I401">
        <f t="shared" si="44"/>
        <v>10.5</v>
      </c>
      <c r="J401">
        <f t="shared" si="45"/>
        <v>18</v>
      </c>
      <c r="K401">
        <f t="shared" si="46"/>
        <v>28.5</v>
      </c>
      <c r="L401">
        <f t="shared" si="47"/>
        <v>9.7723300000000002</v>
      </c>
      <c r="M401" s="17">
        <f t="shared" si="48"/>
        <v>95.498433628900003</v>
      </c>
    </row>
    <row r="402" spans="1:13" x14ac:dyDescent="0.25">
      <c r="A402" t="s">
        <v>434</v>
      </c>
      <c r="B402" t="s">
        <v>1716</v>
      </c>
      <c r="C402" s="14">
        <v>12</v>
      </c>
      <c r="D402" s="14">
        <v>1</v>
      </c>
      <c r="E402">
        <f t="shared" si="42"/>
        <v>13</v>
      </c>
      <c r="F402" s="14">
        <v>0</v>
      </c>
      <c r="G402" s="14">
        <v>0</v>
      </c>
      <c r="H402">
        <f t="shared" si="43"/>
        <v>0</v>
      </c>
      <c r="I402">
        <f t="shared" si="44"/>
        <v>12</v>
      </c>
      <c r="J402">
        <f t="shared" si="45"/>
        <v>1</v>
      </c>
      <c r="K402">
        <f t="shared" si="46"/>
        <v>13</v>
      </c>
      <c r="L402">
        <f t="shared" si="47"/>
        <v>-5.7276699999999998</v>
      </c>
      <c r="M402" s="17">
        <f t="shared" si="48"/>
        <v>32.806203628900001</v>
      </c>
    </row>
    <row r="403" spans="1:13" x14ac:dyDescent="0.25">
      <c r="A403" t="s">
        <v>435</v>
      </c>
      <c r="B403" t="s">
        <v>1716</v>
      </c>
      <c r="C403" s="14">
        <v>4</v>
      </c>
      <c r="D403" s="14">
        <v>4</v>
      </c>
      <c r="E403">
        <f t="shared" si="42"/>
        <v>8</v>
      </c>
      <c r="F403" s="14">
        <v>0</v>
      </c>
      <c r="G403" s="14">
        <v>0</v>
      </c>
      <c r="H403">
        <f t="shared" si="43"/>
        <v>0</v>
      </c>
      <c r="I403">
        <f t="shared" si="44"/>
        <v>4</v>
      </c>
      <c r="J403">
        <f t="shared" si="45"/>
        <v>4</v>
      </c>
      <c r="K403">
        <f t="shared" si="46"/>
        <v>8</v>
      </c>
      <c r="L403">
        <f t="shared" si="47"/>
        <v>-10.72767</v>
      </c>
      <c r="M403" s="17">
        <f t="shared" si="48"/>
        <v>115.0829036289</v>
      </c>
    </row>
    <row r="404" spans="1:13" x14ac:dyDescent="0.25">
      <c r="A404" t="s">
        <v>436</v>
      </c>
      <c r="B404" t="s">
        <v>1716</v>
      </c>
      <c r="C404" s="14">
        <v>16</v>
      </c>
      <c r="D404" s="14">
        <v>12</v>
      </c>
      <c r="E404">
        <f t="shared" si="42"/>
        <v>28</v>
      </c>
      <c r="F404" s="14">
        <v>0</v>
      </c>
      <c r="G404" s="14">
        <v>0</v>
      </c>
      <c r="H404">
        <f t="shared" si="43"/>
        <v>0</v>
      </c>
      <c r="I404">
        <f t="shared" si="44"/>
        <v>16</v>
      </c>
      <c r="J404">
        <f t="shared" si="45"/>
        <v>12</v>
      </c>
      <c r="K404">
        <f t="shared" si="46"/>
        <v>28</v>
      </c>
      <c r="L404">
        <f t="shared" si="47"/>
        <v>9.2723300000000002</v>
      </c>
      <c r="M404" s="17">
        <f t="shared" si="48"/>
        <v>85.976103628900006</v>
      </c>
    </row>
    <row r="405" spans="1:13" x14ac:dyDescent="0.25">
      <c r="A405" t="s">
        <v>437</v>
      </c>
      <c r="B405" t="s">
        <v>1716</v>
      </c>
      <c r="C405" s="14">
        <v>5</v>
      </c>
      <c r="D405" s="14">
        <v>7</v>
      </c>
      <c r="E405">
        <f t="shared" si="42"/>
        <v>12</v>
      </c>
      <c r="F405" s="14">
        <v>0</v>
      </c>
      <c r="G405" s="14">
        <v>0</v>
      </c>
      <c r="H405">
        <f t="shared" si="43"/>
        <v>0</v>
      </c>
      <c r="I405">
        <f t="shared" si="44"/>
        <v>5</v>
      </c>
      <c r="J405">
        <f t="shared" si="45"/>
        <v>7</v>
      </c>
      <c r="K405">
        <f t="shared" si="46"/>
        <v>12</v>
      </c>
      <c r="L405">
        <f t="shared" si="47"/>
        <v>-6.7276699999999998</v>
      </c>
      <c r="M405" s="17">
        <f t="shared" si="48"/>
        <v>45.2615436289</v>
      </c>
    </row>
    <row r="406" spans="1:13" x14ac:dyDescent="0.25">
      <c r="A406" t="s">
        <v>438</v>
      </c>
      <c r="B406" t="s">
        <v>1716</v>
      </c>
      <c r="C406" s="14">
        <v>8</v>
      </c>
      <c r="D406" s="14">
        <v>0</v>
      </c>
      <c r="E406">
        <f t="shared" si="42"/>
        <v>8</v>
      </c>
      <c r="F406" s="14">
        <v>0</v>
      </c>
      <c r="G406" s="14">
        <v>0</v>
      </c>
      <c r="H406">
        <f t="shared" si="43"/>
        <v>0</v>
      </c>
      <c r="I406">
        <f t="shared" si="44"/>
        <v>8</v>
      </c>
      <c r="J406">
        <f t="shared" si="45"/>
        <v>0</v>
      </c>
      <c r="K406">
        <f t="shared" si="46"/>
        <v>8</v>
      </c>
      <c r="L406">
        <f t="shared" si="47"/>
        <v>-10.72767</v>
      </c>
      <c r="M406" s="17">
        <f t="shared" si="48"/>
        <v>115.0829036289</v>
      </c>
    </row>
    <row r="407" spans="1:13" x14ac:dyDescent="0.25">
      <c r="A407" t="s">
        <v>439</v>
      </c>
      <c r="B407" t="s">
        <v>1716</v>
      </c>
      <c r="C407" s="14">
        <v>14</v>
      </c>
      <c r="D407" s="14">
        <v>0</v>
      </c>
      <c r="E407">
        <f t="shared" si="42"/>
        <v>14</v>
      </c>
      <c r="F407" s="14">
        <v>0</v>
      </c>
      <c r="G407" s="14">
        <v>0</v>
      </c>
      <c r="H407">
        <f t="shared" si="43"/>
        <v>0</v>
      </c>
      <c r="I407">
        <f t="shared" si="44"/>
        <v>14</v>
      </c>
      <c r="J407">
        <f t="shared" si="45"/>
        <v>0</v>
      </c>
      <c r="K407">
        <f t="shared" si="46"/>
        <v>14</v>
      </c>
      <c r="L407">
        <f t="shared" si="47"/>
        <v>-4.7276699999999998</v>
      </c>
      <c r="M407" s="17">
        <f t="shared" si="48"/>
        <v>22.350863628899997</v>
      </c>
    </row>
    <row r="408" spans="1:13" x14ac:dyDescent="0.25">
      <c r="A408" t="s">
        <v>440</v>
      </c>
      <c r="B408" t="s">
        <v>1716</v>
      </c>
      <c r="C408" s="14">
        <v>16</v>
      </c>
      <c r="D408" s="14">
        <v>8</v>
      </c>
      <c r="E408">
        <f t="shared" si="42"/>
        <v>24</v>
      </c>
      <c r="F408" s="14">
        <v>0</v>
      </c>
      <c r="G408" s="14">
        <v>0</v>
      </c>
      <c r="H408">
        <f t="shared" si="43"/>
        <v>0</v>
      </c>
      <c r="I408">
        <f t="shared" si="44"/>
        <v>16</v>
      </c>
      <c r="J408">
        <f t="shared" si="45"/>
        <v>8</v>
      </c>
      <c r="K408">
        <f t="shared" si="46"/>
        <v>24</v>
      </c>
      <c r="L408">
        <f t="shared" si="47"/>
        <v>5.2723300000000002</v>
      </c>
      <c r="M408" s="17">
        <f t="shared" si="48"/>
        <v>27.797463628900001</v>
      </c>
    </row>
    <row r="409" spans="1:13" x14ac:dyDescent="0.25">
      <c r="A409" t="s">
        <v>441</v>
      </c>
      <c r="B409" t="s">
        <v>1716</v>
      </c>
      <c r="C409" s="14">
        <v>12</v>
      </c>
      <c r="D409" s="14">
        <v>0</v>
      </c>
      <c r="E409">
        <f t="shared" si="42"/>
        <v>12</v>
      </c>
      <c r="F409" s="14">
        <v>0</v>
      </c>
      <c r="G409" s="14">
        <v>0</v>
      </c>
      <c r="H409">
        <f t="shared" si="43"/>
        <v>0</v>
      </c>
      <c r="I409">
        <f t="shared" si="44"/>
        <v>12</v>
      </c>
      <c r="J409">
        <f t="shared" si="45"/>
        <v>0</v>
      </c>
      <c r="K409">
        <f t="shared" si="46"/>
        <v>12</v>
      </c>
      <c r="L409">
        <f t="shared" si="47"/>
        <v>-6.7276699999999998</v>
      </c>
      <c r="M409" s="17">
        <f t="shared" si="48"/>
        <v>45.2615436289</v>
      </c>
    </row>
    <row r="410" spans="1:13" x14ac:dyDescent="0.25">
      <c r="A410" t="s">
        <v>442</v>
      </c>
      <c r="B410" t="s">
        <v>1716</v>
      </c>
      <c r="C410" s="14">
        <v>12</v>
      </c>
      <c r="D410" s="14">
        <v>0</v>
      </c>
      <c r="E410">
        <f t="shared" si="42"/>
        <v>12</v>
      </c>
      <c r="F410" s="14">
        <v>0</v>
      </c>
      <c r="G410" s="14">
        <v>0</v>
      </c>
      <c r="H410">
        <f t="shared" si="43"/>
        <v>0</v>
      </c>
      <c r="I410">
        <f t="shared" si="44"/>
        <v>12</v>
      </c>
      <c r="J410">
        <f t="shared" si="45"/>
        <v>0</v>
      </c>
      <c r="K410">
        <f t="shared" si="46"/>
        <v>12</v>
      </c>
      <c r="L410">
        <f t="shared" si="47"/>
        <v>-6.7276699999999998</v>
      </c>
      <c r="M410" s="17">
        <f t="shared" si="48"/>
        <v>45.2615436289</v>
      </c>
    </row>
    <row r="411" spans="1:13" x14ac:dyDescent="0.25">
      <c r="A411" t="s">
        <v>443</v>
      </c>
      <c r="B411" t="s">
        <v>444</v>
      </c>
      <c r="C411" s="14">
        <v>13</v>
      </c>
      <c r="D411" s="14">
        <v>0</v>
      </c>
      <c r="E411">
        <f t="shared" si="42"/>
        <v>13</v>
      </c>
      <c r="F411" s="14">
        <v>0</v>
      </c>
      <c r="G411" s="14">
        <v>0</v>
      </c>
      <c r="H411">
        <f t="shared" si="43"/>
        <v>0</v>
      </c>
      <c r="I411">
        <f t="shared" si="44"/>
        <v>13</v>
      </c>
      <c r="J411">
        <f t="shared" si="45"/>
        <v>0</v>
      </c>
      <c r="K411">
        <f t="shared" si="46"/>
        <v>13</v>
      </c>
      <c r="L411">
        <f t="shared" si="47"/>
        <v>-5.7276699999999998</v>
      </c>
      <c r="M411" s="17">
        <f t="shared" si="48"/>
        <v>32.806203628900001</v>
      </c>
    </row>
    <row r="412" spans="1:13" x14ac:dyDescent="0.25">
      <c r="A412" t="s">
        <v>445</v>
      </c>
      <c r="B412" t="s">
        <v>446</v>
      </c>
      <c r="C412" s="14">
        <v>12</v>
      </c>
      <c r="D412" s="14">
        <v>0</v>
      </c>
      <c r="E412">
        <f t="shared" si="42"/>
        <v>12</v>
      </c>
      <c r="F412" s="14">
        <v>6</v>
      </c>
      <c r="G412" s="14">
        <v>0</v>
      </c>
      <c r="H412">
        <f t="shared" si="43"/>
        <v>6</v>
      </c>
      <c r="I412">
        <f t="shared" si="44"/>
        <v>18</v>
      </c>
      <c r="J412">
        <f t="shared" si="45"/>
        <v>0</v>
      </c>
      <c r="K412">
        <f t="shared" si="46"/>
        <v>18</v>
      </c>
      <c r="L412">
        <f t="shared" si="47"/>
        <v>-0.72766999999999982</v>
      </c>
      <c r="M412" s="17">
        <f t="shared" si="48"/>
        <v>0.52950362889999969</v>
      </c>
    </row>
    <row r="413" spans="1:13" x14ac:dyDescent="0.25">
      <c r="A413" t="s">
        <v>447</v>
      </c>
      <c r="B413" t="s">
        <v>86</v>
      </c>
      <c r="C413" s="14">
        <v>12</v>
      </c>
      <c r="D413" s="14">
        <v>0</v>
      </c>
      <c r="E413">
        <f t="shared" si="42"/>
        <v>12</v>
      </c>
      <c r="F413" s="14">
        <v>0</v>
      </c>
      <c r="G413" s="14">
        <v>0</v>
      </c>
      <c r="H413">
        <f t="shared" si="43"/>
        <v>0</v>
      </c>
      <c r="I413">
        <f t="shared" si="44"/>
        <v>12</v>
      </c>
      <c r="J413">
        <f t="shared" si="45"/>
        <v>0</v>
      </c>
      <c r="K413">
        <f t="shared" si="46"/>
        <v>12</v>
      </c>
      <c r="L413">
        <f t="shared" si="47"/>
        <v>-6.7276699999999998</v>
      </c>
      <c r="M413" s="17">
        <f t="shared" si="48"/>
        <v>45.2615436289</v>
      </c>
    </row>
    <row r="414" spans="1:13" x14ac:dyDescent="0.25">
      <c r="A414" t="s">
        <v>448</v>
      </c>
      <c r="B414" t="s">
        <v>86</v>
      </c>
      <c r="C414" s="14">
        <v>2</v>
      </c>
      <c r="D414" s="14">
        <v>12</v>
      </c>
      <c r="E414">
        <f t="shared" si="42"/>
        <v>14</v>
      </c>
      <c r="F414" s="14">
        <v>0</v>
      </c>
      <c r="G414" s="14">
        <v>0</v>
      </c>
      <c r="H414">
        <f t="shared" si="43"/>
        <v>0</v>
      </c>
      <c r="I414">
        <f t="shared" si="44"/>
        <v>2</v>
      </c>
      <c r="J414">
        <f t="shared" si="45"/>
        <v>12</v>
      </c>
      <c r="K414">
        <f t="shared" si="46"/>
        <v>14</v>
      </c>
      <c r="L414">
        <f t="shared" si="47"/>
        <v>-4.7276699999999998</v>
      </c>
      <c r="M414" s="17">
        <f t="shared" si="48"/>
        <v>22.350863628899997</v>
      </c>
    </row>
    <row r="415" spans="1:13" x14ac:dyDescent="0.25">
      <c r="A415" t="s">
        <v>449</v>
      </c>
      <c r="B415" t="s">
        <v>86</v>
      </c>
      <c r="C415" s="14">
        <v>6</v>
      </c>
      <c r="D415" s="14">
        <v>6</v>
      </c>
      <c r="E415">
        <f t="shared" si="42"/>
        <v>12</v>
      </c>
      <c r="F415" s="14">
        <v>0</v>
      </c>
      <c r="G415" s="14">
        <v>0</v>
      </c>
      <c r="H415">
        <f t="shared" si="43"/>
        <v>0</v>
      </c>
      <c r="I415">
        <f t="shared" si="44"/>
        <v>6</v>
      </c>
      <c r="J415">
        <f t="shared" si="45"/>
        <v>6</v>
      </c>
      <c r="K415">
        <f t="shared" si="46"/>
        <v>12</v>
      </c>
      <c r="L415">
        <f t="shared" si="47"/>
        <v>-6.7276699999999998</v>
      </c>
      <c r="M415" s="17">
        <f t="shared" si="48"/>
        <v>45.2615436289</v>
      </c>
    </row>
    <row r="416" spans="1:13" x14ac:dyDescent="0.25">
      <c r="A416" t="s">
        <v>450</v>
      </c>
      <c r="B416" t="s">
        <v>86</v>
      </c>
      <c r="C416" s="14">
        <v>12</v>
      </c>
      <c r="D416" s="14">
        <v>3</v>
      </c>
      <c r="E416">
        <f t="shared" si="42"/>
        <v>15</v>
      </c>
      <c r="F416" s="14">
        <v>0</v>
      </c>
      <c r="G416" s="14">
        <v>0</v>
      </c>
      <c r="H416">
        <f t="shared" si="43"/>
        <v>0</v>
      </c>
      <c r="I416">
        <f t="shared" si="44"/>
        <v>12</v>
      </c>
      <c r="J416">
        <f t="shared" si="45"/>
        <v>3</v>
      </c>
      <c r="K416">
        <f t="shared" si="46"/>
        <v>15</v>
      </c>
      <c r="L416">
        <f t="shared" si="47"/>
        <v>-3.7276699999999998</v>
      </c>
      <c r="M416" s="17">
        <f t="shared" si="48"/>
        <v>13.895523628899999</v>
      </c>
    </row>
    <row r="417" spans="1:13" x14ac:dyDescent="0.25">
      <c r="A417" t="s">
        <v>451</v>
      </c>
      <c r="B417" t="s">
        <v>86</v>
      </c>
      <c r="C417" s="14">
        <v>52</v>
      </c>
      <c r="D417" s="14">
        <v>24</v>
      </c>
      <c r="E417">
        <f t="shared" si="42"/>
        <v>76</v>
      </c>
      <c r="F417" s="14">
        <v>0</v>
      </c>
      <c r="G417" s="14">
        <v>0</v>
      </c>
      <c r="H417">
        <f t="shared" si="43"/>
        <v>0</v>
      </c>
      <c r="I417">
        <f t="shared" si="44"/>
        <v>52</v>
      </c>
      <c r="J417">
        <f t="shared" si="45"/>
        <v>24</v>
      </c>
      <c r="K417">
        <f t="shared" si="46"/>
        <v>76</v>
      </c>
      <c r="L417">
        <f t="shared" si="47"/>
        <v>57.272329999999997</v>
      </c>
      <c r="M417" s="17">
        <f t="shared" si="48"/>
        <v>3280.1197836288998</v>
      </c>
    </row>
    <row r="418" spans="1:13" x14ac:dyDescent="0.25">
      <c r="A418" t="s">
        <v>452</v>
      </c>
      <c r="B418" t="s">
        <v>86</v>
      </c>
      <c r="C418" s="14">
        <v>9.5</v>
      </c>
      <c r="D418" s="14">
        <v>0</v>
      </c>
      <c r="E418">
        <f t="shared" si="42"/>
        <v>9.5</v>
      </c>
      <c r="F418" s="14">
        <v>0</v>
      </c>
      <c r="G418" s="14">
        <v>0</v>
      </c>
      <c r="H418">
        <f t="shared" si="43"/>
        <v>0</v>
      </c>
      <c r="I418">
        <f t="shared" si="44"/>
        <v>9.5</v>
      </c>
      <c r="J418">
        <f t="shared" si="45"/>
        <v>0</v>
      </c>
      <c r="K418">
        <f t="shared" si="46"/>
        <v>9.5</v>
      </c>
      <c r="L418">
        <f t="shared" si="47"/>
        <v>-9.2276699999999998</v>
      </c>
      <c r="M418" s="17">
        <f t="shared" si="48"/>
        <v>85.149893628900003</v>
      </c>
    </row>
    <row r="419" spans="1:13" x14ac:dyDescent="0.25">
      <c r="A419" t="s">
        <v>453</v>
      </c>
      <c r="B419" t="s">
        <v>86</v>
      </c>
      <c r="C419" s="14">
        <v>2</v>
      </c>
      <c r="D419" s="14">
        <v>0</v>
      </c>
      <c r="E419">
        <f t="shared" si="42"/>
        <v>2</v>
      </c>
      <c r="F419" s="14">
        <v>0</v>
      </c>
      <c r="G419" s="14">
        <v>0</v>
      </c>
      <c r="H419">
        <f t="shared" si="43"/>
        <v>0</v>
      </c>
      <c r="I419">
        <f t="shared" si="44"/>
        <v>2</v>
      </c>
      <c r="J419">
        <f t="shared" si="45"/>
        <v>0</v>
      </c>
      <c r="K419">
        <f t="shared" si="46"/>
        <v>2</v>
      </c>
      <c r="L419">
        <f t="shared" si="47"/>
        <v>-16.72767</v>
      </c>
      <c r="M419" s="17">
        <f t="shared" si="48"/>
        <v>279.81494362889998</v>
      </c>
    </row>
    <row r="420" spans="1:13" x14ac:dyDescent="0.25">
      <c r="A420" t="s">
        <v>454</v>
      </c>
      <c r="B420" t="s">
        <v>15</v>
      </c>
      <c r="C420" s="14">
        <v>16</v>
      </c>
      <c r="D420" s="14">
        <v>2</v>
      </c>
      <c r="E420">
        <f t="shared" si="42"/>
        <v>18</v>
      </c>
      <c r="F420" s="14">
        <v>0</v>
      </c>
      <c r="G420" s="14">
        <v>0</v>
      </c>
      <c r="H420">
        <f t="shared" si="43"/>
        <v>0</v>
      </c>
      <c r="I420">
        <f t="shared" si="44"/>
        <v>16</v>
      </c>
      <c r="J420">
        <f t="shared" si="45"/>
        <v>2</v>
      </c>
      <c r="K420">
        <f t="shared" si="46"/>
        <v>18</v>
      </c>
      <c r="L420">
        <f t="shared" si="47"/>
        <v>-0.72766999999999982</v>
      </c>
      <c r="M420" s="17">
        <f t="shared" si="48"/>
        <v>0.52950362889999969</v>
      </c>
    </row>
    <row r="421" spans="1:13" x14ac:dyDescent="0.25">
      <c r="A421" t="s">
        <v>455</v>
      </c>
      <c r="B421" t="s">
        <v>15</v>
      </c>
      <c r="C421" s="14">
        <v>12</v>
      </c>
      <c r="D421" s="14">
        <v>0</v>
      </c>
      <c r="E421">
        <f t="shared" si="42"/>
        <v>12</v>
      </c>
      <c r="F421" s="14">
        <v>0</v>
      </c>
      <c r="G421" s="14">
        <v>0</v>
      </c>
      <c r="H421">
        <f t="shared" si="43"/>
        <v>0</v>
      </c>
      <c r="I421">
        <f t="shared" si="44"/>
        <v>12</v>
      </c>
      <c r="J421">
        <f t="shared" si="45"/>
        <v>0</v>
      </c>
      <c r="K421">
        <f t="shared" si="46"/>
        <v>12</v>
      </c>
      <c r="L421">
        <f t="shared" si="47"/>
        <v>-6.7276699999999998</v>
      </c>
      <c r="M421" s="17">
        <f t="shared" si="48"/>
        <v>45.2615436289</v>
      </c>
    </row>
    <row r="422" spans="1:13" x14ac:dyDescent="0.25">
      <c r="A422" t="s">
        <v>456</v>
      </c>
      <c r="B422" t="s">
        <v>15</v>
      </c>
      <c r="C422" s="14">
        <v>6</v>
      </c>
      <c r="D422" s="14">
        <v>13</v>
      </c>
      <c r="E422">
        <f t="shared" si="42"/>
        <v>19</v>
      </c>
      <c r="F422" s="14">
        <v>0</v>
      </c>
      <c r="G422" s="14">
        <v>0</v>
      </c>
      <c r="H422">
        <f t="shared" si="43"/>
        <v>0</v>
      </c>
      <c r="I422">
        <f t="shared" si="44"/>
        <v>6</v>
      </c>
      <c r="J422">
        <f t="shared" si="45"/>
        <v>13</v>
      </c>
      <c r="K422">
        <f t="shared" si="46"/>
        <v>19</v>
      </c>
      <c r="L422">
        <f t="shared" si="47"/>
        <v>0.27233000000000018</v>
      </c>
      <c r="M422" s="17">
        <f t="shared" si="48"/>
        <v>7.4163628900000098E-2</v>
      </c>
    </row>
    <row r="423" spans="1:13" x14ac:dyDescent="0.25">
      <c r="A423" t="s">
        <v>457</v>
      </c>
      <c r="B423" t="s">
        <v>15</v>
      </c>
      <c r="C423" s="14">
        <v>10</v>
      </c>
      <c r="D423" s="14">
        <v>29</v>
      </c>
      <c r="E423">
        <f t="shared" si="42"/>
        <v>39</v>
      </c>
      <c r="F423" s="14">
        <v>0</v>
      </c>
      <c r="G423" s="14">
        <v>0</v>
      </c>
      <c r="H423">
        <f t="shared" si="43"/>
        <v>0</v>
      </c>
      <c r="I423">
        <f t="shared" si="44"/>
        <v>10</v>
      </c>
      <c r="J423">
        <f t="shared" si="45"/>
        <v>29</v>
      </c>
      <c r="K423">
        <f t="shared" si="46"/>
        <v>39</v>
      </c>
      <c r="L423">
        <f t="shared" si="47"/>
        <v>20.27233</v>
      </c>
      <c r="M423" s="17">
        <f t="shared" si="48"/>
        <v>410.96736362889999</v>
      </c>
    </row>
    <row r="424" spans="1:13" x14ac:dyDescent="0.25">
      <c r="A424" t="s">
        <v>458</v>
      </c>
      <c r="B424" t="s">
        <v>15</v>
      </c>
      <c r="C424" s="14">
        <v>4</v>
      </c>
      <c r="D424" s="14">
        <v>0</v>
      </c>
      <c r="E424">
        <f t="shared" si="42"/>
        <v>4</v>
      </c>
      <c r="F424" s="14">
        <v>0</v>
      </c>
      <c r="G424" s="14">
        <v>0</v>
      </c>
      <c r="H424">
        <f t="shared" si="43"/>
        <v>0</v>
      </c>
      <c r="I424">
        <f t="shared" si="44"/>
        <v>4</v>
      </c>
      <c r="J424">
        <f t="shared" si="45"/>
        <v>0</v>
      </c>
      <c r="K424">
        <f t="shared" si="46"/>
        <v>4</v>
      </c>
      <c r="L424">
        <f t="shared" si="47"/>
        <v>-14.72767</v>
      </c>
      <c r="M424" s="17">
        <f t="shared" si="48"/>
        <v>216.9042636289</v>
      </c>
    </row>
    <row r="425" spans="1:13" x14ac:dyDescent="0.25">
      <c r="A425" t="s">
        <v>459</v>
      </c>
      <c r="B425" t="s">
        <v>15</v>
      </c>
      <c r="C425" s="14">
        <v>5</v>
      </c>
      <c r="D425" s="14">
        <v>2</v>
      </c>
      <c r="E425">
        <f t="shared" si="42"/>
        <v>7</v>
      </c>
      <c r="F425" s="14">
        <v>0</v>
      </c>
      <c r="G425" s="14">
        <v>0</v>
      </c>
      <c r="H425">
        <f t="shared" si="43"/>
        <v>0</v>
      </c>
      <c r="I425">
        <f t="shared" si="44"/>
        <v>5</v>
      </c>
      <c r="J425">
        <f t="shared" si="45"/>
        <v>2</v>
      </c>
      <c r="K425">
        <f t="shared" si="46"/>
        <v>7</v>
      </c>
      <c r="L425">
        <f t="shared" si="47"/>
        <v>-11.72767</v>
      </c>
      <c r="M425" s="17">
        <f t="shared" si="48"/>
        <v>137.53824362890001</v>
      </c>
    </row>
    <row r="426" spans="1:13" x14ac:dyDescent="0.25">
      <c r="A426" t="s">
        <v>460</v>
      </c>
      <c r="B426" t="s">
        <v>15</v>
      </c>
      <c r="C426" s="14">
        <v>18</v>
      </c>
      <c r="D426" s="14">
        <v>52</v>
      </c>
      <c r="E426">
        <f t="shared" si="42"/>
        <v>70</v>
      </c>
      <c r="F426" s="14">
        <v>0</v>
      </c>
      <c r="G426" s="14">
        <v>0</v>
      </c>
      <c r="H426">
        <f t="shared" si="43"/>
        <v>0</v>
      </c>
      <c r="I426">
        <f t="shared" si="44"/>
        <v>18</v>
      </c>
      <c r="J426">
        <f t="shared" si="45"/>
        <v>52</v>
      </c>
      <c r="K426">
        <f t="shared" si="46"/>
        <v>70</v>
      </c>
      <c r="L426">
        <f t="shared" si="47"/>
        <v>51.272329999999997</v>
      </c>
      <c r="M426" s="17">
        <f t="shared" si="48"/>
        <v>2628.8518236288996</v>
      </c>
    </row>
    <row r="427" spans="1:13" x14ac:dyDescent="0.25">
      <c r="A427" t="s">
        <v>461</v>
      </c>
      <c r="B427" t="s">
        <v>15</v>
      </c>
      <c r="C427" s="14">
        <v>14</v>
      </c>
      <c r="D427" s="14">
        <v>4</v>
      </c>
      <c r="E427">
        <f t="shared" si="42"/>
        <v>18</v>
      </c>
      <c r="F427" s="14">
        <v>0</v>
      </c>
      <c r="G427" s="14">
        <v>0</v>
      </c>
      <c r="H427">
        <f t="shared" si="43"/>
        <v>0</v>
      </c>
      <c r="I427">
        <f t="shared" si="44"/>
        <v>14</v>
      </c>
      <c r="J427">
        <f t="shared" si="45"/>
        <v>4</v>
      </c>
      <c r="K427">
        <f t="shared" si="46"/>
        <v>18</v>
      </c>
      <c r="L427">
        <f t="shared" si="47"/>
        <v>-0.72766999999999982</v>
      </c>
      <c r="M427" s="17">
        <f t="shared" si="48"/>
        <v>0.52950362889999969</v>
      </c>
    </row>
    <row r="428" spans="1:13" x14ac:dyDescent="0.25">
      <c r="A428" t="s">
        <v>462</v>
      </c>
      <c r="B428" t="s">
        <v>15</v>
      </c>
      <c r="C428" s="14">
        <v>6</v>
      </c>
      <c r="D428" s="14">
        <v>0</v>
      </c>
      <c r="E428">
        <f t="shared" si="42"/>
        <v>6</v>
      </c>
      <c r="F428" s="14">
        <v>0</v>
      </c>
      <c r="G428" s="14">
        <v>0</v>
      </c>
      <c r="H428">
        <f t="shared" si="43"/>
        <v>0</v>
      </c>
      <c r="I428">
        <f t="shared" si="44"/>
        <v>6</v>
      </c>
      <c r="J428">
        <f t="shared" si="45"/>
        <v>0</v>
      </c>
      <c r="K428">
        <f t="shared" si="46"/>
        <v>6</v>
      </c>
      <c r="L428">
        <f t="shared" si="47"/>
        <v>-12.72767</v>
      </c>
      <c r="M428" s="17">
        <f t="shared" si="48"/>
        <v>161.99358362889998</v>
      </c>
    </row>
    <row r="429" spans="1:13" x14ac:dyDescent="0.25">
      <c r="A429" t="s">
        <v>463</v>
      </c>
      <c r="B429" t="s">
        <v>15</v>
      </c>
      <c r="C429" s="14">
        <v>26</v>
      </c>
      <c r="D429" s="14">
        <v>26</v>
      </c>
      <c r="E429">
        <f t="shared" si="42"/>
        <v>52</v>
      </c>
      <c r="F429" s="14">
        <v>0</v>
      </c>
      <c r="G429" s="14">
        <v>0</v>
      </c>
      <c r="H429">
        <f t="shared" si="43"/>
        <v>0</v>
      </c>
      <c r="I429">
        <f t="shared" si="44"/>
        <v>26</v>
      </c>
      <c r="J429">
        <f t="shared" si="45"/>
        <v>26</v>
      </c>
      <c r="K429">
        <f t="shared" si="46"/>
        <v>52</v>
      </c>
      <c r="L429">
        <f t="shared" si="47"/>
        <v>33.272329999999997</v>
      </c>
      <c r="M429" s="17">
        <f t="shared" si="48"/>
        <v>1107.0479436288997</v>
      </c>
    </row>
    <row r="430" spans="1:13" x14ac:dyDescent="0.25">
      <c r="A430" t="s">
        <v>464</v>
      </c>
      <c r="B430" t="s">
        <v>15</v>
      </c>
      <c r="C430" s="14">
        <v>5</v>
      </c>
      <c r="D430" s="14">
        <v>0</v>
      </c>
      <c r="E430">
        <f t="shared" si="42"/>
        <v>5</v>
      </c>
      <c r="F430" s="14">
        <v>0</v>
      </c>
      <c r="G430" s="14">
        <v>0</v>
      </c>
      <c r="H430">
        <f t="shared" si="43"/>
        <v>0</v>
      </c>
      <c r="I430">
        <f t="shared" si="44"/>
        <v>5</v>
      </c>
      <c r="J430">
        <f t="shared" si="45"/>
        <v>0</v>
      </c>
      <c r="K430">
        <f t="shared" si="46"/>
        <v>5</v>
      </c>
      <c r="L430">
        <f t="shared" si="47"/>
        <v>-13.72767</v>
      </c>
      <c r="M430" s="17">
        <f t="shared" si="48"/>
        <v>188.44892362889999</v>
      </c>
    </row>
    <row r="431" spans="1:13" x14ac:dyDescent="0.25">
      <c r="A431" t="s">
        <v>465</v>
      </c>
      <c r="B431" t="s">
        <v>15</v>
      </c>
      <c r="C431" s="14">
        <v>16</v>
      </c>
      <c r="D431" s="14">
        <v>12</v>
      </c>
      <c r="E431">
        <f t="shared" si="42"/>
        <v>28</v>
      </c>
      <c r="F431" s="14">
        <v>0</v>
      </c>
      <c r="G431" s="14">
        <v>0</v>
      </c>
      <c r="H431">
        <f t="shared" si="43"/>
        <v>0</v>
      </c>
      <c r="I431">
        <f t="shared" si="44"/>
        <v>16</v>
      </c>
      <c r="J431">
        <f t="shared" si="45"/>
        <v>12</v>
      </c>
      <c r="K431">
        <f t="shared" si="46"/>
        <v>28</v>
      </c>
      <c r="L431">
        <f t="shared" si="47"/>
        <v>9.2723300000000002</v>
      </c>
      <c r="M431" s="17">
        <f t="shared" si="48"/>
        <v>85.976103628900006</v>
      </c>
    </row>
    <row r="432" spans="1:13" x14ac:dyDescent="0.25">
      <c r="A432" t="s">
        <v>466</v>
      </c>
      <c r="B432" t="s">
        <v>15</v>
      </c>
      <c r="C432" s="14">
        <v>6</v>
      </c>
      <c r="D432" s="14">
        <v>12</v>
      </c>
      <c r="E432">
        <f t="shared" si="42"/>
        <v>18</v>
      </c>
      <c r="F432" s="14">
        <v>0</v>
      </c>
      <c r="G432" s="14">
        <v>0</v>
      </c>
      <c r="H432">
        <f t="shared" si="43"/>
        <v>0</v>
      </c>
      <c r="I432">
        <f t="shared" si="44"/>
        <v>6</v>
      </c>
      <c r="J432">
        <f t="shared" si="45"/>
        <v>12</v>
      </c>
      <c r="K432">
        <f t="shared" si="46"/>
        <v>18</v>
      </c>
      <c r="L432">
        <f t="shared" si="47"/>
        <v>-0.72766999999999982</v>
      </c>
      <c r="M432" s="17">
        <f t="shared" si="48"/>
        <v>0.52950362889999969</v>
      </c>
    </row>
    <row r="433" spans="1:13" x14ac:dyDescent="0.25">
      <c r="A433" t="s">
        <v>467</v>
      </c>
      <c r="B433" t="s">
        <v>15</v>
      </c>
      <c r="C433" s="14">
        <v>9</v>
      </c>
      <c r="D433" s="14">
        <v>17</v>
      </c>
      <c r="E433">
        <f t="shared" si="42"/>
        <v>26</v>
      </c>
      <c r="F433" s="14">
        <v>0</v>
      </c>
      <c r="G433" s="14">
        <v>0</v>
      </c>
      <c r="H433">
        <f t="shared" si="43"/>
        <v>0</v>
      </c>
      <c r="I433">
        <f t="shared" si="44"/>
        <v>9</v>
      </c>
      <c r="J433">
        <f t="shared" si="45"/>
        <v>17</v>
      </c>
      <c r="K433">
        <f t="shared" si="46"/>
        <v>26</v>
      </c>
      <c r="L433">
        <f t="shared" si="47"/>
        <v>7.2723300000000002</v>
      </c>
      <c r="M433" s="17">
        <f t="shared" si="48"/>
        <v>52.886783628900005</v>
      </c>
    </row>
    <row r="434" spans="1:13" x14ac:dyDescent="0.25">
      <c r="A434" t="s">
        <v>468</v>
      </c>
      <c r="B434" t="s">
        <v>15</v>
      </c>
      <c r="C434" s="14">
        <v>16</v>
      </c>
      <c r="D434" s="14">
        <v>12</v>
      </c>
      <c r="E434">
        <f t="shared" si="42"/>
        <v>28</v>
      </c>
      <c r="F434" s="14">
        <v>0</v>
      </c>
      <c r="G434" s="14">
        <v>0</v>
      </c>
      <c r="H434">
        <f t="shared" si="43"/>
        <v>0</v>
      </c>
      <c r="I434">
        <f t="shared" si="44"/>
        <v>16</v>
      </c>
      <c r="J434">
        <f t="shared" si="45"/>
        <v>12</v>
      </c>
      <c r="K434">
        <f t="shared" si="46"/>
        <v>28</v>
      </c>
      <c r="L434">
        <f t="shared" si="47"/>
        <v>9.2723300000000002</v>
      </c>
      <c r="M434" s="17">
        <f t="shared" si="48"/>
        <v>85.976103628900006</v>
      </c>
    </row>
    <row r="435" spans="1:13" x14ac:dyDescent="0.25">
      <c r="A435" t="s">
        <v>469</v>
      </c>
      <c r="B435" t="s">
        <v>15</v>
      </c>
      <c r="C435" s="14">
        <v>12</v>
      </c>
      <c r="D435" s="14">
        <v>0</v>
      </c>
      <c r="E435">
        <f t="shared" si="42"/>
        <v>12</v>
      </c>
      <c r="F435" s="14">
        <v>0</v>
      </c>
      <c r="G435" s="14">
        <v>0</v>
      </c>
      <c r="H435">
        <f t="shared" si="43"/>
        <v>0</v>
      </c>
      <c r="I435">
        <f t="shared" si="44"/>
        <v>12</v>
      </c>
      <c r="J435">
        <f t="shared" si="45"/>
        <v>0</v>
      </c>
      <c r="K435">
        <f t="shared" si="46"/>
        <v>12</v>
      </c>
      <c r="L435">
        <f t="shared" si="47"/>
        <v>-6.7276699999999998</v>
      </c>
      <c r="M435" s="17">
        <f t="shared" si="48"/>
        <v>45.2615436289</v>
      </c>
    </row>
    <row r="436" spans="1:13" x14ac:dyDescent="0.25">
      <c r="A436" t="s">
        <v>470</v>
      </c>
      <c r="B436" t="s">
        <v>15</v>
      </c>
      <c r="C436" s="14">
        <v>8</v>
      </c>
      <c r="D436" s="14">
        <v>6</v>
      </c>
      <c r="E436">
        <f t="shared" si="42"/>
        <v>14</v>
      </c>
      <c r="F436" s="14">
        <v>0</v>
      </c>
      <c r="G436" s="14">
        <v>0</v>
      </c>
      <c r="H436">
        <f t="shared" si="43"/>
        <v>0</v>
      </c>
      <c r="I436">
        <f t="shared" si="44"/>
        <v>8</v>
      </c>
      <c r="J436">
        <f t="shared" si="45"/>
        <v>6</v>
      </c>
      <c r="K436">
        <f t="shared" si="46"/>
        <v>14</v>
      </c>
      <c r="L436">
        <f t="shared" si="47"/>
        <v>-4.7276699999999998</v>
      </c>
      <c r="M436" s="17">
        <f t="shared" si="48"/>
        <v>22.350863628899997</v>
      </c>
    </row>
    <row r="437" spans="1:13" x14ac:dyDescent="0.25">
      <c r="A437" t="s">
        <v>471</v>
      </c>
      <c r="B437" t="s">
        <v>15</v>
      </c>
      <c r="C437" s="14">
        <v>24</v>
      </c>
      <c r="D437" s="14">
        <v>18</v>
      </c>
      <c r="E437">
        <f t="shared" si="42"/>
        <v>42</v>
      </c>
      <c r="F437" s="14">
        <v>0</v>
      </c>
      <c r="G437" s="14">
        <v>0</v>
      </c>
      <c r="H437">
        <f t="shared" si="43"/>
        <v>0</v>
      </c>
      <c r="I437">
        <f t="shared" si="44"/>
        <v>24</v>
      </c>
      <c r="J437">
        <f t="shared" si="45"/>
        <v>18</v>
      </c>
      <c r="K437">
        <f t="shared" si="46"/>
        <v>42</v>
      </c>
      <c r="L437">
        <f t="shared" si="47"/>
        <v>23.27233</v>
      </c>
      <c r="M437" s="17">
        <f t="shared" si="48"/>
        <v>541.60134362890005</v>
      </c>
    </row>
    <row r="438" spans="1:13" x14ac:dyDescent="0.25">
      <c r="A438" t="s">
        <v>472</v>
      </c>
      <c r="B438" t="s">
        <v>15</v>
      </c>
      <c r="C438" s="14">
        <v>8</v>
      </c>
      <c r="D438" s="14">
        <v>12</v>
      </c>
      <c r="E438">
        <f t="shared" si="42"/>
        <v>20</v>
      </c>
      <c r="F438" s="14">
        <v>0</v>
      </c>
      <c r="G438" s="14">
        <v>0</v>
      </c>
      <c r="H438">
        <f t="shared" si="43"/>
        <v>0</v>
      </c>
      <c r="I438">
        <f t="shared" si="44"/>
        <v>8</v>
      </c>
      <c r="J438">
        <f t="shared" si="45"/>
        <v>12</v>
      </c>
      <c r="K438">
        <f t="shared" si="46"/>
        <v>20</v>
      </c>
      <c r="L438">
        <f t="shared" si="47"/>
        <v>1.2723300000000002</v>
      </c>
      <c r="M438" s="17">
        <f t="shared" si="48"/>
        <v>1.6188236289000004</v>
      </c>
    </row>
    <row r="439" spans="1:13" x14ac:dyDescent="0.25">
      <c r="A439" t="s">
        <v>473</v>
      </c>
      <c r="B439" t="s">
        <v>15</v>
      </c>
      <c r="C439" s="14">
        <v>16</v>
      </c>
      <c r="D439" s="14">
        <v>10</v>
      </c>
      <c r="E439">
        <f t="shared" si="42"/>
        <v>26</v>
      </c>
      <c r="F439" s="14">
        <v>0</v>
      </c>
      <c r="G439" s="14">
        <v>0</v>
      </c>
      <c r="H439">
        <f t="shared" si="43"/>
        <v>0</v>
      </c>
      <c r="I439">
        <f t="shared" si="44"/>
        <v>16</v>
      </c>
      <c r="J439">
        <f t="shared" si="45"/>
        <v>10</v>
      </c>
      <c r="K439">
        <f t="shared" si="46"/>
        <v>26</v>
      </c>
      <c r="L439">
        <f t="shared" si="47"/>
        <v>7.2723300000000002</v>
      </c>
      <c r="M439" s="17">
        <f t="shared" si="48"/>
        <v>52.886783628900005</v>
      </c>
    </row>
    <row r="440" spans="1:13" x14ac:dyDescent="0.25">
      <c r="A440" t="s">
        <v>474</v>
      </c>
      <c r="B440" t="s">
        <v>15</v>
      </c>
      <c r="C440" s="14">
        <v>8</v>
      </c>
      <c r="D440" s="14">
        <v>0</v>
      </c>
      <c r="E440">
        <f t="shared" si="42"/>
        <v>8</v>
      </c>
      <c r="F440" s="14">
        <v>0</v>
      </c>
      <c r="G440" s="14">
        <v>0</v>
      </c>
      <c r="H440">
        <f t="shared" si="43"/>
        <v>0</v>
      </c>
      <c r="I440">
        <f t="shared" si="44"/>
        <v>8</v>
      </c>
      <c r="J440">
        <f t="shared" si="45"/>
        <v>0</v>
      </c>
      <c r="K440">
        <f t="shared" si="46"/>
        <v>8</v>
      </c>
      <c r="L440">
        <f t="shared" si="47"/>
        <v>-10.72767</v>
      </c>
      <c r="M440" s="17">
        <f t="shared" si="48"/>
        <v>115.0829036289</v>
      </c>
    </row>
    <row r="441" spans="1:13" x14ac:dyDescent="0.25">
      <c r="A441" t="s">
        <v>475</v>
      </c>
      <c r="B441" t="s">
        <v>15</v>
      </c>
      <c r="C441" s="14">
        <v>52</v>
      </c>
      <c r="D441" s="14">
        <v>0</v>
      </c>
      <c r="E441">
        <f t="shared" si="42"/>
        <v>52</v>
      </c>
      <c r="F441" s="14">
        <v>0</v>
      </c>
      <c r="G441" s="14">
        <v>0</v>
      </c>
      <c r="H441">
        <f t="shared" si="43"/>
        <v>0</v>
      </c>
      <c r="I441">
        <f t="shared" si="44"/>
        <v>52</v>
      </c>
      <c r="J441">
        <f t="shared" si="45"/>
        <v>0</v>
      </c>
      <c r="K441">
        <f t="shared" si="46"/>
        <v>52</v>
      </c>
      <c r="L441">
        <f t="shared" si="47"/>
        <v>33.272329999999997</v>
      </c>
      <c r="M441" s="17">
        <f t="shared" si="48"/>
        <v>1107.0479436288997</v>
      </c>
    </row>
    <row r="442" spans="1:13" x14ac:dyDescent="0.25">
      <c r="A442" t="s">
        <v>476</v>
      </c>
      <c r="B442" t="s">
        <v>15</v>
      </c>
      <c r="C442" s="14">
        <v>6</v>
      </c>
      <c r="D442" s="14">
        <v>6</v>
      </c>
      <c r="E442">
        <f t="shared" si="42"/>
        <v>12</v>
      </c>
      <c r="F442" s="14">
        <v>0</v>
      </c>
      <c r="G442" s="14">
        <v>0</v>
      </c>
      <c r="H442">
        <f t="shared" si="43"/>
        <v>0</v>
      </c>
      <c r="I442">
        <f t="shared" si="44"/>
        <v>6</v>
      </c>
      <c r="J442">
        <f t="shared" si="45"/>
        <v>6</v>
      </c>
      <c r="K442">
        <f t="shared" si="46"/>
        <v>12</v>
      </c>
      <c r="L442">
        <f t="shared" si="47"/>
        <v>-6.7276699999999998</v>
      </c>
      <c r="M442" s="17">
        <f t="shared" si="48"/>
        <v>45.2615436289</v>
      </c>
    </row>
    <row r="443" spans="1:13" x14ac:dyDescent="0.25">
      <c r="A443" t="s">
        <v>477</v>
      </c>
      <c r="B443" t="s">
        <v>15</v>
      </c>
      <c r="C443" s="14">
        <v>6</v>
      </c>
      <c r="D443" s="14">
        <v>0</v>
      </c>
      <c r="E443">
        <f t="shared" si="42"/>
        <v>6</v>
      </c>
      <c r="F443" s="14">
        <v>0</v>
      </c>
      <c r="G443" s="14">
        <v>0</v>
      </c>
      <c r="H443">
        <f t="shared" si="43"/>
        <v>0</v>
      </c>
      <c r="I443">
        <f t="shared" si="44"/>
        <v>6</v>
      </c>
      <c r="J443">
        <f t="shared" si="45"/>
        <v>0</v>
      </c>
      <c r="K443">
        <f t="shared" si="46"/>
        <v>6</v>
      </c>
      <c r="L443">
        <f t="shared" si="47"/>
        <v>-12.72767</v>
      </c>
      <c r="M443" s="17">
        <f t="shared" si="48"/>
        <v>161.99358362889998</v>
      </c>
    </row>
    <row r="444" spans="1:13" x14ac:dyDescent="0.25">
      <c r="A444" t="s">
        <v>478</v>
      </c>
      <c r="B444" t="s">
        <v>15</v>
      </c>
      <c r="C444" s="14">
        <v>6</v>
      </c>
      <c r="D444" s="14">
        <v>12</v>
      </c>
      <c r="E444">
        <f t="shared" si="42"/>
        <v>18</v>
      </c>
      <c r="F444" s="14">
        <v>0</v>
      </c>
      <c r="G444" s="14">
        <v>0</v>
      </c>
      <c r="H444">
        <f t="shared" si="43"/>
        <v>0</v>
      </c>
      <c r="I444">
        <f t="shared" si="44"/>
        <v>6</v>
      </c>
      <c r="J444">
        <f t="shared" si="45"/>
        <v>12</v>
      </c>
      <c r="K444">
        <f t="shared" si="46"/>
        <v>18</v>
      </c>
      <c r="L444">
        <f t="shared" si="47"/>
        <v>-0.72766999999999982</v>
      </c>
      <c r="M444" s="17">
        <f t="shared" si="48"/>
        <v>0.52950362889999969</v>
      </c>
    </row>
    <row r="445" spans="1:13" x14ac:dyDescent="0.25">
      <c r="A445" t="s">
        <v>479</v>
      </c>
      <c r="B445" t="s">
        <v>15</v>
      </c>
      <c r="C445" s="14">
        <v>6</v>
      </c>
      <c r="D445" s="14">
        <v>12</v>
      </c>
      <c r="E445">
        <f t="shared" si="42"/>
        <v>18</v>
      </c>
      <c r="F445" s="14">
        <v>0</v>
      </c>
      <c r="G445" s="14">
        <v>0</v>
      </c>
      <c r="H445">
        <f t="shared" si="43"/>
        <v>0</v>
      </c>
      <c r="I445">
        <f t="shared" si="44"/>
        <v>6</v>
      </c>
      <c r="J445">
        <f t="shared" si="45"/>
        <v>12</v>
      </c>
      <c r="K445">
        <f t="shared" si="46"/>
        <v>18</v>
      </c>
      <c r="L445">
        <f t="shared" si="47"/>
        <v>-0.72766999999999982</v>
      </c>
      <c r="M445" s="17">
        <f t="shared" si="48"/>
        <v>0.52950362889999969</v>
      </c>
    </row>
    <row r="446" spans="1:13" x14ac:dyDescent="0.25">
      <c r="A446" t="s">
        <v>480</v>
      </c>
      <c r="B446" t="s">
        <v>15</v>
      </c>
      <c r="C446" s="14">
        <v>26</v>
      </c>
      <c r="D446" s="14">
        <v>26</v>
      </c>
      <c r="E446">
        <f t="shared" si="42"/>
        <v>52</v>
      </c>
      <c r="F446" s="14">
        <v>0</v>
      </c>
      <c r="G446" s="14">
        <v>0</v>
      </c>
      <c r="H446">
        <f t="shared" si="43"/>
        <v>0</v>
      </c>
      <c r="I446">
        <f t="shared" si="44"/>
        <v>26</v>
      </c>
      <c r="J446">
        <f t="shared" si="45"/>
        <v>26</v>
      </c>
      <c r="K446">
        <f t="shared" si="46"/>
        <v>52</v>
      </c>
      <c r="L446">
        <f t="shared" si="47"/>
        <v>33.272329999999997</v>
      </c>
      <c r="M446" s="17">
        <f t="shared" si="48"/>
        <v>1107.0479436288997</v>
      </c>
    </row>
    <row r="447" spans="1:13" x14ac:dyDescent="0.25">
      <c r="A447" t="s">
        <v>481</v>
      </c>
      <c r="B447" t="s">
        <v>15</v>
      </c>
      <c r="C447" s="14">
        <v>18</v>
      </c>
      <c r="D447" s="14">
        <v>6</v>
      </c>
      <c r="E447">
        <f t="shared" si="42"/>
        <v>24</v>
      </c>
      <c r="F447" s="14">
        <v>0</v>
      </c>
      <c r="G447" s="14">
        <v>0</v>
      </c>
      <c r="H447">
        <f t="shared" si="43"/>
        <v>0</v>
      </c>
      <c r="I447">
        <f t="shared" si="44"/>
        <v>18</v>
      </c>
      <c r="J447">
        <f t="shared" si="45"/>
        <v>6</v>
      </c>
      <c r="K447">
        <f t="shared" si="46"/>
        <v>24</v>
      </c>
      <c r="L447">
        <f t="shared" si="47"/>
        <v>5.2723300000000002</v>
      </c>
      <c r="M447" s="17">
        <f t="shared" si="48"/>
        <v>27.797463628900001</v>
      </c>
    </row>
    <row r="448" spans="1:13" x14ac:dyDescent="0.25">
      <c r="A448" t="s">
        <v>482</v>
      </c>
      <c r="B448" t="s">
        <v>15</v>
      </c>
      <c r="C448" s="14">
        <v>4</v>
      </c>
      <c r="D448" s="14">
        <v>4</v>
      </c>
      <c r="E448">
        <f t="shared" si="42"/>
        <v>8</v>
      </c>
      <c r="F448" s="14">
        <v>0</v>
      </c>
      <c r="G448" s="14">
        <v>0</v>
      </c>
      <c r="H448">
        <f t="shared" si="43"/>
        <v>0</v>
      </c>
      <c r="I448">
        <f t="shared" si="44"/>
        <v>4</v>
      </c>
      <c r="J448">
        <f t="shared" si="45"/>
        <v>4</v>
      </c>
      <c r="K448">
        <f t="shared" si="46"/>
        <v>8</v>
      </c>
      <c r="L448">
        <f t="shared" si="47"/>
        <v>-10.72767</v>
      </c>
      <c r="M448" s="17">
        <f t="shared" si="48"/>
        <v>115.0829036289</v>
      </c>
    </row>
    <row r="449" spans="1:13" x14ac:dyDescent="0.25">
      <c r="A449" t="s">
        <v>483</v>
      </c>
      <c r="B449" t="s">
        <v>15</v>
      </c>
      <c r="C449" s="14">
        <v>16</v>
      </c>
      <c r="D449" s="14">
        <v>4</v>
      </c>
      <c r="E449">
        <f t="shared" si="42"/>
        <v>20</v>
      </c>
      <c r="F449" s="14">
        <v>0</v>
      </c>
      <c r="G449" s="14">
        <v>0</v>
      </c>
      <c r="H449">
        <f t="shared" si="43"/>
        <v>0</v>
      </c>
      <c r="I449">
        <f t="shared" si="44"/>
        <v>16</v>
      </c>
      <c r="J449">
        <f t="shared" si="45"/>
        <v>4</v>
      </c>
      <c r="K449">
        <f t="shared" si="46"/>
        <v>20</v>
      </c>
      <c r="L449">
        <f t="shared" si="47"/>
        <v>1.2723300000000002</v>
      </c>
      <c r="M449" s="17">
        <f t="shared" si="48"/>
        <v>1.6188236289000004</v>
      </c>
    </row>
    <row r="450" spans="1:13" x14ac:dyDescent="0.25">
      <c r="A450" t="s">
        <v>484</v>
      </c>
      <c r="B450" t="s">
        <v>15</v>
      </c>
      <c r="C450" s="14">
        <v>4</v>
      </c>
      <c r="D450" s="14">
        <v>12</v>
      </c>
      <c r="E450">
        <f t="shared" si="42"/>
        <v>16</v>
      </c>
      <c r="F450" s="14">
        <v>0</v>
      </c>
      <c r="G450" s="14">
        <v>0</v>
      </c>
      <c r="H450">
        <f t="shared" si="43"/>
        <v>0</v>
      </c>
      <c r="I450">
        <f t="shared" si="44"/>
        <v>4</v>
      </c>
      <c r="J450">
        <f t="shared" si="45"/>
        <v>12</v>
      </c>
      <c r="K450">
        <f t="shared" si="46"/>
        <v>16</v>
      </c>
      <c r="L450">
        <f t="shared" si="47"/>
        <v>-2.7276699999999998</v>
      </c>
      <c r="M450" s="17">
        <f t="shared" si="48"/>
        <v>7.440183628899999</v>
      </c>
    </row>
    <row r="451" spans="1:13" x14ac:dyDescent="0.25">
      <c r="A451" t="s">
        <v>485</v>
      </c>
      <c r="B451" t="s">
        <v>15</v>
      </c>
      <c r="C451" s="14">
        <v>7</v>
      </c>
      <c r="D451" s="14">
        <v>6</v>
      </c>
      <c r="E451">
        <f t="shared" ref="E451:E514" si="49">SUM(C451:D451)</f>
        <v>13</v>
      </c>
      <c r="F451" s="14">
        <v>0</v>
      </c>
      <c r="G451" s="14">
        <v>0</v>
      </c>
      <c r="H451">
        <f t="shared" ref="H451:H514" si="50">SUM(F451:G451)</f>
        <v>0</v>
      </c>
      <c r="I451">
        <f t="shared" ref="I451:I514" si="51">SUM(C451+F451)</f>
        <v>7</v>
      </c>
      <c r="J451">
        <f t="shared" ref="J451:J514" si="52">SUM(D451+G451)</f>
        <v>6</v>
      </c>
      <c r="K451">
        <f t="shared" ref="K451:K514" si="53">SUM(E451+H451)</f>
        <v>13</v>
      </c>
      <c r="L451">
        <f t="shared" ref="L451:L514" si="54">K451-18.72767</f>
        <v>-5.7276699999999998</v>
      </c>
      <c r="M451" s="17">
        <f t="shared" ref="M451:M514" si="55">(L451)^2</f>
        <v>32.806203628900001</v>
      </c>
    </row>
    <row r="452" spans="1:13" x14ac:dyDescent="0.25">
      <c r="A452" t="s">
        <v>486</v>
      </c>
      <c r="B452" t="s">
        <v>15</v>
      </c>
      <c r="C452" s="14">
        <v>3</v>
      </c>
      <c r="D452" s="14">
        <v>7</v>
      </c>
      <c r="E452">
        <f t="shared" si="49"/>
        <v>10</v>
      </c>
      <c r="F452" s="14">
        <v>0</v>
      </c>
      <c r="G452" s="14">
        <v>0</v>
      </c>
      <c r="H452">
        <f t="shared" si="50"/>
        <v>0</v>
      </c>
      <c r="I452">
        <f t="shared" si="51"/>
        <v>3</v>
      </c>
      <c r="J452">
        <f t="shared" si="52"/>
        <v>7</v>
      </c>
      <c r="K452">
        <f t="shared" si="53"/>
        <v>10</v>
      </c>
      <c r="L452">
        <f t="shared" si="54"/>
        <v>-8.7276699999999998</v>
      </c>
      <c r="M452" s="17">
        <f t="shared" si="55"/>
        <v>76.172223628899999</v>
      </c>
    </row>
    <row r="453" spans="1:13" x14ac:dyDescent="0.25">
      <c r="A453" t="s">
        <v>487</v>
      </c>
      <c r="B453" t="s">
        <v>15</v>
      </c>
      <c r="C453" s="14">
        <v>3</v>
      </c>
      <c r="D453" s="14">
        <v>16</v>
      </c>
      <c r="E453">
        <f t="shared" si="49"/>
        <v>19</v>
      </c>
      <c r="F453" s="14">
        <v>0</v>
      </c>
      <c r="G453" s="14">
        <v>0</v>
      </c>
      <c r="H453">
        <f t="shared" si="50"/>
        <v>0</v>
      </c>
      <c r="I453">
        <f t="shared" si="51"/>
        <v>3</v>
      </c>
      <c r="J453">
        <f t="shared" si="52"/>
        <v>16</v>
      </c>
      <c r="K453">
        <f t="shared" si="53"/>
        <v>19</v>
      </c>
      <c r="L453">
        <f t="shared" si="54"/>
        <v>0.27233000000000018</v>
      </c>
      <c r="M453" s="17">
        <f t="shared" si="55"/>
        <v>7.4163628900000098E-2</v>
      </c>
    </row>
    <row r="454" spans="1:13" x14ac:dyDescent="0.25">
      <c r="A454" t="s">
        <v>488</v>
      </c>
      <c r="B454" t="s">
        <v>15</v>
      </c>
      <c r="C454" s="14">
        <v>6</v>
      </c>
      <c r="D454" s="14">
        <v>12</v>
      </c>
      <c r="E454">
        <f t="shared" si="49"/>
        <v>18</v>
      </c>
      <c r="F454" s="14">
        <v>0</v>
      </c>
      <c r="G454" s="14">
        <v>0</v>
      </c>
      <c r="H454">
        <f t="shared" si="50"/>
        <v>0</v>
      </c>
      <c r="I454">
        <f t="shared" si="51"/>
        <v>6</v>
      </c>
      <c r="J454">
        <f t="shared" si="52"/>
        <v>12</v>
      </c>
      <c r="K454">
        <f t="shared" si="53"/>
        <v>18</v>
      </c>
      <c r="L454">
        <f t="shared" si="54"/>
        <v>-0.72766999999999982</v>
      </c>
      <c r="M454" s="17">
        <f t="shared" si="55"/>
        <v>0.52950362889999969</v>
      </c>
    </row>
    <row r="455" spans="1:13" x14ac:dyDescent="0.25">
      <c r="A455" t="s">
        <v>489</v>
      </c>
      <c r="B455" t="s">
        <v>15</v>
      </c>
      <c r="C455" s="14">
        <v>12</v>
      </c>
      <c r="D455" s="14">
        <v>0</v>
      </c>
      <c r="E455">
        <f t="shared" si="49"/>
        <v>12</v>
      </c>
      <c r="F455" s="14">
        <v>0</v>
      </c>
      <c r="G455" s="14">
        <v>0</v>
      </c>
      <c r="H455">
        <f t="shared" si="50"/>
        <v>0</v>
      </c>
      <c r="I455">
        <f t="shared" si="51"/>
        <v>12</v>
      </c>
      <c r="J455">
        <f t="shared" si="52"/>
        <v>0</v>
      </c>
      <c r="K455">
        <f t="shared" si="53"/>
        <v>12</v>
      </c>
      <c r="L455">
        <f t="shared" si="54"/>
        <v>-6.7276699999999998</v>
      </c>
      <c r="M455" s="17">
        <f t="shared" si="55"/>
        <v>45.2615436289</v>
      </c>
    </row>
    <row r="456" spans="1:13" x14ac:dyDescent="0.25">
      <c r="A456" t="s">
        <v>490</v>
      </c>
      <c r="B456" t="s">
        <v>15</v>
      </c>
      <c r="C456" s="14">
        <v>16</v>
      </c>
      <c r="D456" s="14">
        <v>12</v>
      </c>
      <c r="E456">
        <f t="shared" si="49"/>
        <v>28</v>
      </c>
      <c r="F456" s="14">
        <v>0</v>
      </c>
      <c r="G456" s="14">
        <v>0</v>
      </c>
      <c r="H456">
        <f t="shared" si="50"/>
        <v>0</v>
      </c>
      <c r="I456">
        <f t="shared" si="51"/>
        <v>16</v>
      </c>
      <c r="J456">
        <f t="shared" si="52"/>
        <v>12</v>
      </c>
      <c r="K456">
        <f t="shared" si="53"/>
        <v>28</v>
      </c>
      <c r="L456">
        <f t="shared" si="54"/>
        <v>9.2723300000000002</v>
      </c>
      <c r="M456" s="17">
        <f t="shared" si="55"/>
        <v>85.976103628900006</v>
      </c>
    </row>
    <row r="457" spans="1:13" x14ac:dyDescent="0.25">
      <c r="A457" t="s">
        <v>491</v>
      </c>
      <c r="B457" t="s">
        <v>1717</v>
      </c>
      <c r="C457" s="14">
        <v>26</v>
      </c>
      <c r="D457" s="14">
        <v>0</v>
      </c>
      <c r="E457">
        <f t="shared" si="49"/>
        <v>26</v>
      </c>
      <c r="F457" s="14">
        <v>0</v>
      </c>
      <c r="G457" s="14">
        <v>0</v>
      </c>
      <c r="H457">
        <f t="shared" si="50"/>
        <v>0</v>
      </c>
      <c r="I457">
        <f t="shared" si="51"/>
        <v>26</v>
      </c>
      <c r="J457">
        <f t="shared" si="52"/>
        <v>0</v>
      </c>
      <c r="K457">
        <f t="shared" si="53"/>
        <v>26</v>
      </c>
      <c r="L457">
        <f t="shared" si="54"/>
        <v>7.2723300000000002</v>
      </c>
      <c r="M457" s="17">
        <f t="shared" si="55"/>
        <v>52.886783628900005</v>
      </c>
    </row>
    <row r="458" spans="1:13" x14ac:dyDescent="0.25">
      <c r="A458" t="s">
        <v>492</v>
      </c>
      <c r="B458" t="s">
        <v>1717</v>
      </c>
      <c r="C458" s="14">
        <v>26</v>
      </c>
      <c r="D458" s="14">
        <v>0</v>
      </c>
      <c r="E458">
        <f t="shared" si="49"/>
        <v>26</v>
      </c>
      <c r="F458" s="14">
        <v>0</v>
      </c>
      <c r="G458" s="14">
        <v>0</v>
      </c>
      <c r="H458">
        <f t="shared" si="50"/>
        <v>0</v>
      </c>
      <c r="I458">
        <f t="shared" si="51"/>
        <v>26</v>
      </c>
      <c r="J458">
        <f t="shared" si="52"/>
        <v>0</v>
      </c>
      <c r="K458">
        <f t="shared" si="53"/>
        <v>26</v>
      </c>
      <c r="L458">
        <f t="shared" si="54"/>
        <v>7.2723300000000002</v>
      </c>
      <c r="M458" s="17">
        <f t="shared" si="55"/>
        <v>52.886783628900005</v>
      </c>
    </row>
    <row r="459" spans="1:13" x14ac:dyDescent="0.25">
      <c r="A459" t="s">
        <v>493</v>
      </c>
      <c r="B459" t="s">
        <v>1717</v>
      </c>
      <c r="C459" s="14">
        <v>3</v>
      </c>
      <c r="D459" s="14">
        <v>10</v>
      </c>
      <c r="E459">
        <f t="shared" si="49"/>
        <v>13</v>
      </c>
      <c r="F459" s="14">
        <v>0</v>
      </c>
      <c r="G459" s="14">
        <v>0</v>
      </c>
      <c r="H459">
        <f t="shared" si="50"/>
        <v>0</v>
      </c>
      <c r="I459">
        <f t="shared" si="51"/>
        <v>3</v>
      </c>
      <c r="J459">
        <f t="shared" si="52"/>
        <v>10</v>
      </c>
      <c r="K459">
        <f t="shared" si="53"/>
        <v>13</v>
      </c>
      <c r="L459">
        <f t="shared" si="54"/>
        <v>-5.7276699999999998</v>
      </c>
      <c r="M459" s="17">
        <f t="shared" si="55"/>
        <v>32.806203628900001</v>
      </c>
    </row>
    <row r="460" spans="1:13" x14ac:dyDescent="0.25">
      <c r="A460" t="s">
        <v>494</v>
      </c>
      <c r="B460" t="s">
        <v>1717</v>
      </c>
      <c r="C460" s="14">
        <v>14</v>
      </c>
      <c r="D460" s="14">
        <v>0</v>
      </c>
      <c r="E460">
        <f t="shared" si="49"/>
        <v>14</v>
      </c>
      <c r="F460" s="14">
        <v>0</v>
      </c>
      <c r="G460" s="14">
        <v>0</v>
      </c>
      <c r="H460">
        <f t="shared" si="50"/>
        <v>0</v>
      </c>
      <c r="I460">
        <f t="shared" si="51"/>
        <v>14</v>
      </c>
      <c r="J460">
        <f t="shared" si="52"/>
        <v>0</v>
      </c>
      <c r="K460">
        <f t="shared" si="53"/>
        <v>14</v>
      </c>
      <c r="L460">
        <f t="shared" si="54"/>
        <v>-4.7276699999999998</v>
      </c>
      <c r="M460" s="17">
        <f t="shared" si="55"/>
        <v>22.350863628899997</v>
      </c>
    </row>
    <row r="461" spans="1:13" x14ac:dyDescent="0.25">
      <c r="A461" t="s">
        <v>495</v>
      </c>
      <c r="B461" t="s">
        <v>1717</v>
      </c>
      <c r="C461" s="14">
        <v>14</v>
      </c>
      <c r="D461" s="14">
        <v>10</v>
      </c>
      <c r="E461">
        <f t="shared" si="49"/>
        <v>24</v>
      </c>
      <c r="F461" s="14">
        <v>0</v>
      </c>
      <c r="G461" s="14">
        <v>0</v>
      </c>
      <c r="H461">
        <f t="shared" si="50"/>
        <v>0</v>
      </c>
      <c r="I461">
        <f t="shared" si="51"/>
        <v>14</v>
      </c>
      <c r="J461">
        <f t="shared" si="52"/>
        <v>10</v>
      </c>
      <c r="K461">
        <f t="shared" si="53"/>
        <v>24</v>
      </c>
      <c r="L461">
        <f t="shared" si="54"/>
        <v>5.2723300000000002</v>
      </c>
      <c r="M461" s="17">
        <f t="shared" si="55"/>
        <v>27.797463628900001</v>
      </c>
    </row>
    <row r="462" spans="1:13" x14ac:dyDescent="0.25">
      <c r="A462" t="s">
        <v>496</v>
      </c>
      <c r="B462" t="s">
        <v>1717</v>
      </c>
      <c r="C462" s="14">
        <v>6</v>
      </c>
      <c r="D462" s="14">
        <v>6</v>
      </c>
      <c r="E462">
        <f t="shared" si="49"/>
        <v>12</v>
      </c>
      <c r="F462" s="14">
        <v>0</v>
      </c>
      <c r="G462" s="14">
        <v>0</v>
      </c>
      <c r="H462">
        <f t="shared" si="50"/>
        <v>0</v>
      </c>
      <c r="I462">
        <f t="shared" si="51"/>
        <v>6</v>
      </c>
      <c r="J462">
        <f t="shared" si="52"/>
        <v>6</v>
      </c>
      <c r="K462">
        <f t="shared" si="53"/>
        <v>12</v>
      </c>
      <c r="L462">
        <f t="shared" si="54"/>
        <v>-6.7276699999999998</v>
      </c>
      <c r="M462" s="17">
        <f t="shared" si="55"/>
        <v>45.2615436289</v>
      </c>
    </row>
    <row r="463" spans="1:13" x14ac:dyDescent="0.25">
      <c r="A463" t="s">
        <v>497</v>
      </c>
      <c r="B463" t="s">
        <v>1717</v>
      </c>
      <c r="C463" s="14">
        <v>12</v>
      </c>
      <c r="D463" s="14">
        <v>0</v>
      </c>
      <c r="E463">
        <f t="shared" si="49"/>
        <v>12</v>
      </c>
      <c r="F463" s="14">
        <v>0</v>
      </c>
      <c r="G463" s="14">
        <v>0</v>
      </c>
      <c r="H463">
        <f t="shared" si="50"/>
        <v>0</v>
      </c>
      <c r="I463">
        <f t="shared" si="51"/>
        <v>12</v>
      </c>
      <c r="J463">
        <f t="shared" si="52"/>
        <v>0</v>
      </c>
      <c r="K463">
        <f t="shared" si="53"/>
        <v>12</v>
      </c>
      <c r="L463">
        <f t="shared" si="54"/>
        <v>-6.7276699999999998</v>
      </c>
      <c r="M463" s="17">
        <f t="shared" si="55"/>
        <v>45.2615436289</v>
      </c>
    </row>
    <row r="464" spans="1:13" x14ac:dyDescent="0.25">
      <c r="A464" t="s">
        <v>498</v>
      </c>
      <c r="B464" t="s">
        <v>1717</v>
      </c>
      <c r="C464" s="14">
        <v>10</v>
      </c>
      <c r="D464" s="14">
        <v>0</v>
      </c>
      <c r="E464">
        <f t="shared" si="49"/>
        <v>10</v>
      </c>
      <c r="F464" s="14">
        <v>0</v>
      </c>
      <c r="G464" s="14">
        <v>0</v>
      </c>
      <c r="H464">
        <f t="shared" si="50"/>
        <v>0</v>
      </c>
      <c r="I464">
        <f t="shared" si="51"/>
        <v>10</v>
      </c>
      <c r="J464">
        <f t="shared" si="52"/>
        <v>0</v>
      </c>
      <c r="K464">
        <f t="shared" si="53"/>
        <v>10</v>
      </c>
      <c r="L464">
        <f t="shared" si="54"/>
        <v>-8.7276699999999998</v>
      </c>
      <c r="M464" s="17">
        <f t="shared" si="55"/>
        <v>76.172223628899999</v>
      </c>
    </row>
    <row r="465" spans="1:13" x14ac:dyDescent="0.25">
      <c r="A465" t="s">
        <v>499</v>
      </c>
      <c r="B465" t="s">
        <v>1717</v>
      </c>
      <c r="C465" s="14">
        <v>12</v>
      </c>
      <c r="D465" s="14">
        <v>0</v>
      </c>
      <c r="E465">
        <f t="shared" si="49"/>
        <v>12</v>
      </c>
      <c r="F465" s="14">
        <v>0</v>
      </c>
      <c r="G465" s="14">
        <v>0</v>
      </c>
      <c r="H465">
        <f t="shared" si="50"/>
        <v>0</v>
      </c>
      <c r="I465">
        <f t="shared" si="51"/>
        <v>12</v>
      </c>
      <c r="J465">
        <f t="shared" si="52"/>
        <v>0</v>
      </c>
      <c r="K465">
        <f t="shared" si="53"/>
        <v>12</v>
      </c>
      <c r="L465">
        <f t="shared" si="54"/>
        <v>-6.7276699999999998</v>
      </c>
      <c r="M465" s="17">
        <f t="shared" si="55"/>
        <v>45.2615436289</v>
      </c>
    </row>
    <row r="466" spans="1:13" x14ac:dyDescent="0.25">
      <c r="A466" t="s">
        <v>500</v>
      </c>
      <c r="B466" t="s">
        <v>1717</v>
      </c>
      <c r="C466" s="14">
        <v>8</v>
      </c>
      <c r="D466" s="14">
        <v>0</v>
      </c>
      <c r="E466">
        <f t="shared" si="49"/>
        <v>8</v>
      </c>
      <c r="F466" s="14">
        <v>4</v>
      </c>
      <c r="G466" s="14">
        <v>0</v>
      </c>
      <c r="H466">
        <f t="shared" si="50"/>
        <v>4</v>
      </c>
      <c r="I466">
        <f t="shared" si="51"/>
        <v>12</v>
      </c>
      <c r="J466">
        <f t="shared" si="52"/>
        <v>0</v>
      </c>
      <c r="K466">
        <f t="shared" si="53"/>
        <v>12</v>
      </c>
      <c r="L466">
        <f t="shared" si="54"/>
        <v>-6.7276699999999998</v>
      </c>
      <c r="M466" s="17">
        <f t="shared" si="55"/>
        <v>45.2615436289</v>
      </c>
    </row>
    <row r="467" spans="1:13" x14ac:dyDescent="0.25">
      <c r="A467" t="s">
        <v>501</v>
      </c>
      <c r="B467" t="s">
        <v>1695</v>
      </c>
      <c r="C467" s="14">
        <v>3</v>
      </c>
      <c r="D467" s="14">
        <v>1</v>
      </c>
      <c r="E467">
        <f t="shared" si="49"/>
        <v>4</v>
      </c>
      <c r="F467" s="14">
        <v>0</v>
      </c>
      <c r="G467" s="14">
        <v>0</v>
      </c>
      <c r="H467">
        <f t="shared" si="50"/>
        <v>0</v>
      </c>
      <c r="I467">
        <f t="shared" si="51"/>
        <v>3</v>
      </c>
      <c r="J467">
        <f t="shared" si="52"/>
        <v>1</v>
      </c>
      <c r="K467">
        <f t="shared" si="53"/>
        <v>4</v>
      </c>
      <c r="L467">
        <f t="shared" si="54"/>
        <v>-14.72767</v>
      </c>
      <c r="M467" s="17">
        <f t="shared" si="55"/>
        <v>216.9042636289</v>
      </c>
    </row>
    <row r="468" spans="1:13" x14ac:dyDescent="0.25">
      <c r="A468" t="s">
        <v>502</v>
      </c>
      <c r="B468" t="s">
        <v>1695</v>
      </c>
      <c r="C468" s="14">
        <v>9</v>
      </c>
      <c r="D468" s="14">
        <v>12</v>
      </c>
      <c r="E468">
        <f t="shared" si="49"/>
        <v>21</v>
      </c>
      <c r="F468" s="14">
        <v>0</v>
      </c>
      <c r="G468" s="14">
        <v>0</v>
      </c>
      <c r="H468">
        <f t="shared" si="50"/>
        <v>0</v>
      </c>
      <c r="I468">
        <f t="shared" si="51"/>
        <v>9</v>
      </c>
      <c r="J468">
        <f t="shared" si="52"/>
        <v>12</v>
      </c>
      <c r="K468">
        <f t="shared" si="53"/>
        <v>21</v>
      </c>
      <c r="L468">
        <f t="shared" si="54"/>
        <v>2.2723300000000002</v>
      </c>
      <c r="M468" s="17">
        <f t="shared" si="55"/>
        <v>5.1634836289000008</v>
      </c>
    </row>
    <row r="469" spans="1:13" x14ac:dyDescent="0.25">
      <c r="A469" t="s">
        <v>503</v>
      </c>
      <c r="B469" t="s">
        <v>1695</v>
      </c>
      <c r="C469" s="14">
        <v>8</v>
      </c>
      <c r="D469" s="14">
        <v>24</v>
      </c>
      <c r="E469">
        <f t="shared" si="49"/>
        <v>32</v>
      </c>
      <c r="F469" s="14">
        <v>0</v>
      </c>
      <c r="G469" s="14">
        <v>0</v>
      </c>
      <c r="H469">
        <f t="shared" si="50"/>
        <v>0</v>
      </c>
      <c r="I469">
        <f t="shared" si="51"/>
        <v>8</v>
      </c>
      <c r="J469">
        <f t="shared" si="52"/>
        <v>24</v>
      </c>
      <c r="K469">
        <f t="shared" si="53"/>
        <v>32</v>
      </c>
      <c r="L469">
        <f t="shared" si="54"/>
        <v>13.27233</v>
      </c>
      <c r="M469" s="17">
        <f t="shared" si="55"/>
        <v>176.15474362890001</v>
      </c>
    </row>
    <row r="470" spans="1:13" x14ac:dyDescent="0.25">
      <c r="A470" t="s">
        <v>504</v>
      </c>
      <c r="B470" t="s">
        <v>1695</v>
      </c>
      <c r="C470" s="14">
        <v>10</v>
      </c>
      <c r="D470" s="14">
        <v>0</v>
      </c>
      <c r="E470">
        <f t="shared" si="49"/>
        <v>10</v>
      </c>
      <c r="F470" s="14">
        <v>0</v>
      </c>
      <c r="G470" s="14">
        <v>0</v>
      </c>
      <c r="H470">
        <f t="shared" si="50"/>
        <v>0</v>
      </c>
      <c r="I470">
        <f t="shared" si="51"/>
        <v>10</v>
      </c>
      <c r="J470">
        <f t="shared" si="52"/>
        <v>0</v>
      </c>
      <c r="K470">
        <f t="shared" si="53"/>
        <v>10</v>
      </c>
      <c r="L470">
        <f t="shared" si="54"/>
        <v>-8.7276699999999998</v>
      </c>
      <c r="M470" s="17">
        <f t="shared" si="55"/>
        <v>76.172223628899999</v>
      </c>
    </row>
    <row r="471" spans="1:13" x14ac:dyDescent="0.25">
      <c r="A471" t="s">
        <v>505</v>
      </c>
      <c r="B471" t="s">
        <v>1695</v>
      </c>
      <c r="C471" s="14">
        <v>6</v>
      </c>
      <c r="D471" s="14">
        <v>6</v>
      </c>
      <c r="E471">
        <f t="shared" si="49"/>
        <v>12</v>
      </c>
      <c r="F471" s="14">
        <v>0</v>
      </c>
      <c r="G471" s="14">
        <v>0</v>
      </c>
      <c r="H471">
        <f t="shared" si="50"/>
        <v>0</v>
      </c>
      <c r="I471">
        <f t="shared" si="51"/>
        <v>6</v>
      </c>
      <c r="J471">
        <f t="shared" si="52"/>
        <v>6</v>
      </c>
      <c r="K471">
        <f t="shared" si="53"/>
        <v>12</v>
      </c>
      <c r="L471">
        <f t="shared" si="54"/>
        <v>-6.7276699999999998</v>
      </c>
      <c r="M471" s="17">
        <f t="shared" si="55"/>
        <v>45.2615436289</v>
      </c>
    </row>
    <row r="472" spans="1:13" x14ac:dyDescent="0.25">
      <c r="A472" t="s">
        <v>506</v>
      </c>
      <c r="B472" t="s">
        <v>1695</v>
      </c>
      <c r="C472" s="14">
        <v>12</v>
      </c>
      <c r="D472" s="14">
        <v>17</v>
      </c>
      <c r="E472">
        <f t="shared" si="49"/>
        <v>29</v>
      </c>
      <c r="F472" s="14">
        <v>0</v>
      </c>
      <c r="G472" s="14">
        <v>0</v>
      </c>
      <c r="H472">
        <f t="shared" si="50"/>
        <v>0</v>
      </c>
      <c r="I472">
        <f t="shared" si="51"/>
        <v>12</v>
      </c>
      <c r="J472">
        <f t="shared" si="52"/>
        <v>17</v>
      </c>
      <c r="K472">
        <f t="shared" si="53"/>
        <v>29</v>
      </c>
      <c r="L472">
        <f t="shared" si="54"/>
        <v>10.27233</v>
      </c>
      <c r="M472" s="17">
        <f t="shared" si="55"/>
        <v>105.5207636289</v>
      </c>
    </row>
    <row r="473" spans="1:13" x14ac:dyDescent="0.25">
      <c r="A473" t="s">
        <v>507</v>
      </c>
      <c r="B473" t="s">
        <v>1695</v>
      </c>
      <c r="C473" s="14">
        <v>6</v>
      </c>
      <c r="D473" s="14">
        <v>6</v>
      </c>
      <c r="E473">
        <f t="shared" si="49"/>
        <v>12</v>
      </c>
      <c r="F473" s="14">
        <v>0</v>
      </c>
      <c r="G473" s="14">
        <v>0</v>
      </c>
      <c r="H473">
        <f t="shared" si="50"/>
        <v>0</v>
      </c>
      <c r="I473">
        <f t="shared" si="51"/>
        <v>6</v>
      </c>
      <c r="J473">
        <f t="shared" si="52"/>
        <v>6</v>
      </c>
      <c r="K473">
        <f t="shared" si="53"/>
        <v>12</v>
      </c>
      <c r="L473">
        <f t="shared" si="54"/>
        <v>-6.7276699999999998</v>
      </c>
      <c r="M473" s="17">
        <f t="shared" si="55"/>
        <v>45.2615436289</v>
      </c>
    </row>
    <row r="474" spans="1:13" x14ac:dyDescent="0.25">
      <c r="A474" t="s">
        <v>508</v>
      </c>
      <c r="B474" t="s">
        <v>1695</v>
      </c>
      <c r="C474" s="14">
        <v>14</v>
      </c>
      <c r="D474" s="14">
        <v>26</v>
      </c>
      <c r="E474">
        <f t="shared" si="49"/>
        <v>40</v>
      </c>
      <c r="F474" s="14">
        <v>0</v>
      </c>
      <c r="G474" s="14">
        <v>0</v>
      </c>
      <c r="H474">
        <f t="shared" si="50"/>
        <v>0</v>
      </c>
      <c r="I474">
        <f t="shared" si="51"/>
        <v>14</v>
      </c>
      <c r="J474">
        <f t="shared" si="52"/>
        <v>26</v>
      </c>
      <c r="K474">
        <f t="shared" si="53"/>
        <v>40</v>
      </c>
      <c r="L474">
        <f t="shared" si="54"/>
        <v>21.27233</v>
      </c>
      <c r="M474" s="17">
        <f t="shared" si="55"/>
        <v>452.51202362890001</v>
      </c>
    </row>
    <row r="475" spans="1:13" x14ac:dyDescent="0.25">
      <c r="A475" t="s">
        <v>509</v>
      </c>
      <c r="B475" t="s">
        <v>1695</v>
      </c>
      <c r="C475" s="14">
        <v>6</v>
      </c>
      <c r="D475" s="14">
        <v>18</v>
      </c>
      <c r="E475">
        <f t="shared" si="49"/>
        <v>24</v>
      </c>
      <c r="F475" s="14">
        <v>0</v>
      </c>
      <c r="G475" s="14">
        <v>0</v>
      </c>
      <c r="H475">
        <f t="shared" si="50"/>
        <v>0</v>
      </c>
      <c r="I475">
        <f t="shared" si="51"/>
        <v>6</v>
      </c>
      <c r="J475">
        <f t="shared" si="52"/>
        <v>18</v>
      </c>
      <c r="K475">
        <f t="shared" si="53"/>
        <v>24</v>
      </c>
      <c r="L475">
        <f t="shared" si="54"/>
        <v>5.2723300000000002</v>
      </c>
      <c r="M475" s="17">
        <f t="shared" si="55"/>
        <v>27.797463628900001</v>
      </c>
    </row>
    <row r="476" spans="1:13" x14ac:dyDescent="0.25">
      <c r="A476" t="s">
        <v>510</v>
      </c>
      <c r="B476" t="s">
        <v>1695</v>
      </c>
      <c r="C476" s="14">
        <v>26</v>
      </c>
      <c r="D476" s="14">
        <v>0</v>
      </c>
      <c r="E476">
        <f t="shared" si="49"/>
        <v>26</v>
      </c>
      <c r="F476" s="14">
        <v>0</v>
      </c>
      <c r="G476" s="14">
        <v>0</v>
      </c>
      <c r="H476">
        <f t="shared" si="50"/>
        <v>0</v>
      </c>
      <c r="I476">
        <f t="shared" si="51"/>
        <v>26</v>
      </c>
      <c r="J476">
        <f t="shared" si="52"/>
        <v>0</v>
      </c>
      <c r="K476">
        <f t="shared" si="53"/>
        <v>26</v>
      </c>
      <c r="L476">
        <f t="shared" si="54"/>
        <v>7.2723300000000002</v>
      </c>
      <c r="M476" s="17">
        <f t="shared" si="55"/>
        <v>52.886783628900005</v>
      </c>
    </row>
    <row r="477" spans="1:13" x14ac:dyDescent="0.25">
      <c r="A477" t="s">
        <v>511</v>
      </c>
      <c r="B477" t="s">
        <v>1695</v>
      </c>
      <c r="C477" s="14">
        <v>6</v>
      </c>
      <c r="D477" s="14">
        <v>0</v>
      </c>
      <c r="E477">
        <f t="shared" si="49"/>
        <v>6</v>
      </c>
      <c r="F477" s="14">
        <v>0</v>
      </c>
      <c r="G477" s="14">
        <v>0</v>
      </c>
      <c r="H477">
        <f t="shared" si="50"/>
        <v>0</v>
      </c>
      <c r="I477">
        <f t="shared" si="51"/>
        <v>6</v>
      </c>
      <c r="J477">
        <f t="shared" si="52"/>
        <v>0</v>
      </c>
      <c r="K477">
        <f t="shared" si="53"/>
        <v>6</v>
      </c>
      <c r="L477">
        <f t="shared" si="54"/>
        <v>-12.72767</v>
      </c>
      <c r="M477" s="17">
        <f t="shared" si="55"/>
        <v>161.99358362889998</v>
      </c>
    </row>
    <row r="478" spans="1:13" x14ac:dyDescent="0.25">
      <c r="A478" t="s">
        <v>512</v>
      </c>
      <c r="B478" t="s">
        <v>1695</v>
      </c>
      <c r="C478" s="14">
        <v>20</v>
      </c>
      <c r="D478" s="14">
        <v>0</v>
      </c>
      <c r="E478">
        <f t="shared" si="49"/>
        <v>20</v>
      </c>
      <c r="F478" s="14">
        <v>0</v>
      </c>
      <c r="G478" s="14">
        <v>0</v>
      </c>
      <c r="H478">
        <f t="shared" si="50"/>
        <v>0</v>
      </c>
      <c r="I478">
        <f t="shared" si="51"/>
        <v>20</v>
      </c>
      <c r="J478">
        <f t="shared" si="52"/>
        <v>0</v>
      </c>
      <c r="K478">
        <f t="shared" si="53"/>
        <v>20</v>
      </c>
      <c r="L478">
        <f t="shared" si="54"/>
        <v>1.2723300000000002</v>
      </c>
      <c r="M478" s="17">
        <f t="shared" si="55"/>
        <v>1.6188236289000004</v>
      </c>
    </row>
    <row r="479" spans="1:13" x14ac:dyDescent="0.25">
      <c r="A479" t="s">
        <v>513</v>
      </c>
      <c r="B479" t="s">
        <v>1695</v>
      </c>
      <c r="C479" s="14">
        <v>8</v>
      </c>
      <c r="D479" s="14">
        <v>0</v>
      </c>
      <c r="E479">
        <f t="shared" si="49"/>
        <v>8</v>
      </c>
      <c r="F479" s="14">
        <v>0</v>
      </c>
      <c r="G479" s="14">
        <v>0</v>
      </c>
      <c r="H479">
        <f t="shared" si="50"/>
        <v>0</v>
      </c>
      <c r="I479">
        <f t="shared" si="51"/>
        <v>8</v>
      </c>
      <c r="J479">
        <f t="shared" si="52"/>
        <v>0</v>
      </c>
      <c r="K479">
        <f t="shared" si="53"/>
        <v>8</v>
      </c>
      <c r="L479">
        <f t="shared" si="54"/>
        <v>-10.72767</v>
      </c>
      <c r="M479" s="17">
        <f t="shared" si="55"/>
        <v>115.0829036289</v>
      </c>
    </row>
    <row r="480" spans="1:13" x14ac:dyDescent="0.25">
      <c r="A480" t="s">
        <v>514</v>
      </c>
      <c r="B480" t="s">
        <v>1695</v>
      </c>
      <c r="C480" s="14">
        <v>12</v>
      </c>
      <c r="D480" s="14">
        <v>12</v>
      </c>
      <c r="E480">
        <f t="shared" si="49"/>
        <v>24</v>
      </c>
      <c r="F480" s="14">
        <v>0</v>
      </c>
      <c r="G480" s="14">
        <v>0</v>
      </c>
      <c r="H480">
        <f t="shared" si="50"/>
        <v>0</v>
      </c>
      <c r="I480">
        <f t="shared" si="51"/>
        <v>12</v>
      </c>
      <c r="J480">
        <f t="shared" si="52"/>
        <v>12</v>
      </c>
      <c r="K480">
        <f t="shared" si="53"/>
        <v>24</v>
      </c>
      <c r="L480">
        <f t="shared" si="54"/>
        <v>5.2723300000000002</v>
      </c>
      <c r="M480" s="17">
        <f t="shared" si="55"/>
        <v>27.797463628900001</v>
      </c>
    </row>
    <row r="481" spans="1:13" x14ac:dyDescent="0.25">
      <c r="A481" t="s">
        <v>515</v>
      </c>
      <c r="B481" t="s">
        <v>1718</v>
      </c>
      <c r="C481" s="14">
        <v>19.5</v>
      </c>
      <c r="D481" s="14">
        <v>6</v>
      </c>
      <c r="E481">
        <f t="shared" si="49"/>
        <v>25.5</v>
      </c>
      <c r="F481" s="14">
        <v>0</v>
      </c>
      <c r="G481" s="14">
        <v>0</v>
      </c>
      <c r="H481">
        <f t="shared" si="50"/>
        <v>0</v>
      </c>
      <c r="I481">
        <f t="shared" si="51"/>
        <v>19.5</v>
      </c>
      <c r="J481">
        <f t="shared" si="52"/>
        <v>6</v>
      </c>
      <c r="K481">
        <f t="shared" si="53"/>
        <v>25.5</v>
      </c>
      <c r="L481">
        <f t="shared" si="54"/>
        <v>6.7723300000000002</v>
      </c>
      <c r="M481" s="17">
        <f t="shared" si="55"/>
        <v>45.864453628900002</v>
      </c>
    </row>
    <row r="482" spans="1:13" x14ac:dyDescent="0.25">
      <c r="A482" t="s">
        <v>516</v>
      </c>
      <c r="B482" t="s">
        <v>1718</v>
      </c>
      <c r="C482" s="14">
        <v>12</v>
      </c>
      <c r="D482" s="14">
        <v>12</v>
      </c>
      <c r="E482">
        <f t="shared" si="49"/>
        <v>24</v>
      </c>
      <c r="F482" s="14">
        <v>0</v>
      </c>
      <c r="G482" s="14">
        <v>0</v>
      </c>
      <c r="H482">
        <f t="shared" si="50"/>
        <v>0</v>
      </c>
      <c r="I482">
        <f t="shared" si="51"/>
        <v>12</v>
      </c>
      <c r="J482">
        <f t="shared" si="52"/>
        <v>12</v>
      </c>
      <c r="K482">
        <f t="shared" si="53"/>
        <v>24</v>
      </c>
      <c r="L482">
        <f t="shared" si="54"/>
        <v>5.2723300000000002</v>
      </c>
      <c r="M482" s="17">
        <f t="shared" si="55"/>
        <v>27.797463628900001</v>
      </c>
    </row>
    <row r="483" spans="1:13" x14ac:dyDescent="0.25">
      <c r="A483" t="s">
        <v>517</v>
      </c>
      <c r="B483" t="s">
        <v>1718</v>
      </c>
      <c r="C483" s="14">
        <v>8</v>
      </c>
      <c r="D483" s="14">
        <v>3</v>
      </c>
      <c r="E483">
        <f t="shared" si="49"/>
        <v>11</v>
      </c>
      <c r="F483" s="14">
        <v>0</v>
      </c>
      <c r="G483" s="14">
        <v>0</v>
      </c>
      <c r="H483">
        <f t="shared" si="50"/>
        <v>0</v>
      </c>
      <c r="I483">
        <f t="shared" si="51"/>
        <v>8</v>
      </c>
      <c r="J483">
        <f t="shared" si="52"/>
        <v>3</v>
      </c>
      <c r="K483">
        <f t="shared" si="53"/>
        <v>11</v>
      </c>
      <c r="L483">
        <f t="shared" si="54"/>
        <v>-7.7276699999999998</v>
      </c>
      <c r="M483" s="17">
        <f t="shared" si="55"/>
        <v>59.7168836289</v>
      </c>
    </row>
    <row r="484" spans="1:13" x14ac:dyDescent="0.25">
      <c r="A484" t="s">
        <v>518</v>
      </c>
      <c r="B484" t="s">
        <v>1718</v>
      </c>
      <c r="C484" s="14">
        <v>8.5</v>
      </c>
      <c r="D484" s="14">
        <v>0</v>
      </c>
      <c r="E484">
        <f t="shared" si="49"/>
        <v>8.5</v>
      </c>
      <c r="F484" s="14">
        <v>0</v>
      </c>
      <c r="G484" s="14">
        <v>0</v>
      </c>
      <c r="H484">
        <f t="shared" si="50"/>
        <v>0</v>
      </c>
      <c r="I484">
        <f t="shared" si="51"/>
        <v>8.5</v>
      </c>
      <c r="J484">
        <f t="shared" si="52"/>
        <v>0</v>
      </c>
      <c r="K484">
        <f t="shared" si="53"/>
        <v>8.5</v>
      </c>
      <c r="L484">
        <f t="shared" si="54"/>
        <v>-10.22767</v>
      </c>
      <c r="M484" s="17">
        <f t="shared" si="55"/>
        <v>104.6052336289</v>
      </c>
    </row>
    <row r="485" spans="1:13" x14ac:dyDescent="0.25">
      <c r="A485" t="s">
        <v>519</v>
      </c>
      <c r="B485" t="s">
        <v>1718</v>
      </c>
      <c r="C485" s="14">
        <v>12</v>
      </c>
      <c r="D485" s="14">
        <v>2</v>
      </c>
      <c r="E485">
        <f t="shared" si="49"/>
        <v>14</v>
      </c>
      <c r="F485" s="14">
        <v>0</v>
      </c>
      <c r="G485" s="14">
        <v>0</v>
      </c>
      <c r="H485">
        <f t="shared" si="50"/>
        <v>0</v>
      </c>
      <c r="I485">
        <f t="shared" si="51"/>
        <v>12</v>
      </c>
      <c r="J485">
        <f t="shared" si="52"/>
        <v>2</v>
      </c>
      <c r="K485">
        <f t="shared" si="53"/>
        <v>14</v>
      </c>
      <c r="L485">
        <f t="shared" si="54"/>
        <v>-4.7276699999999998</v>
      </c>
      <c r="M485" s="17">
        <f t="shared" si="55"/>
        <v>22.350863628899997</v>
      </c>
    </row>
    <row r="486" spans="1:13" x14ac:dyDescent="0.25">
      <c r="A486" t="s">
        <v>520</v>
      </c>
      <c r="B486" t="s">
        <v>1718</v>
      </c>
      <c r="C486" s="14">
        <v>10</v>
      </c>
      <c r="D486" s="14">
        <v>0</v>
      </c>
      <c r="E486">
        <f t="shared" si="49"/>
        <v>10</v>
      </c>
      <c r="F486" s="14">
        <v>0</v>
      </c>
      <c r="G486" s="14">
        <v>0</v>
      </c>
      <c r="H486">
        <f t="shared" si="50"/>
        <v>0</v>
      </c>
      <c r="I486">
        <f t="shared" si="51"/>
        <v>10</v>
      </c>
      <c r="J486">
        <f t="shared" si="52"/>
        <v>0</v>
      </c>
      <c r="K486">
        <f t="shared" si="53"/>
        <v>10</v>
      </c>
      <c r="L486">
        <f t="shared" si="54"/>
        <v>-8.7276699999999998</v>
      </c>
      <c r="M486" s="17">
        <f t="shared" si="55"/>
        <v>76.172223628899999</v>
      </c>
    </row>
    <row r="487" spans="1:13" x14ac:dyDescent="0.25">
      <c r="A487" t="s">
        <v>521</v>
      </c>
      <c r="B487" t="s">
        <v>1767</v>
      </c>
      <c r="C487" s="14">
        <v>6</v>
      </c>
      <c r="D487" s="14">
        <v>0</v>
      </c>
      <c r="E487">
        <f t="shared" si="49"/>
        <v>6</v>
      </c>
      <c r="F487" s="14">
        <v>0</v>
      </c>
      <c r="G487" s="14">
        <v>0</v>
      </c>
      <c r="H487">
        <f t="shared" si="50"/>
        <v>0</v>
      </c>
      <c r="I487">
        <f t="shared" si="51"/>
        <v>6</v>
      </c>
      <c r="J487">
        <f t="shared" si="52"/>
        <v>0</v>
      </c>
      <c r="K487">
        <f t="shared" si="53"/>
        <v>6</v>
      </c>
      <c r="L487">
        <f t="shared" si="54"/>
        <v>-12.72767</v>
      </c>
      <c r="M487" s="17">
        <f t="shared" si="55"/>
        <v>161.99358362889998</v>
      </c>
    </row>
    <row r="488" spans="1:13" x14ac:dyDescent="0.25">
      <c r="A488" t="s">
        <v>522</v>
      </c>
      <c r="B488" t="s">
        <v>1767</v>
      </c>
      <c r="C488" s="14">
        <v>16</v>
      </c>
      <c r="D488" s="14">
        <v>0</v>
      </c>
      <c r="E488">
        <f t="shared" si="49"/>
        <v>16</v>
      </c>
      <c r="F488" s="14">
        <v>16</v>
      </c>
      <c r="G488" s="14">
        <v>0</v>
      </c>
      <c r="H488">
        <f t="shared" si="50"/>
        <v>16</v>
      </c>
      <c r="I488">
        <f t="shared" si="51"/>
        <v>32</v>
      </c>
      <c r="J488">
        <f t="shared" si="52"/>
        <v>0</v>
      </c>
      <c r="K488">
        <f t="shared" si="53"/>
        <v>32</v>
      </c>
      <c r="L488">
        <f t="shared" si="54"/>
        <v>13.27233</v>
      </c>
      <c r="M488" s="17">
        <f t="shared" si="55"/>
        <v>176.15474362890001</v>
      </c>
    </row>
    <row r="489" spans="1:13" x14ac:dyDescent="0.25">
      <c r="A489" t="s">
        <v>523</v>
      </c>
      <c r="B489" t="s">
        <v>1719</v>
      </c>
      <c r="C489" s="14">
        <v>6</v>
      </c>
      <c r="D489" s="14">
        <v>0</v>
      </c>
      <c r="E489">
        <f t="shared" si="49"/>
        <v>6</v>
      </c>
      <c r="F489" s="14">
        <v>0</v>
      </c>
      <c r="G489" s="14">
        <v>0</v>
      </c>
      <c r="H489">
        <f t="shared" si="50"/>
        <v>0</v>
      </c>
      <c r="I489">
        <f t="shared" si="51"/>
        <v>6</v>
      </c>
      <c r="J489">
        <f t="shared" si="52"/>
        <v>0</v>
      </c>
      <c r="K489">
        <f t="shared" si="53"/>
        <v>6</v>
      </c>
      <c r="L489">
        <f t="shared" si="54"/>
        <v>-12.72767</v>
      </c>
      <c r="M489" s="17">
        <f t="shared" si="55"/>
        <v>161.99358362889998</v>
      </c>
    </row>
    <row r="490" spans="1:13" x14ac:dyDescent="0.25">
      <c r="A490" t="s">
        <v>524</v>
      </c>
      <c r="B490" t="s">
        <v>105</v>
      </c>
      <c r="C490" s="14">
        <v>12</v>
      </c>
      <c r="D490" s="14">
        <v>0</v>
      </c>
      <c r="E490">
        <f t="shared" si="49"/>
        <v>12</v>
      </c>
      <c r="F490" s="14">
        <v>6</v>
      </c>
      <c r="G490" s="14">
        <v>0</v>
      </c>
      <c r="H490">
        <f t="shared" si="50"/>
        <v>6</v>
      </c>
      <c r="I490">
        <f t="shared" si="51"/>
        <v>18</v>
      </c>
      <c r="J490">
        <f t="shared" si="52"/>
        <v>0</v>
      </c>
      <c r="K490">
        <f t="shared" si="53"/>
        <v>18</v>
      </c>
      <c r="L490">
        <f t="shared" si="54"/>
        <v>-0.72766999999999982</v>
      </c>
      <c r="M490" s="17">
        <f t="shared" si="55"/>
        <v>0.52950362889999969</v>
      </c>
    </row>
    <row r="491" spans="1:13" x14ac:dyDescent="0.25">
      <c r="A491" t="s">
        <v>525</v>
      </c>
      <c r="B491" t="s">
        <v>105</v>
      </c>
      <c r="C491" s="14">
        <v>12</v>
      </c>
      <c r="D491" s="14">
        <v>4</v>
      </c>
      <c r="E491">
        <f t="shared" si="49"/>
        <v>16</v>
      </c>
      <c r="F491" s="14">
        <v>0</v>
      </c>
      <c r="G491" s="14">
        <v>0</v>
      </c>
      <c r="H491">
        <f t="shared" si="50"/>
        <v>0</v>
      </c>
      <c r="I491">
        <f t="shared" si="51"/>
        <v>12</v>
      </c>
      <c r="J491">
        <f t="shared" si="52"/>
        <v>4</v>
      </c>
      <c r="K491">
        <f t="shared" si="53"/>
        <v>16</v>
      </c>
      <c r="L491">
        <f t="shared" si="54"/>
        <v>-2.7276699999999998</v>
      </c>
      <c r="M491" s="17">
        <f t="shared" si="55"/>
        <v>7.440183628899999</v>
      </c>
    </row>
    <row r="492" spans="1:13" x14ac:dyDescent="0.25">
      <c r="A492" t="s">
        <v>526</v>
      </c>
      <c r="B492" t="s">
        <v>105</v>
      </c>
      <c r="C492" s="14">
        <v>12</v>
      </c>
      <c r="D492" s="14">
        <v>12</v>
      </c>
      <c r="E492">
        <f t="shared" si="49"/>
        <v>24</v>
      </c>
      <c r="F492" s="14">
        <v>0</v>
      </c>
      <c r="G492" s="14">
        <v>0</v>
      </c>
      <c r="H492">
        <f t="shared" si="50"/>
        <v>0</v>
      </c>
      <c r="I492">
        <f t="shared" si="51"/>
        <v>12</v>
      </c>
      <c r="J492">
        <f t="shared" si="52"/>
        <v>12</v>
      </c>
      <c r="K492">
        <f t="shared" si="53"/>
        <v>24</v>
      </c>
      <c r="L492">
        <f t="shared" si="54"/>
        <v>5.2723300000000002</v>
      </c>
      <c r="M492" s="17">
        <f t="shared" si="55"/>
        <v>27.797463628900001</v>
      </c>
    </row>
    <row r="493" spans="1:13" x14ac:dyDescent="0.25">
      <c r="A493" t="s">
        <v>527</v>
      </c>
      <c r="B493" t="s">
        <v>105</v>
      </c>
      <c r="C493" s="14">
        <v>12</v>
      </c>
      <c r="D493" s="14">
        <v>0</v>
      </c>
      <c r="E493">
        <f t="shared" si="49"/>
        <v>12</v>
      </c>
      <c r="F493" s="14">
        <v>0</v>
      </c>
      <c r="G493" s="14">
        <v>0</v>
      </c>
      <c r="H493">
        <f t="shared" si="50"/>
        <v>0</v>
      </c>
      <c r="I493">
        <f t="shared" si="51"/>
        <v>12</v>
      </c>
      <c r="J493">
        <f t="shared" si="52"/>
        <v>0</v>
      </c>
      <c r="K493">
        <f t="shared" si="53"/>
        <v>12</v>
      </c>
      <c r="L493">
        <f t="shared" si="54"/>
        <v>-6.7276699999999998</v>
      </c>
      <c r="M493" s="17">
        <f t="shared" si="55"/>
        <v>45.2615436289</v>
      </c>
    </row>
    <row r="494" spans="1:13" x14ac:dyDescent="0.25">
      <c r="A494" t="s">
        <v>528</v>
      </c>
      <c r="B494" t="s">
        <v>105</v>
      </c>
      <c r="C494" s="14">
        <v>24</v>
      </c>
      <c r="D494" s="14">
        <v>0</v>
      </c>
      <c r="E494">
        <f t="shared" si="49"/>
        <v>24</v>
      </c>
      <c r="F494" s="14">
        <v>0</v>
      </c>
      <c r="G494" s="14">
        <v>0</v>
      </c>
      <c r="H494">
        <f t="shared" si="50"/>
        <v>0</v>
      </c>
      <c r="I494">
        <f t="shared" si="51"/>
        <v>24</v>
      </c>
      <c r="J494">
        <f t="shared" si="52"/>
        <v>0</v>
      </c>
      <c r="K494">
        <f t="shared" si="53"/>
        <v>24</v>
      </c>
      <c r="L494">
        <f t="shared" si="54"/>
        <v>5.2723300000000002</v>
      </c>
      <c r="M494" s="17">
        <f t="shared" si="55"/>
        <v>27.797463628900001</v>
      </c>
    </row>
    <row r="495" spans="1:13" x14ac:dyDescent="0.25">
      <c r="A495" t="s">
        <v>529</v>
      </c>
      <c r="B495" t="s">
        <v>105</v>
      </c>
      <c r="C495" s="14">
        <v>12</v>
      </c>
      <c r="D495" s="14">
        <v>8</v>
      </c>
      <c r="E495">
        <f t="shared" si="49"/>
        <v>20</v>
      </c>
      <c r="F495" s="14">
        <v>0</v>
      </c>
      <c r="G495" s="14">
        <v>0</v>
      </c>
      <c r="H495">
        <f t="shared" si="50"/>
        <v>0</v>
      </c>
      <c r="I495">
        <f t="shared" si="51"/>
        <v>12</v>
      </c>
      <c r="J495">
        <f t="shared" si="52"/>
        <v>8</v>
      </c>
      <c r="K495">
        <f t="shared" si="53"/>
        <v>20</v>
      </c>
      <c r="L495">
        <f t="shared" si="54"/>
        <v>1.2723300000000002</v>
      </c>
      <c r="M495" s="17">
        <f t="shared" si="55"/>
        <v>1.6188236289000004</v>
      </c>
    </row>
    <row r="496" spans="1:13" x14ac:dyDescent="0.25">
      <c r="A496" t="s">
        <v>530</v>
      </c>
      <c r="B496" t="s">
        <v>105</v>
      </c>
      <c r="C496" s="14">
        <v>12</v>
      </c>
      <c r="D496" s="14">
        <v>12</v>
      </c>
      <c r="E496">
        <f t="shared" si="49"/>
        <v>24</v>
      </c>
      <c r="F496" s="14">
        <v>0</v>
      </c>
      <c r="G496" s="14">
        <v>0</v>
      </c>
      <c r="H496">
        <f t="shared" si="50"/>
        <v>0</v>
      </c>
      <c r="I496">
        <f t="shared" si="51"/>
        <v>12</v>
      </c>
      <c r="J496">
        <f t="shared" si="52"/>
        <v>12</v>
      </c>
      <c r="K496">
        <f t="shared" si="53"/>
        <v>24</v>
      </c>
      <c r="L496">
        <f t="shared" si="54"/>
        <v>5.2723300000000002</v>
      </c>
      <c r="M496" s="17">
        <f t="shared" si="55"/>
        <v>27.797463628900001</v>
      </c>
    </row>
    <row r="497" spans="1:13" x14ac:dyDescent="0.25">
      <c r="A497" t="s">
        <v>531</v>
      </c>
      <c r="B497" t="s">
        <v>19</v>
      </c>
      <c r="C497" s="14">
        <v>2</v>
      </c>
      <c r="D497" s="14">
        <v>12</v>
      </c>
      <c r="E497">
        <f t="shared" si="49"/>
        <v>14</v>
      </c>
      <c r="F497" s="14">
        <v>0</v>
      </c>
      <c r="G497" s="14">
        <v>0</v>
      </c>
      <c r="H497">
        <f t="shared" si="50"/>
        <v>0</v>
      </c>
      <c r="I497">
        <f t="shared" si="51"/>
        <v>2</v>
      </c>
      <c r="J497">
        <f t="shared" si="52"/>
        <v>12</v>
      </c>
      <c r="K497">
        <f t="shared" si="53"/>
        <v>14</v>
      </c>
      <c r="L497">
        <f t="shared" si="54"/>
        <v>-4.7276699999999998</v>
      </c>
      <c r="M497" s="17">
        <f t="shared" si="55"/>
        <v>22.350863628899997</v>
      </c>
    </row>
    <row r="498" spans="1:13" x14ac:dyDescent="0.25">
      <c r="A498" t="s">
        <v>532</v>
      </c>
      <c r="B498" t="s">
        <v>19</v>
      </c>
      <c r="C498" s="14">
        <v>5</v>
      </c>
      <c r="D498" s="14">
        <v>3</v>
      </c>
      <c r="E498">
        <f t="shared" si="49"/>
        <v>8</v>
      </c>
      <c r="F498" s="14">
        <v>0</v>
      </c>
      <c r="G498" s="14">
        <v>0</v>
      </c>
      <c r="H498">
        <f t="shared" si="50"/>
        <v>0</v>
      </c>
      <c r="I498">
        <f t="shared" si="51"/>
        <v>5</v>
      </c>
      <c r="J498">
        <f t="shared" si="52"/>
        <v>3</v>
      </c>
      <c r="K498">
        <f t="shared" si="53"/>
        <v>8</v>
      </c>
      <c r="L498">
        <f t="shared" si="54"/>
        <v>-10.72767</v>
      </c>
      <c r="M498" s="17">
        <f t="shared" si="55"/>
        <v>115.0829036289</v>
      </c>
    </row>
    <row r="499" spans="1:13" x14ac:dyDescent="0.25">
      <c r="A499" t="s">
        <v>533</v>
      </c>
      <c r="B499" t="s">
        <v>19</v>
      </c>
      <c r="C499" s="14">
        <v>5</v>
      </c>
      <c r="D499" s="14">
        <v>8</v>
      </c>
      <c r="E499">
        <f t="shared" si="49"/>
        <v>13</v>
      </c>
      <c r="F499" s="14">
        <v>0</v>
      </c>
      <c r="G499" s="14">
        <v>0</v>
      </c>
      <c r="H499">
        <f t="shared" si="50"/>
        <v>0</v>
      </c>
      <c r="I499">
        <f t="shared" si="51"/>
        <v>5</v>
      </c>
      <c r="J499">
        <f t="shared" si="52"/>
        <v>8</v>
      </c>
      <c r="K499">
        <f t="shared" si="53"/>
        <v>13</v>
      </c>
      <c r="L499">
        <f t="shared" si="54"/>
        <v>-5.7276699999999998</v>
      </c>
      <c r="M499" s="17">
        <f t="shared" si="55"/>
        <v>32.806203628900001</v>
      </c>
    </row>
    <row r="500" spans="1:13" x14ac:dyDescent="0.25">
      <c r="A500" t="s">
        <v>534</v>
      </c>
      <c r="B500" t="s">
        <v>19</v>
      </c>
      <c r="C500" s="14">
        <v>2</v>
      </c>
      <c r="D500" s="14">
        <v>0</v>
      </c>
      <c r="E500">
        <f t="shared" si="49"/>
        <v>2</v>
      </c>
      <c r="F500" s="14">
        <v>0</v>
      </c>
      <c r="G500" s="14">
        <v>0</v>
      </c>
      <c r="H500">
        <f t="shared" si="50"/>
        <v>0</v>
      </c>
      <c r="I500">
        <f t="shared" si="51"/>
        <v>2</v>
      </c>
      <c r="J500">
        <f t="shared" si="52"/>
        <v>0</v>
      </c>
      <c r="K500">
        <f t="shared" si="53"/>
        <v>2</v>
      </c>
      <c r="L500">
        <f t="shared" si="54"/>
        <v>-16.72767</v>
      </c>
      <c r="M500" s="17">
        <f t="shared" si="55"/>
        <v>279.81494362889998</v>
      </c>
    </row>
    <row r="501" spans="1:13" x14ac:dyDescent="0.25">
      <c r="A501" t="s">
        <v>535</v>
      </c>
      <c r="B501" t="s">
        <v>536</v>
      </c>
      <c r="C501" s="14">
        <v>4</v>
      </c>
      <c r="D501" s="14">
        <v>12</v>
      </c>
      <c r="E501">
        <f t="shared" si="49"/>
        <v>16</v>
      </c>
      <c r="F501" s="14">
        <v>0</v>
      </c>
      <c r="G501" s="14">
        <v>0</v>
      </c>
      <c r="H501">
        <f t="shared" si="50"/>
        <v>0</v>
      </c>
      <c r="I501">
        <f t="shared" si="51"/>
        <v>4</v>
      </c>
      <c r="J501">
        <f t="shared" si="52"/>
        <v>12</v>
      </c>
      <c r="K501">
        <f t="shared" si="53"/>
        <v>16</v>
      </c>
      <c r="L501">
        <f t="shared" si="54"/>
        <v>-2.7276699999999998</v>
      </c>
      <c r="M501" s="17">
        <f t="shared" si="55"/>
        <v>7.440183628899999</v>
      </c>
    </row>
    <row r="502" spans="1:13" x14ac:dyDescent="0.25">
      <c r="A502" t="s">
        <v>537</v>
      </c>
      <c r="B502" t="s">
        <v>536</v>
      </c>
      <c r="C502" s="14">
        <v>12</v>
      </c>
      <c r="D502" s="14">
        <v>12</v>
      </c>
      <c r="E502">
        <f t="shared" si="49"/>
        <v>24</v>
      </c>
      <c r="F502" s="14">
        <v>0</v>
      </c>
      <c r="G502" s="14">
        <v>0</v>
      </c>
      <c r="H502">
        <f t="shared" si="50"/>
        <v>0</v>
      </c>
      <c r="I502">
        <f t="shared" si="51"/>
        <v>12</v>
      </c>
      <c r="J502">
        <f t="shared" si="52"/>
        <v>12</v>
      </c>
      <c r="K502">
        <f t="shared" si="53"/>
        <v>24</v>
      </c>
      <c r="L502">
        <f t="shared" si="54"/>
        <v>5.2723300000000002</v>
      </c>
      <c r="M502" s="17">
        <f t="shared" si="55"/>
        <v>27.797463628900001</v>
      </c>
    </row>
    <row r="503" spans="1:13" x14ac:dyDescent="0.25">
      <c r="A503" t="s">
        <v>538</v>
      </c>
      <c r="B503" t="s">
        <v>536</v>
      </c>
      <c r="C503" s="14">
        <v>16</v>
      </c>
      <c r="D503" s="14">
        <v>8</v>
      </c>
      <c r="E503">
        <f t="shared" si="49"/>
        <v>24</v>
      </c>
      <c r="F503" s="14">
        <v>0</v>
      </c>
      <c r="G503" s="14">
        <v>0</v>
      </c>
      <c r="H503">
        <f t="shared" si="50"/>
        <v>0</v>
      </c>
      <c r="I503">
        <f t="shared" si="51"/>
        <v>16</v>
      </c>
      <c r="J503">
        <f t="shared" si="52"/>
        <v>8</v>
      </c>
      <c r="K503">
        <f t="shared" si="53"/>
        <v>24</v>
      </c>
      <c r="L503">
        <f t="shared" si="54"/>
        <v>5.2723300000000002</v>
      </c>
      <c r="M503" s="17">
        <f t="shared" si="55"/>
        <v>27.797463628900001</v>
      </c>
    </row>
    <row r="504" spans="1:13" x14ac:dyDescent="0.25">
      <c r="A504" t="s">
        <v>539</v>
      </c>
      <c r="B504" t="s">
        <v>1696</v>
      </c>
      <c r="C504" s="14">
        <v>8</v>
      </c>
      <c r="D504" s="14">
        <v>6</v>
      </c>
      <c r="E504">
        <f t="shared" si="49"/>
        <v>14</v>
      </c>
      <c r="F504" s="14">
        <v>0</v>
      </c>
      <c r="G504" s="14">
        <v>0</v>
      </c>
      <c r="H504">
        <f t="shared" si="50"/>
        <v>0</v>
      </c>
      <c r="I504">
        <f t="shared" si="51"/>
        <v>8</v>
      </c>
      <c r="J504">
        <f t="shared" si="52"/>
        <v>6</v>
      </c>
      <c r="K504">
        <f t="shared" si="53"/>
        <v>14</v>
      </c>
      <c r="L504">
        <f t="shared" si="54"/>
        <v>-4.7276699999999998</v>
      </c>
      <c r="M504" s="17">
        <f t="shared" si="55"/>
        <v>22.350863628899997</v>
      </c>
    </row>
    <row r="505" spans="1:13" x14ac:dyDescent="0.25">
      <c r="A505" t="s">
        <v>540</v>
      </c>
      <c r="B505" t="s">
        <v>1696</v>
      </c>
      <c r="C505" s="14">
        <v>0</v>
      </c>
      <c r="D505" s="14">
        <v>6</v>
      </c>
      <c r="E505">
        <f t="shared" si="49"/>
        <v>6</v>
      </c>
      <c r="F505" s="14">
        <v>0</v>
      </c>
      <c r="G505" s="14">
        <v>0</v>
      </c>
      <c r="H505">
        <f t="shared" si="50"/>
        <v>0</v>
      </c>
      <c r="I505">
        <f t="shared" si="51"/>
        <v>0</v>
      </c>
      <c r="J505">
        <f t="shared" si="52"/>
        <v>6</v>
      </c>
      <c r="K505">
        <f t="shared" si="53"/>
        <v>6</v>
      </c>
      <c r="L505">
        <f t="shared" si="54"/>
        <v>-12.72767</v>
      </c>
      <c r="M505" s="17">
        <f t="shared" si="55"/>
        <v>161.99358362889998</v>
      </c>
    </row>
    <row r="506" spans="1:13" x14ac:dyDescent="0.25">
      <c r="A506" t="s">
        <v>541</v>
      </c>
      <c r="B506" t="s">
        <v>1696</v>
      </c>
      <c r="C506" s="14">
        <v>4</v>
      </c>
      <c r="D506" s="14">
        <v>12</v>
      </c>
      <c r="E506">
        <f t="shared" si="49"/>
        <v>16</v>
      </c>
      <c r="F506" s="14">
        <v>0</v>
      </c>
      <c r="G506" s="14">
        <v>0</v>
      </c>
      <c r="H506">
        <f t="shared" si="50"/>
        <v>0</v>
      </c>
      <c r="I506">
        <f t="shared" si="51"/>
        <v>4</v>
      </c>
      <c r="J506">
        <f t="shared" si="52"/>
        <v>12</v>
      </c>
      <c r="K506">
        <f t="shared" si="53"/>
        <v>16</v>
      </c>
      <c r="L506">
        <f t="shared" si="54"/>
        <v>-2.7276699999999998</v>
      </c>
      <c r="M506" s="17">
        <f t="shared" si="55"/>
        <v>7.440183628899999</v>
      </c>
    </row>
    <row r="507" spans="1:13" x14ac:dyDescent="0.25">
      <c r="A507" t="s">
        <v>542</v>
      </c>
      <c r="B507" t="s">
        <v>1696</v>
      </c>
      <c r="C507" s="14">
        <v>12</v>
      </c>
      <c r="D507" s="14">
        <v>4</v>
      </c>
      <c r="E507">
        <f t="shared" si="49"/>
        <v>16</v>
      </c>
      <c r="F507" s="14">
        <v>0</v>
      </c>
      <c r="G507" s="14">
        <v>0</v>
      </c>
      <c r="H507">
        <f t="shared" si="50"/>
        <v>0</v>
      </c>
      <c r="I507">
        <f t="shared" si="51"/>
        <v>12</v>
      </c>
      <c r="J507">
        <f t="shared" si="52"/>
        <v>4</v>
      </c>
      <c r="K507">
        <f t="shared" si="53"/>
        <v>16</v>
      </c>
      <c r="L507">
        <f t="shared" si="54"/>
        <v>-2.7276699999999998</v>
      </c>
      <c r="M507" s="17">
        <f t="shared" si="55"/>
        <v>7.440183628899999</v>
      </c>
    </row>
    <row r="508" spans="1:13" x14ac:dyDescent="0.25">
      <c r="A508" t="s">
        <v>543</v>
      </c>
      <c r="B508" t="s">
        <v>1696</v>
      </c>
      <c r="C508" s="14">
        <v>7</v>
      </c>
      <c r="D508" s="14">
        <v>0</v>
      </c>
      <c r="E508">
        <f t="shared" si="49"/>
        <v>7</v>
      </c>
      <c r="F508" s="14">
        <v>0</v>
      </c>
      <c r="G508" s="14">
        <v>0</v>
      </c>
      <c r="H508">
        <f t="shared" si="50"/>
        <v>0</v>
      </c>
      <c r="I508">
        <f t="shared" si="51"/>
        <v>7</v>
      </c>
      <c r="J508">
        <f t="shared" si="52"/>
        <v>0</v>
      </c>
      <c r="K508">
        <f t="shared" si="53"/>
        <v>7</v>
      </c>
      <c r="L508">
        <f t="shared" si="54"/>
        <v>-11.72767</v>
      </c>
      <c r="M508" s="17">
        <f t="shared" si="55"/>
        <v>137.53824362890001</v>
      </c>
    </row>
    <row r="509" spans="1:13" x14ac:dyDescent="0.25">
      <c r="A509" t="s">
        <v>544</v>
      </c>
      <c r="B509" t="s">
        <v>1696</v>
      </c>
      <c r="C509" s="14">
        <v>3</v>
      </c>
      <c r="D509" s="14">
        <v>9</v>
      </c>
      <c r="E509">
        <f t="shared" si="49"/>
        <v>12</v>
      </c>
      <c r="F509" s="14">
        <v>0</v>
      </c>
      <c r="G509" s="14">
        <v>0</v>
      </c>
      <c r="H509">
        <f t="shared" si="50"/>
        <v>0</v>
      </c>
      <c r="I509">
        <f t="shared" si="51"/>
        <v>3</v>
      </c>
      <c r="J509">
        <f t="shared" si="52"/>
        <v>9</v>
      </c>
      <c r="K509">
        <f t="shared" si="53"/>
        <v>12</v>
      </c>
      <c r="L509">
        <f t="shared" si="54"/>
        <v>-6.7276699999999998</v>
      </c>
      <c r="M509" s="17">
        <f t="shared" si="55"/>
        <v>45.2615436289</v>
      </c>
    </row>
    <row r="510" spans="1:13" x14ac:dyDescent="0.25">
      <c r="A510" t="s">
        <v>545</v>
      </c>
      <c r="B510" t="s">
        <v>1696</v>
      </c>
      <c r="C510" s="14">
        <v>6</v>
      </c>
      <c r="D510" s="14">
        <v>12</v>
      </c>
      <c r="E510">
        <f t="shared" si="49"/>
        <v>18</v>
      </c>
      <c r="F510" s="14">
        <v>0</v>
      </c>
      <c r="G510" s="14">
        <v>0</v>
      </c>
      <c r="H510">
        <f t="shared" si="50"/>
        <v>0</v>
      </c>
      <c r="I510">
        <f t="shared" si="51"/>
        <v>6</v>
      </c>
      <c r="J510">
        <f t="shared" si="52"/>
        <v>12</v>
      </c>
      <c r="K510">
        <f t="shared" si="53"/>
        <v>18</v>
      </c>
      <c r="L510">
        <f t="shared" si="54"/>
        <v>-0.72766999999999982</v>
      </c>
      <c r="M510" s="17">
        <f t="shared" si="55"/>
        <v>0.52950362889999969</v>
      </c>
    </row>
    <row r="511" spans="1:13" x14ac:dyDescent="0.25">
      <c r="A511" t="s">
        <v>546</v>
      </c>
      <c r="B511" t="s">
        <v>1696</v>
      </c>
      <c r="C511" s="14">
        <v>6</v>
      </c>
      <c r="D511" s="14">
        <v>6</v>
      </c>
      <c r="E511">
        <f t="shared" si="49"/>
        <v>12</v>
      </c>
      <c r="F511" s="14">
        <v>0</v>
      </c>
      <c r="G511" s="14">
        <v>0</v>
      </c>
      <c r="H511">
        <f t="shared" si="50"/>
        <v>0</v>
      </c>
      <c r="I511">
        <f t="shared" si="51"/>
        <v>6</v>
      </c>
      <c r="J511">
        <f t="shared" si="52"/>
        <v>6</v>
      </c>
      <c r="K511">
        <f t="shared" si="53"/>
        <v>12</v>
      </c>
      <c r="L511">
        <f t="shared" si="54"/>
        <v>-6.7276699999999998</v>
      </c>
      <c r="M511" s="17">
        <f t="shared" si="55"/>
        <v>45.2615436289</v>
      </c>
    </row>
    <row r="512" spans="1:13" x14ac:dyDescent="0.25">
      <c r="A512" t="s">
        <v>547</v>
      </c>
      <c r="B512" t="s">
        <v>1696</v>
      </c>
      <c r="C512" s="14">
        <v>2</v>
      </c>
      <c r="D512" s="14">
        <v>8</v>
      </c>
      <c r="E512">
        <f t="shared" si="49"/>
        <v>10</v>
      </c>
      <c r="F512" s="14">
        <v>0</v>
      </c>
      <c r="G512" s="14">
        <v>0</v>
      </c>
      <c r="H512">
        <f t="shared" si="50"/>
        <v>0</v>
      </c>
      <c r="I512">
        <f t="shared" si="51"/>
        <v>2</v>
      </c>
      <c r="J512">
        <f t="shared" si="52"/>
        <v>8</v>
      </c>
      <c r="K512">
        <f t="shared" si="53"/>
        <v>10</v>
      </c>
      <c r="L512">
        <f t="shared" si="54"/>
        <v>-8.7276699999999998</v>
      </c>
      <c r="M512" s="17">
        <f t="shared" si="55"/>
        <v>76.172223628899999</v>
      </c>
    </row>
    <row r="513" spans="1:13" x14ac:dyDescent="0.25">
      <c r="A513" t="s">
        <v>548</v>
      </c>
      <c r="B513" t="s">
        <v>1696</v>
      </c>
      <c r="C513" s="14">
        <v>12</v>
      </c>
      <c r="D513" s="14">
        <v>0</v>
      </c>
      <c r="E513">
        <f t="shared" si="49"/>
        <v>12</v>
      </c>
      <c r="F513" s="14">
        <v>6</v>
      </c>
      <c r="G513" s="14">
        <v>0</v>
      </c>
      <c r="H513">
        <f t="shared" si="50"/>
        <v>6</v>
      </c>
      <c r="I513">
        <f t="shared" si="51"/>
        <v>18</v>
      </c>
      <c r="J513">
        <f t="shared" si="52"/>
        <v>0</v>
      </c>
      <c r="K513">
        <f t="shared" si="53"/>
        <v>18</v>
      </c>
      <c r="L513">
        <f t="shared" si="54"/>
        <v>-0.72766999999999982</v>
      </c>
      <c r="M513" s="17">
        <f t="shared" si="55"/>
        <v>0.52950362889999969</v>
      </c>
    </row>
    <row r="514" spans="1:13" x14ac:dyDescent="0.25">
      <c r="A514" t="s">
        <v>549</v>
      </c>
      <c r="B514" t="s">
        <v>1696</v>
      </c>
      <c r="C514" s="14">
        <v>6</v>
      </c>
      <c r="D514" s="14">
        <v>9</v>
      </c>
      <c r="E514">
        <f t="shared" si="49"/>
        <v>15</v>
      </c>
      <c r="F514" s="14">
        <v>0</v>
      </c>
      <c r="G514" s="14">
        <v>0</v>
      </c>
      <c r="H514">
        <f t="shared" si="50"/>
        <v>0</v>
      </c>
      <c r="I514">
        <f t="shared" si="51"/>
        <v>6</v>
      </c>
      <c r="J514">
        <f t="shared" si="52"/>
        <v>9</v>
      </c>
      <c r="K514">
        <f t="shared" si="53"/>
        <v>15</v>
      </c>
      <c r="L514">
        <f t="shared" si="54"/>
        <v>-3.7276699999999998</v>
      </c>
      <c r="M514" s="17">
        <f t="shared" si="55"/>
        <v>13.895523628899999</v>
      </c>
    </row>
    <row r="515" spans="1:13" x14ac:dyDescent="0.25">
      <c r="A515" t="s">
        <v>550</v>
      </c>
      <c r="B515" t="s">
        <v>1696</v>
      </c>
      <c r="C515" s="14">
        <v>6</v>
      </c>
      <c r="D515" s="14">
        <v>6</v>
      </c>
      <c r="E515">
        <f t="shared" ref="E515:E578" si="56">SUM(C515:D515)</f>
        <v>12</v>
      </c>
      <c r="F515" s="14">
        <v>0</v>
      </c>
      <c r="G515" s="14">
        <v>0</v>
      </c>
      <c r="H515">
        <f t="shared" ref="H515:H578" si="57">SUM(F515:G515)</f>
        <v>0</v>
      </c>
      <c r="I515">
        <f t="shared" ref="I515:I578" si="58">SUM(C515+F515)</f>
        <v>6</v>
      </c>
      <c r="J515">
        <f t="shared" ref="J515:J578" si="59">SUM(D515+G515)</f>
        <v>6</v>
      </c>
      <c r="K515">
        <f t="shared" ref="K515:K578" si="60">SUM(E515+H515)</f>
        <v>12</v>
      </c>
      <c r="L515">
        <f t="shared" ref="L515:L578" si="61">K515-18.72767</f>
        <v>-6.7276699999999998</v>
      </c>
      <c r="M515" s="17">
        <f t="shared" ref="M515:M578" si="62">(L515)^2</f>
        <v>45.2615436289</v>
      </c>
    </row>
    <row r="516" spans="1:13" x14ac:dyDescent="0.25">
      <c r="A516" t="s">
        <v>551</v>
      </c>
      <c r="B516" t="s">
        <v>1696</v>
      </c>
      <c r="C516" s="14">
        <v>6</v>
      </c>
      <c r="D516" s="14">
        <v>12</v>
      </c>
      <c r="E516">
        <f t="shared" si="56"/>
        <v>18</v>
      </c>
      <c r="F516" s="14">
        <v>0</v>
      </c>
      <c r="G516" s="14">
        <v>0</v>
      </c>
      <c r="H516">
        <f t="shared" si="57"/>
        <v>0</v>
      </c>
      <c r="I516">
        <f t="shared" si="58"/>
        <v>6</v>
      </c>
      <c r="J516">
        <f t="shared" si="59"/>
        <v>12</v>
      </c>
      <c r="K516">
        <f t="shared" si="60"/>
        <v>18</v>
      </c>
      <c r="L516">
        <f t="shared" si="61"/>
        <v>-0.72766999999999982</v>
      </c>
      <c r="M516" s="17">
        <f t="shared" si="62"/>
        <v>0.52950362889999969</v>
      </c>
    </row>
    <row r="517" spans="1:13" x14ac:dyDescent="0.25">
      <c r="A517" t="s">
        <v>552</v>
      </c>
      <c r="B517" t="s">
        <v>1696</v>
      </c>
      <c r="C517" s="14">
        <v>8</v>
      </c>
      <c r="D517" s="14">
        <v>0</v>
      </c>
      <c r="E517">
        <f t="shared" si="56"/>
        <v>8</v>
      </c>
      <c r="F517" s="14">
        <v>0</v>
      </c>
      <c r="G517" s="14">
        <v>0</v>
      </c>
      <c r="H517">
        <f t="shared" si="57"/>
        <v>0</v>
      </c>
      <c r="I517">
        <f t="shared" si="58"/>
        <v>8</v>
      </c>
      <c r="J517">
        <f t="shared" si="59"/>
        <v>0</v>
      </c>
      <c r="K517">
        <f t="shared" si="60"/>
        <v>8</v>
      </c>
      <c r="L517">
        <f t="shared" si="61"/>
        <v>-10.72767</v>
      </c>
      <c r="M517" s="17">
        <f t="shared" si="62"/>
        <v>115.0829036289</v>
      </c>
    </row>
    <row r="518" spans="1:13" x14ac:dyDescent="0.25">
      <c r="A518" t="s">
        <v>553</v>
      </c>
      <c r="B518" t="s">
        <v>1696</v>
      </c>
      <c r="C518" s="14">
        <v>26</v>
      </c>
      <c r="D518" s="14">
        <v>26</v>
      </c>
      <c r="E518">
        <f t="shared" si="56"/>
        <v>52</v>
      </c>
      <c r="F518" s="14">
        <v>0</v>
      </c>
      <c r="G518" s="14">
        <v>0</v>
      </c>
      <c r="H518">
        <f t="shared" si="57"/>
        <v>0</v>
      </c>
      <c r="I518">
        <f t="shared" si="58"/>
        <v>26</v>
      </c>
      <c r="J518">
        <f t="shared" si="59"/>
        <v>26</v>
      </c>
      <c r="K518">
        <f t="shared" si="60"/>
        <v>52</v>
      </c>
      <c r="L518">
        <f t="shared" si="61"/>
        <v>33.272329999999997</v>
      </c>
      <c r="M518" s="17">
        <f t="shared" si="62"/>
        <v>1107.0479436288997</v>
      </c>
    </row>
    <row r="519" spans="1:13" x14ac:dyDescent="0.25">
      <c r="A519" t="s">
        <v>554</v>
      </c>
      <c r="B519" t="s">
        <v>1696</v>
      </c>
      <c r="C519" s="14">
        <v>16</v>
      </c>
      <c r="D519" s="14">
        <v>7</v>
      </c>
      <c r="E519">
        <f t="shared" si="56"/>
        <v>23</v>
      </c>
      <c r="F519" s="14">
        <v>0</v>
      </c>
      <c r="G519" s="14">
        <v>0</v>
      </c>
      <c r="H519">
        <f t="shared" si="57"/>
        <v>0</v>
      </c>
      <c r="I519">
        <f t="shared" si="58"/>
        <v>16</v>
      </c>
      <c r="J519">
        <f t="shared" si="59"/>
        <v>7</v>
      </c>
      <c r="K519">
        <f t="shared" si="60"/>
        <v>23</v>
      </c>
      <c r="L519">
        <f t="shared" si="61"/>
        <v>4.2723300000000002</v>
      </c>
      <c r="M519" s="17">
        <f t="shared" si="62"/>
        <v>18.252803628900001</v>
      </c>
    </row>
    <row r="520" spans="1:13" x14ac:dyDescent="0.25">
      <c r="A520" t="s">
        <v>555</v>
      </c>
      <c r="B520" t="s">
        <v>1696</v>
      </c>
      <c r="C520" s="14">
        <v>12</v>
      </c>
      <c r="D520" s="14">
        <v>12</v>
      </c>
      <c r="E520">
        <f t="shared" si="56"/>
        <v>24</v>
      </c>
      <c r="F520" s="14">
        <v>0</v>
      </c>
      <c r="G520" s="14">
        <v>0</v>
      </c>
      <c r="H520">
        <f t="shared" si="57"/>
        <v>0</v>
      </c>
      <c r="I520">
        <f t="shared" si="58"/>
        <v>12</v>
      </c>
      <c r="J520">
        <f t="shared" si="59"/>
        <v>12</v>
      </c>
      <c r="K520">
        <f t="shared" si="60"/>
        <v>24</v>
      </c>
      <c r="L520">
        <f t="shared" si="61"/>
        <v>5.2723300000000002</v>
      </c>
      <c r="M520" s="17">
        <f t="shared" si="62"/>
        <v>27.797463628900001</v>
      </c>
    </row>
    <row r="521" spans="1:13" x14ac:dyDescent="0.25">
      <c r="A521" t="s">
        <v>556</v>
      </c>
      <c r="B521" t="s">
        <v>1696</v>
      </c>
      <c r="C521" s="14">
        <v>18</v>
      </c>
      <c r="D521" s="14">
        <v>20</v>
      </c>
      <c r="E521">
        <f t="shared" si="56"/>
        <v>38</v>
      </c>
      <c r="F521" s="14">
        <v>0</v>
      </c>
      <c r="G521" s="14">
        <v>0</v>
      </c>
      <c r="H521">
        <f t="shared" si="57"/>
        <v>0</v>
      </c>
      <c r="I521">
        <f t="shared" si="58"/>
        <v>18</v>
      </c>
      <c r="J521">
        <f t="shared" si="59"/>
        <v>20</v>
      </c>
      <c r="K521">
        <f t="shared" si="60"/>
        <v>38</v>
      </c>
      <c r="L521">
        <f t="shared" si="61"/>
        <v>19.27233</v>
      </c>
      <c r="M521" s="17">
        <f t="shared" si="62"/>
        <v>371.42270362890002</v>
      </c>
    </row>
    <row r="522" spans="1:13" x14ac:dyDescent="0.25">
      <c r="A522" t="s">
        <v>557</v>
      </c>
      <c r="B522" t="s">
        <v>1696</v>
      </c>
      <c r="C522" s="14">
        <v>6</v>
      </c>
      <c r="D522" s="14">
        <v>12</v>
      </c>
      <c r="E522">
        <f t="shared" si="56"/>
        <v>18</v>
      </c>
      <c r="F522" s="14">
        <v>0</v>
      </c>
      <c r="G522" s="14">
        <v>0</v>
      </c>
      <c r="H522">
        <f t="shared" si="57"/>
        <v>0</v>
      </c>
      <c r="I522">
        <f t="shared" si="58"/>
        <v>6</v>
      </c>
      <c r="J522">
        <f t="shared" si="59"/>
        <v>12</v>
      </c>
      <c r="K522">
        <f t="shared" si="60"/>
        <v>18</v>
      </c>
      <c r="L522">
        <f t="shared" si="61"/>
        <v>-0.72766999999999982</v>
      </c>
      <c r="M522" s="17">
        <f t="shared" si="62"/>
        <v>0.52950362889999969</v>
      </c>
    </row>
    <row r="523" spans="1:13" x14ac:dyDescent="0.25">
      <c r="A523" t="s">
        <v>558</v>
      </c>
      <c r="B523" t="s">
        <v>1696</v>
      </c>
      <c r="C523" s="14">
        <v>6</v>
      </c>
      <c r="D523" s="14">
        <v>6</v>
      </c>
      <c r="E523">
        <f t="shared" si="56"/>
        <v>12</v>
      </c>
      <c r="F523" s="14">
        <v>0</v>
      </c>
      <c r="G523" s="14">
        <v>0</v>
      </c>
      <c r="H523">
        <f t="shared" si="57"/>
        <v>0</v>
      </c>
      <c r="I523">
        <f t="shared" si="58"/>
        <v>6</v>
      </c>
      <c r="J523">
        <f t="shared" si="59"/>
        <v>6</v>
      </c>
      <c r="K523">
        <f t="shared" si="60"/>
        <v>12</v>
      </c>
      <c r="L523">
        <f t="shared" si="61"/>
        <v>-6.7276699999999998</v>
      </c>
      <c r="M523" s="17">
        <f t="shared" si="62"/>
        <v>45.2615436289</v>
      </c>
    </row>
    <row r="524" spans="1:13" x14ac:dyDescent="0.25">
      <c r="A524" t="s">
        <v>559</v>
      </c>
      <c r="B524" t="s">
        <v>1696</v>
      </c>
      <c r="C524" s="14">
        <v>10</v>
      </c>
      <c r="D524" s="14">
        <v>12</v>
      </c>
      <c r="E524">
        <f t="shared" si="56"/>
        <v>22</v>
      </c>
      <c r="F524" s="14">
        <v>0</v>
      </c>
      <c r="G524" s="14">
        <v>0</v>
      </c>
      <c r="H524">
        <f t="shared" si="57"/>
        <v>0</v>
      </c>
      <c r="I524">
        <f t="shared" si="58"/>
        <v>10</v>
      </c>
      <c r="J524">
        <f t="shared" si="59"/>
        <v>12</v>
      </c>
      <c r="K524">
        <f t="shared" si="60"/>
        <v>22</v>
      </c>
      <c r="L524">
        <f t="shared" si="61"/>
        <v>3.2723300000000002</v>
      </c>
      <c r="M524" s="17">
        <f t="shared" si="62"/>
        <v>10.708143628900002</v>
      </c>
    </row>
    <row r="525" spans="1:13" x14ac:dyDescent="0.25">
      <c r="A525" t="s">
        <v>560</v>
      </c>
      <c r="B525" t="s">
        <v>1696</v>
      </c>
      <c r="C525" s="14">
        <v>2</v>
      </c>
      <c r="D525" s="14">
        <v>26</v>
      </c>
      <c r="E525">
        <f t="shared" si="56"/>
        <v>28</v>
      </c>
      <c r="F525" s="14">
        <v>0</v>
      </c>
      <c r="G525" s="14">
        <v>0</v>
      </c>
      <c r="H525">
        <f t="shared" si="57"/>
        <v>0</v>
      </c>
      <c r="I525">
        <f t="shared" si="58"/>
        <v>2</v>
      </c>
      <c r="J525">
        <f t="shared" si="59"/>
        <v>26</v>
      </c>
      <c r="K525">
        <f t="shared" si="60"/>
        <v>28</v>
      </c>
      <c r="L525">
        <f t="shared" si="61"/>
        <v>9.2723300000000002</v>
      </c>
      <c r="M525" s="17">
        <f t="shared" si="62"/>
        <v>85.976103628900006</v>
      </c>
    </row>
    <row r="526" spans="1:13" x14ac:dyDescent="0.25">
      <c r="A526" t="s">
        <v>561</v>
      </c>
      <c r="B526" t="s">
        <v>1696</v>
      </c>
      <c r="C526" s="14">
        <v>12</v>
      </c>
      <c r="D526" s="14">
        <v>0</v>
      </c>
      <c r="E526">
        <f t="shared" si="56"/>
        <v>12</v>
      </c>
      <c r="F526" s="14">
        <v>0</v>
      </c>
      <c r="G526" s="14">
        <v>0</v>
      </c>
      <c r="H526">
        <f t="shared" si="57"/>
        <v>0</v>
      </c>
      <c r="I526">
        <f t="shared" si="58"/>
        <v>12</v>
      </c>
      <c r="J526">
        <f t="shared" si="59"/>
        <v>0</v>
      </c>
      <c r="K526">
        <f t="shared" si="60"/>
        <v>12</v>
      </c>
      <c r="L526">
        <f t="shared" si="61"/>
        <v>-6.7276699999999998</v>
      </c>
      <c r="M526" s="17">
        <f t="shared" si="62"/>
        <v>45.2615436289</v>
      </c>
    </row>
    <row r="527" spans="1:13" x14ac:dyDescent="0.25">
      <c r="A527" t="s">
        <v>562</v>
      </c>
      <c r="B527" t="s">
        <v>1696</v>
      </c>
      <c r="C527" s="14">
        <v>8</v>
      </c>
      <c r="D527" s="14">
        <v>0</v>
      </c>
      <c r="E527">
        <f t="shared" si="56"/>
        <v>8</v>
      </c>
      <c r="F527" s="14">
        <v>0</v>
      </c>
      <c r="G527" s="14">
        <v>0</v>
      </c>
      <c r="H527">
        <f t="shared" si="57"/>
        <v>0</v>
      </c>
      <c r="I527">
        <f t="shared" si="58"/>
        <v>8</v>
      </c>
      <c r="J527">
        <f t="shared" si="59"/>
        <v>0</v>
      </c>
      <c r="K527">
        <f t="shared" si="60"/>
        <v>8</v>
      </c>
      <c r="L527">
        <f t="shared" si="61"/>
        <v>-10.72767</v>
      </c>
      <c r="M527" s="17">
        <f t="shared" si="62"/>
        <v>115.0829036289</v>
      </c>
    </row>
    <row r="528" spans="1:13" x14ac:dyDescent="0.25">
      <c r="A528" t="s">
        <v>563</v>
      </c>
      <c r="B528" t="s">
        <v>1696</v>
      </c>
      <c r="C528" s="14">
        <v>6</v>
      </c>
      <c r="D528" s="14">
        <v>6</v>
      </c>
      <c r="E528">
        <f t="shared" si="56"/>
        <v>12</v>
      </c>
      <c r="F528" s="14">
        <v>0</v>
      </c>
      <c r="G528" s="14">
        <v>0</v>
      </c>
      <c r="H528">
        <f t="shared" si="57"/>
        <v>0</v>
      </c>
      <c r="I528">
        <f t="shared" si="58"/>
        <v>6</v>
      </c>
      <c r="J528">
        <f t="shared" si="59"/>
        <v>6</v>
      </c>
      <c r="K528">
        <f t="shared" si="60"/>
        <v>12</v>
      </c>
      <c r="L528">
        <f t="shared" si="61"/>
        <v>-6.7276699999999998</v>
      </c>
      <c r="M528" s="17">
        <f t="shared" si="62"/>
        <v>45.2615436289</v>
      </c>
    </row>
    <row r="529" spans="1:13" x14ac:dyDescent="0.25">
      <c r="A529" t="s">
        <v>564</v>
      </c>
      <c r="B529" t="s">
        <v>1696</v>
      </c>
      <c r="C529" s="14">
        <v>12</v>
      </c>
      <c r="D529" s="14">
        <v>0</v>
      </c>
      <c r="E529">
        <f t="shared" si="56"/>
        <v>12</v>
      </c>
      <c r="F529" s="14">
        <v>0</v>
      </c>
      <c r="G529" s="14">
        <v>0</v>
      </c>
      <c r="H529">
        <f t="shared" si="57"/>
        <v>0</v>
      </c>
      <c r="I529">
        <f t="shared" si="58"/>
        <v>12</v>
      </c>
      <c r="J529">
        <f t="shared" si="59"/>
        <v>0</v>
      </c>
      <c r="K529">
        <f t="shared" si="60"/>
        <v>12</v>
      </c>
      <c r="L529">
        <f t="shared" si="61"/>
        <v>-6.7276699999999998</v>
      </c>
      <c r="M529" s="17">
        <f t="shared" si="62"/>
        <v>45.2615436289</v>
      </c>
    </row>
    <row r="530" spans="1:13" x14ac:dyDescent="0.25">
      <c r="A530" t="s">
        <v>565</v>
      </c>
      <c r="B530" t="s">
        <v>1696</v>
      </c>
      <c r="C530" s="14">
        <v>8</v>
      </c>
      <c r="D530" s="14">
        <v>4</v>
      </c>
      <c r="E530">
        <f t="shared" si="56"/>
        <v>12</v>
      </c>
      <c r="F530" s="14">
        <v>0</v>
      </c>
      <c r="G530" s="14">
        <v>0</v>
      </c>
      <c r="H530">
        <f t="shared" si="57"/>
        <v>0</v>
      </c>
      <c r="I530">
        <f t="shared" si="58"/>
        <v>8</v>
      </c>
      <c r="J530">
        <f t="shared" si="59"/>
        <v>4</v>
      </c>
      <c r="K530">
        <f t="shared" si="60"/>
        <v>12</v>
      </c>
      <c r="L530">
        <f t="shared" si="61"/>
        <v>-6.7276699999999998</v>
      </c>
      <c r="M530" s="17">
        <f t="shared" si="62"/>
        <v>45.2615436289</v>
      </c>
    </row>
    <row r="531" spans="1:13" x14ac:dyDescent="0.25">
      <c r="A531" t="s">
        <v>566</v>
      </c>
      <c r="B531" t="s">
        <v>1696</v>
      </c>
      <c r="C531" s="14">
        <v>9</v>
      </c>
      <c r="D531" s="14">
        <v>6</v>
      </c>
      <c r="E531">
        <f t="shared" si="56"/>
        <v>15</v>
      </c>
      <c r="F531" s="14">
        <v>0</v>
      </c>
      <c r="G531" s="14">
        <v>0</v>
      </c>
      <c r="H531">
        <f t="shared" si="57"/>
        <v>0</v>
      </c>
      <c r="I531">
        <f t="shared" si="58"/>
        <v>9</v>
      </c>
      <c r="J531">
        <f t="shared" si="59"/>
        <v>6</v>
      </c>
      <c r="K531">
        <f t="shared" si="60"/>
        <v>15</v>
      </c>
      <c r="L531">
        <f t="shared" si="61"/>
        <v>-3.7276699999999998</v>
      </c>
      <c r="M531" s="17">
        <f t="shared" si="62"/>
        <v>13.895523628899999</v>
      </c>
    </row>
    <row r="532" spans="1:13" x14ac:dyDescent="0.25">
      <c r="A532" t="s">
        <v>567</v>
      </c>
      <c r="B532" t="s">
        <v>1696</v>
      </c>
      <c r="C532" s="14">
        <v>5</v>
      </c>
      <c r="D532" s="14">
        <v>24</v>
      </c>
      <c r="E532">
        <f t="shared" si="56"/>
        <v>29</v>
      </c>
      <c r="F532" s="14">
        <v>0</v>
      </c>
      <c r="G532" s="14">
        <v>0</v>
      </c>
      <c r="H532">
        <f t="shared" si="57"/>
        <v>0</v>
      </c>
      <c r="I532">
        <f t="shared" si="58"/>
        <v>5</v>
      </c>
      <c r="J532">
        <f t="shared" si="59"/>
        <v>24</v>
      </c>
      <c r="K532">
        <f t="shared" si="60"/>
        <v>29</v>
      </c>
      <c r="L532">
        <f t="shared" si="61"/>
        <v>10.27233</v>
      </c>
      <c r="M532" s="17">
        <f t="shared" si="62"/>
        <v>105.5207636289</v>
      </c>
    </row>
    <row r="533" spans="1:13" x14ac:dyDescent="0.25">
      <c r="A533" t="s">
        <v>568</v>
      </c>
      <c r="B533" t="s">
        <v>1696</v>
      </c>
      <c r="C533" s="14">
        <v>6</v>
      </c>
      <c r="D533" s="14">
        <v>12</v>
      </c>
      <c r="E533">
        <f t="shared" si="56"/>
        <v>18</v>
      </c>
      <c r="F533" s="14">
        <v>0</v>
      </c>
      <c r="G533" s="14">
        <v>0</v>
      </c>
      <c r="H533">
        <f t="shared" si="57"/>
        <v>0</v>
      </c>
      <c r="I533">
        <f t="shared" si="58"/>
        <v>6</v>
      </c>
      <c r="J533">
        <f t="shared" si="59"/>
        <v>12</v>
      </c>
      <c r="K533">
        <f t="shared" si="60"/>
        <v>18</v>
      </c>
      <c r="L533">
        <f t="shared" si="61"/>
        <v>-0.72766999999999982</v>
      </c>
      <c r="M533" s="17">
        <f t="shared" si="62"/>
        <v>0.52950362889999969</v>
      </c>
    </row>
    <row r="534" spans="1:13" x14ac:dyDescent="0.25">
      <c r="A534" t="s">
        <v>569</v>
      </c>
      <c r="B534" t="s">
        <v>1696</v>
      </c>
      <c r="C534" s="14">
        <v>6</v>
      </c>
      <c r="D534" s="14">
        <v>2</v>
      </c>
      <c r="E534">
        <f t="shared" si="56"/>
        <v>8</v>
      </c>
      <c r="F534" s="14">
        <v>0</v>
      </c>
      <c r="G534" s="14">
        <v>0</v>
      </c>
      <c r="H534">
        <f t="shared" si="57"/>
        <v>0</v>
      </c>
      <c r="I534">
        <f t="shared" si="58"/>
        <v>6</v>
      </c>
      <c r="J534">
        <f t="shared" si="59"/>
        <v>2</v>
      </c>
      <c r="K534">
        <f t="shared" si="60"/>
        <v>8</v>
      </c>
      <c r="L534">
        <f t="shared" si="61"/>
        <v>-10.72767</v>
      </c>
      <c r="M534" s="17">
        <f t="shared" si="62"/>
        <v>115.0829036289</v>
      </c>
    </row>
    <row r="535" spans="1:13" x14ac:dyDescent="0.25">
      <c r="A535" t="s">
        <v>570</v>
      </c>
      <c r="B535" t="s">
        <v>1696</v>
      </c>
      <c r="C535" s="14">
        <v>12</v>
      </c>
      <c r="D535" s="14">
        <v>12</v>
      </c>
      <c r="E535">
        <f t="shared" si="56"/>
        <v>24</v>
      </c>
      <c r="F535" s="14">
        <v>0</v>
      </c>
      <c r="G535" s="14">
        <v>0</v>
      </c>
      <c r="H535">
        <f t="shared" si="57"/>
        <v>0</v>
      </c>
      <c r="I535">
        <f t="shared" si="58"/>
        <v>12</v>
      </c>
      <c r="J535">
        <f t="shared" si="59"/>
        <v>12</v>
      </c>
      <c r="K535">
        <f t="shared" si="60"/>
        <v>24</v>
      </c>
      <c r="L535">
        <f t="shared" si="61"/>
        <v>5.2723300000000002</v>
      </c>
      <c r="M535" s="17">
        <f t="shared" si="62"/>
        <v>27.797463628900001</v>
      </c>
    </row>
    <row r="536" spans="1:13" x14ac:dyDescent="0.25">
      <c r="A536" t="s">
        <v>571</v>
      </c>
      <c r="B536" t="s">
        <v>1696</v>
      </c>
      <c r="C536" s="14">
        <v>12</v>
      </c>
      <c r="D536" s="14">
        <v>4</v>
      </c>
      <c r="E536">
        <f t="shared" si="56"/>
        <v>16</v>
      </c>
      <c r="F536" s="14">
        <v>0</v>
      </c>
      <c r="G536" s="14">
        <v>0</v>
      </c>
      <c r="H536">
        <f t="shared" si="57"/>
        <v>0</v>
      </c>
      <c r="I536">
        <f t="shared" si="58"/>
        <v>12</v>
      </c>
      <c r="J536">
        <f t="shared" si="59"/>
        <v>4</v>
      </c>
      <c r="K536">
        <f t="shared" si="60"/>
        <v>16</v>
      </c>
      <c r="L536">
        <f t="shared" si="61"/>
        <v>-2.7276699999999998</v>
      </c>
      <c r="M536" s="17">
        <f t="shared" si="62"/>
        <v>7.440183628899999</v>
      </c>
    </row>
    <row r="537" spans="1:13" x14ac:dyDescent="0.25">
      <c r="A537" t="s">
        <v>572</v>
      </c>
      <c r="B537" t="s">
        <v>1696</v>
      </c>
      <c r="C537" s="14">
        <v>13</v>
      </c>
      <c r="D537" s="14">
        <v>9</v>
      </c>
      <c r="E537">
        <f t="shared" si="56"/>
        <v>22</v>
      </c>
      <c r="F537" s="14">
        <v>0</v>
      </c>
      <c r="G537" s="14">
        <v>0</v>
      </c>
      <c r="H537">
        <f t="shared" si="57"/>
        <v>0</v>
      </c>
      <c r="I537">
        <f t="shared" si="58"/>
        <v>13</v>
      </c>
      <c r="J537">
        <f t="shared" si="59"/>
        <v>9</v>
      </c>
      <c r="K537">
        <f t="shared" si="60"/>
        <v>22</v>
      </c>
      <c r="L537">
        <f t="shared" si="61"/>
        <v>3.2723300000000002</v>
      </c>
      <c r="M537" s="17">
        <f t="shared" si="62"/>
        <v>10.708143628900002</v>
      </c>
    </row>
    <row r="538" spans="1:13" x14ac:dyDescent="0.25">
      <c r="A538" t="s">
        <v>573</v>
      </c>
      <c r="B538" t="s">
        <v>1696</v>
      </c>
      <c r="C538" s="14">
        <v>12</v>
      </c>
      <c r="D538" s="14">
        <v>12</v>
      </c>
      <c r="E538">
        <f t="shared" si="56"/>
        <v>24</v>
      </c>
      <c r="F538" s="14">
        <v>0</v>
      </c>
      <c r="G538" s="14">
        <v>0</v>
      </c>
      <c r="H538">
        <f t="shared" si="57"/>
        <v>0</v>
      </c>
      <c r="I538">
        <f t="shared" si="58"/>
        <v>12</v>
      </c>
      <c r="J538">
        <f t="shared" si="59"/>
        <v>12</v>
      </c>
      <c r="K538">
        <f t="shared" si="60"/>
        <v>24</v>
      </c>
      <c r="L538">
        <f t="shared" si="61"/>
        <v>5.2723300000000002</v>
      </c>
      <c r="M538" s="17">
        <f t="shared" si="62"/>
        <v>27.797463628900001</v>
      </c>
    </row>
    <row r="539" spans="1:13" x14ac:dyDescent="0.25">
      <c r="A539" t="s">
        <v>574</v>
      </c>
      <c r="B539" t="s">
        <v>1696</v>
      </c>
      <c r="C539" s="14">
        <v>6</v>
      </c>
      <c r="D539" s="14">
        <v>3</v>
      </c>
      <c r="E539">
        <f t="shared" si="56"/>
        <v>9</v>
      </c>
      <c r="F539" s="14">
        <v>0</v>
      </c>
      <c r="G539" s="14">
        <v>0</v>
      </c>
      <c r="H539">
        <f t="shared" si="57"/>
        <v>0</v>
      </c>
      <c r="I539">
        <f t="shared" si="58"/>
        <v>6</v>
      </c>
      <c r="J539">
        <f t="shared" si="59"/>
        <v>3</v>
      </c>
      <c r="K539">
        <f t="shared" si="60"/>
        <v>9</v>
      </c>
      <c r="L539">
        <f t="shared" si="61"/>
        <v>-9.7276699999999998</v>
      </c>
      <c r="M539" s="17">
        <f t="shared" si="62"/>
        <v>94.627563628899992</v>
      </c>
    </row>
    <row r="540" spans="1:13" x14ac:dyDescent="0.25">
      <c r="A540" t="s">
        <v>575</v>
      </c>
      <c r="B540" t="s">
        <v>1696</v>
      </c>
      <c r="C540" s="14">
        <v>52</v>
      </c>
      <c r="D540" s="14">
        <v>0</v>
      </c>
      <c r="E540">
        <f t="shared" si="56"/>
        <v>52</v>
      </c>
      <c r="F540" s="14">
        <v>0</v>
      </c>
      <c r="G540" s="14">
        <v>0</v>
      </c>
      <c r="H540">
        <f t="shared" si="57"/>
        <v>0</v>
      </c>
      <c r="I540">
        <f t="shared" si="58"/>
        <v>52</v>
      </c>
      <c r="J540">
        <f t="shared" si="59"/>
        <v>0</v>
      </c>
      <c r="K540">
        <f t="shared" si="60"/>
        <v>52</v>
      </c>
      <c r="L540">
        <f t="shared" si="61"/>
        <v>33.272329999999997</v>
      </c>
      <c r="M540" s="17">
        <f t="shared" si="62"/>
        <v>1107.0479436288997</v>
      </c>
    </row>
    <row r="541" spans="1:13" x14ac:dyDescent="0.25">
      <c r="A541" t="s">
        <v>576</v>
      </c>
      <c r="B541" t="s">
        <v>1696</v>
      </c>
      <c r="C541" s="14">
        <v>12</v>
      </c>
      <c r="D541" s="14">
        <v>12</v>
      </c>
      <c r="E541">
        <f t="shared" si="56"/>
        <v>24</v>
      </c>
      <c r="F541" s="14">
        <v>0</v>
      </c>
      <c r="G541" s="14">
        <v>0</v>
      </c>
      <c r="H541">
        <f t="shared" si="57"/>
        <v>0</v>
      </c>
      <c r="I541">
        <f t="shared" si="58"/>
        <v>12</v>
      </c>
      <c r="J541">
        <f t="shared" si="59"/>
        <v>12</v>
      </c>
      <c r="K541">
        <f t="shared" si="60"/>
        <v>24</v>
      </c>
      <c r="L541">
        <f t="shared" si="61"/>
        <v>5.2723300000000002</v>
      </c>
      <c r="M541" s="17">
        <f t="shared" si="62"/>
        <v>27.797463628900001</v>
      </c>
    </row>
    <row r="542" spans="1:13" x14ac:dyDescent="0.25">
      <c r="A542" t="s">
        <v>577</v>
      </c>
      <c r="B542" t="s">
        <v>1696</v>
      </c>
      <c r="C542" s="14">
        <v>12</v>
      </c>
      <c r="D542" s="14">
        <v>24</v>
      </c>
      <c r="E542">
        <f t="shared" si="56"/>
        <v>36</v>
      </c>
      <c r="F542" s="14">
        <v>0</v>
      </c>
      <c r="G542" s="14">
        <v>0</v>
      </c>
      <c r="H542">
        <f t="shared" si="57"/>
        <v>0</v>
      </c>
      <c r="I542">
        <f t="shared" si="58"/>
        <v>12</v>
      </c>
      <c r="J542">
        <f t="shared" si="59"/>
        <v>24</v>
      </c>
      <c r="K542">
        <f t="shared" si="60"/>
        <v>36</v>
      </c>
      <c r="L542">
        <f t="shared" si="61"/>
        <v>17.27233</v>
      </c>
      <c r="M542" s="17">
        <f t="shared" si="62"/>
        <v>298.33338362889998</v>
      </c>
    </row>
    <row r="543" spans="1:13" x14ac:dyDescent="0.25">
      <c r="A543" t="s">
        <v>578</v>
      </c>
      <c r="B543" t="s">
        <v>1696</v>
      </c>
      <c r="C543" s="14">
        <v>12</v>
      </c>
      <c r="D543" s="14">
        <v>12</v>
      </c>
      <c r="E543">
        <f t="shared" si="56"/>
        <v>24</v>
      </c>
      <c r="F543" s="14">
        <v>0</v>
      </c>
      <c r="G543" s="14">
        <v>0</v>
      </c>
      <c r="H543">
        <f t="shared" si="57"/>
        <v>0</v>
      </c>
      <c r="I543">
        <f t="shared" si="58"/>
        <v>12</v>
      </c>
      <c r="J543">
        <f t="shared" si="59"/>
        <v>12</v>
      </c>
      <c r="K543">
        <f t="shared" si="60"/>
        <v>24</v>
      </c>
      <c r="L543">
        <f t="shared" si="61"/>
        <v>5.2723300000000002</v>
      </c>
      <c r="M543" s="17">
        <f t="shared" si="62"/>
        <v>27.797463628900001</v>
      </c>
    </row>
    <row r="544" spans="1:13" x14ac:dyDescent="0.25">
      <c r="A544" t="s">
        <v>579</v>
      </c>
      <c r="B544" t="s">
        <v>1696</v>
      </c>
      <c r="C544" s="14">
        <v>12</v>
      </c>
      <c r="D544" s="14">
        <v>0</v>
      </c>
      <c r="E544">
        <f t="shared" si="56"/>
        <v>12</v>
      </c>
      <c r="F544" s="14">
        <v>0</v>
      </c>
      <c r="G544" s="14">
        <v>0</v>
      </c>
      <c r="H544">
        <f t="shared" si="57"/>
        <v>0</v>
      </c>
      <c r="I544">
        <f t="shared" si="58"/>
        <v>12</v>
      </c>
      <c r="J544">
        <f t="shared" si="59"/>
        <v>0</v>
      </c>
      <c r="K544">
        <f t="shared" si="60"/>
        <v>12</v>
      </c>
      <c r="L544">
        <f t="shared" si="61"/>
        <v>-6.7276699999999998</v>
      </c>
      <c r="M544" s="17">
        <f t="shared" si="62"/>
        <v>45.2615436289</v>
      </c>
    </row>
    <row r="545" spans="1:13" x14ac:dyDescent="0.25">
      <c r="A545" t="s">
        <v>580</v>
      </c>
      <c r="B545" t="s">
        <v>1696</v>
      </c>
      <c r="C545" s="14">
        <v>12</v>
      </c>
      <c r="D545" s="14">
        <v>12</v>
      </c>
      <c r="E545">
        <f t="shared" si="56"/>
        <v>24</v>
      </c>
      <c r="F545" s="14">
        <v>0</v>
      </c>
      <c r="G545" s="14">
        <v>0</v>
      </c>
      <c r="H545">
        <f t="shared" si="57"/>
        <v>0</v>
      </c>
      <c r="I545">
        <f t="shared" si="58"/>
        <v>12</v>
      </c>
      <c r="J545">
        <f t="shared" si="59"/>
        <v>12</v>
      </c>
      <c r="K545">
        <f t="shared" si="60"/>
        <v>24</v>
      </c>
      <c r="L545">
        <f t="shared" si="61"/>
        <v>5.2723300000000002</v>
      </c>
      <c r="M545" s="17">
        <f t="shared" si="62"/>
        <v>27.797463628900001</v>
      </c>
    </row>
    <row r="546" spans="1:13" x14ac:dyDescent="0.25">
      <c r="A546" t="s">
        <v>581</v>
      </c>
      <c r="B546" t="s">
        <v>1696</v>
      </c>
      <c r="C546" s="14">
        <v>6</v>
      </c>
      <c r="D546" s="14">
        <v>6</v>
      </c>
      <c r="E546">
        <f t="shared" si="56"/>
        <v>12</v>
      </c>
      <c r="F546" s="14">
        <v>0</v>
      </c>
      <c r="G546" s="14">
        <v>0</v>
      </c>
      <c r="H546">
        <f t="shared" si="57"/>
        <v>0</v>
      </c>
      <c r="I546">
        <f t="shared" si="58"/>
        <v>6</v>
      </c>
      <c r="J546">
        <f t="shared" si="59"/>
        <v>6</v>
      </c>
      <c r="K546">
        <f t="shared" si="60"/>
        <v>12</v>
      </c>
      <c r="L546">
        <f t="shared" si="61"/>
        <v>-6.7276699999999998</v>
      </c>
      <c r="M546" s="17">
        <f t="shared" si="62"/>
        <v>45.2615436289</v>
      </c>
    </row>
    <row r="547" spans="1:13" x14ac:dyDescent="0.25">
      <c r="A547" t="s">
        <v>582</v>
      </c>
      <c r="B547" t="s">
        <v>1696</v>
      </c>
      <c r="C547" s="14">
        <v>4</v>
      </c>
      <c r="D547" s="14">
        <v>0</v>
      </c>
      <c r="E547">
        <f t="shared" si="56"/>
        <v>4</v>
      </c>
      <c r="F547" s="14">
        <v>0</v>
      </c>
      <c r="G547" s="14">
        <v>0</v>
      </c>
      <c r="H547">
        <f t="shared" si="57"/>
        <v>0</v>
      </c>
      <c r="I547">
        <f t="shared" si="58"/>
        <v>4</v>
      </c>
      <c r="J547">
        <f t="shared" si="59"/>
        <v>0</v>
      </c>
      <c r="K547">
        <f t="shared" si="60"/>
        <v>4</v>
      </c>
      <c r="L547">
        <f t="shared" si="61"/>
        <v>-14.72767</v>
      </c>
      <c r="M547" s="17">
        <f t="shared" si="62"/>
        <v>216.9042636289</v>
      </c>
    </row>
    <row r="548" spans="1:13" x14ac:dyDescent="0.25">
      <c r="A548" t="s">
        <v>583</v>
      </c>
      <c r="B548" t="s">
        <v>1696</v>
      </c>
      <c r="C548" s="14">
        <v>4</v>
      </c>
      <c r="D548" s="14">
        <v>4</v>
      </c>
      <c r="E548">
        <f t="shared" si="56"/>
        <v>8</v>
      </c>
      <c r="F548" s="14">
        <v>0</v>
      </c>
      <c r="G548" s="14">
        <v>0</v>
      </c>
      <c r="H548">
        <f t="shared" si="57"/>
        <v>0</v>
      </c>
      <c r="I548">
        <f t="shared" si="58"/>
        <v>4</v>
      </c>
      <c r="J548">
        <f t="shared" si="59"/>
        <v>4</v>
      </c>
      <c r="K548">
        <f t="shared" si="60"/>
        <v>8</v>
      </c>
      <c r="L548">
        <f t="shared" si="61"/>
        <v>-10.72767</v>
      </c>
      <c r="M548" s="17">
        <f t="shared" si="62"/>
        <v>115.0829036289</v>
      </c>
    </row>
    <row r="549" spans="1:13" x14ac:dyDescent="0.25">
      <c r="A549" t="s">
        <v>584</v>
      </c>
      <c r="B549" t="s">
        <v>1696</v>
      </c>
      <c r="C549" s="14">
        <v>6</v>
      </c>
      <c r="D549" s="14">
        <v>6</v>
      </c>
      <c r="E549">
        <f t="shared" si="56"/>
        <v>12</v>
      </c>
      <c r="F549" s="14">
        <v>0</v>
      </c>
      <c r="G549" s="14">
        <v>0</v>
      </c>
      <c r="H549">
        <f t="shared" si="57"/>
        <v>0</v>
      </c>
      <c r="I549">
        <f t="shared" si="58"/>
        <v>6</v>
      </c>
      <c r="J549">
        <f t="shared" si="59"/>
        <v>6</v>
      </c>
      <c r="K549">
        <f t="shared" si="60"/>
        <v>12</v>
      </c>
      <c r="L549">
        <f t="shared" si="61"/>
        <v>-6.7276699999999998</v>
      </c>
      <c r="M549" s="17">
        <f t="shared" si="62"/>
        <v>45.2615436289</v>
      </c>
    </row>
    <row r="550" spans="1:13" x14ac:dyDescent="0.25">
      <c r="A550" t="s">
        <v>585</v>
      </c>
      <c r="B550" t="s">
        <v>1696</v>
      </c>
      <c r="C550" s="14">
        <v>4</v>
      </c>
      <c r="D550" s="14">
        <v>0</v>
      </c>
      <c r="E550">
        <f t="shared" si="56"/>
        <v>4</v>
      </c>
      <c r="F550" s="14">
        <v>0</v>
      </c>
      <c r="G550" s="14">
        <v>0</v>
      </c>
      <c r="H550">
        <f t="shared" si="57"/>
        <v>0</v>
      </c>
      <c r="I550">
        <f t="shared" si="58"/>
        <v>4</v>
      </c>
      <c r="J550">
        <f t="shared" si="59"/>
        <v>0</v>
      </c>
      <c r="K550">
        <f t="shared" si="60"/>
        <v>4</v>
      </c>
      <c r="L550">
        <f t="shared" si="61"/>
        <v>-14.72767</v>
      </c>
      <c r="M550" s="17">
        <f t="shared" si="62"/>
        <v>216.9042636289</v>
      </c>
    </row>
    <row r="551" spans="1:13" x14ac:dyDescent="0.25">
      <c r="A551" t="s">
        <v>586</v>
      </c>
      <c r="B551" t="s">
        <v>1720</v>
      </c>
      <c r="C551" s="14">
        <v>2</v>
      </c>
      <c r="D551" s="14">
        <v>4</v>
      </c>
      <c r="E551">
        <f t="shared" si="56"/>
        <v>6</v>
      </c>
      <c r="F551" s="14">
        <v>0</v>
      </c>
      <c r="G551" s="14">
        <v>0</v>
      </c>
      <c r="H551">
        <f t="shared" si="57"/>
        <v>0</v>
      </c>
      <c r="I551">
        <f t="shared" si="58"/>
        <v>2</v>
      </c>
      <c r="J551">
        <f t="shared" si="59"/>
        <v>4</v>
      </c>
      <c r="K551">
        <f t="shared" si="60"/>
        <v>6</v>
      </c>
      <c r="L551">
        <f t="shared" si="61"/>
        <v>-12.72767</v>
      </c>
      <c r="M551" s="17">
        <f t="shared" si="62"/>
        <v>161.99358362889998</v>
      </c>
    </row>
    <row r="552" spans="1:13" x14ac:dyDescent="0.25">
      <c r="A552" t="s">
        <v>587</v>
      </c>
      <c r="B552" t="s">
        <v>1720</v>
      </c>
      <c r="C552" s="14">
        <v>10</v>
      </c>
      <c r="D552" s="14">
        <v>12</v>
      </c>
      <c r="E552">
        <f t="shared" si="56"/>
        <v>22</v>
      </c>
      <c r="F552" s="14">
        <v>0</v>
      </c>
      <c r="G552" s="14">
        <v>0</v>
      </c>
      <c r="H552">
        <f t="shared" si="57"/>
        <v>0</v>
      </c>
      <c r="I552">
        <f t="shared" si="58"/>
        <v>10</v>
      </c>
      <c r="J552">
        <f t="shared" si="59"/>
        <v>12</v>
      </c>
      <c r="K552">
        <f t="shared" si="60"/>
        <v>22</v>
      </c>
      <c r="L552">
        <f t="shared" si="61"/>
        <v>3.2723300000000002</v>
      </c>
      <c r="M552" s="17">
        <f t="shared" si="62"/>
        <v>10.708143628900002</v>
      </c>
    </row>
    <row r="553" spans="1:13" x14ac:dyDescent="0.25">
      <c r="A553" t="s">
        <v>588</v>
      </c>
      <c r="B553" t="s">
        <v>1720</v>
      </c>
      <c r="C553" s="14">
        <v>12</v>
      </c>
      <c r="D553" s="14">
        <v>0</v>
      </c>
      <c r="E553">
        <f t="shared" si="56"/>
        <v>12</v>
      </c>
      <c r="F553" s="14">
        <v>0</v>
      </c>
      <c r="G553" s="14">
        <v>0</v>
      </c>
      <c r="H553">
        <f t="shared" si="57"/>
        <v>0</v>
      </c>
      <c r="I553">
        <f t="shared" si="58"/>
        <v>12</v>
      </c>
      <c r="J553">
        <f t="shared" si="59"/>
        <v>0</v>
      </c>
      <c r="K553">
        <f t="shared" si="60"/>
        <v>12</v>
      </c>
      <c r="L553">
        <f t="shared" si="61"/>
        <v>-6.7276699999999998</v>
      </c>
      <c r="M553" s="17">
        <f t="shared" si="62"/>
        <v>45.2615436289</v>
      </c>
    </row>
    <row r="554" spans="1:13" x14ac:dyDescent="0.25">
      <c r="A554" t="s">
        <v>589</v>
      </c>
      <c r="B554" t="s">
        <v>1720</v>
      </c>
      <c r="C554" s="14">
        <v>32</v>
      </c>
      <c r="D554" s="14">
        <v>46</v>
      </c>
      <c r="E554">
        <f t="shared" si="56"/>
        <v>78</v>
      </c>
      <c r="F554" s="14">
        <v>0</v>
      </c>
      <c r="G554" s="14">
        <v>0</v>
      </c>
      <c r="H554">
        <f t="shared" si="57"/>
        <v>0</v>
      </c>
      <c r="I554">
        <f t="shared" si="58"/>
        <v>32</v>
      </c>
      <c r="J554">
        <f t="shared" si="59"/>
        <v>46</v>
      </c>
      <c r="K554">
        <f t="shared" si="60"/>
        <v>78</v>
      </c>
      <c r="L554">
        <f t="shared" si="61"/>
        <v>59.272329999999997</v>
      </c>
      <c r="M554" s="17">
        <f t="shared" si="62"/>
        <v>3513.2091036288998</v>
      </c>
    </row>
    <row r="555" spans="1:13" x14ac:dyDescent="0.25">
      <c r="A555" t="s">
        <v>590</v>
      </c>
      <c r="B555" t="s">
        <v>1720</v>
      </c>
      <c r="C555" s="14">
        <v>6</v>
      </c>
      <c r="D555" s="14">
        <v>0</v>
      </c>
      <c r="E555">
        <f t="shared" si="56"/>
        <v>6</v>
      </c>
      <c r="F555" s="14">
        <v>0</v>
      </c>
      <c r="G555" s="14">
        <v>0</v>
      </c>
      <c r="H555">
        <f t="shared" si="57"/>
        <v>0</v>
      </c>
      <c r="I555">
        <f t="shared" si="58"/>
        <v>6</v>
      </c>
      <c r="J555">
        <f t="shared" si="59"/>
        <v>0</v>
      </c>
      <c r="K555">
        <f t="shared" si="60"/>
        <v>6</v>
      </c>
      <c r="L555">
        <f t="shared" si="61"/>
        <v>-12.72767</v>
      </c>
      <c r="M555" s="17">
        <f t="shared" si="62"/>
        <v>161.99358362889998</v>
      </c>
    </row>
    <row r="556" spans="1:13" x14ac:dyDescent="0.25">
      <c r="A556" t="s">
        <v>591</v>
      </c>
      <c r="B556" t="s">
        <v>1720</v>
      </c>
      <c r="C556" s="14">
        <v>6</v>
      </c>
      <c r="D556" s="14">
        <v>0</v>
      </c>
      <c r="E556">
        <f t="shared" si="56"/>
        <v>6</v>
      </c>
      <c r="F556" s="14">
        <v>0</v>
      </c>
      <c r="G556" s="14">
        <v>0</v>
      </c>
      <c r="H556">
        <f t="shared" si="57"/>
        <v>0</v>
      </c>
      <c r="I556">
        <f t="shared" si="58"/>
        <v>6</v>
      </c>
      <c r="J556">
        <f t="shared" si="59"/>
        <v>0</v>
      </c>
      <c r="K556">
        <f t="shared" si="60"/>
        <v>6</v>
      </c>
      <c r="L556">
        <f t="shared" si="61"/>
        <v>-12.72767</v>
      </c>
      <c r="M556" s="17">
        <f t="shared" si="62"/>
        <v>161.99358362889998</v>
      </c>
    </row>
    <row r="557" spans="1:13" x14ac:dyDescent="0.25">
      <c r="A557" t="s">
        <v>592</v>
      </c>
      <c r="B557" t="s">
        <v>1720</v>
      </c>
      <c r="C557" s="14">
        <v>9</v>
      </c>
      <c r="D557" s="14">
        <v>6</v>
      </c>
      <c r="E557">
        <f t="shared" si="56"/>
        <v>15</v>
      </c>
      <c r="F557" s="14">
        <v>0</v>
      </c>
      <c r="G557" s="14">
        <v>0</v>
      </c>
      <c r="H557">
        <f t="shared" si="57"/>
        <v>0</v>
      </c>
      <c r="I557">
        <f t="shared" si="58"/>
        <v>9</v>
      </c>
      <c r="J557">
        <f t="shared" si="59"/>
        <v>6</v>
      </c>
      <c r="K557">
        <f t="shared" si="60"/>
        <v>15</v>
      </c>
      <c r="L557">
        <f t="shared" si="61"/>
        <v>-3.7276699999999998</v>
      </c>
      <c r="M557" s="17">
        <f t="shared" si="62"/>
        <v>13.895523628899999</v>
      </c>
    </row>
    <row r="558" spans="1:13" x14ac:dyDescent="0.25">
      <c r="A558" t="s">
        <v>593</v>
      </c>
      <c r="B558" t="s">
        <v>1720</v>
      </c>
      <c r="C558" s="14">
        <v>8</v>
      </c>
      <c r="D558" s="14">
        <v>8</v>
      </c>
      <c r="E558">
        <f t="shared" si="56"/>
        <v>16</v>
      </c>
      <c r="F558" s="14">
        <v>0</v>
      </c>
      <c r="G558" s="14">
        <v>0</v>
      </c>
      <c r="H558">
        <f t="shared" si="57"/>
        <v>0</v>
      </c>
      <c r="I558">
        <f t="shared" si="58"/>
        <v>8</v>
      </c>
      <c r="J558">
        <f t="shared" si="59"/>
        <v>8</v>
      </c>
      <c r="K558">
        <f t="shared" si="60"/>
        <v>16</v>
      </c>
      <c r="L558">
        <f t="shared" si="61"/>
        <v>-2.7276699999999998</v>
      </c>
      <c r="M558" s="17">
        <f t="shared" si="62"/>
        <v>7.440183628899999</v>
      </c>
    </row>
    <row r="559" spans="1:13" x14ac:dyDescent="0.25">
      <c r="A559" t="s">
        <v>594</v>
      </c>
      <c r="B559" t="s">
        <v>1720</v>
      </c>
      <c r="C559" s="14">
        <v>12</v>
      </c>
      <c r="D559" s="14">
        <v>0</v>
      </c>
      <c r="E559">
        <f t="shared" si="56"/>
        <v>12</v>
      </c>
      <c r="F559" s="14">
        <v>0</v>
      </c>
      <c r="G559" s="14">
        <v>0</v>
      </c>
      <c r="H559">
        <f t="shared" si="57"/>
        <v>0</v>
      </c>
      <c r="I559">
        <f t="shared" si="58"/>
        <v>12</v>
      </c>
      <c r="J559">
        <f t="shared" si="59"/>
        <v>0</v>
      </c>
      <c r="K559">
        <f t="shared" si="60"/>
        <v>12</v>
      </c>
      <c r="L559">
        <f t="shared" si="61"/>
        <v>-6.7276699999999998</v>
      </c>
      <c r="M559" s="17">
        <f t="shared" si="62"/>
        <v>45.2615436289</v>
      </c>
    </row>
    <row r="560" spans="1:13" x14ac:dyDescent="0.25">
      <c r="A560" t="s">
        <v>595</v>
      </c>
      <c r="B560" t="s">
        <v>1720</v>
      </c>
      <c r="C560" s="14">
        <v>12</v>
      </c>
      <c r="D560" s="14">
        <v>4</v>
      </c>
      <c r="E560">
        <f t="shared" si="56"/>
        <v>16</v>
      </c>
      <c r="F560" s="14">
        <v>0</v>
      </c>
      <c r="G560" s="14">
        <v>0</v>
      </c>
      <c r="H560">
        <f t="shared" si="57"/>
        <v>0</v>
      </c>
      <c r="I560">
        <f t="shared" si="58"/>
        <v>12</v>
      </c>
      <c r="J560">
        <f t="shared" si="59"/>
        <v>4</v>
      </c>
      <c r="K560">
        <f t="shared" si="60"/>
        <v>16</v>
      </c>
      <c r="L560">
        <f t="shared" si="61"/>
        <v>-2.7276699999999998</v>
      </c>
      <c r="M560" s="17">
        <f t="shared" si="62"/>
        <v>7.440183628899999</v>
      </c>
    </row>
    <row r="561" spans="1:13" x14ac:dyDescent="0.25">
      <c r="A561" t="s">
        <v>596</v>
      </c>
      <c r="B561" t="s">
        <v>597</v>
      </c>
      <c r="C561" s="14">
        <v>12</v>
      </c>
      <c r="D561" s="14">
        <v>12</v>
      </c>
      <c r="E561">
        <f t="shared" si="56"/>
        <v>24</v>
      </c>
      <c r="F561" s="14">
        <v>0</v>
      </c>
      <c r="G561" s="14">
        <v>0</v>
      </c>
      <c r="H561">
        <f t="shared" si="57"/>
        <v>0</v>
      </c>
      <c r="I561">
        <f t="shared" si="58"/>
        <v>12</v>
      </c>
      <c r="J561">
        <f t="shared" si="59"/>
        <v>12</v>
      </c>
      <c r="K561">
        <f t="shared" si="60"/>
        <v>24</v>
      </c>
      <c r="L561">
        <f t="shared" si="61"/>
        <v>5.2723300000000002</v>
      </c>
      <c r="M561" s="17">
        <f t="shared" si="62"/>
        <v>27.797463628900001</v>
      </c>
    </row>
    <row r="562" spans="1:13" x14ac:dyDescent="0.25">
      <c r="A562" t="s">
        <v>598</v>
      </c>
      <c r="B562" t="s">
        <v>597</v>
      </c>
      <c r="C562" s="14">
        <v>16</v>
      </c>
      <c r="D562" s="14">
        <v>4</v>
      </c>
      <c r="E562">
        <f t="shared" si="56"/>
        <v>20</v>
      </c>
      <c r="F562" s="14">
        <v>0</v>
      </c>
      <c r="G562" s="14">
        <v>0</v>
      </c>
      <c r="H562">
        <f t="shared" si="57"/>
        <v>0</v>
      </c>
      <c r="I562">
        <f t="shared" si="58"/>
        <v>16</v>
      </c>
      <c r="J562">
        <f t="shared" si="59"/>
        <v>4</v>
      </c>
      <c r="K562">
        <f t="shared" si="60"/>
        <v>20</v>
      </c>
      <c r="L562">
        <f t="shared" si="61"/>
        <v>1.2723300000000002</v>
      </c>
      <c r="M562" s="17">
        <f t="shared" si="62"/>
        <v>1.6188236289000004</v>
      </c>
    </row>
    <row r="563" spans="1:13" x14ac:dyDescent="0.25">
      <c r="A563" t="s">
        <v>599</v>
      </c>
      <c r="B563" t="s">
        <v>597</v>
      </c>
      <c r="C563" s="14">
        <v>8</v>
      </c>
      <c r="D563" s="14">
        <v>52</v>
      </c>
      <c r="E563">
        <f t="shared" si="56"/>
        <v>60</v>
      </c>
      <c r="F563" s="14">
        <v>0</v>
      </c>
      <c r="G563" s="14">
        <v>0</v>
      </c>
      <c r="H563">
        <f t="shared" si="57"/>
        <v>0</v>
      </c>
      <c r="I563">
        <f t="shared" si="58"/>
        <v>8</v>
      </c>
      <c r="J563">
        <f t="shared" si="59"/>
        <v>52</v>
      </c>
      <c r="K563">
        <f t="shared" si="60"/>
        <v>60</v>
      </c>
      <c r="L563">
        <f t="shared" si="61"/>
        <v>41.272329999999997</v>
      </c>
      <c r="M563" s="17">
        <f t="shared" si="62"/>
        <v>1703.4052236288996</v>
      </c>
    </row>
    <row r="564" spans="1:13" x14ac:dyDescent="0.25">
      <c r="A564" t="s">
        <v>600</v>
      </c>
      <c r="B564" t="s">
        <v>597</v>
      </c>
      <c r="C564" s="14">
        <v>12</v>
      </c>
      <c r="D564" s="14">
        <v>12</v>
      </c>
      <c r="E564">
        <f t="shared" si="56"/>
        <v>24</v>
      </c>
      <c r="F564" s="14">
        <v>0</v>
      </c>
      <c r="G564" s="14">
        <v>0</v>
      </c>
      <c r="H564">
        <f t="shared" si="57"/>
        <v>0</v>
      </c>
      <c r="I564">
        <f t="shared" si="58"/>
        <v>12</v>
      </c>
      <c r="J564">
        <f t="shared" si="59"/>
        <v>12</v>
      </c>
      <c r="K564">
        <f t="shared" si="60"/>
        <v>24</v>
      </c>
      <c r="L564">
        <f t="shared" si="61"/>
        <v>5.2723300000000002</v>
      </c>
      <c r="M564" s="17">
        <f t="shared" si="62"/>
        <v>27.797463628900001</v>
      </c>
    </row>
    <row r="565" spans="1:13" x14ac:dyDescent="0.25">
      <c r="A565" t="s">
        <v>601</v>
      </c>
      <c r="B565" t="s">
        <v>597</v>
      </c>
      <c r="C565" s="14">
        <v>4</v>
      </c>
      <c r="D565" s="14">
        <v>36</v>
      </c>
      <c r="E565">
        <f t="shared" si="56"/>
        <v>40</v>
      </c>
      <c r="F565" s="14">
        <v>0</v>
      </c>
      <c r="G565" s="14">
        <v>0</v>
      </c>
      <c r="H565">
        <f t="shared" si="57"/>
        <v>0</v>
      </c>
      <c r="I565">
        <f t="shared" si="58"/>
        <v>4</v>
      </c>
      <c r="J565">
        <f t="shared" si="59"/>
        <v>36</v>
      </c>
      <c r="K565">
        <f t="shared" si="60"/>
        <v>40</v>
      </c>
      <c r="L565">
        <f t="shared" si="61"/>
        <v>21.27233</v>
      </c>
      <c r="M565" s="17">
        <f t="shared" si="62"/>
        <v>452.51202362890001</v>
      </c>
    </row>
    <row r="566" spans="1:13" x14ac:dyDescent="0.25">
      <c r="A566" t="s">
        <v>602</v>
      </c>
      <c r="B566" t="s">
        <v>597</v>
      </c>
      <c r="C566" s="14">
        <v>2</v>
      </c>
      <c r="D566" s="14">
        <v>12</v>
      </c>
      <c r="E566">
        <f t="shared" si="56"/>
        <v>14</v>
      </c>
      <c r="F566" s="14">
        <v>0</v>
      </c>
      <c r="G566" s="14">
        <v>0</v>
      </c>
      <c r="H566">
        <f t="shared" si="57"/>
        <v>0</v>
      </c>
      <c r="I566">
        <f t="shared" si="58"/>
        <v>2</v>
      </c>
      <c r="J566">
        <f t="shared" si="59"/>
        <v>12</v>
      </c>
      <c r="K566">
        <f t="shared" si="60"/>
        <v>14</v>
      </c>
      <c r="L566">
        <f t="shared" si="61"/>
        <v>-4.7276699999999998</v>
      </c>
      <c r="M566" s="17">
        <f t="shared" si="62"/>
        <v>22.350863628899997</v>
      </c>
    </row>
    <row r="567" spans="1:13" x14ac:dyDescent="0.25">
      <c r="A567" t="s">
        <v>603</v>
      </c>
      <c r="B567" t="s">
        <v>597</v>
      </c>
      <c r="C567" s="14">
        <v>8</v>
      </c>
      <c r="D567" s="14">
        <v>8</v>
      </c>
      <c r="E567">
        <f t="shared" si="56"/>
        <v>16</v>
      </c>
      <c r="F567" s="14">
        <v>0</v>
      </c>
      <c r="G567" s="14">
        <v>0</v>
      </c>
      <c r="H567">
        <f t="shared" si="57"/>
        <v>0</v>
      </c>
      <c r="I567">
        <f t="shared" si="58"/>
        <v>8</v>
      </c>
      <c r="J567">
        <f t="shared" si="59"/>
        <v>8</v>
      </c>
      <c r="K567">
        <f t="shared" si="60"/>
        <v>16</v>
      </c>
      <c r="L567">
        <f t="shared" si="61"/>
        <v>-2.7276699999999998</v>
      </c>
      <c r="M567" s="17">
        <f t="shared" si="62"/>
        <v>7.440183628899999</v>
      </c>
    </row>
    <row r="568" spans="1:13" x14ac:dyDescent="0.25">
      <c r="A568" t="s">
        <v>604</v>
      </c>
      <c r="B568" t="s">
        <v>1768</v>
      </c>
      <c r="C568" s="14">
        <v>6</v>
      </c>
      <c r="D568" s="14">
        <v>0</v>
      </c>
      <c r="E568">
        <f t="shared" si="56"/>
        <v>6</v>
      </c>
      <c r="F568" s="14">
        <v>0</v>
      </c>
      <c r="G568" s="14">
        <v>0</v>
      </c>
      <c r="H568">
        <f t="shared" si="57"/>
        <v>0</v>
      </c>
      <c r="I568">
        <f t="shared" si="58"/>
        <v>6</v>
      </c>
      <c r="J568">
        <f t="shared" si="59"/>
        <v>0</v>
      </c>
      <c r="K568">
        <f t="shared" si="60"/>
        <v>6</v>
      </c>
      <c r="L568">
        <f t="shared" si="61"/>
        <v>-12.72767</v>
      </c>
      <c r="M568" s="17">
        <f t="shared" si="62"/>
        <v>161.99358362889998</v>
      </c>
    </row>
    <row r="569" spans="1:13" x14ac:dyDescent="0.25">
      <c r="A569" t="s">
        <v>605</v>
      </c>
      <c r="B569" t="s">
        <v>1768</v>
      </c>
      <c r="C569" s="14">
        <v>26</v>
      </c>
      <c r="D569" s="14">
        <v>0</v>
      </c>
      <c r="E569">
        <f t="shared" si="56"/>
        <v>26</v>
      </c>
      <c r="F569" s="14">
        <v>0</v>
      </c>
      <c r="G569" s="14">
        <v>0</v>
      </c>
      <c r="H569">
        <f t="shared" si="57"/>
        <v>0</v>
      </c>
      <c r="I569">
        <f t="shared" si="58"/>
        <v>26</v>
      </c>
      <c r="J569">
        <f t="shared" si="59"/>
        <v>0</v>
      </c>
      <c r="K569">
        <f t="shared" si="60"/>
        <v>26</v>
      </c>
      <c r="L569">
        <f t="shared" si="61"/>
        <v>7.2723300000000002</v>
      </c>
      <c r="M569" s="17">
        <f t="shared" si="62"/>
        <v>52.886783628900005</v>
      </c>
    </row>
    <row r="570" spans="1:13" x14ac:dyDescent="0.25">
      <c r="A570" t="s">
        <v>606</v>
      </c>
      <c r="B570" t="s">
        <v>1768</v>
      </c>
      <c r="C570" s="14">
        <v>8.5</v>
      </c>
      <c r="D570" s="14">
        <v>8</v>
      </c>
      <c r="E570">
        <f t="shared" si="56"/>
        <v>16.5</v>
      </c>
      <c r="F570" s="14">
        <v>0</v>
      </c>
      <c r="G570" s="14">
        <v>0</v>
      </c>
      <c r="H570">
        <f t="shared" si="57"/>
        <v>0</v>
      </c>
      <c r="I570">
        <f t="shared" si="58"/>
        <v>8.5</v>
      </c>
      <c r="J570">
        <f t="shared" si="59"/>
        <v>8</v>
      </c>
      <c r="K570">
        <f t="shared" si="60"/>
        <v>16.5</v>
      </c>
      <c r="L570">
        <f t="shared" si="61"/>
        <v>-2.2276699999999998</v>
      </c>
      <c r="M570" s="17">
        <f t="shared" si="62"/>
        <v>4.9625136288999991</v>
      </c>
    </row>
    <row r="571" spans="1:13" x14ac:dyDescent="0.25">
      <c r="A571" t="s">
        <v>607</v>
      </c>
      <c r="B571" t="s">
        <v>1768</v>
      </c>
      <c r="C571" s="14">
        <v>3</v>
      </c>
      <c r="D571" s="14">
        <v>12</v>
      </c>
      <c r="E571">
        <f t="shared" si="56"/>
        <v>15</v>
      </c>
      <c r="F571" s="14">
        <v>0</v>
      </c>
      <c r="G571" s="14">
        <v>0</v>
      </c>
      <c r="H571">
        <f t="shared" si="57"/>
        <v>0</v>
      </c>
      <c r="I571">
        <f t="shared" si="58"/>
        <v>3</v>
      </c>
      <c r="J571">
        <f t="shared" si="59"/>
        <v>12</v>
      </c>
      <c r="K571">
        <f t="shared" si="60"/>
        <v>15</v>
      </c>
      <c r="L571">
        <f t="shared" si="61"/>
        <v>-3.7276699999999998</v>
      </c>
      <c r="M571" s="17">
        <f t="shared" si="62"/>
        <v>13.895523628899999</v>
      </c>
    </row>
    <row r="572" spans="1:13" x14ac:dyDescent="0.25">
      <c r="A572" t="s">
        <v>608</v>
      </c>
      <c r="B572" t="s">
        <v>1768</v>
      </c>
      <c r="C572" s="14">
        <v>26</v>
      </c>
      <c r="D572" s="14">
        <v>0</v>
      </c>
      <c r="E572">
        <f t="shared" si="56"/>
        <v>26</v>
      </c>
      <c r="F572" s="14">
        <v>0</v>
      </c>
      <c r="G572" s="14">
        <v>0</v>
      </c>
      <c r="H572">
        <f t="shared" si="57"/>
        <v>0</v>
      </c>
      <c r="I572">
        <f t="shared" si="58"/>
        <v>26</v>
      </c>
      <c r="J572">
        <f t="shared" si="59"/>
        <v>0</v>
      </c>
      <c r="K572">
        <f t="shared" si="60"/>
        <v>26</v>
      </c>
      <c r="L572">
        <f t="shared" si="61"/>
        <v>7.2723300000000002</v>
      </c>
      <c r="M572" s="17">
        <f t="shared" si="62"/>
        <v>52.886783628900005</v>
      </c>
    </row>
    <row r="573" spans="1:13" x14ac:dyDescent="0.25">
      <c r="A573" t="s">
        <v>609</v>
      </c>
      <c r="B573" t="s">
        <v>1768</v>
      </c>
      <c r="C573" s="14">
        <v>8</v>
      </c>
      <c r="D573" s="14">
        <v>0</v>
      </c>
      <c r="E573">
        <f t="shared" si="56"/>
        <v>8</v>
      </c>
      <c r="F573" s="14">
        <v>0</v>
      </c>
      <c r="G573" s="14">
        <v>0</v>
      </c>
      <c r="H573">
        <f t="shared" si="57"/>
        <v>0</v>
      </c>
      <c r="I573">
        <f t="shared" si="58"/>
        <v>8</v>
      </c>
      <c r="J573">
        <f t="shared" si="59"/>
        <v>0</v>
      </c>
      <c r="K573">
        <f t="shared" si="60"/>
        <v>8</v>
      </c>
      <c r="L573">
        <f t="shared" si="61"/>
        <v>-10.72767</v>
      </c>
      <c r="M573" s="17">
        <f t="shared" si="62"/>
        <v>115.0829036289</v>
      </c>
    </row>
    <row r="574" spans="1:13" x14ac:dyDescent="0.25">
      <c r="A574" t="s">
        <v>610</v>
      </c>
      <c r="B574" t="s">
        <v>1769</v>
      </c>
      <c r="C574" s="14">
        <v>6</v>
      </c>
      <c r="D574" s="14">
        <v>0</v>
      </c>
      <c r="E574">
        <f t="shared" si="56"/>
        <v>6</v>
      </c>
      <c r="F574" s="14">
        <v>0</v>
      </c>
      <c r="G574" s="14">
        <v>0</v>
      </c>
      <c r="H574">
        <f t="shared" si="57"/>
        <v>0</v>
      </c>
      <c r="I574">
        <f t="shared" si="58"/>
        <v>6</v>
      </c>
      <c r="J574">
        <f t="shared" si="59"/>
        <v>0</v>
      </c>
      <c r="K574">
        <f t="shared" si="60"/>
        <v>6</v>
      </c>
      <c r="L574">
        <f t="shared" si="61"/>
        <v>-12.72767</v>
      </c>
      <c r="M574" s="17">
        <f t="shared" si="62"/>
        <v>161.99358362889998</v>
      </c>
    </row>
    <row r="575" spans="1:13" x14ac:dyDescent="0.25">
      <c r="A575" t="s">
        <v>611</v>
      </c>
      <c r="B575" t="s">
        <v>1770</v>
      </c>
      <c r="C575" s="14">
        <v>4</v>
      </c>
      <c r="D575" s="14">
        <v>12</v>
      </c>
      <c r="E575">
        <f t="shared" si="56"/>
        <v>16</v>
      </c>
      <c r="F575" s="14">
        <v>0</v>
      </c>
      <c r="G575" s="14">
        <v>0</v>
      </c>
      <c r="H575">
        <f t="shared" si="57"/>
        <v>0</v>
      </c>
      <c r="I575">
        <f t="shared" si="58"/>
        <v>4</v>
      </c>
      <c r="J575">
        <f t="shared" si="59"/>
        <v>12</v>
      </c>
      <c r="K575">
        <f t="shared" si="60"/>
        <v>16</v>
      </c>
      <c r="L575">
        <f t="shared" si="61"/>
        <v>-2.7276699999999998</v>
      </c>
      <c r="M575" s="17">
        <f t="shared" si="62"/>
        <v>7.440183628899999</v>
      </c>
    </row>
    <row r="576" spans="1:13" x14ac:dyDescent="0.25">
      <c r="A576" t="s">
        <v>612</v>
      </c>
      <c r="B576" t="s">
        <v>1771</v>
      </c>
      <c r="C576" s="14">
        <v>42</v>
      </c>
      <c r="D576" s="14">
        <v>14</v>
      </c>
      <c r="E576">
        <f t="shared" si="56"/>
        <v>56</v>
      </c>
      <c r="F576" s="14">
        <v>0</v>
      </c>
      <c r="G576" s="14">
        <v>0</v>
      </c>
      <c r="H576">
        <f t="shared" si="57"/>
        <v>0</v>
      </c>
      <c r="I576">
        <f t="shared" si="58"/>
        <v>42</v>
      </c>
      <c r="J576">
        <f t="shared" si="59"/>
        <v>14</v>
      </c>
      <c r="K576">
        <f t="shared" si="60"/>
        <v>56</v>
      </c>
      <c r="L576">
        <f t="shared" si="61"/>
        <v>37.272329999999997</v>
      </c>
      <c r="M576" s="17">
        <f t="shared" si="62"/>
        <v>1389.2265836288998</v>
      </c>
    </row>
    <row r="577" spans="1:13" x14ac:dyDescent="0.25">
      <c r="A577" t="s">
        <v>613</v>
      </c>
      <c r="B577" t="s">
        <v>1771</v>
      </c>
      <c r="C577" s="14">
        <v>6</v>
      </c>
      <c r="D577" s="14">
        <v>12</v>
      </c>
      <c r="E577">
        <f t="shared" si="56"/>
        <v>18</v>
      </c>
      <c r="F577" s="14">
        <v>0</v>
      </c>
      <c r="G577" s="14">
        <v>0</v>
      </c>
      <c r="H577">
        <f t="shared" si="57"/>
        <v>0</v>
      </c>
      <c r="I577">
        <f t="shared" si="58"/>
        <v>6</v>
      </c>
      <c r="J577">
        <f t="shared" si="59"/>
        <v>12</v>
      </c>
      <c r="K577">
        <f t="shared" si="60"/>
        <v>18</v>
      </c>
      <c r="L577">
        <f t="shared" si="61"/>
        <v>-0.72766999999999982</v>
      </c>
      <c r="M577" s="17">
        <f t="shared" si="62"/>
        <v>0.52950362889999969</v>
      </c>
    </row>
    <row r="578" spans="1:13" x14ac:dyDescent="0.25">
      <c r="A578" t="s">
        <v>614</v>
      </c>
      <c r="B578" t="s">
        <v>1771</v>
      </c>
      <c r="C578" s="14">
        <v>12</v>
      </c>
      <c r="D578" s="14">
        <v>0</v>
      </c>
      <c r="E578">
        <f t="shared" si="56"/>
        <v>12</v>
      </c>
      <c r="F578" s="14">
        <v>12</v>
      </c>
      <c r="G578" s="14">
        <v>0</v>
      </c>
      <c r="H578">
        <f t="shared" si="57"/>
        <v>12</v>
      </c>
      <c r="I578">
        <f t="shared" si="58"/>
        <v>24</v>
      </c>
      <c r="J578">
        <f t="shared" si="59"/>
        <v>0</v>
      </c>
      <c r="K578">
        <f t="shared" si="60"/>
        <v>24</v>
      </c>
      <c r="L578">
        <f t="shared" si="61"/>
        <v>5.2723300000000002</v>
      </c>
      <c r="M578" s="17">
        <f t="shared" si="62"/>
        <v>27.797463628900001</v>
      </c>
    </row>
    <row r="579" spans="1:13" x14ac:dyDescent="0.25">
      <c r="A579" t="s">
        <v>615</v>
      </c>
      <c r="B579" t="s">
        <v>1771</v>
      </c>
      <c r="C579" s="14">
        <v>9</v>
      </c>
      <c r="D579" s="14">
        <v>3</v>
      </c>
      <c r="E579">
        <f t="shared" ref="E579:E642" si="63">SUM(C579:D579)</f>
        <v>12</v>
      </c>
      <c r="F579" s="14">
        <v>0</v>
      </c>
      <c r="G579" s="14">
        <v>0</v>
      </c>
      <c r="H579">
        <f t="shared" ref="H579:H642" si="64">SUM(F579:G579)</f>
        <v>0</v>
      </c>
      <c r="I579">
        <f t="shared" ref="I579:I642" si="65">SUM(C579+F579)</f>
        <v>9</v>
      </c>
      <c r="J579">
        <f t="shared" ref="J579:J642" si="66">SUM(D579+G579)</f>
        <v>3</v>
      </c>
      <c r="K579">
        <f t="shared" ref="K579:K642" si="67">SUM(E579+H579)</f>
        <v>12</v>
      </c>
      <c r="L579">
        <f t="shared" ref="L579:L642" si="68">K579-18.72767</f>
        <v>-6.7276699999999998</v>
      </c>
      <c r="M579" s="17">
        <f t="shared" ref="M579:M642" si="69">(L579)^2</f>
        <v>45.2615436289</v>
      </c>
    </row>
    <row r="580" spans="1:13" x14ac:dyDescent="0.25">
      <c r="A580" t="s">
        <v>616</v>
      </c>
      <c r="B580" t="s">
        <v>1771</v>
      </c>
      <c r="C580" s="14">
        <v>12</v>
      </c>
      <c r="D580" s="14">
        <v>0</v>
      </c>
      <c r="E580">
        <f t="shared" si="63"/>
        <v>12</v>
      </c>
      <c r="F580" s="14">
        <v>0</v>
      </c>
      <c r="G580" s="14">
        <v>0</v>
      </c>
      <c r="H580">
        <f t="shared" si="64"/>
        <v>0</v>
      </c>
      <c r="I580">
        <f t="shared" si="65"/>
        <v>12</v>
      </c>
      <c r="J580">
        <f t="shared" si="66"/>
        <v>0</v>
      </c>
      <c r="K580">
        <f t="shared" si="67"/>
        <v>12</v>
      </c>
      <c r="L580">
        <f t="shared" si="68"/>
        <v>-6.7276699999999998</v>
      </c>
      <c r="M580" s="17">
        <f t="shared" si="69"/>
        <v>45.2615436289</v>
      </c>
    </row>
    <row r="581" spans="1:13" x14ac:dyDescent="0.25">
      <c r="A581" t="s">
        <v>617</v>
      </c>
      <c r="B581" t="s">
        <v>1771</v>
      </c>
      <c r="C581" s="14">
        <v>6</v>
      </c>
      <c r="D581" s="14">
        <v>6</v>
      </c>
      <c r="E581">
        <f t="shared" si="63"/>
        <v>12</v>
      </c>
      <c r="F581" s="14">
        <v>0</v>
      </c>
      <c r="G581" s="14">
        <v>0</v>
      </c>
      <c r="H581">
        <f t="shared" si="64"/>
        <v>0</v>
      </c>
      <c r="I581">
        <f t="shared" si="65"/>
        <v>6</v>
      </c>
      <c r="J581">
        <f t="shared" si="66"/>
        <v>6</v>
      </c>
      <c r="K581">
        <f t="shared" si="67"/>
        <v>12</v>
      </c>
      <c r="L581">
        <f t="shared" si="68"/>
        <v>-6.7276699999999998</v>
      </c>
      <c r="M581" s="17">
        <f t="shared" si="69"/>
        <v>45.2615436289</v>
      </c>
    </row>
    <row r="582" spans="1:13" x14ac:dyDescent="0.25">
      <c r="A582" t="s">
        <v>618</v>
      </c>
      <c r="B582" t="s">
        <v>1771</v>
      </c>
      <c r="C582" s="14">
        <v>6</v>
      </c>
      <c r="D582" s="14">
        <v>0</v>
      </c>
      <c r="E582">
        <f t="shared" si="63"/>
        <v>6</v>
      </c>
      <c r="F582" s="14">
        <v>0</v>
      </c>
      <c r="G582" s="14">
        <v>0</v>
      </c>
      <c r="H582">
        <f t="shared" si="64"/>
        <v>0</v>
      </c>
      <c r="I582">
        <f t="shared" si="65"/>
        <v>6</v>
      </c>
      <c r="J582">
        <f t="shared" si="66"/>
        <v>0</v>
      </c>
      <c r="K582">
        <f t="shared" si="67"/>
        <v>6</v>
      </c>
      <c r="L582">
        <f t="shared" si="68"/>
        <v>-12.72767</v>
      </c>
      <c r="M582" s="17">
        <f t="shared" si="69"/>
        <v>161.99358362889998</v>
      </c>
    </row>
    <row r="583" spans="1:13" x14ac:dyDescent="0.25">
      <c r="A583" t="s">
        <v>619</v>
      </c>
      <c r="B583" t="s">
        <v>1771</v>
      </c>
      <c r="C583" s="14">
        <v>6</v>
      </c>
      <c r="D583" s="14">
        <v>0</v>
      </c>
      <c r="E583">
        <f t="shared" si="63"/>
        <v>6</v>
      </c>
      <c r="F583" s="14">
        <v>0</v>
      </c>
      <c r="G583" s="14">
        <v>0</v>
      </c>
      <c r="H583">
        <f t="shared" si="64"/>
        <v>0</v>
      </c>
      <c r="I583">
        <f t="shared" si="65"/>
        <v>6</v>
      </c>
      <c r="J583">
        <f t="shared" si="66"/>
        <v>0</v>
      </c>
      <c r="K583">
        <f t="shared" si="67"/>
        <v>6</v>
      </c>
      <c r="L583">
        <f t="shared" si="68"/>
        <v>-12.72767</v>
      </c>
      <c r="M583" s="17">
        <f t="shared" si="69"/>
        <v>161.99358362889998</v>
      </c>
    </row>
    <row r="584" spans="1:13" x14ac:dyDescent="0.25">
      <c r="A584" t="s">
        <v>620</v>
      </c>
      <c r="B584" t="s">
        <v>1771</v>
      </c>
      <c r="C584" s="14">
        <v>12</v>
      </c>
      <c r="D584" s="14">
        <v>0</v>
      </c>
      <c r="E584">
        <f t="shared" si="63"/>
        <v>12</v>
      </c>
      <c r="F584" s="14">
        <v>0</v>
      </c>
      <c r="G584" s="14">
        <v>0</v>
      </c>
      <c r="H584">
        <f t="shared" si="64"/>
        <v>0</v>
      </c>
      <c r="I584">
        <f t="shared" si="65"/>
        <v>12</v>
      </c>
      <c r="J584">
        <f t="shared" si="66"/>
        <v>0</v>
      </c>
      <c r="K584">
        <f t="shared" si="67"/>
        <v>12</v>
      </c>
      <c r="L584">
        <f t="shared" si="68"/>
        <v>-6.7276699999999998</v>
      </c>
      <c r="M584" s="17">
        <f t="shared" si="69"/>
        <v>45.2615436289</v>
      </c>
    </row>
    <row r="585" spans="1:13" x14ac:dyDescent="0.25">
      <c r="A585" t="s">
        <v>621</v>
      </c>
      <c r="B585" t="s">
        <v>1772</v>
      </c>
      <c r="C585" s="14">
        <v>16</v>
      </c>
      <c r="D585" s="14">
        <v>0</v>
      </c>
      <c r="E585">
        <f t="shared" si="63"/>
        <v>16</v>
      </c>
      <c r="F585" s="14">
        <v>0</v>
      </c>
      <c r="G585" s="14">
        <v>0</v>
      </c>
      <c r="H585">
        <f t="shared" si="64"/>
        <v>0</v>
      </c>
      <c r="I585">
        <f t="shared" si="65"/>
        <v>16</v>
      </c>
      <c r="J585">
        <f t="shared" si="66"/>
        <v>0</v>
      </c>
      <c r="K585">
        <f t="shared" si="67"/>
        <v>16</v>
      </c>
      <c r="L585">
        <f t="shared" si="68"/>
        <v>-2.7276699999999998</v>
      </c>
      <c r="M585" s="17">
        <f t="shared" si="69"/>
        <v>7.440183628899999</v>
      </c>
    </row>
    <row r="586" spans="1:13" x14ac:dyDescent="0.25">
      <c r="A586" t="s">
        <v>622</v>
      </c>
      <c r="B586" t="s">
        <v>1697</v>
      </c>
      <c r="C586" s="14">
        <v>2</v>
      </c>
      <c r="D586" s="14">
        <v>10</v>
      </c>
      <c r="E586">
        <f t="shared" si="63"/>
        <v>12</v>
      </c>
      <c r="F586" s="14">
        <v>0</v>
      </c>
      <c r="G586" s="14">
        <v>0</v>
      </c>
      <c r="H586">
        <f t="shared" si="64"/>
        <v>0</v>
      </c>
      <c r="I586">
        <f t="shared" si="65"/>
        <v>2</v>
      </c>
      <c r="J586">
        <f t="shared" si="66"/>
        <v>10</v>
      </c>
      <c r="K586">
        <f t="shared" si="67"/>
        <v>12</v>
      </c>
      <c r="L586">
        <f t="shared" si="68"/>
        <v>-6.7276699999999998</v>
      </c>
      <c r="M586" s="17">
        <f t="shared" si="69"/>
        <v>45.2615436289</v>
      </c>
    </row>
    <row r="587" spans="1:13" x14ac:dyDescent="0.25">
      <c r="A587" t="s">
        <v>623</v>
      </c>
      <c r="B587" t="s">
        <v>1697</v>
      </c>
      <c r="C587" s="14">
        <v>12</v>
      </c>
      <c r="D587" s="14">
        <v>12</v>
      </c>
      <c r="E587">
        <f t="shared" si="63"/>
        <v>24</v>
      </c>
      <c r="F587" s="14">
        <v>0</v>
      </c>
      <c r="G587" s="14">
        <v>0</v>
      </c>
      <c r="H587">
        <f t="shared" si="64"/>
        <v>0</v>
      </c>
      <c r="I587">
        <f t="shared" si="65"/>
        <v>12</v>
      </c>
      <c r="J587">
        <f t="shared" si="66"/>
        <v>12</v>
      </c>
      <c r="K587">
        <f t="shared" si="67"/>
        <v>24</v>
      </c>
      <c r="L587">
        <f t="shared" si="68"/>
        <v>5.2723300000000002</v>
      </c>
      <c r="M587" s="17">
        <f t="shared" si="69"/>
        <v>27.797463628900001</v>
      </c>
    </row>
    <row r="588" spans="1:13" x14ac:dyDescent="0.25">
      <c r="A588" t="s">
        <v>624</v>
      </c>
      <c r="B588" t="s">
        <v>1697</v>
      </c>
      <c r="C588" s="14">
        <v>12</v>
      </c>
      <c r="D588" s="14">
        <v>0</v>
      </c>
      <c r="E588">
        <f t="shared" si="63"/>
        <v>12</v>
      </c>
      <c r="F588" s="14">
        <v>0</v>
      </c>
      <c r="G588" s="14">
        <v>0</v>
      </c>
      <c r="H588">
        <f t="shared" si="64"/>
        <v>0</v>
      </c>
      <c r="I588">
        <f t="shared" si="65"/>
        <v>12</v>
      </c>
      <c r="J588">
        <f t="shared" si="66"/>
        <v>0</v>
      </c>
      <c r="K588">
        <f t="shared" si="67"/>
        <v>12</v>
      </c>
      <c r="L588">
        <f t="shared" si="68"/>
        <v>-6.7276699999999998</v>
      </c>
      <c r="M588" s="17">
        <f t="shared" si="69"/>
        <v>45.2615436289</v>
      </c>
    </row>
    <row r="589" spans="1:13" x14ac:dyDescent="0.25">
      <c r="A589" t="s">
        <v>625</v>
      </c>
      <c r="B589" t="s">
        <v>1697</v>
      </c>
      <c r="C589" s="14">
        <v>15</v>
      </c>
      <c r="D589" s="14">
        <v>0</v>
      </c>
      <c r="E589">
        <f t="shared" si="63"/>
        <v>15</v>
      </c>
      <c r="F589" s="14">
        <v>0</v>
      </c>
      <c r="G589" s="14">
        <v>0</v>
      </c>
      <c r="H589">
        <f t="shared" si="64"/>
        <v>0</v>
      </c>
      <c r="I589">
        <f t="shared" si="65"/>
        <v>15</v>
      </c>
      <c r="J589">
        <f t="shared" si="66"/>
        <v>0</v>
      </c>
      <c r="K589">
        <f t="shared" si="67"/>
        <v>15</v>
      </c>
      <c r="L589">
        <f t="shared" si="68"/>
        <v>-3.7276699999999998</v>
      </c>
      <c r="M589" s="17">
        <f t="shared" si="69"/>
        <v>13.895523628899999</v>
      </c>
    </row>
    <row r="590" spans="1:13" x14ac:dyDescent="0.25">
      <c r="A590" t="s">
        <v>626</v>
      </c>
      <c r="B590" t="s">
        <v>1697</v>
      </c>
      <c r="C590" s="14">
        <v>8</v>
      </c>
      <c r="D590" s="14">
        <v>52</v>
      </c>
      <c r="E590">
        <f t="shared" si="63"/>
        <v>60</v>
      </c>
      <c r="F590" s="14">
        <v>0</v>
      </c>
      <c r="G590" s="14">
        <v>0</v>
      </c>
      <c r="H590">
        <f t="shared" si="64"/>
        <v>0</v>
      </c>
      <c r="I590">
        <f t="shared" si="65"/>
        <v>8</v>
      </c>
      <c r="J590">
        <f t="shared" si="66"/>
        <v>52</v>
      </c>
      <c r="K590">
        <f t="shared" si="67"/>
        <v>60</v>
      </c>
      <c r="L590">
        <f t="shared" si="68"/>
        <v>41.272329999999997</v>
      </c>
      <c r="M590" s="17">
        <f t="shared" si="69"/>
        <v>1703.4052236288996</v>
      </c>
    </row>
    <row r="591" spans="1:13" x14ac:dyDescent="0.25">
      <c r="A591" t="s">
        <v>627</v>
      </c>
      <c r="B591" t="s">
        <v>1697</v>
      </c>
      <c r="C591" s="14">
        <v>12</v>
      </c>
      <c r="D591" s="14">
        <v>2</v>
      </c>
      <c r="E591">
        <f t="shared" si="63"/>
        <v>14</v>
      </c>
      <c r="F591" s="14">
        <v>0</v>
      </c>
      <c r="G591" s="14">
        <v>0</v>
      </c>
      <c r="H591">
        <f t="shared" si="64"/>
        <v>0</v>
      </c>
      <c r="I591">
        <f t="shared" si="65"/>
        <v>12</v>
      </c>
      <c r="J591">
        <f t="shared" si="66"/>
        <v>2</v>
      </c>
      <c r="K591">
        <f t="shared" si="67"/>
        <v>14</v>
      </c>
      <c r="L591">
        <f t="shared" si="68"/>
        <v>-4.7276699999999998</v>
      </c>
      <c r="M591" s="17">
        <f t="shared" si="69"/>
        <v>22.350863628899997</v>
      </c>
    </row>
    <row r="592" spans="1:13" x14ac:dyDescent="0.25">
      <c r="A592" t="s">
        <v>628</v>
      </c>
      <c r="B592" t="s">
        <v>1697</v>
      </c>
      <c r="C592" s="14">
        <v>8</v>
      </c>
      <c r="D592" s="14">
        <v>12</v>
      </c>
      <c r="E592">
        <f t="shared" si="63"/>
        <v>20</v>
      </c>
      <c r="F592" s="14">
        <v>0</v>
      </c>
      <c r="G592" s="14">
        <v>0</v>
      </c>
      <c r="H592">
        <f t="shared" si="64"/>
        <v>0</v>
      </c>
      <c r="I592">
        <f t="shared" si="65"/>
        <v>8</v>
      </c>
      <c r="J592">
        <f t="shared" si="66"/>
        <v>12</v>
      </c>
      <c r="K592">
        <f t="shared" si="67"/>
        <v>20</v>
      </c>
      <c r="L592">
        <f t="shared" si="68"/>
        <v>1.2723300000000002</v>
      </c>
      <c r="M592" s="17">
        <f t="shared" si="69"/>
        <v>1.6188236289000004</v>
      </c>
    </row>
    <row r="593" spans="1:13" x14ac:dyDescent="0.25">
      <c r="A593" t="s">
        <v>629</v>
      </c>
      <c r="B593" t="s">
        <v>1697</v>
      </c>
      <c r="C593" s="14">
        <v>8</v>
      </c>
      <c r="D593" s="14">
        <v>4</v>
      </c>
      <c r="E593">
        <f t="shared" si="63"/>
        <v>12</v>
      </c>
      <c r="F593" s="14">
        <v>0</v>
      </c>
      <c r="G593" s="14">
        <v>0</v>
      </c>
      <c r="H593">
        <f t="shared" si="64"/>
        <v>0</v>
      </c>
      <c r="I593">
        <f t="shared" si="65"/>
        <v>8</v>
      </c>
      <c r="J593">
        <f t="shared" si="66"/>
        <v>4</v>
      </c>
      <c r="K593">
        <f t="shared" si="67"/>
        <v>12</v>
      </c>
      <c r="L593">
        <f t="shared" si="68"/>
        <v>-6.7276699999999998</v>
      </c>
      <c r="M593" s="17">
        <f t="shared" si="69"/>
        <v>45.2615436289</v>
      </c>
    </row>
    <row r="594" spans="1:13" x14ac:dyDescent="0.25">
      <c r="A594" t="s">
        <v>630</v>
      </c>
      <c r="B594" t="s">
        <v>1697</v>
      </c>
      <c r="C594" s="14">
        <v>12</v>
      </c>
      <c r="D594" s="14">
        <v>0</v>
      </c>
      <c r="E594">
        <f t="shared" si="63"/>
        <v>12</v>
      </c>
      <c r="F594" s="14">
        <v>0</v>
      </c>
      <c r="G594" s="14">
        <v>0</v>
      </c>
      <c r="H594">
        <f t="shared" si="64"/>
        <v>0</v>
      </c>
      <c r="I594">
        <f t="shared" si="65"/>
        <v>12</v>
      </c>
      <c r="J594">
        <f t="shared" si="66"/>
        <v>0</v>
      </c>
      <c r="K594">
        <f t="shared" si="67"/>
        <v>12</v>
      </c>
      <c r="L594">
        <f t="shared" si="68"/>
        <v>-6.7276699999999998</v>
      </c>
      <c r="M594" s="17">
        <f t="shared" si="69"/>
        <v>45.2615436289</v>
      </c>
    </row>
    <row r="595" spans="1:13" x14ac:dyDescent="0.25">
      <c r="A595" t="s">
        <v>631</v>
      </c>
      <c r="B595" t="s">
        <v>1697</v>
      </c>
      <c r="C595" s="14">
        <v>6</v>
      </c>
      <c r="D595" s="14">
        <v>6</v>
      </c>
      <c r="E595">
        <f t="shared" si="63"/>
        <v>12</v>
      </c>
      <c r="F595" s="14">
        <v>0</v>
      </c>
      <c r="G595" s="14">
        <v>0</v>
      </c>
      <c r="H595">
        <f t="shared" si="64"/>
        <v>0</v>
      </c>
      <c r="I595">
        <f t="shared" si="65"/>
        <v>6</v>
      </c>
      <c r="J595">
        <f t="shared" si="66"/>
        <v>6</v>
      </c>
      <c r="K595">
        <f t="shared" si="67"/>
        <v>12</v>
      </c>
      <c r="L595">
        <f t="shared" si="68"/>
        <v>-6.7276699999999998</v>
      </c>
      <c r="M595" s="17">
        <f t="shared" si="69"/>
        <v>45.2615436289</v>
      </c>
    </row>
    <row r="596" spans="1:13" x14ac:dyDescent="0.25">
      <c r="A596" t="s">
        <v>632</v>
      </c>
      <c r="B596" t="s">
        <v>1697</v>
      </c>
      <c r="C596" s="14">
        <v>11</v>
      </c>
      <c r="D596" s="14">
        <v>0</v>
      </c>
      <c r="E596">
        <f t="shared" si="63"/>
        <v>11</v>
      </c>
      <c r="F596" s="14">
        <v>0</v>
      </c>
      <c r="G596" s="14">
        <v>0</v>
      </c>
      <c r="H596">
        <f t="shared" si="64"/>
        <v>0</v>
      </c>
      <c r="I596">
        <f t="shared" si="65"/>
        <v>11</v>
      </c>
      <c r="J596">
        <f t="shared" si="66"/>
        <v>0</v>
      </c>
      <c r="K596">
        <f t="shared" si="67"/>
        <v>11</v>
      </c>
      <c r="L596">
        <f t="shared" si="68"/>
        <v>-7.7276699999999998</v>
      </c>
      <c r="M596" s="17">
        <f t="shared" si="69"/>
        <v>59.7168836289</v>
      </c>
    </row>
    <row r="597" spans="1:13" x14ac:dyDescent="0.25">
      <c r="A597" t="s">
        <v>633</v>
      </c>
      <c r="B597" t="s">
        <v>634</v>
      </c>
      <c r="C597" s="14">
        <v>12</v>
      </c>
      <c r="D597" s="14">
        <v>0</v>
      </c>
      <c r="E597">
        <f t="shared" si="63"/>
        <v>12</v>
      </c>
      <c r="F597" s="14">
        <v>0</v>
      </c>
      <c r="G597" s="14">
        <v>0</v>
      </c>
      <c r="H597">
        <f t="shared" si="64"/>
        <v>0</v>
      </c>
      <c r="I597">
        <f t="shared" si="65"/>
        <v>12</v>
      </c>
      <c r="J597">
        <f t="shared" si="66"/>
        <v>0</v>
      </c>
      <c r="K597">
        <f t="shared" si="67"/>
        <v>12</v>
      </c>
      <c r="L597">
        <f t="shared" si="68"/>
        <v>-6.7276699999999998</v>
      </c>
      <c r="M597" s="17">
        <f t="shared" si="69"/>
        <v>45.2615436289</v>
      </c>
    </row>
    <row r="598" spans="1:13" x14ac:dyDescent="0.25">
      <c r="A598" t="s">
        <v>635</v>
      </c>
      <c r="B598" t="s">
        <v>636</v>
      </c>
      <c r="C598" s="14">
        <v>16</v>
      </c>
      <c r="D598" s="14">
        <v>8</v>
      </c>
      <c r="E598">
        <f t="shared" si="63"/>
        <v>24</v>
      </c>
      <c r="F598" s="14">
        <v>0</v>
      </c>
      <c r="G598" s="14">
        <v>0</v>
      </c>
      <c r="H598">
        <f t="shared" si="64"/>
        <v>0</v>
      </c>
      <c r="I598">
        <f t="shared" si="65"/>
        <v>16</v>
      </c>
      <c r="J598">
        <f t="shared" si="66"/>
        <v>8</v>
      </c>
      <c r="K598">
        <f t="shared" si="67"/>
        <v>24</v>
      </c>
      <c r="L598">
        <f t="shared" si="68"/>
        <v>5.2723300000000002</v>
      </c>
      <c r="M598" s="17">
        <f t="shared" si="69"/>
        <v>27.797463628900001</v>
      </c>
    </row>
    <row r="599" spans="1:13" x14ac:dyDescent="0.25">
      <c r="A599" t="s">
        <v>637</v>
      </c>
      <c r="B599" t="s">
        <v>636</v>
      </c>
      <c r="C599" s="14">
        <v>12</v>
      </c>
      <c r="D599" s="14">
        <v>0</v>
      </c>
      <c r="E599">
        <f t="shared" si="63"/>
        <v>12</v>
      </c>
      <c r="F599" s="14">
        <v>0</v>
      </c>
      <c r="G599" s="14">
        <v>0</v>
      </c>
      <c r="H599">
        <f t="shared" si="64"/>
        <v>0</v>
      </c>
      <c r="I599">
        <f t="shared" si="65"/>
        <v>12</v>
      </c>
      <c r="J599">
        <f t="shared" si="66"/>
        <v>0</v>
      </c>
      <c r="K599">
        <f t="shared" si="67"/>
        <v>12</v>
      </c>
      <c r="L599">
        <f t="shared" si="68"/>
        <v>-6.7276699999999998</v>
      </c>
      <c r="M599" s="17">
        <f t="shared" si="69"/>
        <v>45.2615436289</v>
      </c>
    </row>
    <row r="600" spans="1:13" x14ac:dyDescent="0.25">
      <c r="A600" t="s">
        <v>638</v>
      </c>
      <c r="B600" t="s">
        <v>1698</v>
      </c>
      <c r="C600" s="14">
        <v>12</v>
      </c>
      <c r="D600" s="14">
        <v>2</v>
      </c>
      <c r="E600">
        <f t="shared" si="63"/>
        <v>14</v>
      </c>
      <c r="F600" s="14">
        <v>0</v>
      </c>
      <c r="G600" s="14">
        <v>0</v>
      </c>
      <c r="H600">
        <f t="shared" si="64"/>
        <v>0</v>
      </c>
      <c r="I600">
        <f t="shared" si="65"/>
        <v>12</v>
      </c>
      <c r="J600">
        <f t="shared" si="66"/>
        <v>2</v>
      </c>
      <c r="K600">
        <f t="shared" si="67"/>
        <v>14</v>
      </c>
      <c r="L600">
        <f t="shared" si="68"/>
        <v>-4.7276699999999998</v>
      </c>
      <c r="M600" s="17">
        <f t="shared" si="69"/>
        <v>22.350863628899997</v>
      </c>
    </row>
    <row r="601" spans="1:13" x14ac:dyDescent="0.25">
      <c r="A601" t="s">
        <v>639</v>
      </c>
      <c r="B601" t="s">
        <v>1698</v>
      </c>
      <c r="C601" s="14">
        <v>12</v>
      </c>
      <c r="D601" s="14">
        <v>0</v>
      </c>
      <c r="E601">
        <f t="shared" si="63"/>
        <v>12</v>
      </c>
      <c r="F601" s="14">
        <v>0</v>
      </c>
      <c r="G601" s="14">
        <v>0</v>
      </c>
      <c r="H601">
        <f t="shared" si="64"/>
        <v>0</v>
      </c>
      <c r="I601">
        <f t="shared" si="65"/>
        <v>12</v>
      </c>
      <c r="J601">
        <f t="shared" si="66"/>
        <v>0</v>
      </c>
      <c r="K601">
        <f t="shared" si="67"/>
        <v>12</v>
      </c>
      <c r="L601">
        <f t="shared" si="68"/>
        <v>-6.7276699999999998</v>
      </c>
      <c r="M601" s="17">
        <f t="shared" si="69"/>
        <v>45.2615436289</v>
      </c>
    </row>
    <row r="602" spans="1:13" x14ac:dyDescent="0.25">
      <c r="A602" t="s">
        <v>640</v>
      </c>
      <c r="B602" t="s">
        <v>1698</v>
      </c>
      <c r="C602" s="14">
        <v>6</v>
      </c>
      <c r="D602" s="14">
        <v>0</v>
      </c>
      <c r="E602">
        <f t="shared" si="63"/>
        <v>6</v>
      </c>
      <c r="F602" s="14">
        <v>0</v>
      </c>
      <c r="G602" s="14">
        <v>0</v>
      </c>
      <c r="H602">
        <f t="shared" si="64"/>
        <v>0</v>
      </c>
      <c r="I602">
        <f t="shared" si="65"/>
        <v>6</v>
      </c>
      <c r="J602">
        <f t="shared" si="66"/>
        <v>0</v>
      </c>
      <c r="K602">
        <f t="shared" si="67"/>
        <v>6</v>
      </c>
      <c r="L602">
        <f t="shared" si="68"/>
        <v>-12.72767</v>
      </c>
      <c r="M602" s="17">
        <f t="shared" si="69"/>
        <v>161.99358362889998</v>
      </c>
    </row>
    <row r="603" spans="1:13" x14ac:dyDescent="0.25">
      <c r="A603" t="s">
        <v>641</v>
      </c>
      <c r="B603" t="s">
        <v>1698</v>
      </c>
      <c r="C603" s="14">
        <v>0</v>
      </c>
      <c r="D603" s="14">
        <v>12</v>
      </c>
      <c r="E603">
        <f t="shared" si="63"/>
        <v>12</v>
      </c>
      <c r="F603" s="14">
        <v>0</v>
      </c>
      <c r="G603" s="14">
        <v>0</v>
      </c>
      <c r="H603">
        <f t="shared" si="64"/>
        <v>0</v>
      </c>
      <c r="I603">
        <f t="shared" si="65"/>
        <v>0</v>
      </c>
      <c r="J603">
        <f t="shared" si="66"/>
        <v>12</v>
      </c>
      <c r="K603">
        <f t="shared" si="67"/>
        <v>12</v>
      </c>
      <c r="L603">
        <f t="shared" si="68"/>
        <v>-6.7276699999999998</v>
      </c>
      <c r="M603" s="17">
        <f t="shared" si="69"/>
        <v>45.2615436289</v>
      </c>
    </row>
    <row r="604" spans="1:13" x14ac:dyDescent="0.25">
      <c r="A604" t="s">
        <v>642</v>
      </c>
      <c r="B604" t="s">
        <v>1698</v>
      </c>
      <c r="C604" s="14">
        <v>16</v>
      </c>
      <c r="D604" s="14">
        <v>8</v>
      </c>
      <c r="E604">
        <f t="shared" si="63"/>
        <v>24</v>
      </c>
      <c r="F604" s="14">
        <v>0</v>
      </c>
      <c r="G604" s="14">
        <v>0</v>
      </c>
      <c r="H604">
        <f t="shared" si="64"/>
        <v>0</v>
      </c>
      <c r="I604">
        <f t="shared" si="65"/>
        <v>16</v>
      </c>
      <c r="J604">
        <f t="shared" si="66"/>
        <v>8</v>
      </c>
      <c r="K604">
        <f t="shared" si="67"/>
        <v>24</v>
      </c>
      <c r="L604">
        <f t="shared" si="68"/>
        <v>5.2723300000000002</v>
      </c>
      <c r="M604" s="17">
        <f t="shared" si="69"/>
        <v>27.797463628900001</v>
      </c>
    </row>
    <row r="605" spans="1:13" x14ac:dyDescent="0.25">
      <c r="A605" t="s">
        <v>643</v>
      </c>
      <c r="B605" t="s">
        <v>1698</v>
      </c>
      <c r="C605" s="14">
        <v>11</v>
      </c>
      <c r="D605" s="14">
        <v>29</v>
      </c>
      <c r="E605">
        <f t="shared" si="63"/>
        <v>40</v>
      </c>
      <c r="F605" s="14">
        <v>0</v>
      </c>
      <c r="G605" s="14">
        <v>0</v>
      </c>
      <c r="H605">
        <f t="shared" si="64"/>
        <v>0</v>
      </c>
      <c r="I605">
        <f t="shared" si="65"/>
        <v>11</v>
      </c>
      <c r="J605">
        <f t="shared" si="66"/>
        <v>29</v>
      </c>
      <c r="K605">
        <f t="shared" si="67"/>
        <v>40</v>
      </c>
      <c r="L605">
        <f t="shared" si="68"/>
        <v>21.27233</v>
      </c>
      <c r="M605" s="17">
        <f t="shared" si="69"/>
        <v>452.51202362890001</v>
      </c>
    </row>
    <row r="606" spans="1:13" x14ac:dyDescent="0.25">
      <c r="A606" t="s">
        <v>644</v>
      </c>
      <c r="B606" t="s">
        <v>1698</v>
      </c>
      <c r="C606" s="14">
        <v>8</v>
      </c>
      <c r="D606" s="14">
        <v>0</v>
      </c>
      <c r="E606">
        <f t="shared" si="63"/>
        <v>8</v>
      </c>
      <c r="F606" s="14">
        <v>0</v>
      </c>
      <c r="G606" s="14">
        <v>0</v>
      </c>
      <c r="H606">
        <f t="shared" si="64"/>
        <v>0</v>
      </c>
      <c r="I606">
        <f t="shared" si="65"/>
        <v>8</v>
      </c>
      <c r="J606">
        <f t="shared" si="66"/>
        <v>0</v>
      </c>
      <c r="K606">
        <f t="shared" si="67"/>
        <v>8</v>
      </c>
      <c r="L606">
        <f t="shared" si="68"/>
        <v>-10.72767</v>
      </c>
      <c r="M606" s="17">
        <f t="shared" si="69"/>
        <v>115.0829036289</v>
      </c>
    </row>
    <row r="607" spans="1:13" x14ac:dyDescent="0.25">
      <c r="A607" t="s">
        <v>645</v>
      </c>
      <c r="B607" t="s">
        <v>1698</v>
      </c>
      <c r="C607" s="14">
        <v>12</v>
      </c>
      <c r="D607" s="14">
        <v>0</v>
      </c>
      <c r="E607">
        <f t="shared" si="63"/>
        <v>12</v>
      </c>
      <c r="F607" s="14">
        <v>0</v>
      </c>
      <c r="G607" s="14">
        <v>0</v>
      </c>
      <c r="H607">
        <f t="shared" si="64"/>
        <v>0</v>
      </c>
      <c r="I607">
        <f t="shared" si="65"/>
        <v>12</v>
      </c>
      <c r="J607">
        <f t="shared" si="66"/>
        <v>0</v>
      </c>
      <c r="K607">
        <f t="shared" si="67"/>
        <v>12</v>
      </c>
      <c r="L607">
        <f t="shared" si="68"/>
        <v>-6.7276699999999998</v>
      </c>
      <c r="M607" s="17">
        <f t="shared" si="69"/>
        <v>45.2615436289</v>
      </c>
    </row>
    <row r="608" spans="1:13" x14ac:dyDescent="0.25">
      <c r="A608" t="s">
        <v>646</v>
      </c>
      <c r="B608" t="s">
        <v>1698</v>
      </c>
      <c r="C608" s="14">
        <v>6</v>
      </c>
      <c r="D608" s="14">
        <v>12</v>
      </c>
      <c r="E608">
        <f t="shared" si="63"/>
        <v>18</v>
      </c>
      <c r="F608" s="14">
        <v>0</v>
      </c>
      <c r="G608" s="14">
        <v>0</v>
      </c>
      <c r="H608">
        <f t="shared" si="64"/>
        <v>0</v>
      </c>
      <c r="I608">
        <f t="shared" si="65"/>
        <v>6</v>
      </c>
      <c r="J608">
        <f t="shared" si="66"/>
        <v>12</v>
      </c>
      <c r="K608">
        <f t="shared" si="67"/>
        <v>18</v>
      </c>
      <c r="L608">
        <f t="shared" si="68"/>
        <v>-0.72766999999999982</v>
      </c>
      <c r="M608" s="17">
        <f t="shared" si="69"/>
        <v>0.52950362889999969</v>
      </c>
    </row>
    <row r="609" spans="1:13" x14ac:dyDescent="0.25">
      <c r="A609" t="s">
        <v>647</v>
      </c>
      <c r="B609" t="s">
        <v>1698</v>
      </c>
      <c r="C609" s="14">
        <v>16</v>
      </c>
      <c r="D609" s="14">
        <v>52</v>
      </c>
      <c r="E609">
        <f t="shared" si="63"/>
        <v>68</v>
      </c>
      <c r="F609" s="14">
        <v>0</v>
      </c>
      <c r="G609" s="14">
        <v>0</v>
      </c>
      <c r="H609">
        <f t="shared" si="64"/>
        <v>0</v>
      </c>
      <c r="I609">
        <f t="shared" si="65"/>
        <v>16</v>
      </c>
      <c r="J609">
        <f t="shared" si="66"/>
        <v>52</v>
      </c>
      <c r="K609">
        <f t="shared" si="67"/>
        <v>68</v>
      </c>
      <c r="L609">
        <f t="shared" si="68"/>
        <v>49.272329999999997</v>
      </c>
      <c r="M609" s="17">
        <f t="shared" si="69"/>
        <v>2427.7625036288996</v>
      </c>
    </row>
    <row r="610" spans="1:13" x14ac:dyDescent="0.25">
      <c r="A610" t="s">
        <v>648</v>
      </c>
      <c r="B610" t="s">
        <v>1698</v>
      </c>
      <c r="C610" s="14">
        <v>8</v>
      </c>
      <c r="D610" s="14">
        <v>8</v>
      </c>
      <c r="E610">
        <f t="shared" si="63"/>
        <v>16</v>
      </c>
      <c r="F610" s="14">
        <v>0</v>
      </c>
      <c r="G610" s="14">
        <v>0</v>
      </c>
      <c r="H610">
        <f t="shared" si="64"/>
        <v>0</v>
      </c>
      <c r="I610">
        <f t="shared" si="65"/>
        <v>8</v>
      </c>
      <c r="J610">
        <f t="shared" si="66"/>
        <v>8</v>
      </c>
      <c r="K610">
        <f t="shared" si="67"/>
        <v>16</v>
      </c>
      <c r="L610">
        <f t="shared" si="68"/>
        <v>-2.7276699999999998</v>
      </c>
      <c r="M610" s="17">
        <f t="shared" si="69"/>
        <v>7.440183628899999</v>
      </c>
    </row>
    <row r="611" spans="1:13" x14ac:dyDescent="0.25">
      <c r="A611" t="s">
        <v>649</v>
      </c>
      <c r="B611" t="s">
        <v>1698</v>
      </c>
      <c r="C611" s="14">
        <v>18</v>
      </c>
      <c r="D611" s="14">
        <v>0</v>
      </c>
      <c r="E611">
        <f t="shared" si="63"/>
        <v>18</v>
      </c>
      <c r="F611" s="14">
        <v>0</v>
      </c>
      <c r="G611" s="14">
        <v>0</v>
      </c>
      <c r="H611">
        <f t="shared" si="64"/>
        <v>0</v>
      </c>
      <c r="I611">
        <f t="shared" si="65"/>
        <v>18</v>
      </c>
      <c r="J611">
        <f t="shared" si="66"/>
        <v>0</v>
      </c>
      <c r="K611">
        <f t="shared" si="67"/>
        <v>18</v>
      </c>
      <c r="L611">
        <f t="shared" si="68"/>
        <v>-0.72766999999999982</v>
      </c>
      <c r="M611" s="17">
        <f t="shared" si="69"/>
        <v>0.52950362889999969</v>
      </c>
    </row>
    <row r="612" spans="1:13" x14ac:dyDescent="0.25">
      <c r="A612" t="s">
        <v>650</v>
      </c>
      <c r="B612" t="s">
        <v>1698</v>
      </c>
      <c r="C612" s="14">
        <v>3</v>
      </c>
      <c r="D612" s="14">
        <v>0</v>
      </c>
      <c r="E612">
        <f t="shared" si="63"/>
        <v>3</v>
      </c>
      <c r="F612" s="14">
        <v>0</v>
      </c>
      <c r="G612" s="14">
        <v>0</v>
      </c>
      <c r="H612">
        <f t="shared" si="64"/>
        <v>0</v>
      </c>
      <c r="I612">
        <f t="shared" si="65"/>
        <v>3</v>
      </c>
      <c r="J612">
        <f t="shared" si="66"/>
        <v>0</v>
      </c>
      <c r="K612">
        <f t="shared" si="67"/>
        <v>3</v>
      </c>
      <c r="L612">
        <f t="shared" si="68"/>
        <v>-15.72767</v>
      </c>
      <c r="M612" s="17">
        <f t="shared" si="69"/>
        <v>247.3596036289</v>
      </c>
    </row>
    <row r="613" spans="1:13" x14ac:dyDescent="0.25">
      <c r="A613" t="s">
        <v>651</v>
      </c>
      <c r="B613" t="s">
        <v>1698</v>
      </c>
      <c r="C613" s="14">
        <v>12</v>
      </c>
      <c r="D613" s="14">
        <v>3</v>
      </c>
      <c r="E613">
        <f t="shared" si="63"/>
        <v>15</v>
      </c>
      <c r="F613" s="14">
        <v>0</v>
      </c>
      <c r="G613" s="14">
        <v>0</v>
      </c>
      <c r="H613">
        <f t="shared" si="64"/>
        <v>0</v>
      </c>
      <c r="I613">
        <f t="shared" si="65"/>
        <v>12</v>
      </c>
      <c r="J613">
        <f t="shared" si="66"/>
        <v>3</v>
      </c>
      <c r="K613">
        <f t="shared" si="67"/>
        <v>15</v>
      </c>
      <c r="L613">
        <f t="shared" si="68"/>
        <v>-3.7276699999999998</v>
      </c>
      <c r="M613" s="17">
        <f t="shared" si="69"/>
        <v>13.895523628899999</v>
      </c>
    </row>
    <row r="614" spans="1:13" x14ac:dyDescent="0.25">
      <c r="A614" t="s">
        <v>652</v>
      </c>
      <c r="B614" t="s">
        <v>1698</v>
      </c>
      <c r="C614" s="14">
        <v>6</v>
      </c>
      <c r="D614" s="14">
        <v>6</v>
      </c>
      <c r="E614">
        <f t="shared" si="63"/>
        <v>12</v>
      </c>
      <c r="F614" s="14">
        <v>0</v>
      </c>
      <c r="G614" s="14">
        <v>0</v>
      </c>
      <c r="H614">
        <f t="shared" si="64"/>
        <v>0</v>
      </c>
      <c r="I614">
        <f t="shared" si="65"/>
        <v>6</v>
      </c>
      <c r="J614">
        <f t="shared" si="66"/>
        <v>6</v>
      </c>
      <c r="K614">
        <f t="shared" si="67"/>
        <v>12</v>
      </c>
      <c r="L614">
        <f t="shared" si="68"/>
        <v>-6.7276699999999998</v>
      </c>
      <c r="M614" s="17">
        <f t="shared" si="69"/>
        <v>45.2615436289</v>
      </c>
    </row>
    <row r="615" spans="1:13" x14ac:dyDescent="0.25">
      <c r="A615" t="s">
        <v>653</v>
      </c>
      <c r="B615" t="s">
        <v>1698</v>
      </c>
      <c r="C615" s="14">
        <v>16</v>
      </c>
      <c r="D615" s="14">
        <v>4</v>
      </c>
      <c r="E615">
        <f t="shared" si="63"/>
        <v>20</v>
      </c>
      <c r="F615" s="14">
        <v>0</v>
      </c>
      <c r="G615" s="14">
        <v>0</v>
      </c>
      <c r="H615">
        <f t="shared" si="64"/>
        <v>0</v>
      </c>
      <c r="I615">
        <f t="shared" si="65"/>
        <v>16</v>
      </c>
      <c r="J615">
        <f t="shared" si="66"/>
        <v>4</v>
      </c>
      <c r="K615">
        <f t="shared" si="67"/>
        <v>20</v>
      </c>
      <c r="L615">
        <f t="shared" si="68"/>
        <v>1.2723300000000002</v>
      </c>
      <c r="M615" s="17">
        <f t="shared" si="69"/>
        <v>1.6188236289000004</v>
      </c>
    </row>
    <row r="616" spans="1:13" x14ac:dyDescent="0.25">
      <c r="A616" t="s">
        <v>654</v>
      </c>
      <c r="B616" t="s">
        <v>1698</v>
      </c>
      <c r="C616" s="14">
        <v>16</v>
      </c>
      <c r="D616" s="14">
        <v>0</v>
      </c>
      <c r="E616">
        <f t="shared" si="63"/>
        <v>16</v>
      </c>
      <c r="F616" s="14">
        <v>0</v>
      </c>
      <c r="G616" s="14">
        <v>0</v>
      </c>
      <c r="H616">
        <f t="shared" si="64"/>
        <v>0</v>
      </c>
      <c r="I616">
        <f t="shared" si="65"/>
        <v>16</v>
      </c>
      <c r="J616">
        <f t="shared" si="66"/>
        <v>0</v>
      </c>
      <c r="K616">
        <f t="shared" si="67"/>
        <v>16</v>
      </c>
      <c r="L616">
        <f t="shared" si="68"/>
        <v>-2.7276699999999998</v>
      </c>
      <c r="M616" s="17">
        <f t="shared" si="69"/>
        <v>7.440183628899999</v>
      </c>
    </row>
    <row r="617" spans="1:13" x14ac:dyDescent="0.25">
      <c r="A617" t="s">
        <v>655</v>
      </c>
      <c r="B617" t="s">
        <v>1698</v>
      </c>
      <c r="C617" s="14">
        <v>16</v>
      </c>
      <c r="D617" s="14">
        <v>0</v>
      </c>
      <c r="E617">
        <f t="shared" si="63"/>
        <v>16</v>
      </c>
      <c r="F617" s="14">
        <v>0</v>
      </c>
      <c r="G617" s="14">
        <v>0</v>
      </c>
      <c r="H617">
        <f t="shared" si="64"/>
        <v>0</v>
      </c>
      <c r="I617">
        <f t="shared" si="65"/>
        <v>16</v>
      </c>
      <c r="J617">
        <f t="shared" si="66"/>
        <v>0</v>
      </c>
      <c r="K617">
        <f t="shared" si="67"/>
        <v>16</v>
      </c>
      <c r="L617">
        <f t="shared" si="68"/>
        <v>-2.7276699999999998</v>
      </c>
      <c r="M617" s="17">
        <f t="shared" si="69"/>
        <v>7.440183628899999</v>
      </c>
    </row>
    <row r="618" spans="1:13" x14ac:dyDescent="0.25">
      <c r="A618" t="s">
        <v>656</v>
      </c>
      <c r="B618" t="s">
        <v>1698</v>
      </c>
      <c r="C618" s="14">
        <v>39</v>
      </c>
      <c r="D618" s="14">
        <v>13</v>
      </c>
      <c r="E618">
        <f t="shared" si="63"/>
        <v>52</v>
      </c>
      <c r="F618" s="14">
        <v>0</v>
      </c>
      <c r="G618" s="14">
        <v>0</v>
      </c>
      <c r="H618">
        <f t="shared" si="64"/>
        <v>0</v>
      </c>
      <c r="I618">
        <f t="shared" si="65"/>
        <v>39</v>
      </c>
      <c r="J618">
        <f t="shared" si="66"/>
        <v>13</v>
      </c>
      <c r="K618">
        <f t="shared" si="67"/>
        <v>52</v>
      </c>
      <c r="L618">
        <f t="shared" si="68"/>
        <v>33.272329999999997</v>
      </c>
      <c r="M618" s="17">
        <f t="shared" si="69"/>
        <v>1107.0479436288997</v>
      </c>
    </row>
    <row r="619" spans="1:13" x14ac:dyDescent="0.25">
      <c r="A619" t="s">
        <v>657</v>
      </c>
      <c r="B619" t="s">
        <v>1698</v>
      </c>
      <c r="C619" s="14">
        <v>10</v>
      </c>
      <c r="D619" s="14">
        <v>0</v>
      </c>
      <c r="E619">
        <f t="shared" si="63"/>
        <v>10</v>
      </c>
      <c r="F619" s="14">
        <v>0</v>
      </c>
      <c r="G619" s="14">
        <v>0</v>
      </c>
      <c r="H619">
        <f t="shared" si="64"/>
        <v>0</v>
      </c>
      <c r="I619">
        <f t="shared" si="65"/>
        <v>10</v>
      </c>
      <c r="J619">
        <f t="shared" si="66"/>
        <v>0</v>
      </c>
      <c r="K619">
        <f t="shared" si="67"/>
        <v>10</v>
      </c>
      <c r="L619">
        <f t="shared" si="68"/>
        <v>-8.7276699999999998</v>
      </c>
      <c r="M619" s="17">
        <f t="shared" si="69"/>
        <v>76.172223628899999</v>
      </c>
    </row>
    <row r="620" spans="1:13" x14ac:dyDescent="0.25">
      <c r="A620" t="s">
        <v>658</v>
      </c>
      <c r="B620" t="s">
        <v>1721</v>
      </c>
      <c r="C620" s="14">
        <v>20</v>
      </c>
      <c r="D620" s="14">
        <v>0</v>
      </c>
      <c r="E620">
        <f t="shared" si="63"/>
        <v>20</v>
      </c>
      <c r="F620" s="14">
        <v>0</v>
      </c>
      <c r="G620" s="14">
        <v>0</v>
      </c>
      <c r="H620">
        <f t="shared" si="64"/>
        <v>0</v>
      </c>
      <c r="I620">
        <f t="shared" si="65"/>
        <v>20</v>
      </c>
      <c r="J620">
        <f t="shared" si="66"/>
        <v>0</v>
      </c>
      <c r="K620">
        <f t="shared" si="67"/>
        <v>20</v>
      </c>
      <c r="L620">
        <f t="shared" si="68"/>
        <v>1.2723300000000002</v>
      </c>
      <c r="M620" s="17">
        <f t="shared" si="69"/>
        <v>1.6188236289000004</v>
      </c>
    </row>
    <row r="621" spans="1:13" x14ac:dyDescent="0.25">
      <c r="A621" t="s">
        <v>659</v>
      </c>
      <c r="B621" t="s">
        <v>1721</v>
      </c>
      <c r="C621" s="14">
        <v>12</v>
      </c>
      <c r="D621" s="14">
        <v>5</v>
      </c>
      <c r="E621">
        <f t="shared" si="63"/>
        <v>17</v>
      </c>
      <c r="F621" s="14">
        <v>0</v>
      </c>
      <c r="G621" s="14">
        <v>0</v>
      </c>
      <c r="H621">
        <f t="shared" si="64"/>
        <v>0</v>
      </c>
      <c r="I621">
        <f t="shared" si="65"/>
        <v>12</v>
      </c>
      <c r="J621">
        <f t="shared" si="66"/>
        <v>5</v>
      </c>
      <c r="K621">
        <f t="shared" si="67"/>
        <v>17</v>
      </c>
      <c r="L621">
        <f t="shared" si="68"/>
        <v>-1.7276699999999998</v>
      </c>
      <c r="M621" s="17">
        <f t="shared" si="69"/>
        <v>2.9848436288999993</v>
      </c>
    </row>
    <row r="622" spans="1:13" x14ac:dyDescent="0.25">
      <c r="A622" t="s">
        <v>660</v>
      </c>
      <c r="B622" t="s">
        <v>1773</v>
      </c>
      <c r="C622" s="14">
        <v>16</v>
      </c>
      <c r="D622" s="14">
        <v>0</v>
      </c>
      <c r="E622">
        <f t="shared" si="63"/>
        <v>16</v>
      </c>
      <c r="F622" s="14">
        <v>0</v>
      </c>
      <c r="G622" s="14">
        <v>0</v>
      </c>
      <c r="H622">
        <f t="shared" si="64"/>
        <v>0</v>
      </c>
      <c r="I622">
        <f t="shared" si="65"/>
        <v>16</v>
      </c>
      <c r="J622">
        <f t="shared" si="66"/>
        <v>0</v>
      </c>
      <c r="K622">
        <f t="shared" si="67"/>
        <v>16</v>
      </c>
      <c r="L622">
        <f t="shared" si="68"/>
        <v>-2.7276699999999998</v>
      </c>
      <c r="M622" s="17">
        <f t="shared" si="69"/>
        <v>7.440183628899999</v>
      </c>
    </row>
    <row r="623" spans="1:13" x14ac:dyDescent="0.25">
      <c r="A623" t="s">
        <v>661</v>
      </c>
      <c r="B623" t="s">
        <v>1722</v>
      </c>
      <c r="C623" s="14">
        <v>4</v>
      </c>
      <c r="D623" s="14">
        <v>8</v>
      </c>
      <c r="E623">
        <f t="shared" si="63"/>
        <v>12</v>
      </c>
      <c r="F623" s="14">
        <v>0</v>
      </c>
      <c r="G623" s="14">
        <v>0</v>
      </c>
      <c r="H623">
        <f t="shared" si="64"/>
        <v>0</v>
      </c>
      <c r="I623">
        <f t="shared" si="65"/>
        <v>4</v>
      </c>
      <c r="J623">
        <f t="shared" si="66"/>
        <v>8</v>
      </c>
      <c r="K623">
        <f t="shared" si="67"/>
        <v>12</v>
      </c>
      <c r="L623">
        <f t="shared" si="68"/>
        <v>-6.7276699999999998</v>
      </c>
      <c r="M623" s="17">
        <f t="shared" si="69"/>
        <v>45.2615436289</v>
      </c>
    </row>
    <row r="624" spans="1:13" x14ac:dyDescent="0.25">
      <c r="A624" t="s">
        <v>662</v>
      </c>
      <c r="B624" t="s">
        <v>1722</v>
      </c>
      <c r="C624" s="14">
        <v>12</v>
      </c>
      <c r="D624" s="14">
        <v>0</v>
      </c>
      <c r="E624">
        <f t="shared" si="63"/>
        <v>12</v>
      </c>
      <c r="F624" s="14">
        <v>0</v>
      </c>
      <c r="G624" s="14">
        <v>0</v>
      </c>
      <c r="H624">
        <f t="shared" si="64"/>
        <v>0</v>
      </c>
      <c r="I624">
        <f t="shared" si="65"/>
        <v>12</v>
      </c>
      <c r="J624">
        <f t="shared" si="66"/>
        <v>0</v>
      </c>
      <c r="K624">
        <f t="shared" si="67"/>
        <v>12</v>
      </c>
      <c r="L624">
        <f t="shared" si="68"/>
        <v>-6.7276699999999998</v>
      </c>
      <c r="M624" s="17">
        <f t="shared" si="69"/>
        <v>45.2615436289</v>
      </c>
    </row>
    <row r="625" spans="1:13" x14ac:dyDescent="0.25">
      <c r="A625" t="s">
        <v>663</v>
      </c>
      <c r="B625" t="s">
        <v>1722</v>
      </c>
      <c r="C625" s="14">
        <v>26</v>
      </c>
      <c r="D625" s="14">
        <v>26</v>
      </c>
      <c r="E625">
        <f t="shared" si="63"/>
        <v>52</v>
      </c>
      <c r="F625" s="14">
        <v>0</v>
      </c>
      <c r="G625" s="14">
        <v>0</v>
      </c>
      <c r="H625">
        <f t="shared" si="64"/>
        <v>0</v>
      </c>
      <c r="I625">
        <f t="shared" si="65"/>
        <v>26</v>
      </c>
      <c r="J625">
        <f t="shared" si="66"/>
        <v>26</v>
      </c>
      <c r="K625">
        <f t="shared" si="67"/>
        <v>52</v>
      </c>
      <c r="L625">
        <f t="shared" si="68"/>
        <v>33.272329999999997</v>
      </c>
      <c r="M625" s="17">
        <f t="shared" si="69"/>
        <v>1107.0479436288997</v>
      </c>
    </row>
    <row r="626" spans="1:13" x14ac:dyDescent="0.25">
      <c r="A626" t="s">
        <v>664</v>
      </c>
      <c r="B626" t="s">
        <v>1722</v>
      </c>
      <c r="C626" s="14">
        <v>16</v>
      </c>
      <c r="D626" s="14">
        <v>4</v>
      </c>
      <c r="E626">
        <f t="shared" si="63"/>
        <v>20</v>
      </c>
      <c r="F626" s="14">
        <v>0</v>
      </c>
      <c r="G626" s="14">
        <v>0</v>
      </c>
      <c r="H626">
        <f t="shared" si="64"/>
        <v>0</v>
      </c>
      <c r="I626">
        <f t="shared" si="65"/>
        <v>16</v>
      </c>
      <c r="J626">
        <f t="shared" si="66"/>
        <v>4</v>
      </c>
      <c r="K626">
        <f t="shared" si="67"/>
        <v>20</v>
      </c>
      <c r="L626">
        <f t="shared" si="68"/>
        <v>1.2723300000000002</v>
      </c>
      <c r="M626" s="17">
        <f t="shared" si="69"/>
        <v>1.6188236289000004</v>
      </c>
    </row>
    <row r="627" spans="1:13" x14ac:dyDescent="0.25">
      <c r="A627" t="s">
        <v>665</v>
      </c>
      <c r="B627" t="s">
        <v>1722</v>
      </c>
      <c r="C627" s="14">
        <v>6</v>
      </c>
      <c r="D627" s="14">
        <v>2</v>
      </c>
      <c r="E627">
        <f t="shared" si="63"/>
        <v>8</v>
      </c>
      <c r="F627" s="14">
        <v>0</v>
      </c>
      <c r="G627" s="14">
        <v>0</v>
      </c>
      <c r="H627">
        <f t="shared" si="64"/>
        <v>0</v>
      </c>
      <c r="I627">
        <f t="shared" si="65"/>
        <v>6</v>
      </c>
      <c r="J627">
        <f t="shared" si="66"/>
        <v>2</v>
      </c>
      <c r="K627">
        <f t="shared" si="67"/>
        <v>8</v>
      </c>
      <c r="L627">
        <f t="shared" si="68"/>
        <v>-10.72767</v>
      </c>
      <c r="M627" s="17">
        <f t="shared" si="69"/>
        <v>115.0829036289</v>
      </c>
    </row>
    <row r="628" spans="1:13" x14ac:dyDescent="0.25">
      <c r="A628" t="s">
        <v>666</v>
      </c>
      <c r="B628" t="s">
        <v>1722</v>
      </c>
      <c r="C628" s="14">
        <v>12</v>
      </c>
      <c r="D628" s="14">
        <v>0</v>
      </c>
      <c r="E628">
        <f t="shared" si="63"/>
        <v>12</v>
      </c>
      <c r="F628" s="14">
        <v>0</v>
      </c>
      <c r="G628" s="14">
        <v>0</v>
      </c>
      <c r="H628">
        <f t="shared" si="64"/>
        <v>0</v>
      </c>
      <c r="I628">
        <f t="shared" si="65"/>
        <v>12</v>
      </c>
      <c r="J628">
        <f t="shared" si="66"/>
        <v>0</v>
      </c>
      <c r="K628">
        <f t="shared" si="67"/>
        <v>12</v>
      </c>
      <c r="L628">
        <f t="shared" si="68"/>
        <v>-6.7276699999999998</v>
      </c>
      <c r="M628" s="17">
        <f t="shared" si="69"/>
        <v>45.2615436289</v>
      </c>
    </row>
    <row r="629" spans="1:13" x14ac:dyDescent="0.25">
      <c r="A629" t="s">
        <v>667</v>
      </c>
      <c r="B629" t="s">
        <v>1722</v>
      </c>
      <c r="C629" s="14">
        <v>16</v>
      </c>
      <c r="D629" s="14">
        <v>0</v>
      </c>
      <c r="E629">
        <f t="shared" si="63"/>
        <v>16</v>
      </c>
      <c r="F629" s="14">
        <v>0</v>
      </c>
      <c r="G629" s="14">
        <v>0</v>
      </c>
      <c r="H629">
        <f t="shared" si="64"/>
        <v>0</v>
      </c>
      <c r="I629">
        <f t="shared" si="65"/>
        <v>16</v>
      </c>
      <c r="J629">
        <f t="shared" si="66"/>
        <v>0</v>
      </c>
      <c r="K629">
        <f t="shared" si="67"/>
        <v>16</v>
      </c>
      <c r="L629">
        <f t="shared" si="68"/>
        <v>-2.7276699999999998</v>
      </c>
      <c r="M629" s="17">
        <f t="shared" si="69"/>
        <v>7.440183628899999</v>
      </c>
    </row>
    <row r="630" spans="1:13" x14ac:dyDescent="0.25">
      <c r="A630" t="s">
        <v>668</v>
      </c>
      <c r="B630" t="s">
        <v>1722</v>
      </c>
      <c r="C630" s="14">
        <v>18</v>
      </c>
      <c r="D630" s="14">
        <v>0</v>
      </c>
      <c r="E630">
        <f t="shared" si="63"/>
        <v>18</v>
      </c>
      <c r="F630" s="14">
        <v>0</v>
      </c>
      <c r="G630" s="14">
        <v>0</v>
      </c>
      <c r="H630">
        <f t="shared" si="64"/>
        <v>0</v>
      </c>
      <c r="I630">
        <f t="shared" si="65"/>
        <v>18</v>
      </c>
      <c r="J630">
        <f t="shared" si="66"/>
        <v>0</v>
      </c>
      <c r="K630">
        <f t="shared" si="67"/>
        <v>18</v>
      </c>
      <c r="L630">
        <f t="shared" si="68"/>
        <v>-0.72766999999999982</v>
      </c>
      <c r="M630" s="17">
        <f t="shared" si="69"/>
        <v>0.52950362889999969</v>
      </c>
    </row>
    <row r="631" spans="1:13" x14ac:dyDescent="0.25">
      <c r="A631" t="s">
        <v>669</v>
      </c>
      <c r="B631" t="s">
        <v>1722</v>
      </c>
      <c r="C631" s="14">
        <v>2</v>
      </c>
      <c r="D631" s="14">
        <v>14</v>
      </c>
      <c r="E631">
        <f t="shared" si="63"/>
        <v>16</v>
      </c>
      <c r="F631" s="14">
        <v>0</v>
      </c>
      <c r="G631" s="14">
        <v>0</v>
      </c>
      <c r="H631">
        <f t="shared" si="64"/>
        <v>0</v>
      </c>
      <c r="I631">
        <f t="shared" si="65"/>
        <v>2</v>
      </c>
      <c r="J631">
        <f t="shared" si="66"/>
        <v>14</v>
      </c>
      <c r="K631">
        <f t="shared" si="67"/>
        <v>16</v>
      </c>
      <c r="L631">
        <f t="shared" si="68"/>
        <v>-2.7276699999999998</v>
      </c>
      <c r="M631" s="17">
        <f t="shared" si="69"/>
        <v>7.440183628899999</v>
      </c>
    </row>
    <row r="632" spans="1:13" x14ac:dyDescent="0.25">
      <c r="A632" t="s">
        <v>670</v>
      </c>
      <c r="B632" t="s">
        <v>1722</v>
      </c>
      <c r="C632" s="14">
        <v>12</v>
      </c>
      <c r="D632" s="14">
        <v>0</v>
      </c>
      <c r="E632">
        <f t="shared" si="63"/>
        <v>12</v>
      </c>
      <c r="F632" s="14">
        <v>4</v>
      </c>
      <c r="G632" s="14">
        <v>0</v>
      </c>
      <c r="H632">
        <f t="shared" si="64"/>
        <v>4</v>
      </c>
      <c r="I632">
        <f t="shared" si="65"/>
        <v>16</v>
      </c>
      <c r="J632">
        <f t="shared" si="66"/>
        <v>0</v>
      </c>
      <c r="K632">
        <f t="shared" si="67"/>
        <v>16</v>
      </c>
      <c r="L632">
        <f t="shared" si="68"/>
        <v>-2.7276699999999998</v>
      </c>
      <c r="M632" s="17">
        <f t="shared" si="69"/>
        <v>7.440183628899999</v>
      </c>
    </row>
    <row r="633" spans="1:13" x14ac:dyDescent="0.25">
      <c r="A633" t="s">
        <v>671</v>
      </c>
      <c r="B633" t="s">
        <v>1722</v>
      </c>
      <c r="C633" s="14">
        <v>7</v>
      </c>
      <c r="D633" s="14">
        <v>3.5</v>
      </c>
      <c r="E633">
        <f t="shared" si="63"/>
        <v>10.5</v>
      </c>
      <c r="F633" s="14">
        <v>0</v>
      </c>
      <c r="G633" s="14">
        <v>0</v>
      </c>
      <c r="H633">
        <f t="shared" si="64"/>
        <v>0</v>
      </c>
      <c r="I633">
        <f t="shared" si="65"/>
        <v>7</v>
      </c>
      <c r="J633">
        <f t="shared" si="66"/>
        <v>3.5</v>
      </c>
      <c r="K633">
        <f t="shared" si="67"/>
        <v>10.5</v>
      </c>
      <c r="L633">
        <f t="shared" si="68"/>
        <v>-8.2276699999999998</v>
      </c>
      <c r="M633" s="17">
        <f t="shared" si="69"/>
        <v>67.694553628899996</v>
      </c>
    </row>
    <row r="634" spans="1:13" x14ac:dyDescent="0.25">
      <c r="A634" t="s">
        <v>672</v>
      </c>
      <c r="B634" t="s">
        <v>1722</v>
      </c>
      <c r="C634" s="14">
        <v>20</v>
      </c>
      <c r="D634" s="14">
        <v>2</v>
      </c>
      <c r="E634">
        <f t="shared" si="63"/>
        <v>22</v>
      </c>
      <c r="F634" s="14">
        <v>0</v>
      </c>
      <c r="G634" s="14">
        <v>0</v>
      </c>
      <c r="H634">
        <f t="shared" si="64"/>
        <v>0</v>
      </c>
      <c r="I634">
        <f t="shared" si="65"/>
        <v>20</v>
      </c>
      <c r="J634">
        <f t="shared" si="66"/>
        <v>2</v>
      </c>
      <c r="K634">
        <f t="shared" si="67"/>
        <v>22</v>
      </c>
      <c r="L634">
        <f t="shared" si="68"/>
        <v>3.2723300000000002</v>
      </c>
      <c r="M634" s="17">
        <f t="shared" si="69"/>
        <v>10.708143628900002</v>
      </c>
    </row>
    <row r="635" spans="1:13" x14ac:dyDescent="0.25">
      <c r="A635" t="s">
        <v>673</v>
      </c>
      <c r="B635" t="s">
        <v>1722</v>
      </c>
      <c r="C635" s="14">
        <v>12</v>
      </c>
      <c r="D635" s="14">
        <v>12</v>
      </c>
      <c r="E635">
        <f t="shared" si="63"/>
        <v>24</v>
      </c>
      <c r="F635" s="14">
        <v>0</v>
      </c>
      <c r="G635" s="14">
        <v>0</v>
      </c>
      <c r="H635">
        <f t="shared" si="64"/>
        <v>0</v>
      </c>
      <c r="I635">
        <f t="shared" si="65"/>
        <v>12</v>
      </c>
      <c r="J635">
        <f t="shared" si="66"/>
        <v>12</v>
      </c>
      <c r="K635">
        <f t="shared" si="67"/>
        <v>24</v>
      </c>
      <c r="L635">
        <f t="shared" si="68"/>
        <v>5.2723300000000002</v>
      </c>
      <c r="M635" s="17">
        <f t="shared" si="69"/>
        <v>27.797463628900001</v>
      </c>
    </row>
    <row r="636" spans="1:13" x14ac:dyDescent="0.25">
      <c r="A636" t="s">
        <v>674</v>
      </c>
      <c r="B636" t="s">
        <v>1722</v>
      </c>
      <c r="C636" s="14">
        <v>16</v>
      </c>
      <c r="D636" s="14">
        <v>3</v>
      </c>
      <c r="E636">
        <f t="shared" si="63"/>
        <v>19</v>
      </c>
      <c r="F636" s="14">
        <v>0</v>
      </c>
      <c r="G636" s="14">
        <v>0</v>
      </c>
      <c r="H636">
        <f t="shared" si="64"/>
        <v>0</v>
      </c>
      <c r="I636">
        <f t="shared" si="65"/>
        <v>16</v>
      </c>
      <c r="J636">
        <f t="shared" si="66"/>
        <v>3</v>
      </c>
      <c r="K636">
        <f t="shared" si="67"/>
        <v>19</v>
      </c>
      <c r="L636">
        <f t="shared" si="68"/>
        <v>0.27233000000000018</v>
      </c>
      <c r="M636" s="17">
        <f t="shared" si="69"/>
        <v>7.4163628900000098E-2</v>
      </c>
    </row>
    <row r="637" spans="1:13" x14ac:dyDescent="0.25">
      <c r="A637" t="s">
        <v>675</v>
      </c>
      <c r="B637" t="s">
        <v>1722</v>
      </c>
      <c r="C637" s="14">
        <v>15</v>
      </c>
      <c r="D637" s="14">
        <v>4</v>
      </c>
      <c r="E637">
        <f t="shared" si="63"/>
        <v>19</v>
      </c>
      <c r="F637" s="14">
        <v>0</v>
      </c>
      <c r="G637" s="14">
        <v>0</v>
      </c>
      <c r="H637">
        <f t="shared" si="64"/>
        <v>0</v>
      </c>
      <c r="I637">
        <f t="shared" si="65"/>
        <v>15</v>
      </c>
      <c r="J637">
        <f t="shared" si="66"/>
        <v>4</v>
      </c>
      <c r="K637">
        <f t="shared" si="67"/>
        <v>19</v>
      </c>
      <c r="L637">
        <f t="shared" si="68"/>
        <v>0.27233000000000018</v>
      </c>
      <c r="M637" s="17">
        <f t="shared" si="69"/>
        <v>7.4163628900000098E-2</v>
      </c>
    </row>
    <row r="638" spans="1:13" x14ac:dyDescent="0.25">
      <c r="A638" t="s">
        <v>676</v>
      </c>
      <c r="B638" t="s">
        <v>1722</v>
      </c>
      <c r="C638" s="14">
        <v>4</v>
      </c>
      <c r="D638" s="14">
        <v>6</v>
      </c>
      <c r="E638">
        <f t="shared" si="63"/>
        <v>10</v>
      </c>
      <c r="F638" s="14">
        <v>0</v>
      </c>
      <c r="G638" s="14">
        <v>0</v>
      </c>
      <c r="H638">
        <f t="shared" si="64"/>
        <v>0</v>
      </c>
      <c r="I638">
        <f t="shared" si="65"/>
        <v>4</v>
      </c>
      <c r="J638">
        <f t="shared" si="66"/>
        <v>6</v>
      </c>
      <c r="K638">
        <f t="shared" si="67"/>
        <v>10</v>
      </c>
      <c r="L638">
        <f t="shared" si="68"/>
        <v>-8.7276699999999998</v>
      </c>
      <c r="M638" s="17">
        <f t="shared" si="69"/>
        <v>76.172223628899999</v>
      </c>
    </row>
    <row r="639" spans="1:13" x14ac:dyDescent="0.25">
      <c r="A639" t="s">
        <v>677</v>
      </c>
      <c r="B639" t="s">
        <v>1722</v>
      </c>
      <c r="C639" s="14">
        <v>12</v>
      </c>
      <c r="D639" s="14">
        <v>0</v>
      </c>
      <c r="E639">
        <f t="shared" si="63"/>
        <v>12</v>
      </c>
      <c r="F639" s="14">
        <v>0</v>
      </c>
      <c r="G639" s="14">
        <v>0</v>
      </c>
      <c r="H639">
        <f t="shared" si="64"/>
        <v>0</v>
      </c>
      <c r="I639">
        <f t="shared" si="65"/>
        <v>12</v>
      </c>
      <c r="J639">
        <f t="shared" si="66"/>
        <v>0</v>
      </c>
      <c r="K639">
        <f t="shared" si="67"/>
        <v>12</v>
      </c>
      <c r="L639">
        <f t="shared" si="68"/>
        <v>-6.7276699999999998</v>
      </c>
      <c r="M639" s="17">
        <f t="shared" si="69"/>
        <v>45.2615436289</v>
      </c>
    </row>
    <row r="640" spans="1:13" x14ac:dyDescent="0.25">
      <c r="A640" t="s">
        <v>678</v>
      </c>
      <c r="B640" t="s">
        <v>1722</v>
      </c>
      <c r="C640" s="14">
        <v>19</v>
      </c>
      <c r="D640" s="14">
        <v>0</v>
      </c>
      <c r="E640">
        <f t="shared" si="63"/>
        <v>19</v>
      </c>
      <c r="F640" s="14">
        <v>0</v>
      </c>
      <c r="G640" s="14">
        <v>0</v>
      </c>
      <c r="H640">
        <f t="shared" si="64"/>
        <v>0</v>
      </c>
      <c r="I640">
        <f t="shared" si="65"/>
        <v>19</v>
      </c>
      <c r="J640">
        <f t="shared" si="66"/>
        <v>0</v>
      </c>
      <c r="K640">
        <f t="shared" si="67"/>
        <v>19</v>
      </c>
      <c r="L640">
        <f t="shared" si="68"/>
        <v>0.27233000000000018</v>
      </c>
      <c r="M640" s="17">
        <f t="shared" si="69"/>
        <v>7.4163628900000098E-2</v>
      </c>
    </row>
    <row r="641" spans="1:13" x14ac:dyDescent="0.25">
      <c r="A641" t="s">
        <v>679</v>
      </c>
      <c r="B641" t="s">
        <v>1722</v>
      </c>
      <c r="C641" s="14">
        <v>12</v>
      </c>
      <c r="D641" s="14">
        <v>0</v>
      </c>
      <c r="E641">
        <f t="shared" si="63"/>
        <v>12</v>
      </c>
      <c r="F641" s="14">
        <v>0</v>
      </c>
      <c r="G641" s="14">
        <v>0</v>
      </c>
      <c r="H641">
        <f t="shared" si="64"/>
        <v>0</v>
      </c>
      <c r="I641">
        <f t="shared" si="65"/>
        <v>12</v>
      </c>
      <c r="J641">
        <f t="shared" si="66"/>
        <v>0</v>
      </c>
      <c r="K641">
        <f t="shared" si="67"/>
        <v>12</v>
      </c>
      <c r="L641">
        <f t="shared" si="68"/>
        <v>-6.7276699999999998</v>
      </c>
      <c r="M641" s="17">
        <f t="shared" si="69"/>
        <v>45.2615436289</v>
      </c>
    </row>
    <row r="642" spans="1:13" x14ac:dyDescent="0.25">
      <c r="A642" t="s">
        <v>680</v>
      </c>
      <c r="B642" t="s">
        <v>1722</v>
      </c>
      <c r="C642" s="14">
        <v>12.5</v>
      </c>
      <c r="D642" s="14">
        <v>0</v>
      </c>
      <c r="E642">
        <f t="shared" si="63"/>
        <v>12.5</v>
      </c>
      <c r="F642" s="14">
        <v>0</v>
      </c>
      <c r="G642" s="14">
        <v>0</v>
      </c>
      <c r="H642">
        <f t="shared" si="64"/>
        <v>0</v>
      </c>
      <c r="I642">
        <f t="shared" si="65"/>
        <v>12.5</v>
      </c>
      <c r="J642">
        <f t="shared" si="66"/>
        <v>0</v>
      </c>
      <c r="K642">
        <f t="shared" si="67"/>
        <v>12.5</v>
      </c>
      <c r="L642">
        <f t="shared" si="68"/>
        <v>-6.2276699999999998</v>
      </c>
      <c r="M642" s="17">
        <f t="shared" si="69"/>
        <v>38.783873628899997</v>
      </c>
    </row>
    <row r="643" spans="1:13" x14ac:dyDescent="0.25">
      <c r="A643" t="s">
        <v>681</v>
      </c>
      <c r="B643" t="s">
        <v>1722</v>
      </c>
      <c r="C643" s="14">
        <v>12</v>
      </c>
      <c r="D643" s="14">
        <v>0</v>
      </c>
      <c r="E643">
        <f t="shared" ref="E643:E706" si="70">SUM(C643:D643)</f>
        <v>12</v>
      </c>
      <c r="F643" s="14">
        <v>0</v>
      </c>
      <c r="G643" s="14">
        <v>0</v>
      </c>
      <c r="H643">
        <f t="shared" ref="H643:H706" si="71">SUM(F643:G643)</f>
        <v>0</v>
      </c>
      <c r="I643">
        <f t="shared" ref="I643:I706" si="72">SUM(C643+F643)</f>
        <v>12</v>
      </c>
      <c r="J643">
        <f t="shared" ref="J643:J706" si="73">SUM(D643+G643)</f>
        <v>0</v>
      </c>
      <c r="K643">
        <f t="shared" ref="K643:K706" si="74">SUM(E643+H643)</f>
        <v>12</v>
      </c>
      <c r="L643">
        <f t="shared" ref="L643:L706" si="75">K643-18.72767</f>
        <v>-6.7276699999999998</v>
      </c>
      <c r="M643" s="17">
        <f t="shared" ref="M643:M706" si="76">(L643)^2</f>
        <v>45.2615436289</v>
      </c>
    </row>
    <row r="644" spans="1:13" x14ac:dyDescent="0.25">
      <c r="A644" t="s">
        <v>682</v>
      </c>
      <c r="B644" t="s">
        <v>1722</v>
      </c>
      <c r="C644" s="14">
        <v>10</v>
      </c>
      <c r="D644" s="14">
        <v>12</v>
      </c>
      <c r="E644">
        <f t="shared" si="70"/>
        <v>22</v>
      </c>
      <c r="F644" s="14">
        <v>0</v>
      </c>
      <c r="G644" s="14">
        <v>0</v>
      </c>
      <c r="H644">
        <f t="shared" si="71"/>
        <v>0</v>
      </c>
      <c r="I644">
        <f t="shared" si="72"/>
        <v>10</v>
      </c>
      <c r="J644">
        <f t="shared" si="73"/>
        <v>12</v>
      </c>
      <c r="K644">
        <f t="shared" si="74"/>
        <v>22</v>
      </c>
      <c r="L644">
        <f t="shared" si="75"/>
        <v>3.2723300000000002</v>
      </c>
      <c r="M644" s="17">
        <f t="shared" si="76"/>
        <v>10.708143628900002</v>
      </c>
    </row>
    <row r="645" spans="1:13" x14ac:dyDescent="0.25">
      <c r="A645" t="s">
        <v>683</v>
      </c>
      <c r="B645" t="s">
        <v>1722</v>
      </c>
      <c r="C645" s="14">
        <v>8.5</v>
      </c>
      <c r="D645" s="14">
        <v>8.5</v>
      </c>
      <c r="E645">
        <f t="shared" si="70"/>
        <v>17</v>
      </c>
      <c r="F645" s="14">
        <v>0</v>
      </c>
      <c r="G645" s="14">
        <v>0</v>
      </c>
      <c r="H645">
        <f t="shared" si="71"/>
        <v>0</v>
      </c>
      <c r="I645">
        <f t="shared" si="72"/>
        <v>8.5</v>
      </c>
      <c r="J645">
        <f t="shared" si="73"/>
        <v>8.5</v>
      </c>
      <c r="K645">
        <f t="shared" si="74"/>
        <v>17</v>
      </c>
      <c r="L645">
        <f t="shared" si="75"/>
        <v>-1.7276699999999998</v>
      </c>
      <c r="M645" s="17">
        <f t="shared" si="76"/>
        <v>2.9848436288999993</v>
      </c>
    </row>
    <row r="646" spans="1:13" x14ac:dyDescent="0.25">
      <c r="A646" t="s">
        <v>684</v>
      </c>
      <c r="B646" t="s">
        <v>1722</v>
      </c>
      <c r="C646" s="14">
        <v>16</v>
      </c>
      <c r="D646" s="14">
        <v>0</v>
      </c>
      <c r="E646">
        <f t="shared" si="70"/>
        <v>16</v>
      </c>
      <c r="F646" s="14">
        <v>0</v>
      </c>
      <c r="G646" s="14">
        <v>0</v>
      </c>
      <c r="H646">
        <f t="shared" si="71"/>
        <v>0</v>
      </c>
      <c r="I646">
        <f t="shared" si="72"/>
        <v>16</v>
      </c>
      <c r="J646">
        <f t="shared" si="73"/>
        <v>0</v>
      </c>
      <c r="K646">
        <f t="shared" si="74"/>
        <v>16</v>
      </c>
      <c r="L646">
        <f t="shared" si="75"/>
        <v>-2.7276699999999998</v>
      </c>
      <c r="M646" s="17">
        <f t="shared" si="76"/>
        <v>7.440183628899999</v>
      </c>
    </row>
    <row r="647" spans="1:13" x14ac:dyDescent="0.25">
      <c r="A647" t="s">
        <v>685</v>
      </c>
      <c r="B647" t="s">
        <v>1722</v>
      </c>
      <c r="C647" s="14">
        <v>16</v>
      </c>
      <c r="D647" s="14">
        <v>0</v>
      </c>
      <c r="E647">
        <f t="shared" si="70"/>
        <v>16</v>
      </c>
      <c r="F647" s="14">
        <v>2</v>
      </c>
      <c r="G647" s="14">
        <v>0</v>
      </c>
      <c r="H647">
        <f t="shared" si="71"/>
        <v>2</v>
      </c>
      <c r="I647">
        <f t="shared" si="72"/>
        <v>18</v>
      </c>
      <c r="J647">
        <f t="shared" si="73"/>
        <v>0</v>
      </c>
      <c r="K647">
        <f t="shared" si="74"/>
        <v>18</v>
      </c>
      <c r="L647">
        <f t="shared" si="75"/>
        <v>-0.72766999999999982</v>
      </c>
      <c r="M647" s="17">
        <f t="shared" si="76"/>
        <v>0.52950362889999969</v>
      </c>
    </row>
    <row r="648" spans="1:13" x14ac:dyDescent="0.25">
      <c r="A648" t="s">
        <v>686</v>
      </c>
      <c r="B648" t="s">
        <v>1722</v>
      </c>
      <c r="C648" s="14">
        <v>14</v>
      </c>
      <c r="D648" s="14">
        <v>3</v>
      </c>
      <c r="E648">
        <f t="shared" si="70"/>
        <v>17</v>
      </c>
      <c r="F648" s="14">
        <v>0</v>
      </c>
      <c r="G648" s="14">
        <v>0</v>
      </c>
      <c r="H648">
        <f t="shared" si="71"/>
        <v>0</v>
      </c>
      <c r="I648">
        <f t="shared" si="72"/>
        <v>14</v>
      </c>
      <c r="J648">
        <f t="shared" si="73"/>
        <v>3</v>
      </c>
      <c r="K648">
        <f t="shared" si="74"/>
        <v>17</v>
      </c>
      <c r="L648">
        <f t="shared" si="75"/>
        <v>-1.7276699999999998</v>
      </c>
      <c r="M648" s="17">
        <f t="shared" si="76"/>
        <v>2.9848436288999993</v>
      </c>
    </row>
    <row r="649" spans="1:13" x14ac:dyDescent="0.25">
      <c r="A649" t="s">
        <v>687</v>
      </c>
      <c r="B649" t="s">
        <v>1722</v>
      </c>
      <c r="C649" s="14">
        <v>12</v>
      </c>
      <c r="D649" s="14">
        <v>0</v>
      </c>
      <c r="E649">
        <f t="shared" si="70"/>
        <v>12</v>
      </c>
      <c r="F649" s="14">
        <v>0</v>
      </c>
      <c r="G649" s="14">
        <v>0</v>
      </c>
      <c r="H649">
        <f t="shared" si="71"/>
        <v>0</v>
      </c>
      <c r="I649">
        <f t="shared" si="72"/>
        <v>12</v>
      </c>
      <c r="J649">
        <f t="shared" si="73"/>
        <v>0</v>
      </c>
      <c r="K649">
        <f t="shared" si="74"/>
        <v>12</v>
      </c>
      <c r="L649">
        <f t="shared" si="75"/>
        <v>-6.7276699999999998</v>
      </c>
      <c r="M649" s="17">
        <f t="shared" si="76"/>
        <v>45.2615436289</v>
      </c>
    </row>
    <row r="650" spans="1:13" x14ac:dyDescent="0.25">
      <c r="A650" t="s">
        <v>688</v>
      </c>
      <c r="B650" t="s">
        <v>1722</v>
      </c>
      <c r="C650" s="14">
        <v>20</v>
      </c>
      <c r="D650" s="14">
        <v>0</v>
      </c>
      <c r="E650">
        <f t="shared" si="70"/>
        <v>20</v>
      </c>
      <c r="F650" s="14">
        <v>2</v>
      </c>
      <c r="G650" s="14">
        <v>0</v>
      </c>
      <c r="H650">
        <f t="shared" si="71"/>
        <v>2</v>
      </c>
      <c r="I650">
        <f t="shared" si="72"/>
        <v>22</v>
      </c>
      <c r="J650">
        <f t="shared" si="73"/>
        <v>0</v>
      </c>
      <c r="K650">
        <f t="shared" si="74"/>
        <v>22</v>
      </c>
      <c r="L650">
        <f t="shared" si="75"/>
        <v>3.2723300000000002</v>
      </c>
      <c r="M650" s="17">
        <f t="shared" si="76"/>
        <v>10.708143628900002</v>
      </c>
    </row>
    <row r="651" spans="1:13" x14ac:dyDescent="0.25">
      <c r="A651" t="s">
        <v>689</v>
      </c>
      <c r="B651" t="s">
        <v>1722</v>
      </c>
      <c r="C651" s="14">
        <v>8</v>
      </c>
      <c r="D651" s="14">
        <v>2</v>
      </c>
      <c r="E651">
        <f t="shared" si="70"/>
        <v>10</v>
      </c>
      <c r="F651" s="14">
        <v>0</v>
      </c>
      <c r="G651" s="14">
        <v>0</v>
      </c>
      <c r="H651">
        <f t="shared" si="71"/>
        <v>0</v>
      </c>
      <c r="I651">
        <f t="shared" si="72"/>
        <v>8</v>
      </c>
      <c r="J651">
        <f t="shared" si="73"/>
        <v>2</v>
      </c>
      <c r="K651">
        <f t="shared" si="74"/>
        <v>10</v>
      </c>
      <c r="L651">
        <f t="shared" si="75"/>
        <v>-8.7276699999999998</v>
      </c>
      <c r="M651" s="17">
        <f t="shared" si="76"/>
        <v>76.172223628899999</v>
      </c>
    </row>
    <row r="652" spans="1:13" x14ac:dyDescent="0.25">
      <c r="A652" t="s">
        <v>690</v>
      </c>
      <c r="B652" t="s">
        <v>1722</v>
      </c>
      <c r="C652" s="14">
        <v>16</v>
      </c>
      <c r="D652" s="14">
        <v>0</v>
      </c>
      <c r="E652">
        <f t="shared" si="70"/>
        <v>16</v>
      </c>
      <c r="F652" s="14">
        <v>8</v>
      </c>
      <c r="G652" s="14">
        <v>0</v>
      </c>
      <c r="H652">
        <f t="shared" si="71"/>
        <v>8</v>
      </c>
      <c r="I652">
        <f t="shared" si="72"/>
        <v>24</v>
      </c>
      <c r="J652">
        <f t="shared" si="73"/>
        <v>0</v>
      </c>
      <c r="K652">
        <f t="shared" si="74"/>
        <v>24</v>
      </c>
      <c r="L652">
        <f t="shared" si="75"/>
        <v>5.2723300000000002</v>
      </c>
      <c r="M652" s="17">
        <f t="shared" si="76"/>
        <v>27.797463628900001</v>
      </c>
    </row>
    <row r="653" spans="1:13" x14ac:dyDescent="0.25">
      <c r="A653" t="s">
        <v>691</v>
      </c>
      <c r="B653" t="s">
        <v>1722</v>
      </c>
      <c r="C653" s="14">
        <v>12</v>
      </c>
      <c r="D653" s="14">
        <v>2</v>
      </c>
      <c r="E653">
        <f t="shared" si="70"/>
        <v>14</v>
      </c>
      <c r="F653" s="14">
        <v>0</v>
      </c>
      <c r="G653" s="14">
        <v>0</v>
      </c>
      <c r="H653">
        <f t="shared" si="71"/>
        <v>0</v>
      </c>
      <c r="I653">
        <f t="shared" si="72"/>
        <v>12</v>
      </c>
      <c r="J653">
        <f t="shared" si="73"/>
        <v>2</v>
      </c>
      <c r="K653">
        <f t="shared" si="74"/>
        <v>14</v>
      </c>
      <c r="L653">
        <f t="shared" si="75"/>
        <v>-4.7276699999999998</v>
      </c>
      <c r="M653" s="17">
        <f t="shared" si="76"/>
        <v>22.350863628899997</v>
      </c>
    </row>
    <row r="654" spans="1:13" x14ac:dyDescent="0.25">
      <c r="A654" t="s">
        <v>692</v>
      </c>
      <c r="B654" t="s">
        <v>1774</v>
      </c>
      <c r="C654" s="14">
        <v>12</v>
      </c>
      <c r="D654" s="14">
        <v>1</v>
      </c>
      <c r="E654">
        <f t="shared" si="70"/>
        <v>13</v>
      </c>
      <c r="F654" s="14">
        <v>0</v>
      </c>
      <c r="G654" s="14">
        <v>0</v>
      </c>
      <c r="H654">
        <f t="shared" si="71"/>
        <v>0</v>
      </c>
      <c r="I654">
        <f t="shared" si="72"/>
        <v>12</v>
      </c>
      <c r="J654">
        <f t="shared" si="73"/>
        <v>1</v>
      </c>
      <c r="K654">
        <f t="shared" si="74"/>
        <v>13</v>
      </c>
      <c r="L654">
        <f t="shared" si="75"/>
        <v>-5.7276699999999998</v>
      </c>
      <c r="M654" s="17">
        <f t="shared" si="76"/>
        <v>32.806203628900001</v>
      </c>
    </row>
    <row r="655" spans="1:13" x14ac:dyDescent="0.25">
      <c r="A655" t="s">
        <v>693</v>
      </c>
      <c r="B655" t="s">
        <v>1723</v>
      </c>
      <c r="C655" s="14">
        <v>16.5</v>
      </c>
      <c r="D655" s="14">
        <v>13</v>
      </c>
      <c r="E655">
        <f t="shared" si="70"/>
        <v>29.5</v>
      </c>
      <c r="F655" s="14">
        <v>0</v>
      </c>
      <c r="G655" s="14">
        <v>0</v>
      </c>
      <c r="H655">
        <f t="shared" si="71"/>
        <v>0</v>
      </c>
      <c r="I655">
        <f t="shared" si="72"/>
        <v>16.5</v>
      </c>
      <c r="J655">
        <f t="shared" si="73"/>
        <v>13</v>
      </c>
      <c r="K655">
        <f t="shared" si="74"/>
        <v>29.5</v>
      </c>
      <c r="L655">
        <f t="shared" si="75"/>
        <v>10.77233</v>
      </c>
      <c r="M655" s="17">
        <f t="shared" si="76"/>
        <v>116.04309362890001</v>
      </c>
    </row>
    <row r="656" spans="1:13" x14ac:dyDescent="0.25">
      <c r="A656" t="s">
        <v>694</v>
      </c>
      <c r="B656" t="s">
        <v>1723</v>
      </c>
      <c r="C656" s="14">
        <v>8</v>
      </c>
      <c r="D656" s="14">
        <v>0</v>
      </c>
      <c r="E656">
        <f t="shared" si="70"/>
        <v>8</v>
      </c>
      <c r="F656" s="14">
        <v>0</v>
      </c>
      <c r="G656" s="14">
        <v>0</v>
      </c>
      <c r="H656">
        <f t="shared" si="71"/>
        <v>0</v>
      </c>
      <c r="I656">
        <f t="shared" si="72"/>
        <v>8</v>
      </c>
      <c r="J656">
        <f t="shared" si="73"/>
        <v>0</v>
      </c>
      <c r="K656">
        <f t="shared" si="74"/>
        <v>8</v>
      </c>
      <c r="L656">
        <f t="shared" si="75"/>
        <v>-10.72767</v>
      </c>
      <c r="M656" s="17">
        <f t="shared" si="76"/>
        <v>115.0829036289</v>
      </c>
    </row>
    <row r="657" spans="1:13" x14ac:dyDescent="0.25">
      <c r="A657" t="s">
        <v>695</v>
      </c>
      <c r="B657" t="s">
        <v>1723</v>
      </c>
      <c r="C657" s="14">
        <v>6</v>
      </c>
      <c r="D657" s="14">
        <v>1.5</v>
      </c>
      <c r="E657">
        <f t="shared" si="70"/>
        <v>7.5</v>
      </c>
      <c r="F657" s="14">
        <v>0</v>
      </c>
      <c r="G657" s="14">
        <v>0</v>
      </c>
      <c r="H657">
        <f t="shared" si="71"/>
        <v>0</v>
      </c>
      <c r="I657">
        <f t="shared" si="72"/>
        <v>6</v>
      </c>
      <c r="J657">
        <f t="shared" si="73"/>
        <v>1.5</v>
      </c>
      <c r="K657">
        <f t="shared" si="74"/>
        <v>7.5</v>
      </c>
      <c r="L657">
        <f t="shared" si="75"/>
        <v>-11.22767</v>
      </c>
      <c r="M657" s="17">
        <f t="shared" si="76"/>
        <v>126.0605736289</v>
      </c>
    </row>
    <row r="658" spans="1:13" x14ac:dyDescent="0.25">
      <c r="A658" t="s">
        <v>696</v>
      </c>
      <c r="B658" t="s">
        <v>1723</v>
      </c>
      <c r="C658" s="14">
        <v>8</v>
      </c>
      <c r="D658" s="14">
        <v>0</v>
      </c>
      <c r="E658">
        <f t="shared" si="70"/>
        <v>8</v>
      </c>
      <c r="F658" s="14">
        <v>0</v>
      </c>
      <c r="G658" s="14">
        <v>0</v>
      </c>
      <c r="H658">
        <f t="shared" si="71"/>
        <v>0</v>
      </c>
      <c r="I658">
        <f t="shared" si="72"/>
        <v>8</v>
      </c>
      <c r="J658">
        <f t="shared" si="73"/>
        <v>0</v>
      </c>
      <c r="K658">
        <f t="shared" si="74"/>
        <v>8</v>
      </c>
      <c r="L658">
        <f t="shared" si="75"/>
        <v>-10.72767</v>
      </c>
      <c r="M658" s="17">
        <f t="shared" si="76"/>
        <v>115.0829036289</v>
      </c>
    </row>
    <row r="659" spans="1:13" x14ac:dyDescent="0.25">
      <c r="A659" t="s">
        <v>697</v>
      </c>
      <c r="B659" t="s">
        <v>1724</v>
      </c>
      <c r="C659" s="14">
        <v>12</v>
      </c>
      <c r="D659" s="14">
        <v>52</v>
      </c>
      <c r="E659">
        <f t="shared" si="70"/>
        <v>64</v>
      </c>
      <c r="F659" s="14">
        <v>0</v>
      </c>
      <c r="G659" s="14">
        <v>0</v>
      </c>
      <c r="H659">
        <f t="shared" si="71"/>
        <v>0</v>
      </c>
      <c r="I659">
        <f t="shared" si="72"/>
        <v>12</v>
      </c>
      <c r="J659">
        <f t="shared" si="73"/>
        <v>52</v>
      </c>
      <c r="K659">
        <f t="shared" si="74"/>
        <v>64</v>
      </c>
      <c r="L659">
        <f t="shared" si="75"/>
        <v>45.272329999999997</v>
      </c>
      <c r="M659" s="17">
        <f t="shared" si="76"/>
        <v>2049.5838636288995</v>
      </c>
    </row>
    <row r="660" spans="1:13" x14ac:dyDescent="0.25">
      <c r="A660" t="s">
        <v>698</v>
      </c>
      <c r="B660" t="s">
        <v>1724</v>
      </c>
      <c r="C660" s="14">
        <v>16</v>
      </c>
      <c r="D660" s="14">
        <v>12</v>
      </c>
      <c r="E660">
        <f t="shared" si="70"/>
        <v>28</v>
      </c>
      <c r="F660" s="14">
        <v>0</v>
      </c>
      <c r="G660" s="14">
        <v>0</v>
      </c>
      <c r="H660">
        <f t="shared" si="71"/>
        <v>0</v>
      </c>
      <c r="I660">
        <f t="shared" si="72"/>
        <v>16</v>
      </c>
      <c r="J660">
        <f t="shared" si="73"/>
        <v>12</v>
      </c>
      <c r="K660">
        <f t="shared" si="74"/>
        <v>28</v>
      </c>
      <c r="L660">
        <f t="shared" si="75"/>
        <v>9.2723300000000002</v>
      </c>
      <c r="M660" s="17">
        <f t="shared" si="76"/>
        <v>85.976103628900006</v>
      </c>
    </row>
    <row r="661" spans="1:13" x14ac:dyDescent="0.25">
      <c r="A661" t="s">
        <v>699</v>
      </c>
      <c r="B661" t="s">
        <v>1724</v>
      </c>
      <c r="C661" s="14">
        <v>12</v>
      </c>
      <c r="D661" s="14">
        <v>12</v>
      </c>
      <c r="E661">
        <f t="shared" si="70"/>
        <v>24</v>
      </c>
      <c r="F661" s="14">
        <v>0</v>
      </c>
      <c r="G661" s="14">
        <v>0</v>
      </c>
      <c r="H661">
        <f t="shared" si="71"/>
        <v>0</v>
      </c>
      <c r="I661">
        <f t="shared" si="72"/>
        <v>12</v>
      </c>
      <c r="J661">
        <f t="shared" si="73"/>
        <v>12</v>
      </c>
      <c r="K661">
        <f t="shared" si="74"/>
        <v>24</v>
      </c>
      <c r="L661">
        <f t="shared" si="75"/>
        <v>5.2723300000000002</v>
      </c>
      <c r="M661" s="17">
        <f t="shared" si="76"/>
        <v>27.797463628900001</v>
      </c>
    </row>
    <row r="662" spans="1:13" x14ac:dyDescent="0.25">
      <c r="A662" t="s">
        <v>700</v>
      </c>
      <c r="B662" t="s">
        <v>1724</v>
      </c>
      <c r="C662" s="14">
        <v>20</v>
      </c>
      <c r="D662" s="14">
        <v>8</v>
      </c>
      <c r="E662">
        <f t="shared" si="70"/>
        <v>28</v>
      </c>
      <c r="F662" s="14">
        <v>0</v>
      </c>
      <c r="G662" s="14">
        <v>0</v>
      </c>
      <c r="H662">
        <f t="shared" si="71"/>
        <v>0</v>
      </c>
      <c r="I662">
        <f t="shared" si="72"/>
        <v>20</v>
      </c>
      <c r="J662">
        <f t="shared" si="73"/>
        <v>8</v>
      </c>
      <c r="K662">
        <f t="shared" si="74"/>
        <v>28</v>
      </c>
      <c r="L662">
        <f t="shared" si="75"/>
        <v>9.2723300000000002</v>
      </c>
      <c r="M662" s="17">
        <f t="shared" si="76"/>
        <v>85.976103628900006</v>
      </c>
    </row>
    <row r="663" spans="1:13" x14ac:dyDescent="0.25">
      <c r="A663" t="s">
        <v>701</v>
      </c>
      <c r="B663" t="s">
        <v>1724</v>
      </c>
      <c r="C663" s="14">
        <v>12</v>
      </c>
      <c r="D663" s="14">
        <v>0</v>
      </c>
      <c r="E663">
        <f t="shared" si="70"/>
        <v>12</v>
      </c>
      <c r="F663" s="14">
        <v>0</v>
      </c>
      <c r="G663" s="14">
        <v>0</v>
      </c>
      <c r="H663">
        <f t="shared" si="71"/>
        <v>0</v>
      </c>
      <c r="I663">
        <f t="shared" si="72"/>
        <v>12</v>
      </c>
      <c r="J663">
        <f t="shared" si="73"/>
        <v>0</v>
      </c>
      <c r="K663">
        <f t="shared" si="74"/>
        <v>12</v>
      </c>
      <c r="L663">
        <f t="shared" si="75"/>
        <v>-6.7276699999999998</v>
      </c>
      <c r="M663" s="17">
        <f t="shared" si="76"/>
        <v>45.2615436289</v>
      </c>
    </row>
    <row r="664" spans="1:13" x14ac:dyDescent="0.25">
      <c r="A664" t="s">
        <v>702</v>
      </c>
      <c r="B664" t="s">
        <v>1724</v>
      </c>
      <c r="C664" s="14">
        <v>12</v>
      </c>
      <c r="D664" s="14">
        <v>52</v>
      </c>
      <c r="E664">
        <f t="shared" si="70"/>
        <v>64</v>
      </c>
      <c r="F664" s="14">
        <v>0</v>
      </c>
      <c r="G664" s="14">
        <v>0</v>
      </c>
      <c r="H664">
        <f t="shared" si="71"/>
        <v>0</v>
      </c>
      <c r="I664">
        <f t="shared" si="72"/>
        <v>12</v>
      </c>
      <c r="J664">
        <f t="shared" si="73"/>
        <v>52</v>
      </c>
      <c r="K664">
        <f t="shared" si="74"/>
        <v>64</v>
      </c>
      <c r="L664">
        <f t="shared" si="75"/>
        <v>45.272329999999997</v>
      </c>
      <c r="M664" s="17">
        <f t="shared" si="76"/>
        <v>2049.5838636288995</v>
      </c>
    </row>
    <row r="665" spans="1:13" x14ac:dyDescent="0.25">
      <c r="A665" t="s">
        <v>703</v>
      </c>
      <c r="B665" t="s">
        <v>1724</v>
      </c>
      <c r="C665" s="14">
        <v>12</v>
      </c>
      <c r="D665" s="14">
        <v>0</v>
      </c>
      <c r="E665">
        <f t="shared" si="70"/>
        <v>12</v>
      </c>
      <c r="F665" s="14">
        <v>0</v>
      </c>
      <c r="G665" s="14">
        <v>0</v>
      </c>
      <c r="H665">
        <f t="shared" si="71"/>
        <v>0</v>
      </c>
      <c r="I665">
        <f t="shared" si="72"/>
        <v>12</v>
      </c>
      <c r="J665">
        <f t="shared" si="73"/>
        <v>0</v>
      </c>
      <c r="K665">
        <f t="shared" si="74"/>
        <v>12</v>
      </c>
      <c r="L665">
        <f t="shared" si="75"/>
        <v>-6.7276699999999998</v>
      </c>
      <c r="M665" s="17">
        <f t="shared" si="76"/>
        <v>45.2615436289</v>
      </c>
    </row>
    <row r="666" spans="1:13" x14ac:dyDescent="0.25">
      <c r="A666" t="s">
        <v>704</v>
      </c>
      <c r="B666" t="s">
        <v>1724</v>
      </c>
      <c r="C666" s="14">
        <v>9</v>
      </c>
      <c r="D666" s="14">
        <v>6</v>
      </c>
      <c r="E666">
        <f t="shared" si="70"/>
        <v>15</v>
      </c>
      <c r="F666" s="14">
        <v>0</v>
      </c>
      <c r="G666" s="14">
        <v>0</v>
      </c>
      <c r="H666">
        <f t="shared" si="71"/>
        <v>0</v>
      </c>
      <c r="I666">
        <f t="shared" si="72"/>
        <v>9</v>
      </c>
      <c r="J666">
        <f t="shared" si="73"/>
        <v>6</v>
      </c>
      <c r="K666">
        <f t="shared" si="74"/>
        <v>15</v>
      </c>
      <c r="L666">
        <f t="shared" si="75"/>
        <v>-3.7276699999999998</v>
      </c>
      <c r="M666" s="17">
        <f t="shared" si="76"/>
        <v>13.895523628899999</v>
      </c>
    </row>
    <row r="667" spans="1:13" x14ac:dyDescent="0.25">
      <c r="A667" t="s">
        <v>705</v>
      </c>
      <c r="B667" t="s">
        <v>1724</v>
      </c>
      <c r="C667" s="14">
        <v>12</v>
      </c>
      <c r="D667" s="14">
        <v>0</v>
      </c>
      <c r="E667">
        <f t="shared" si="70"/>
        <v>12</v>
      </c>
      <c r="F667" s="14">
        <v>0</v>
      </c>
      <c r="G667" s="14">
        <v>0</v>
      </c>
      <c r="H667">
        <f t="shared" si="71"/>
        <v>0</v>
      </c>
      <c r="I667">
        <f t="shared" si="72"/>
        <v>12</v>
      </c>
      <c r="J667">
        <f t="shared" si="73"/>
        <v>0</v>
      </c>
      <c r="K667">
        <f t="shared" si="74"/>
        <v>12</v>
      </c>
      <c r="L667">
        <f t="shared" si="75"/>
        <v>-6.7276699999999998</v>
      </c>
      <c r="M667" s="17">
        <f t="shared" si="76"/>
        <v>45.2615436289</v>
      </c>
    </row>
    <row r="668" spans="1:13" x14ac:dyDescent="0.25">
      <c r="A668" t="s">
        <v>706</v>
      </c>
      <c r="B668" t="s">
        <v>1724</v>
      </c>
      <c r="C668" s="14">
        <v>4</v>
      </c>
      <c r="D668" s="14">
        <v>8</v>
      </c>
      <c r="E668">
        <f t="shared" si="70"/>
        <v>12</v>
      </c>
      <c r="F668" s="14">
        <v>0</v>
      </c>
      <c r="G668" s="14">
        <v>0</v>
      </c>
      <c r="H668">
        <f t="shared" si="71"/>
        <v>0</v>
      </c>
      <c r="I668">
        <f t="shared" si="72"/>
        <v>4</v>
      </c>
      <c r="J668">
        <f t="shared" si="73"/>
        <v>8</v>
      </c>
      <c r="K668">
        <f t="shared" si="74"/>
        <v>12</v>
      </c>
      <c r="L668">
        <f t="shared" si="75"/>
        <v>-6.7276699999999998</v>
      </c>
      <c r="M668" s="17">
        <f t="shared" si="76"/>
        <v>45.2615436289</v>
      </c>
    </row>
    <row r="669" spans="1:13" x14ac:dyDescent="0.25">
      <c r="A669" t="s">
        <v>707</v>
      </c>
      <c r="B669" t="s">
        <v>1724</v>
      </c>
      <c r="C669" s="14">
        <v>12</v>
      </c>
      <c r="D669" s="14">
        <v>6</v>
      </c>
      <c r="E669">
        <f t="shared" si="70"/>
        <v>18</v>
      </c>
      <c r="F669" s="14">
        <v>0</v>
      </c>
      <c r="G669" s="14">
        <v>0</v>
      </c>
      <c r="H669">
        <f t="shared" si="71"/>
        <v>0</v>
      </c>
      <c r="I669">
        <f t="shared" si="72"/>
        <v>12</v>
      </c>
      <c r="J669">
        <f t="shared" si="73"/>
        <v>6</v>
      </c>
      <c r="K669">
        <f t="shared" si="74"/>
        <v>18</v>
      </c>
      <c r="L669">
        <f t="shared" si="75"/>
        <v>-0.72766999999999982</v>
      </c>
      <c r="M669" s="17">
        <f t="shared" si="76"/>
        <v>0.52950362889999969</v>
      </c>
    </row>
    <row r="670" spans="1:13" x14ac:dyDescent="0.25">
      <c r="A670" t="s">
        <v>708</v>
      </c>
      <c r="B670" t="s">
        <v>1724</v>
      </c>
      <c r="C670" s="14">
        <v>12</v>
      </c>
      <c r="D670" s="14">
        <v>12</v>
      </c>
      <c r="E670">
        <f t="shared" si="70"/>
        <v>24</v>
      </c>
      <c r="F670" s="14">
        <v>0</v>
      </c>
      <c r="G670" s="14">
        <v>0</v>
      </c>
      <c r="H670">
        <f t="shared" si="71"/>
        <v>0</v>
      </c>
      <c r="I670">
        <f t="shared" si="72"/>
        <v>12</v>
      </c>
      <c r="J670">
        <f t="shared" si="73"/>
        <v>12</v>
      </c>
      <c r="K670">
        <f t="shared" si="74"/>
        <v>24</v>
      </c>
      <c r="L670">
        <f t="shared" si="75"/>
        <v>5.2723300000000002</v>
      </c>
      <c r="M670" s="17">
        <f t="shared" si="76"/>
        <v>27.797463628900001</v>
      </c>
    </row>
    <row r="671" spans="1:13" x14ac:dyDescent="0.25">
      <c r="A671" t="s">
        <v>709</v>
      </c>
      <c r="B671" t="s">
        <v>1724</v>
      </c>
      <c r="C671" s="14">
        <v>6</v>
      </c>
      <c r="D671" s="14">
        <v>6</v>
      </c>
      <c r="E671">
        <f t="shared" si="70"/>
        <v>12</v>
      </c>
      <c r="F671" s="14">
        <v>0</v>
      </c>
      <c r="G671" s="14">
        <v>0</v>
      </c>
      <c r="H671">
        <f t="shared" si="71"/>
        <v>0</v>
      </c>
      <c r="I671">
        <f t="shared" si="72"/>
        <v>6</v>
      </c>
      <c r="J671">
        <f t="shared" si="73"/>
        <v>6</v>
      </c>
      <c r="K671">
        <f t="shared" si="74"/>
        <v>12</v>
      </c>
      <c r="L671">
        <f t="shared" si="75"/>
        <v>-6.7276699999999998</v>
      </c>
      <c r="M671" s="17">
        <f t="shared" si="76"/>
        <v>45.2615436289</v>
      </c>
    </row>
    <row r="672" spans="1:13" x14ac:dyDescent="0.25">
      <c r="A672" t="s">
        <v>710</v>
      </c>
      <c r="B672" t="s">
        <v>1724</v>
      </c>
      <c r="C672" s="14">
        <v>12</v>
      </c>
      <c r="D672" s="14">
        <v>0</v>
      </c>
      <c r="E672">
        <f t="shared" si="70"/>
        <v>12</v>
      </c>
      <c r="F672" s="14">
        <v>0</v>
      </c>
      <c r="G672" s="14">
        <v>0</v>
      </c>
      <c r="H672">
        <f t="shared" si="71"/>
        <v>0</v>
      </c>
      <c r="I672">
        <f t="shared" si="72"/>
        <v>12</v>
      </c>
      <c r="J672">
        <f t="shared" si="73"/>
        <v>0</v>
      </c>
      <c r="K672">
        <f t="shared" si="74"/>
        <v>12</v>
      </c>
      <c r="L672">
        <f t="shared" si="75"/>
        <v>-6.7276699999999998</v>
      </c>
      <c r="M672" s="17">
        <f t="shared" si="76"/>
        <v>45.2615436289</v>
      </c>
    </row>
    <row r="673" spans="1:13" x14ac:dyDescent="0.25">
      <c r="A673" t="s">
        <v>711</v>
      </c>
      <c r="B673" t="s">
        <v>1724</v>
      </c>
      <c r="C673" s="14">
        <v>12</v>
      </c>
      <c r="D673" s="14">
        <v>4</v>
      </c>
      <c r="E673">
        <f t="shared" si="70"/>
        <v>16</v>
      </c>
      <c r="F673" s="14">
        <v>0</v>
      </c>
      <c r="G673" s="14">
        <v>0</v>
      </c>
      <c r="H673">
        <f t="shared" si="71"/>
        <v>0</v>
      </c>
      <c r="I673">
        <f t="shared" si="72"/>
        <v>12</v>
      </c>
      <c r="J673">
        <f t="shared" si="73"/>
        <v>4</v>
      </c>
      <c r="K673">
        <f t="shared" si="74"/>
        <v>16</v>
      </c>
      <c r="L673">
        <f t="shared" si="75"/>
        <v>-2.7276699999999998</v>
      </c>
      <c r="M673" s="17">
        <f t="shared" si="76"/>
        <v>7.440183628899999</v>
      </c>
    </row>
    <row r="674" spans="1:13" x14ac:dyDescent="0.25">
      <c r="A674" t="s">
        <v>712</v>
      </c>
      <c r="B674" t="s">
        <v>1724</v>
      </c>
      <c r="C674" s="14">
        <v>16</v>
      </c>
      <c r="D674" s="14">
        <v>4</v>
      </c>
      <c r="E674">
        <f t="shared" si="70"/>
        <v>20</v>
      </c>
      <c r="F674" s="14">
        <v>0</v>
      </c>
      <c r="G674" s="14">
        <v>0</v>
      </c>
      <c r="H674">
        <f t="shared" si="71"/>
        <v>0</v>
      </c>
      <c r="I674">
        <f t="shared" si="72"/>
        <v>16</v>
      </c>
      <c r="J674">
        <f t="shared" si="73"/>
        <v>4</v>
      </c>
      <c r="K674">
        <f t="shared" si="74"/>
        <v>20</v>
      </c>
      <c r="L674">
        <f t="shared" si="75"/>
        <v>1.2723300000000002</v>
      </c>
      <c r="M674" s="17">
        <f t="shared" si="76"/>
        <v>1.6188236289000004</v>
      </c>
    </row>
    <row r="675" spans="1:13" x14ac:dyDescent="0.25">
      <c r="A675" t="s">
        <v>713</v>
      </c>
      <c r="B675" t="s">
        <v>1724</v>
      </c>
      <c r="C675" s="14">
        <v>13</v>
      </c>
      <c r="D675" s="14">
        <v>0</v>
      </c>
      <c r="E675">
        <f t="shared" si="70"/>
        <v>13</v>
      </c>
      <c r="F675" s="14">
        <v>0</v>
      </c>
      <c r="G675" s="14">
        <v>0</v>
      </c>
      <c r="H675">
        <f t="shared" si="71"/>
        <v>0</v>
      </c>
      <c r="I675">
        <f t="shared" si="72"/>
        <v>13</v>
      </c>
      <c r="J675">
        <f t="shared" si="73"/>
        <v>0</v>
      </c>
      <c r="K675">
        <f t="shared" si="74"/>
        <v>13</v>
      </c>
      <c r="L675">
        <f t="shared" si="75"/>
        <v>-5.7276699999999998</v>
      </c>
      <c r="M675" s="17">
        <f t="shared" si="76"/>
        <v>32.806203628900001</v>
      </c>
    </row>
    <row r="676" spans="1:13" x14ac:dyDescent="0.25">
      <c r="A676" t="s">
        <v>714</v>
      </c>
      <c r="B676" t="s">
        <v>1724</v>
      </c>
      <c r="C676" s="14">
        <v>21</v>
      </c>
      <c r="D676" s="14">
        <v>8</v>
      </c>
      <c r="E676">
        <f t="shared" si="70"/>
        <v>29</v>
      </c>
      <c r="F676" s="14">
        <v>0</v>
      </c>
      <c r="G676" s="14">
        <v>0</v>
      </c>
      <c r="H676">
        <f t="shared" si="71"/>
        <v>0</v>
      </c>
      <c r="I676">
        <f t="shared" si="72"/>
        <v>21</v>
      </c>
      <c r="J676">
        <f t="shared" si="73"/>
        <v>8</v>
      </c>
      <c r="K676">
        <f t="shared" si="74"/>
        <v>29</v>
      </c>
      <c r="L676">
        <f t="shared" si="75"/>
        <v>10.27233</v>
      </c>
      <c r="M676" s="17">
        <f t="shared" si="76"/>
        <v>105.5207636289</v>
      </c>
    </row>
    <row r="677" spans="1:13" x14ac:dyDescent="0.25">
      <c r="A677" t="s">
        <v>715</v>
      </c>
      <c r="B677" t="s">
        <v>1724</v>
      </c>
      <c r="C677" s="14">
        <v>20</v>
      </c>
      <c r="D677" s="14">
        <v>26</v>
      </c>
      <c r="E677">
        <f t="shared" si="70"/>
        <v>46</v>
      </c>
      <c r="F677" s="14">
        <v>0</v>
      </c>
      <c r="G677" s="14">
        <v>0</v>
      </c>
      <c r="H677">
        <f t="shared" si="71"/>
        <v>0</v>
      </c>
      <c r="I677">
        <f t="shared" si="72"/>
        <v>20</v>
      </c>
      <c r="J677">
        <f t="shared" si="73"/>
        <v>26</v>
      </c>
      <c r="K677">
        <f t="shared" si="74"/>
        <v>46</v>
      </c>
      <c r="L677">
        <f t="shared" si="75"/>
        <v>27.27233</v>
      </c>
      <c r="M677" s="17">
        <f t="shared" si="76"/>
        <v>743.77998362890003</v>
      </c>
    </row>
    <row r="678" spans="1:13" x14ac:dyDescent="0.25">
      <c r="A678" t="s">
        <v>716</v>
      </c>
      <c r="B678" t="s">
        <v>1724</v>
      </c>
      <c r="C678" s="14">
        <v>10</v>
      </c>
      <c r="D678" s="14">
        <v>2</v>
      </c>
      <c r="E678">
        <f t="shared" si="70"/>
        <v>12</v>
      </c>
      <c r="F678" s="14">
        <v>0</v>
      </c>
      <c r="G678" s="14">
        <v>0</v>
      </c>
      <c r="H678">
        <f t="shared" si="71"/>
        <v>0</v>
      </c>
      <c r="I678">
        <f t="shared" si="72"/>
        <v>10</v>
      </c>
      <c r="J678">
        <f t="shared" si="73"/>
        <v>2</v>
      </c>
      <c r="K678">
        <f t="shared" si="74"/>
        <v>12</v>
      </c>
      <c r="L678">
        <f t="shared" si="75"/>
        <v>-6.7276699999999998</v>
      </c>
      <c r="M678" s="17">
        <f t="shared" si="76"/>
        <v>45.2615436289</v>
      </c>
    </row>
    <row r="679" spans="1:13" x14ac:dyDescent="0.25">
      <c r="A679" t="s">
        <v>717</v>
      </c>
      <c r="B679" t="s">
        <v>1775</v>
      </c>
      <c r="C679" s="14">
        <v>12</v>
      </c>
      <c r="D679" s="14">
        <v>2</v>
      </c>
      <c r="E679">
        <f t="shared" si="70"/>
        <v>14</v>
      </c>
      <c r="F679" s="14">
        <v>0</v>
      </c>
      <c r="G679" s="14">
        <v>0</v>
      </c>
      <c r="H679">
        <f t="shared" si="71"/>
        <v>0</v>
      </c>
      <c r="I679">
        <f t="shared" si="72"/>
        <v>12</v>
      </c>
      <c r="J679">
        <f t="shared" si="73"/>
        <v>2</v>
      </c>
      <c r="K679">
        <f t="shared" si="74"/>
        <v>14</v>
      </c>
      <c r="L679">
        <f t="shared" si="75"/>
        <v>-4.7276699999999998</v>
      </c>
      <c r="M679" s="17">
        <f t="shared" si="76"/>
        <v>22.350863628899997</v>
      </c>
    </row>
    <row r="680" spans="1:13" x14ac:dyDescent="0.25">
      <c r="A680" t="s">
        <v>718</v>
      </c>
      <c r="B680" t="s">
        <v>1775</v>
      </c>
      <c r="C680" s="14">
        <v>18</v>
      </c>
      <c r="D680" s="14">
        <v>0</v>
      </c>
      <c r="E680">
        <f t="shared" si="70"/>
        <v>18</v>
      </c>
      <c r="F680" s="14">
        <v>18</v>
      </c>
      <c r="G680" s="14">
        <v>0</v>
      </c>
      <c r="H680">
        <f t="shared" si="71"/>
        <v>18</v>
      </c>
      <c r="I680">
        <f t="shared" si="72"/>
        <v>36</v>
      </c>
      <c r="J680">
        <f t="shared" si="73"/>
        <v>0</v>
      </c>
      <c r="K680">
        <f t="shared" si="74"/>
        <v>36</v>
      </c>
      <c r="L680">
        <f t="shared" si="75"/>
        <v>17.27233</v>
      </c>
      <c r="M680" s="17">
        <f t="shared" si="76"/>
        <v>298.33338362889998</v>
      </c>
    </row>
    <row r="681" spans="1:13" x14ac:dyDescent="0.25">
      <c r="A681" t="s">
        <v>719</v>
      </c>
      <c r="B681" t="s">
        <v>1776</v>
      </c>
      <c r="C681" s="14">
        <v>6</v>
      </c>
      <c r="D681" s="14">
        <v>0</v>
      </c>
      <c r="E681">
        <f t="shared" si="70"/>
        <v>6</v>
      </c>
      <c r="F681" s="14">
        <v>0</v>
      </c>
      <c r="G681" s="14">
        <v>0</v>
      </c>
      <c r="H681">
        <f t="shared" si="71"/>
        <v>0</v>
      </c>
      <c r="I681">
        <f t="shared" si="72"/>
        <v>6</v>
      </c>
      <c r="J681">
        <f t="shared" si="73"/>
        <v>0</v>
      </c>
      <c r="K681">
        <f t="shared" si="74"/>
        <v>6</v>
      </c>
      <c r="L681">
        <f t="shared" si="75"/>
        <v>-12.72767</v>
      </c>
      <c r="M681" s="17">
        <f t="shared" si="76"/>
        <v>161.99358362889998</v>
      </c>
    </row>
    <row r="682" spans="1:13" x14ac:dyDescent="0.25">
      <c r="A682" t="s">
        <v>720</v>
      </c>
      <c r="B682" t="s">
        <v>1776</v>
      </c>
      <c r="C682" s="14">
        <v>12</v>
      </c>
      <c r="D682" s="14">
        <v>4</v>
      </c>
      <c r="E682">
        <f t="shared" si="70"/>
        <v>16</v>
      </c>
      <c r="F682" s="14">
        <v>0</v>
      </c>
      <c r="G682" s="14">
        <v>0</v>
      </c>
      <c r="H682">
        <f t="shared" si="71"/>
        <v>0</v>
      </c>
      <c r="I682">
        <f t="shared" si="72"/>
        <v>12</v>
      </c>
      <c r="J682">
        <f t="shared" si="73"/>
        <v>4</v>
      </c>
      <c r="K682">
        <f t="shared" si="74"/>
        <v>16</v>
      </c>
      <c r="L682">
        <f t="shared" si="75"/>
        <v>-2.7276699999999998</v>
      </c>
      <c r="M682" s="17">
        <f t="shared" si="76"/>
        <v>7.440183628899999</v>
      </c>
    </row>
    <row r="683" spans="1:13" x14ac:dyDescent="0.25">
      <c r="A683" t="s">
        <v>721</v>
      </c>
      <c r="B683" t="s">
        <v>1776</v>
      </c>
      <c r="C683" s="14">
        <v>6</v>
      </c>
      <c r="D683" s="14">
        <v>1</v>
      </c>
      <c r="E683">
        <f t="shared" si="70"/>
        <v>7</v>
      </c>
      <c r="F683" s="14">
        <v>0</v>
      </c>
      <c r="G683" s="14">
        <v>0</v>
      </c>
      <c r="H683">
        <f t="shared" si="71"/>
        <v>0</v>
      </c>
      <c r="I683">
        <f t="shared" si="72"/>
        <v>6</v>
      </c>
      <c r="J683">
        <f t="shared" si="73"/>
        <v>1</v>
      </c>
      <c r="K683">
        <f t="shared" si="74"/>
        <v>7</v>
      </c>
      <c r="L683">
        <f t="shared" si="75"/>
        <v>-11.72767</v>
      </c>
      <c r="M683" s="17">
        <f t="shared" si="76"/>
        <v>137.53824362890001</v>
      </c>
    </row>
    <row r="684" spans="1:13" x14ac:dyDescent="0.25">
      <c r="A684" t="s">
        <v>722</v>
      </c>
      <c r="B684" t="s">
        <v>1776</v>
      </c>
      <c r="C684" s="14">
        <v>6</v>
      </c>
      <c r="D684" s="14">
        <v>6</v>
      </c>
      <c r="E684">
        <f t="shared" si="70"/>
        <v>12</v>
      </c>
      <c r="F684" s="14">
        <v>0</v>
      </c>
      <c r="G684" s="14">
        <v>0</v>
      </c>
      <c r="H684">
        <f t="shared" si="71"/>
        <v>0</v>
      </c>
      <c r="I684">
        <f t="shared" si="72"/>
        <v>6</v>
      </c>
      <c r="J684">
        <f t="shared" si="73"/>
        <v>6</v>
      </c>
      <c r="K684">
        <f t="shared" si="74"/>
        <v>12</v>
      </c>
      <c r="L684">
        <f t="shared" si="75"/>
        <v>-6.7276699999999998</v>
      </c>
      <c r="M684" s="17">
        <f t="shared" si="76"/>
        <v>45.2615436289</v>
      </c>
    </row>
    <row r="685" spans="1:13" x14ac:dyDescent="0.25">
      <c r="A685" t="s">
        <v>723</v>
      </c>
      <c r="B685" t="s">
        <v>1776</v>
      </c>
      <c r="C685" s="14">
        <v>6</v>
      </c>
      <c r="D685" s="14">
        <v>6</v>
      </c>
      <c r="E685">
        <f t="shared" si="70"/>
        <v>12</v>
      </c>
      <c r="F685" s="14">
        <v>0</v>
      </c>
      <c r="G685" s="14">
        <v>0</v>
      </c>
      <c r="H685">
        <f t="shared" si="71"/>
        <v>0</v>
      </c>
      <c r="I685">
        <f t="shared" si="72"/>
        <v>6</v>
      </c>
      <c r="J685">
        <f t="shared" si="73"/>
        <v>6</v>
      </c>
      <c r="K685">
        <f t="shared" si="74"/>
        <v>12</v>
      </c>
      <c r="L685">
        <f t="shared" si="75"/>
        <v>-6.7276699999999998</v>
      </c>
      <c r="M685" s="17">
        <f t="shared" si="76"/>
        <v>45.2615436289</v>
      </c>
    </row>
    <row r="686" spans="1:13" x14ac:dyDescent="0.25">
      <c r="A686" t="s">
        <v>724</v>
      </c>
      <c r="B686" t="s">
        <v>1699</v>
      </c>
      <c r="C686" s="14">
        <v>1.5</v>
      </c>
      <c r="D686" s="14">
        <v>12</v>
      </c>
      <c r="E686">
        <f t="shared" si="70"/>
        <v>13.5</v>
      </c>
      <c r="F686" s="14">
        <v>0</v>
      </c>
      <c r="G686" s="14">
        <v>0</v>
      </c>
      <c r="H686">
        <f t="shared" si="71"/>
        <v>0</v>
      </c>
      <c r="I686">
        <f t="shared" si="72"/>
        <v>1.5</v>
      </c>
      <c r="J686">
        <f t="shared" si="73"/>
        <v>12</v>
      </c>
      <c r="K686">
        <f t="shared" si="74"/>
        <v>13.5</v>
      </c>
      <c r="L686">
        <f t="shared" si="75"/>
        <v>-5.2276699999999998</v>
      </c>
      <c r="M686" s="17">
        <f t="shared" si="76"/>
        <v>27.328533628899997</v>
      </c>
    </row>
    <row r="687" spans="1:13" x14ac:dyDescent="0.25">
      <c r="A687" t="s">
        <v>725</v>
      </c>
      <c r="B687" t="s">
        <v>1700</v>
      </c>
      <c r="C687" s="14">
        <v>13</v>
      </c>
      <c r="D687" s="14">
        <v>20</v>
      </c>
      <c r="E687">
        <f t="shared" si="70"/>
        <v>33</v>
      </c>
      <c r="F687" s="14">
        <v>0</v>
      </c>
      <c r="G687" s="14">
        <v>0</v>
      </c>
      <c r="H687">
        <f t="shared" si="71"/>
        <v>0</v>
      </c>
      <c r="I687">
        <f t="shared" si="72"/>
        <v>13</v>
      </c>
      <c r="J687">
        <f t="shared" si="73"/>
        <v>20</v>
      </c>
      <c r="K687">
        <f t="shared" si="74"/>
        <v>33</v>
      </c>
      <c r="L687">
        <f t="shared" si="75"/>
        <v>14.27233</v>
      </c>
      <c r="M687" s="17">
        <f t="shared" si="76"/>
        <v>203.6994036289</v>
      </c>
    </row>
    <row r="688" spans="1:13" x14ac:dyDescent="0.25">
      <c r="A688" t="s">
        <v>726</v>
      </c>
      <c r="B688" t="s">
        <v>1700</v>
      </c>
      <c r="C688" s="14">
        <v>12</v>
      </c>
      <c r="D688" s="14">
        <v>0</v>
      </c>
      <c r="E688">
        <f t="shared" si="70"/>
        <v>12</v>
      </c>
      <c r="F688" s="14">
        <v>0</v>
      </c>
      <c r="G688" s="14">
        <v>0</v>
      </c>
      <c r="H688">
        <f t="shared" si="71"/>
        <v>0</v>
      </c>
      <c r="I688">
        <f t="shared" si="72"/>
        <v>12</v>
      </c>
      <c r="J688">
        <f t="shared" si="73"/>
        <v>0</v>
      </c>
      <c r="K688">
        <f t="shared" si="74"/>
        <v>12</v>
      </c>
      <c r="L688">
        <f t="shared" si="75"/>
        <v>-6.7276699999999998</v>
      </c>
      <c r="M688" s="17">
        <f t="shared" si="76"/>
        <v>45.2615436289</v>
      </c>
    </row>
    <row r="689" spans="1:13" x14ac:dyDescent="0.25">
      <c r="A689" t="s">
        <v>727</v>
      </c>
      <c r="B689" t="s">
        <v>1700</v>
      </c>
      <c r="C689" s="14">
        <v>52</v>
      </c>
      <c r="D689" s="14">
        <v>26</v>
      </c>
      <c r="E689">
        <f t="shared" si="70"/>
        <v>78</v>
      </c>
      <c r="F689" s="14">
        <v>0</v>
      </c>
      <c r="G689" s="14">
        <v>0</v>
      </c>
      <c r="H689">
        <f t="shared" si="71"/>
        <v>0</v>
      </c>
      <c r="I689">
        <f t="shared" si="72"/>
        <v>52</v>
      </c>
      <c r="J689">
        <f t="shared" si="73"/>
        <v>26</v>
      </c>
      <c r="K689">
        <f t="shared" si="74"/>
        <v>78</v>
      </c>
      <c r="L689">
        <f t="shared" si="75"/>
        <v>59.272329999999997</v>
      </c>
      <c r="M689" s="17">
        <f t="shared" si="76"/>
        <v>3513.2091036288998</v>
      </c>
    </row>
    <row r="690" spans="1:13" x14ac:dyDescent="0.25">
      <c r="A690" t="s">
        <v>728</v>
      </c>
      <c r="B690" t="s">
        <v>1701</v>
      </c>
      <c r="C690" s="14">
        <v>0</v>
      </c>
      <c r="D690" s="14">
        <v>0</v>
      </c>
      <c r="E690">
        <f t="shared" si="70"/>
        <v>0</v>
      </c>
      <c r="F690" s="14">
        <v>0</v>
      </c>
      <c r="G690" s="14">
        <v>0</v>
      </c>
      <c r="H690">
        <f t="shared" si="71"/>
        <v>0</v>
      </c>
      <c r="I690">
        <f t="shared" si="72"/>
        <v>0</v>
      </c>
      <c r="J690">
        <f t="shared" si="73"/>
        <v>0</v>
      </c>
      <c r="K690">
        <f t="shared" si="74"/>
        <v>0</v>
      </c>
      <c r="L690">
        <f t="shared" si="75"/>
        <v>-18.72767</v>
      </c>
      <c r="M690" s="17">
        <f t="shared" si="76"/>
        <v>350.7256236289</v>
      </c>
    </row>
    <row r="691" spans="1:13" x14ac:dyDescent="0.25">
      <c r="A691" t="s">
        <v>729</v>
      </c>
      <c r="B691" t="s">
        <v>1701</v>
      </c>
      <c r="C691" s="14">
        <v>12</v>
      </c>
      <c r="D691" s="14">
        <v>12</v>
      </c>
      <c r="E691">
        <f t="shared" si="70"/>
        <v>24</v>
      </c>
      <c r="F691" s="14">
        <v>0</v>
      </c>
      <c r="G691" s="14">
        <v>0</v>
      </c>
      <c r="H691">
        <f t="shared" si="71"/>
        <v>0</v>
      </c>
      <c r="I691">
        <f t="shared" si="72"/>
        <v>12</v>
      </c>
      <c r="J691">
        <f t="shared" si="73"/>
        <v>12</v>
      </c>
      <c r="K691">
        <f t="shared" si="74"/>
        <v>24</v>
      </c>
      <c r="L691">
        <f t="shared" si="75"/>
        <v>5.2723300000000002</v>
      </c>
      <c r="M691" s="17">
        <f t="shared" si="76"/>
        <v>27.797463628900001</v>
      </c>
    </row>
    <row r="692" spans="1:13" x14ac:dyDescent="0.25">
      <c r="A692" t="s">
        <v>730</v>
      </c>
      <c r="B692" t="s">
        <v>1701</v>
      </c>
      <c r="C692" s="14">
        <v>12</v>
      </c>
      <c r="D692" s="14">
        <v>0</v>
      </c>
      <c r="E692">
        <f t="shared" si="70"/>
        <v>12</v>
      </c>
      <c r="F692" s="14">
        <v>0</v>
      </c>
      <c r="G692" s="14">
        <v>0</v>
      </c>
      <c r="H692">
        <f t="shared" si="71"/>
        <v>0</v>
      </c>
      <c r="I692">
        <f t="shared" si="72"/>
        <v>12</v>
      </c>
      <c r="J692">
        <f t="shared" si="73"/>
        <v>0</v>
      </c>
      <c r="K692">
        <f t="shared" si="74"/>
        <v>12</v>
      </c>
      <c r="L692">
        <f t="shared" si="75"/>
        <v>-6.7276699999999998</v>
      </c>
      <c r="M692" s="17">
        <f t="shared" si="76"/>
        <v>45.2615436289</v>
      </c>
    </row>
    <row r="693" spans="1:13" x14ac:dyDescent="0.25">
      <c r="A693" t="s">
        <v>731</v>
      </c>
      <c r="B693" t="s">
        <v>1701</v>
      </c>
      <c r="C693" s="14">
        <v>8</v>
      </c>
      <c r="D693" s="14">
        <v>8</v>
      </c>
      <c r="E693">
        <f t="shared" si="70"/>
        <v>16</v>
      </c>
      <c r="F693" s="14">
        <v>0</v>
      </c>
      <c r="G693" s="14">
        <v>0</v>
      </c>
      <c r="H693">
        <f t="shared" si="71"/>
        <v>0</v>
      </c>
      <c r="I693">
        <f t="shared" si="72"/>
        <v>8</v>
      </c>
      <c r="J693">
        <f t="shared" si="73"/>
        <v>8</v>
      </c>
      <c r="K693">
        <f t="shared" si="74"/>
        <v>16</v>
      </c>
      <c r="L693">
        <f t="shared" si="75"/>
        <v>-2.7276699999999998</v>
      </c>
      <c r="M693" s="17">
        <f t="shared" si="76"/>
        <v>7.440183628899999</v>
      </c>
    </row>
    <row r="694" spans="1:13" x14ac:dyDescent="0.25">
      <c r="A694" t="s">
        <v>732</v>
      </c>
      <c r="B694" t="s">
        <v>1701</v>
      </c>
      <c r="C694" s="14">
        <v>3</v>
      </c>
      <c r="D694" s="14">
        <v>12</v>
      </c>
      <c r="E694">
        <f t="shared" si="70"/>
        <v>15</v>
      </c>
      <c r="F694" s="14">
        <v>0</v>
      </c>
      <c r="G694" s="14">
        <v>0</v>
      </c>
      <c r="H694">
        <f t="shared" si="71"/>
        <v>0</v>
      </c>
      <c r="I694">
        <f t="shared" si="72"/>
        <v>3</v>
      </c>
      <c r="J694">
        <f t="shared" si="73"/>
        <v>12</v>
      </c>
      <c r="K694">
        <f t="shared" si="74"/>
        <v>15</v>
      </c>
      <c r="L694">
        <f t="shared" si="75"/>
        <v>-3.7276699999999998</v>
      </c>
      <c r="M694" s="17">
        <f t="shared" si="76"/>
        <v>13.895523628899999</v>
      </c>
    </row>
    <row r="695" spans="1:13" x14ac:dyDescent="0.25">
      <c r="A695" t="s">
        <v>733</v>
      </c>
      <c r="B695" t="s">
        <v>1701</v>
      </c>
      <c r="C695" s="14">
        <v>12</v>
      </c>
      <c r="D695" s="14">
        <v>0</v>
      </c>
      <c r="E695">
        <f t="shared" si="70"/>
        <v>12</v>
      </c>
      <c r="F695" s="14">
        <v>0</v>
      </c>
      <c r="G695" s="14">
        <v>0</v>
      </c>
      <c r="H695">
        <f t="shared" si="71"/>
        <v>0</v>
      </c>
      <c r="I695">
        <f t="shared" si="72"/>
        <v>12</v>
      </c>
      <c r="J695">
        <f t="shared" si="73"/>
        <v>0</v>
      </c>
      <c r="K695">
        <f t="shared" si="74"/>
        <v>12</v>
      </c>
      <c r="L695">
        <f t="shared" si="75"/>
        <v>-6.7276699999999998</v>
      </c>
      <c r="M695" s="17">
        <f t="shared" si="76"/>
        <v>45.2615436289</v>
      </c>
    </row>
    <row r="696" spans="1:13" x14ac:dyDescent="0.25">
      <c r="A696" t="s">
        <v>734</v>
      </c>
      <c r="B696" t="s">
        <v>1701</v>
      </c>
      <c r="C696" s="14">
        <v>46</v>
      </c>
      <c r="D696" s="14">
        <v>0</v>
      </c>
      <c r="E696">
        <f t="shared" si="70"/>
        <v>46</v>
      </c>
      <c r="F696" s="14">
        <v>0</v>
      </c>
      <c r="G696" s="14">
        <v>0</v>
      </c>
      <c r="H696">
        <f t="shared" si="71"/>
        <v>0</v>
      </c>
      <c r="I696">
        <f t="shared" si="72"/>
        <v>46</v>
      </c>
      <c r="J696">
        <f t="shared" si="73"/>
        <v>0</v>
      </c>
      <c r="K696">
        <f t="shared" si="74"/>
        <v>46</v>
      </c>
      <c r="L696">
        <f t="shared" si="75"/>
        <v>27.27233</v>
      </c>
      <c r="M696" s="17">
        <f t="shared" si="76"/>
        <v>743.77998362890003</v>
      </c>
    </row>
    <row r="697" spans="1:13" x14ac:dyDescent="0.25">
      <c r="A697" t="s">
        <v>735</v>
      </c>
      <c r="B697" t="s">
        <v>1701</v>
      </c>
      <c r="C697" s="14">
        <v>11</v>
      </c>
      <c r="D697" s="14">
        <v>6</v>
      </c>
      <c r="E697">
        <f t="shared" si="70"/>
        <v>17</v>
      </c>
      <c r="F697" s="14">
        <v>0</v>
      </c>
      <c r="G697" s="14">
        <v>0</v>
      </c>
      <c r="H697">
        <f t="shared" si="71"/>
        <v>0</v>
      </c>
      <c r="I697">
        <f t="shared" si="72"/>
        <v>11</v>
      </c>
      <c r="J697">
        <f t="shared" si="73"/>
        <v>6</v>
      </c>
      <c r="K697">
        <f t="shared" si="74"/>
        <v>17</v>
      </c>
      <c r="L697">
        <f t="shared" si="75"/>
        <v>-1.7276699999999998</v>
      </c>
      <c r="M697" s="17">
        <f t="shared" si="76"/>
        <v>2.9848436288999993</v>
      </c>
    </row>
    <row r="698" spans="1:13" x14ac:dyDescent="0.25">
      <c r="A698" t="s">
        <v>736</v>
      </c>
      <c r="B698" t="s">
        <v>1701</v>
      </c>
      <c r="C698" s="14">
        <v>8</v>
      </c>
      <c r="D698" s="14">
        <v>6.5</v>
      </c>
      <c r="E698">
        <f t="shared" si="70"/>
        <v>14.5</v>
      </c>
      <c r="F698" s="14">
        <v>0</v>
      </c>
      <c r="G698" s="14">
        <v>0</v>
      </c>
      <c r="H698">
        <f t="shared" si="71"/>
        <v>0</v>
      </c>
      <c r="I698">
        <f t="shared" si="72"/>
        <v>8</v>
      </c>
      <c r="J698">
        <f t="shared" si="73"/>
        <v>6.5</v>
      </c>
      <c r="K698">
        <f t="shared" si="74"/>
        <v>14.5</v>
      </c>
      <c r="L698">
        <f t="shared" si="75"/>
        <v>-4.2276699999999998</v>
      </c>
      <c r="M698" s="17">
        <f t="shared" si="76"/>
        <v>17.873193628899998</v>
      </c>
    </row>
    <row r="699" spans="1:13" x14ac:dyDescent="0.25">
      <c r="A699" t="s">
        <v>737</v>
      </c>
      <c r="B699" t="s">
        <v>1701</v>
      </c>
      <c r="C699" s="14">
        <v>12</v>
      </c>
      <c r="D699" s="14">
        <v>0</v>
      </c>
      <c r="E699">
        <f t="shared" si="70"/>
        <v>12</v>
      </c>
      <c r="F699" s="14">
        <v>0</v>
      </c>
      <c r="G699" s="14">
        <v>0</v>
      </c>
      <c r="H699">
        <f t="shared" si="71"/>
        <v>0</v>
      </c>
      <c r="I699">
        <f t="shared" si="72"/>
        <v>12</v>
      </c>
      <c r="J699">
        <f t="shared" si="73"/>
        <v>0</v>
      </c>
      <c r="K699">
        <f t="shared" si="74"/>
        <v>12</v>
      </c>
      <c r="L699">
        <f t="shared" si="75"/>
        <v>-6.7276699999999998</v>
      </c>
      <c r="M699" s="17">
        <f t="shared" si="76"/>
        <v>45.2615436289</v>
      </c>
    </row>
    <row r="700" spans="1:13" x14ac:dyDescent="0.25">
      <c r="A700" t="s">
        <v>738</v>
      </c>
      <c r="B700" t="s">
        <v>1701</v>
      </c>
      <c r="C700" s="14">
        <v>0</v>
      </c>
      <c r="D700" s="14">
        <v>12</v>
      </c>
      <c r="E700">
        <f t="shared" si="70"/>
        <v>12</v>
      </c>
      <c r="F700" s="14">
        <v>0</v>
      </c>
      <c r="G700" s="14">
        <v>0</v>
      </c>
      <c r="H700">
        <f t="shared" si="71"/>
        <v>0</v>
      </c>
      <c r="I700">
        <f t="shared" si="72"/>
        <v>0</v>
      </c>
      <c r="J700">
        <f t="shared" si="73"/>
        <v>12</v>
      </c>
      <c r="K700">
        <f t="shared" si="74"/>
        <v>12</v>
      </c>
      <c r="L700">
        <f t="shared" si="75"/>
        <v>-6.7276699999999998</v>
      </c>
      <c r="M700" s="17">
        <f t="shared" si="76"/>
        <v>45.2615436289</v>
      </c>
    </row>
    <row r="701" spans="1:13" x14ac:dyDescent="0.25">
      <c r="A701" t="s">
        <v>739</v>
      </c>
      <c r="B701" t="s">
        <v>1701</v>
      </c>
      <c r="C701" s="14">
        <v>11</v>
      </c>
      <c r="D701" s="14">
        <v>11</v>
      </c>
      <c r="E701">
        <f t="shared" si="70"/>
        <v>22</v>
      </c>
      <c r="F701" s="14">
        <v>0</v>
      </c>
      <c r="G701" s="14">
        <v>0</v>
      </c>
      <c r="H701">
        <f t="shared" si="71"/>
        <v>0</v>
      </c>
      <c r="I701">
        <f t="shared" si="72"/>
        <v>11</v>
      </c>
      <c r="J701">
        <f t="shared" si="73"/>
        <v>11</v>
      </c>
      <c r="K701">
        <f t="shared" si="74"/>
        <v>22</v>
      </c>
      <c r="L701">
        <f t="shared" si="75"/>
        <v>3.2723300000000002</v>
      </c>
      <c r="M701" s="17">
        <f t="shared" si="76"/>
        <v>10.708143628900002</v>
      </c>
    </row>
    <row r="702" spans="1:13" x14ac:dyDescent="0.25">
      <c r="A702" t="s">
        <v>740</v>
      </c>
      <c r="B702" t="s">
        <v>1701</v>
      </c>
      <c r="C702" s="14">
        <v>6</v>
      </c>
      <c r="D702" s="14">
        <v>12</v>
      </c>
      <c r="E702">
        <f t="shared" si="70"/>
        <v>18</v>
      </c>
      <c r="F702" s="14">
        <v>0</v>
      </c>
      <c r="G702" s="14">
        <v>0</v>
      </c>
      <c r="H702">
        <f t="shared" si="71"/>
        <v>0</v>
      </c>
      <c r="I702">
        <f t="shared" si="72"/>
        <v>6</v>
      </c>
      <c r="J702">
        <f t="shared" si="73"/>
        <v>12</v>
      </c>
      <c r="K702">
        <f t="shared" si="74"/>
        <v>18</v>
      </c>
      <c r="L702">
        <f t="shared" si="75"/>
        <v>-0.72766999999999982</v>
      </c>
      <c r="M702" s="17">
        <f t="shared" si="76"/>
        <v>0.52950362889999969</v>
      </c>
    </row>
    <row r="703" spans="1:13" x14ac:dyDescent="0.25">
      <c r="A703" t="s">
        <v>741</v>
      </c>
      <c r="B703" t="s">
        <v>1701</v>
      </c>
      <c r="C703" s="14">
        <v>6</v>
      </c>
      <c r="D703" s="14">
        <v>0</v>
      </c>
      <c r="E703">
        <f t="shared" si="70"/>
        <v>6</v>
      </c>
      <c r="F703" s="14">
        <v>0</v>
      </c>
      <c r="G703" s="14">
        <v>0</v>
      </c>
      <c r="H703">
        <f t="shared" si="71"/>
        <v>0</v>
      </c>
      <c r="I703">
        <f t="shared" si="72"/>
        <v>6</v>
      </c>
      <c r="J703">
        <f t="shared" si="73"/>
        <v>0</v>
      </c>
      <c r="K703">
        <f t="shared" si="74"/>
        <v>6</v>
      </c>
      <c r="L703">
        <f t="shared" si="75"/>
        <v>-12.72767</v>
      </c>
      <c r="M703" s="17">
        <f t="shared" si="76"/>
        <v>161.99358362889998</v>
      </c>
    </row>
    <row r="704" spans="1:13" x14ac:dyDescent="0.25">
      <c r="A704" t="s">
        <v>742</v>
      </c>
      <c r="B704" t="s">
        <v>1701</v>
      </c>
      <c r="C704" s="14">
        <v>9</v>
      </c>
      <c r="D704" s="14">
        <v>15</v>
      </c>
      <c r="E704">
        <f t="shared" si="70"/>
        <v>24</v>
      </c>
      <c r="F704" s="14">
        <v>0</v>
      </c>
      <c r="G704" s="14">
        <v>0</v>
      </c>
      <c r="H704">
        <f t="shared" si="71"/>
        <v>0</v>
      </c>
      <c r="I704">
        <f t="shared" si="72"/>
        <v>9</v>
      </c>
      <c r="J704">
        <f t="shared" si="73"/>
        <v>15</v>
      </c>
      <c r="K704">
        <f t="shared" si="74"/>
        <v>24</v>
      </c>
      <c r="L704">
        <f t="shared" si="75"/>
        <v>5.2723300000000002</v>
      </c>
      <c r="M704" s="17">
        <f t="shared" si="76"/>
        <v>27.797463628900001</v>
      </c>
    </row>
    <row r="705" spans="1:13" x14ac:dyDescent="0.25">
      <c r="A705" t="s">
        <v>743</v>
      </c>
      <c r="B705" t="s">
        <v>1701</v>
      </c>
      <c r="C705" s="14">
        <v>12</v>
      </c>
      <c r="D705" s="14">
        <v>0</v>
      </c>
      <c r="E705">
        <f t="shared" si="70"/>
        <v>12</v>
      </c>
      <c r="F705" s="14">
        <v>0</v>
      </c>
      <c r="G705" s="14">
        <v>0</v>
      </c>
      <c r="H705">
        <f t="shared" si="71"/>
        <v>0</v>
      </c>
      <c r="I705">
        <f t="shared" si="72"/>
        <v>12</v>
      </c>
      <c r="J705">
        <f t="shared" si="73"/>
        <v>0</v>
      </c>
      <c r="K705">
        <f t="shared" si="74"/>
        <v>12</v>
      </c>
      <c r="L705">
        <f t="shared" si="75"/>
        <v>-6.7276699999999998</v>
      </c>
      <c r="M705" s="17">
        <f t="shared" si="76"/>
        <v>45.2615436289</v>
      </c>
    </row>
    <row r="706" spans="1:13" x14ac:dyDescent="0.25">
      <c r="A706" t="s">
        <v>744</v>
      </c>
      <c r="B706" t="s">
        <v>1701</v>
      </c>
      <c r="C706" s="14">
        <v>6</v>
      </c>
      <c r="D706" s="14">
        <v>0</v>
      </c>
      <c r="E706">
        <f t="shared" si="70"/>
        <v>6</v>
      </c>
      <c r="F706" s="14">
        <v>0</v>
      </c>
      <c r="G706" s="14">
        <v>0</v>
      </c>
      <c r="H706">
        <f t="shared" si="71"/>
        <v>0</v>
      </c>
      <c r="I706">
        <f t="shared" si="72"/>
        <v>6</v>
      </c>
      <c r="J706">
        <f t="shared" si="73"/>
        <v>0</v>
      </c>
      <c r="K706">
        <f t="shared" si="74"/>
        <v>6</v>
      </c>
      <c r="L706">
        <f t="shared" si="75"/>
        <v>-12.72767</v>
      </c>
      <c r="M706" s="17">
        <f t="shared" si="76"/>
        <v>161.99358362889998</v>
      </c>
    </row>
    <row r="707" spans="1:13" x14ac:dyDescent="0.25">
      <c r="A707" t="s">
        <v>745</v>
      </c>
      <c r="B707" t="s">
        <v>1725</v>
      </c>
      <c r="C707" s="14">
        <v>4</v>
      </c>
      <c r="D707" s="14">
        <v>0</v>
      </c>
      <c r="E707">
        <f t="shared" ref="E707:E770" si="77">SUM(C707:D707)</f>
        <v>4</v>
      </c>
      <c r="F707" s="14">
        <v>0</v>
      </c>
      <c r="G707" s="14">
        <v>0</v>
      </c>
      <c r="H707">
        <f t="shared" ref="H707:H770" si="78">SUM(F707:G707)</f>
        <v>0</v>
      </c>
      <c r="I707">
        <f t="shared" ref="I707:I770" si="79">SUM(C707+F707)</f>
        <v>4</v>
      </c>
      <c r="J707">
        <f t="shared" ref="J707:J770" si="80">SUM(D707+G707)</f>
        <v>0</v>
      </c>
      <c r="K707">
        <f t="shared" ref="K707:K770" si="81">SUM(E707+H707)</f>
        <v>4</v>
      </c>
      <c r="L707">
        <f t="shared" ref="L707:L770" si="82">K707-18.72767</f>
        <v>-14.72767</v>
      </c>
      <c r="M707" s="17">
        <f t="shared" ref="M707:M770" si="83">(L707)^2</f>
        <v>216.9042636289</v>
      </c>
    </row>
    <row r="708" spans="1:13" x14ac:dyDescent="0.25">
      <c r="A708" t="s">
        <v>746</v>
      </c>
      <c r="B708" t="s">
        <v>1725</v>
      </c>
      <c r="C708" s="14">
        <v>24</v>
      </c>
      <c r="D708" s="14">
        <v>52</v>
      </c>
      <c r="E708">
        <f t="shared" si="77"/>
        <v>76</v>
      </c>
      <c r="F708" s="14">
        <v>0</v>
      </c>
      <c r="G708" s="14">
        <v>0</v>
      </c>
      <c r="H708">
        <f t="shared" si="78"/>
        <v>0</v>
      </c>
      <c r="I708">
        <f t="shared" si="79"/>
        <v>24</v>
      </c>
      <c r="J708">
        <f t="shared" si="80"/>
        <v>52</v>
      </c>
      <c r="K708">
        <f t="shared" si="81"/>
        <v>76</v>
      </c>
      <c r="L708">
        <f t="shared" si="82"/>
        <v>57.272329999999997</v>
      </c>
      <c r="M708" s="17">
        <f t="shared" si="83"/>
        <v>3280.1197836288998</v>
      </c>
    </row>
    <row r="709" spans="1:13" x14ac:dyDescent="0.25">
      <c r="A709" t="s">
        <v>747</v>
      </c>
      <c r="B709" t="s">
        <v>1777</v>
      </c>
      <c r="C709" s="14">
        <v>2</v>
      </c>
      <c r="D709" s="14">
        <v>24</v>
      </c>
      <c r="E709">
        <f t="shared" si="77"/>
        <v>26</v>
      </c>
      <c r="F709" s="14">
        <v>0</v>
      </c>
      <c r="G709" s="14">
        <v>0</v>
      </c>
      <c r="H709">
        <f t="shared" si="78"/>
        <v>0</v>
      </c>
      <c r="I709">
        <f t="shared" si="79"/>
        <v>2</v>
      </c>
      <c r="J709">
        <f t="shared" si="80"/>
        <v>24</v>
      </c>
      <c r="K709">
        <f t="shared" si="81"/>
        <v>26</v>
      </c>
      <c r="L709">
        <f t="shared" si="82"/>
        <v>7.2723300000000002</v>
      </c>
      <c r="M709" s="17">
        <f t="shared" si="83"/>
        <v>52.886783628900005</v>
      </c>
    </row>
    <row r="710" spans="1:13" x14ac:dyDescent="0.25">
      <c r="A710" t="s">
        <v>748</v>
      </c>
      <c r="B710" t="s">
        <v>1777</v>
      </c>
      <c r="C710" s="14">
        <v>12</v>
      </c>
      <c r="D710" s="14">
        <v>0</v>
      </c>
      <c r="E710">
        <f t="shared" si="77"/>
        <v>12</v>
      </c>
      <c r="F710" s="14">
        <v>0</v>
      </c>
      <c r="G710" s="14">
        <v>0</v>
      </c>
      <c r="H710">
        <f t="shared" si="78"/>
        <v>0</v>
      </c>
      <c r="I710">
        <f t="shared" si="79"/>
        <v>12</v>
      </c>
      <c r="J710">
        <f t="shared" si="80"/>
        <v>0</v>
      </c>
      <c r="K710">
        <f t="shared" si="81"/>
        <v>12</v>
      </c>
      <c r="L710">
        <f t="shared" si="82"/>
        <v>-6.7276699999999998</v>
      </c>
      <c r="M710" s="17">
        <f t="shared" si="83"/>
        <v>45.2615436289</v>
      </c>
    </row>
    <row r="711" spans="1:13" x14ac:dyDescent="0.25">
      <c r="A711" t="s">
        <v>749</v>
      </c>
      <c r="B711" t="s">
        <v>1777</v>
      </c>
      <c r="C711" s="14">
        <v>12</v>
      </c>
      <c r="D711" s="14">
        <v>0</v>
      </c>
      <c r="E711">
        <f t="shared" si="77"/>
        <v>12</v>
      </c>
      <c r="F711" s="14">
        <v>0</v>
      </c>
      <c r="G711" s="14">
        <v>0</v>
      </c>
      <c r="H711">
        <f t="shared" si="78"/>
        <v>0</v>
      </c>
      <c r="I711">
        <f t="shared" si="79"/>
        <v>12</v>
      </c>
      <c r="J711">
        <f t="shared" si="80"/>
        <v>0</v>
      </c>
      <c r="K711">
        <f t="shared" si="81"/>
        <v>12</v>
      </c>
      <c r="L711">
        <f t="shared" si="82"/>
        <v>-6.7276699999999998</v>
      </c>
      <c r="M711" s="17">
        <f t="shared" si="83"/>
        <v>45.2615436289</v>
      </c>
    </row>
    <row r="712" spans="1:13" x14ac:dyDescent="0.25">
      <c r="A712" t="s">
        <v>750</v>
      </c>
      <c r="B712" t="s">
        <v>1726</v>
      </c>
      <c r="C712" s="14">
        <v>6</v>
      </c>
      <c r="D712" s="14">
        <v>6</v>
      </c>
      <c r="E712">
        <f t="shared" si="77"/>
        <v>12</v>
      </c>
      <c r="F712" s="14">
        <v>0</v>
      </c>
      <c r="G712" s="14">
        <v>0</v>
      </c>
      <c r="H712">
        <f t="shared" si="78"/>
        <v>0</v>
      </c>
      <c r="I712">
        <f t="shared" si="79"/>
        <v>6</v>
      </c>
      <c r="J712">
        <f t="shared" si="80"/>
        <v>6</v>
      </c>
      <c r="K712">
        <f t="shared" si="81"/>
        <v>12</v>
      </c>
      <c r="L712">
        <f t="shared" si="82"/>
        <v>-6.7276699999999998</v>
      </c>
      <c r="M712" s="17">
        <f t="shared" si="83"/>
        <v>45.2615436289</v>
      </c>
    </row>
    <row r="713" spans="1:13" x14ac:dyDescent="0.25">
      <c r="A713" t="s">
        <v>751</v>
      </c>
      <c r="B713" t="s">
        <v>1726</v>
      </c>
      <c r="C713" s="14">
        <v>6</v>
      </c>
      <c r="D713" s="14">
        <v>6</v>
      </c>
      <c r="E713">
        <f t="shared" si="77"/>
        <v>12</v>
      </c>
      <c r="F713" s="14">
        <v>0</v>
      </c>
      <c r="G713" s="14">
        <v>0</v>
      </c>
      <c r="H713">
        <f t="shared" si="78"/>
        <v>0</v>
      </c>
      <c r="I713">
        <f t="shared" si="79"/>
        <v>6</v>
      </c>
      <c r="J713">
        <f t="shared" si="80"/>
        <v>6</v>
      </c>
      <c r="K713">
        <f t="shared" si="81"/>
        <v>12</v>
      </c>
      <c r="L713">
        <f t="shared" si="82"/>
        <v>-6.7276699999999998</v>
      </c>
      <c r="M713" s="17">
        <f t="shared" si="83"/>
        <v>45.2615436289</v>
      </c>
    </row>
    <row r="714" spans="1:13" x14ac:dyDescent="0.25">
      <c r="A714" t="s">
        <v>752</v>
      </c>
      <c r="B714" t="s">
        <v>1726</v>
      </c>
      <c r="C714" s="14">
        <v>2</v>
      </c>
      <c r="D714" s="14">
        <v>0</v>
      </c>
      <c r="E714">
        <f t="shared" si="77"/>
        <v>2</v>
      </c>
      <c r="F714" s="14">
        <v>0</v>
      </c>
      <c r="G714" s="14">
        <v>0</v>
      </c>
      <c r="H714">
        <f t="shared" si="78"/>
        <v>0</v>
      </c>
      <c r="I714">
        <f t="shared" si="79"/>
        <v>2</v>
      </c>
      <c r="J714">
        <f t="shared" si="80"/>
        <v>0</v>
      </c>
      <c r="K714">
        <f t="shared" si="81"/>
        <v>2</v>
      </c>
      <c r="L714">
        <f t="shared" si="82"/>
        <v>-16.72767</v>
      </c>
      <c r="M714" s="17">
        <f t="shared" si="83"/>
        <v>279.81494362889998</v>
      </c>
    </row>
    <row r="715" spans="1:13" x14ac:dyDescent="0.25">
      <c r="A715" t="s">
        <v>753</v>
      </c>
      <c r="B715" t="s">
        <v>1778</v>
      </c>
      <c r="C715" s="14">
        <v>4</v>
      </c>
      <c r="D715" s="14">
        <v>6</v>
      </c>
      <c r="E715">
        <f t="shared" si="77"/>
        <v>10</v>
      </c>
      <c r="F715" s="14">
        <v>0</v>
      </c>
      <c r="G715" s="14">
        <v>0</v>
      </c>
      <c r="H715">
        <f t="shared" si="78"/>
        <v>0</v>
      </c>
      <c r="I715">
        <f t="shared" si="79"/>
        <v>4</v>
      </c>
      <c r="J715">
        <f t="shared" si="80"/>
        <v>6</v>
      </c>
      <c r="K715">
        <f t="shared" si="81"/>
        <v>10</v>
      </c>
      <c r="L715">
        <f t="shared" si="82"/>
        <v>-8.7276699999999998</v>
      </c>
      <c r="M715" s="17">
        <f t="shared" si="83"/>
        <v>76.172223628899999</v>
      </c>
    </row>
    <row r="716" spans="1:13" x14ac:dyDescent="0.25">
      <c r="A716" t="s">
        <v>754</v>
      </c>
      <c r="B716" t="s">
        <v>1727</v>
      </c>
      <c r="C716" s="14">
        <v>6</v>
      </c>
      <c r="D716" s="14">
        <v>0</v>
      </c>
      <c r="E716">
        <f t="shared" si="77"/>
        <v>6</v>
      </c>
      <c r="F716" s="14">
        <v>0</v>
      </c>
      <c r="G716" s="14">
        <v>0</v>
      </c>
      <c r="H716">
        <f t="shared" si="78"/>
        <v>0</v>
      </c>
      <c r="I716">
        <f t="shared" si="79"/>
        <v>6</v>
      </c>
      <c r="J716">
        <f t="shared" si="80"/>
        <v>0</v>
      </c>
      <c r="K716">
        <f t="shared" si="81"/>
        <v>6</v>
      </c>
      <c r="L716">
        <f t="shared" si="82"/>
        <v>-12.72767</v>
      </c>
      <c r="M716" s="17">
        <f t="shared" si="83"/>
        <v>161.99358362889998</v>
      </c>
    </row>
    <row r="717" spans="1:13" x14ac:dyDescent="0.25">
      <c r="A717" t="s">
        <v>755</v>
      </c>
      <c r="B717" t="s">
        <v>1727</v>
      </c>
      <c r="C717" s="14">
        <v>12</v>
      </c>
      <c r="D717" s="14">
        <v>6</v>
      </c>
      <c r="E717">
        <f t="shared" si="77"/>
        <v>18</v>
      </c>
      <c r="F717" s="14">
        <v>0</v>
      </c>
      <c r="G717" s="14">
        <v>0</v>
      </c>
      <c r="H717">
        <f t="shared" si="78"/>
        <v>0</v>
      </c>
      <c r="I717">
        <f t="shared" si="79"/>
        <v>12</v>
      </c>
      <c r="J717">
        <f t="shared" si="80"/>
        <v>6</v>
      </c>
      <c r="K717">
        <f t="shared" si="81"/>
        <v>18</v>
      </c>
      <c r="L717">
        <f t="shared" si="82"/>
        <v>-0.72766999999999982</v>
      </c>
      <c r="M717" s="17">
        <f t="shared" si="83"/>
        <v>0.52950362889999969</v>
      </c>
    </row>
    <row r="718" spans="1:13" x14ac:dyDescent="0.25">
      <c r="A718" t="s">
        <v>756</v>
      </c>
      <c r="B718" t="s">
        <v>1727</v>
      </c>
      <c r="C718" s="14">
        <v>12</v>
      </c>
      <c r="D718" s="14">
        <v>0</v>
      </c>
      <c r="E718">
        <f t="shared" si="77"/>
        <v>12</v>
      </c>
      <c r="F718" s="14">
        <v>0</v>
      </c>
      <c r="G718" s="14">
        <v>0</v>
      </c>
      <c r="H718">
        <f t="shared" si="78"/>
        <v>0</v>
      </c>
      <c r="I718">
        <f t="shared" si="79"/>
        <v>12</v>
      </c>
      <c r="J718">
        <f t="shared" si="80"/>
        <v>0</v>
      </c>
      <c r="K718">
        <f t="shared" si="81"/>
        <v>12</v>
      </c>
      <c r="L718">
        <f t="shared" si="82"/>
        <v>-6.7276699999999998</v>
      </c>
      <c r="M718" s="17">
        <f t="shared" si="83"/>
        <v>45.2615436289</v>
      </c>
    </row>
    <row r="719" spans="1:13" x14ac:dyDescent="0.25">
      <c r="A719" t="s">
        <v>757</v>
      </c>
      <c r="B719" t="s">
        <v>1727</v>
      </c>
      <c r="C719" s="14">
        <v>12</v>
      </c>
      <c r="D719" s="14">
        <v>0</v>
      </c>
      <c r="E719">
        <f t="shared" si="77"/>
        <v>12</v>
      </c>
      <c r="F719" s="14">
        <v>0</v>
      </c>
      <c r="G719" s="14">
        <v>0</v>
      </c>
      <c r="H719">
        <f t="shared" si="78"/>
        <v>0</v>
      </c>
      <c r="I719">
        <f t="shared" si="79"/>
        <v>12</v>
      </c>
      <c r="J719">
        <f t="shared" si="80"/>
        <v>0</v>
      </c>
      <c r="K719">
        <f t="shared" si="81"/>
        <v>12</v>
      </c>
      <c r="L719">
        <f t="shared" si="82"/>
        <v>-6.7276699999999998</v>
      </c>
      <c r="M719" s="17">
        <f t="shared" si="83"/>
        <v>45.2615436289</v>
      </c>
    </row>
    <row r="720" spans="1:13" x14ac:dyDescent="0.25">
      <c r="A720" t="s">
        <v>758</v>
      </c>
      <c r="B720" t="s">
        <v>1727</v>
      </c>
      <c r="C720" s="14">
        <v>9</v>
      </c>
      <c r="D720" s="14">
        <v>3</v>
      </c>
      <c r="E720">
        <f t="shared" si="77"/>
        <v>12</v>
      </c>
      <c r="F720" s="14">
        <v>0</v>
      </c>
      <c r="G720" s="14">
        <v>0</v>
      </c>
      <c r="H720">
        <f t="shared" si="78"/>
        <v>0</v>
      </c>
      <c r="I720">
        <f t="shared" si="79"/>
        <v>9</v>
      </c>
      <c r="J720">
        <f t="shared" si="80"/>
        <v>3</v>
      </c>
      <c r="K720">
        <f t="shared" si="81"/>
        <v>12</v>
      </c>
      <c r="L720">
        <f t="shared" si="82"/>
        <v>-6.7276699999999998</v>
      </c>
      <c r="M720" s="17">
        <f t="shared" si="83"/>
        <v>45.2615436289</v>
      </c>
    </row>
    <row r="721" spans="1:13" x14ac:dyDescent="0.25">
      <c r="A721" t="s">
        <v>759</v>
      </c>
      <c r="B721" t="s">
        <v>1727</v>
      </c>
      <c r="C721" s="14">
        <v>12</v>
      </c>
      <c r="D721" s="14">
        <v>0</v>
      </c>
      <c r="E721">
        <f t="shared" si="77"/>
        <v>12</v>
      </c>
      <c r="F721" s="14">
        <v>0</v>
      </c>
      <c r="G721" s="14">
        <v>0</v>
      </c>
      <c r="H721">
        <f t="shared" si="78"/>
        <v>0</v>
      </c>
      <c r="I721">
        <f t="shared" si="79"/>
        <v>12</v>
      </c>
      <c r="J721">
        <f t="shared" si="80"/>
        <v>0</v>
      </c>
      <c r="K721">
        <f t="shared" si="81"/>
        <v>12</v>
      </c>
      <c r="L721">
        <f t="shared" si="82"/>
        <v>-6.7276699999999998</v>
      </c>
      <c r="M721" s="17">
        <f t="shared" si="83"/>
        <v>45.2615436289</v>
      </c>
    </row>
    <row r="722" spans="1:13" x14ac:dyDescent="0.25">
      <c r="A722" t="s">
        <v>760</v>
      </c>
      <c r="B722" t="s">
        <v>1727</v>
      </c>
      <c r="C722" s="14">
        <v>12</v>
      </c>
      <c r="D722" s="14">
        <v>6</v>
      </c>
      <c r="E722">
        <f t="shared" si="77"/>
        <v>18</v>
      </c>
      <c r="F722" s="14">
        <v>0</v>
      </c>
      <c r="G722" s="14">
        <v>0</v>
      </c>
      <c r="H722">
        <f t="shared" si="78"/>
        <v>0</v>
      </c>
      <c r="I722">
        <f t="shared" si="79"/>
        <v>12</v>
      </c>
      <c r="J722">
        <f t="shared" si="80"/>
        <v>6</v>
      </c>
      <c r="K722">
        <f t="shared" si="81"/>
        <v>18</v>
      </c>
      <c r="L722">
        <f t="shared" si="82"/>
        <v>-0.72766999999999982</v>
      </c>
      <c r="M722" s="17">
        <f t="shared" si="83"/>
        <v>0.52950362889999969</v>
      </c>
    </row>
    <row r="723" spans="1:13" x14ac:dyDescent="0.25">
      <c r="A723" t="s">
        <v>761</v>
      </c>
      <c r="B723" t="s">
        <v>1727</v>
      </c>
      <c r="C723" s="14">
        <v>12</v>
      </c>
      <c r="D723" s="14">
        <v>8</v>
      </c>
      <c r="E723">
        <f t="shared" si="77"/>
        <v>20</v>
      </c>
      <c r="F723" s="14">
        <v>0</v>
      </c>
      <c r="G723" s="14">
        <v>0</v>
      </c>
      <c r="H723">
        <f t="shared" si="78"/>
        <v>0</v>
      </c>
      <c r="I723">
        <f t="shared" si="79"/>
        <v>12</v>
      </c>
      <c r="J723">
        <f t="shared" si="80"/>
        <v>8</v>
      </c>
      <c r="K723">
        <f t="shared" si="81"/>
        <v>20</v>
      </c>
      <c r="L723">
        <f t="shared" si="82"/>
        <v>1.2723300000000002</v>
      </c>
      <c r="M723" s="17">
        <f t="shared" si="83"/>
        <v>1.6188236289000004</v>
      </c>
    </row>
    <row r="724" spans="1:13" x14ac:dyDescent="0.25">
      <c r="A724" t="s">
        <v>762</v>
      </c>
      <c r="B724" t="s">
        <v>1727</v>
      </c>
      <c r="C724" s="14">
        <v>12</v>
      </c>
      <c r="D724" s="14">
        <v>0</v>
      </c>
      <c r="E724">
        <f t="shared" si="77"/>
        <v>12</v>
      </c>
      <c r="F724" s="14">
        <v>0</v>
      </c>
      <c r="G724" s="14">
        <v>0</v>
      </c>
      <c r="H724">
        <f t="shared" si="78"/>
        <v>0</v>
      </c>
      <c r="I724">
        <f t="shared" si="79"/>
        <v>12</v>
      </c>
      <c r="J724">
        <f t="shared" si="80"/>
        <v>0</v>
      </c>
      <c r="K724">
        <f t="shared" si="81"/>
        <v>12</v>
      </c>
      <c r="L724">
        <f t="shared" si="82"/>
        <v>-6.7276699999999998</v>
      </c>
      <c r="M724" s="17">
        <f t="shared" si="83"/>
        <v>45.2615436289</v>
      </c>
    </row>
    <row r="725" spans="1:13" x14ac:dyDescent="0.25">
      <c r="A725" t="s">
        <v>763</v>
      </c>
      <c r="B725" t="s">
        <v>1727</v>
      </c>
      <c r="C725" s="14">
        <v>6</v>
      </c>
      <c r="D725" s="14">
        <v>6</v>
      </c>
      <c r="E725">
        <f t="shared" si="77"/>
        <v>12</v>
      </c>
      <c r="F725" s="14">
        <v>0</v>
      </c>
      <c r="G725" s="14">
        <v>0</v>
      </c>
      <c r="H725">
        <f t="shared" si="78"/>
        <v>0</v>
      </c>
      <c r="I725">
        <f t="shared" si="79"/>
        <v>6</v>
      </c>
      <c r="J725">
        <f t="shared" si="80"/>
        <v>6</v>
      </c>
      <c r="K725">
        <f t="shared" si="81"/>
        <v>12</v>
      </c>
      <c r="L725">
        <f t="shared" si="82"/>
        <v>-6.7276699999999998</v>
      </c>
      <c r="M725" s="17">
        <f t="shared" si="83"/>
        <v>45.2615436289</v>
      </c>
    </row>
    <row r="726" spans="1:13" x14ac:dyDescent="0.25">
      <c r="A726" t="s">
        <v>764</v>
      </c>
      <c r="B726" t="s">
        <v>1727</v>
      </c>
      <c r="C726" s="14">
        <v>17</v>
      </c>
      <c r="D726" s="14">
        <v>0</v>
      </c>
      <c r="E726">
        <f t="shared" si="77"/>
        <v>17</v>
      </c>
      <c r="F726" s="14">
        <v>0</v>
      </c>
      <c r="G726" s="14">
        <v>0</v>
      </c>
      <c r="H726">
        <f t="shared" si="78"/>
        <v>0</v>
      </c>
      <c r="I726">
        <f t="shared" si="79"/>
        <v>17</v>
      </c>
      <c r="J726">
        <f t="shared" si="80"/>
        <v>0</v>
      </c>
      <c r="K726">
        <f t="shared" si="81"/>
        <v>17</v>
      </c>
      <c r="L726">
        <f t="shared" si="82"/>
        <v>-1.7276699999999998</v>
      </c>
      <c r="M726" s="17">
        <f t="shared" si="83"/>
        <v>2.9848436288999993</v>
      </c>
    </row>
    <row r="727" spans="1:13" x14ac:dyDescent="0.25">
      <c r="A727" t="s">
        <v>765</v>
      </c>
      <c r="B727" t="s">
        <v>1727</v>
      </c>
      <c r="C727" s="14">
        <v>4</v>
      </c>
      <c r="D727" s="14">
        <v>0</v>
      </c>
      <c r="E727">
        <f t="shared" si="77"/>
        <v>4</v>
      </c>
      <c r="F727" s="14">
        <v>0</v>
      </c>
      <c r="G727" s="14">
        <v>0</v>
      </c>
      <c r="H727">
        <f t="shared" si="78"/>
        <v>0</v>
      </c>
      <c r="I727">
        <f t="shared" si="79"/>
        <v>4</v>
      </c>
      <c r="J727">
        <f t="shared" si="80"/>
        <v>0</v>
      </c>
      <c r="K727">
        <f t="shared" si="81"/>
        <v>4</v>
      </c>
      <c r="L727">
        <f t="shared" si="82"/>
        <v>-14.72767</v>
      </c>
      <c r="M727" s="17">
        <f t="shared" si="83"/>
        <v>216.9042636289</v>
      </c>
    </row>
    <row r="728" spans="1:13" x14ac:dyDescent="0.25">
      <c r="A728" t="s">
        <v>766</v>
      </c>
      <c r="B728" t="s">
        <v>1727</v>
      </c>
      <c r="C728" s="14">
        <v>15</v>
      </c>
      <c r="D728" s="14">
        <v>26</v>
      </c>
      <c r="E728">
        <f t="shared" si="77"/>
        <v>41</v>
      </c>
      <c r="F728" s="14">
        <v>0</v>
      </c>
      <c r="G728" s="14">
        <v>0</v>
      </c>
      <c r="H728">
        <f t="shared" si="78"/>
        <v>0</v>
      </c>
      <c r="I728">
        <f t="shared" si="79"/>
        <v>15</v>
      </c>
      <c r="J728">
        <f t="shared" si="80"/>
        <v>26</v>
      </c>
      <c r="K728">
        <f t="shared" si="81"/>
        <v>41</v>
      </c>
      <c r="L728">
        <f t="shared" si="82"/>
        <v>22.27233</v>
      </c>
      <c r="M728" s="17">
        <f t="shared" si="83"/>
        <v>496.05668362890003</v>
      </c>
    </row>
    <row r="729" spans="1:13" x14ac:dyDescent="0.25">
      <c r="A729" t="s">
        <v>767</v>
      </c>
      <c r="B729" t="s">
        <v>1702</v>
      </c>
      <c r="C729" s="14">
        <v>14</v>
      </c>
      <c r="D729" s="14">
        <v>36</v>
      </c>
      <c r="E729">
        <f t="shared" si="77"/>
        <v>50</v>
      </c>
      <c r="F729" s="14">
        <v>0</v>
      </c>
      <c r="G729" s="14">
        <v>0</v>
      </c>
      <c r="H729">
        <f t="shared" si="78"/>
        <v>0</v>
      </c>
      <c r="I729">
        <f t="shared" si="79"/>
        <v>14</v>
      </c>
      <c r="J729">
        <f t="shared" si="80"/>
        <v>36</v>
      </c>
      <c r="K729">
        <f t="shared" si="81"/>
        <v>50</v>
      </c>
      <c r="L729">
        <f t="shared" si="82"/>
        <v>31.27233</v>
      </c>
      <c r="M729" s="17">
        <f t="shared" si="83"/>
        <v>977.9586236289</v>
      </c>
    </row>
    <row r="730" spans="1:13" x14ac:dyDescent="0.25">
      <c r="A730" t="s">
        <v>768</v>
      </c>
      <c r="B730" t="s">
        <v>1702</v>
      </c>
      <c r="C730" s="14">
        <v>8</v>
      </c>
      <c r="D730" s="14">
        <v>4</v>
      </c>
      <c r="E730">
        <f t="shared" si="77"/>
        <v>12</v>
      </c>
      <c r="F730" s="14">
        <v>0</v>
      </c>
      <c r="G730" s="14">
        <v>0</v>
      </c>
      <c r="H730">
        <f t="shared" si="78"/>
        <v>0</v>
      </c>
      <c r="I730">
        <f t="shared" si="79"/>
        <v>8</v>
      </c>
      <c r="J730">
        <f t="shared" si="80"/>
        <v>4</v>
      </c>
      <c r="K730">
        <f t="shared" si="81"/>
        <v>12</v>
      </c>
      <c r="L730">
        <f t="shared" si="82"/>
        <v>-6.7276699999999998</v>
      </c>
      <c r="M730" s="17">
        <f t="shared" si="83"/>
        <v>45.2615436289</v>
      </c>
    </row>
    <row r="731" spans="1:13" x14ac:dyDescent="0.25">
      <c r="A731" t="s">
        <v>769</v>
      </c>
      <c r="B731" t="s">
        <v>1702</v>
      </c>
      <c r="C731" s="14">
        <v>6</v>
      </c>
      <c r="D731" s="14">
        <v>0</v>
      </c>
      <c r="E731">
        <f t="shared" si="77"/>
        <v>6</v>
      </c>
      <c r="F731" s="14">
        <v>0</v>
      </c>
      <c r="G731" s="14">
        <v>0</v>
      </c>
      <c r="H731">
        <f t="shared" si="78"/>
        <v>0</v>
      </c>
      <c r="I731">
        <f t="shared" si="79"/>
        <v>6</v>
      </c>
      <c r="J731">
        <f t="shared" si="80"/>
        <v>0</v>
      </c>
      <c r="K731">
        <f t="shared" si="81"/>
        <v>6</v>
      </c>
      <c r="L731">
        <f t="shared" si="82"/>
        <v>-12.72767</v>
      </c>
      <c r="M731" s="17">
        <f t="shared" si="83"/>
        <v>161.99358362889998</v>
      </c>
    </row>
    <row r="732" spans="1:13" x14ac:dyDescent="0.25">
      <c r="A732" t="s">
        <v>770</v>
      </c>
      <c r="B732" t="s">
        <v>1779</v>
      </c>
      <c r="C732" s="14">
        <v>0</v>
      </c>
      <c r="D732" s="14">
        <v>0</v>
      </c>
      <c r="E732">
        <f t="shared" si="77"/>
        <v>0</v>
      </c>
      <c r="F732" s="14">
        <v>0</v>
      </c>
      <c r="G732" s="14">
        <v>0</v>
      </c>
      <c r="H732">
        <f t="shared" si="78"/>
        <v>0</v>
      </c>
      <c r="I732">
        <f t="shared" si="79"/>
        <v>0</v>
      </c>
      <c r="J732">
        <f t="shared" si="80"/>
        <v>0</v>
      </c>
      <c r="K732">
        <f t="shared" si="81"/>
        <v>0</v>
      </c>
      <c r="L732">
        <f t="shared" si="82"/>
        <v>-18.72767</v>
      </c>
      <c r="M732" s="17">
        <f t="shared" si="83"/>
        <v>350.7256236289</v>
      </c>
    </row>
    <row r="733" spans="1:13" x14ac:dyDescent="0.25">
      <c r="A733" t="s">
        <v>771</v>
      </c>
      <c r="B733" t="s">
        <v>1779</v>
      </c>
      <c r="C733" s="14">
        <v>12</v>
      </c>
      <c r="D733" s="14">
        <v>6</v>
      </c>
      <c r="E733">
        <f t="shared" si="77"/>
        <v>18</v>
      </c>
      <c r="F733" s="14">
        <v>0</v>
      </c>
      <c r="G733" s="14">
        <v>0</v>
      </c>
      <c r="H733">
        <f t="shared" si="78"/>
        <v>0</v>
      </c>
      <c r="I733">
        <f t="shared" si="79"/>
        <v>12</v>
      </c>
      <c r="J733">
        <f t="shared" si="80"/>
        <v>6</v>
      </c>
      <c r="K733">
        <f t="shared" si="81"/>
        <v>18</v>
      </c>
      <c r="L733">
        <f t="shared" si="82"/>
        <v>-0.72766999999999982</v>
      </c>
      <c r="M733" s="17">
        <f t="shared" si="83"/>
        <v>0.52950362889999969</v>
      </c>
    </row>
    <row r="734" spans="1:13" x14ac:dyDescent="0.25">
      <c r="A734" t="s">
        <v>772</v>
      </c>
      <c r="B734" t="s">
        <v>1779</v>
      </c>
      <c r="C734" s="14">
        <v>4</v>
      </c>
      <c r="D734" s="14">
        <v>8</v>
      </c>
      <c r="E734">
        <f t="shared" si="77"/>
        <v>12</v>
      </c>
      <c r="F734" s="14">
        <v>0</v>
      </c>
      <c r="G734" s="14">
        <v>0</v>
      </c>
      <c r="H734">
        <f t="shared" si="78"/>
        <v>0</v>
      </c>
      <c r="I734">
        <f t="shared" si="79"/>
        <v>4</v>
      </c>
      <c r="J734">
        <f t="shared" si="80"/>
        <v>8</v>
      </c>
      <c r="K734">
        <f t="shared" si="81"/>
        <v>12</v>
      </c>
      <c r="L734">
        <f t="shared" si="82"/>
        <v>-6.7276699999999998</v>
      </c>
      <c r="M734" s="17">
        <f t="shared" si="83"/>
        <v>45.2615436289</v>
      </c>
    </row>
    <row r="735" spans="1:13" x14ac:dyDescent="0.25">
      <c r="A735" t="s">
        <v>773</v>
      </c>
      <c r="B735" t="s">
        <v>1779</v>
      </c>
      <c r="C735" s="14">
        <v>12</v>
      </c>
      <c r="D735" s="14">
        <v>0</v>
      </c>
      <c r="E735">
        <f t="shared" si="77"/>
        <v>12</v>
      </c>
      <c r="F735" s="14">
        <v>0</v>
      </c>
      <c r="G735" s="14">
        <v>0</v>
      </c>
      <c r="H735">
        <f t="shared" si="78"/>
        <v>0</v>
      </c>
      <c r="I735">
        <f t="shared" si="79"/>
        <v>12</v>
      </c>
      <c r="J735">
        <f t="shared" si="80"/>
        <v>0</v>
      </c>
      <c r="K735">
        <f t="shared" si="81"/>
        <v>12</v>
      </c>
      <c r="L735">
        <f t="shared" si="82"/>
        <v>-6.7276699999999998</v>
      </c>
      <c r="M735" s="17">
        <f t="shared" si="83"/>
        <v>45.2615436289</v>
      </c>
    </row>
    <row r="736" spans="1:13" x14ac:dyDescent="0.25">
      <c r="A736" t="s">
        <v>774</v>
      </c>
      <c r="B736" t="s">
        <v>31</v>
      </c>
      <c r="C736" s="14">
        <v>8</v>
      </c>
      <c r="D736" s="14">
        <v>0</v>
      </c>
      <c r="E736">
        <f t="shared" si="77"/>
        <v>8</v>
      </c>
      <c r="F736" s="14">
        <v>0</v>
      </c>
      <c r="G736" s="14">
        <v>0</v>
      </c>
      <c r="H736">
        <f t="shared" si="78"/>
        <v>0</v>
      </c>
      <c r="I736">
        <f t="shared" si="79"/>
        <v>8</v>
      </c>
      <c r="J736">
        <f t="shared" si="80"/>
        <v>0</v>
      </c>
      <c r="K736">
        <f t="shared" si="81"/>
        <v>8</v>
      </c>
      <c r="L736">
        <f t="shared" si="82"/>
        <v>-10.72767</v>
      </c>
      <c r="M736" s="17">
        <f t="shared" si="83"/>
        <v>115.0829036289</v>
      </c>
    </row>
    <row r="737" spans="1:13" x14ac:dyDescent="0.25">
      <c r="A737" t="s">
        <v>775</v>
      </c>
      <c r="B737" t="s">
        <v>31</v>
      </c>
      <c r="C737" s="14">
        <v>12</v>
      </c>
      <c r="D737" s="14">
        <v>0</v>
      </c>
      <c r="E737">
        <f t="shared" si="77"/>
        <v>12</v>
      </c>
      <c r="F737" s="14">
        <v>0</v>
      </c>
      <c r="G737" s="14">
        <v>0</v>
      </c>
      <c r="H737">
        <f t="shared" si="78"/>
        <v>0</v>
      </c>
      <c r="I737">
        <f t="shared" si="79"/>
        <v>12</v>
      </c>
      <c r="J737">
        <f t="shared" si="80"/>
        <v>0</v>
      </c>
      <c r="K737">
        <f t="shared" si="81"/>
        <v>12</v>
      </c>
      <c r="L737">
        <f t="shared" si="82"/>
        <v>-6.7276699999999998</v>
      </c>
      <c r="M737" s="17">
        <f t="shared" si="83"/>
        <v>45.2615436289</v>
      </c>
    </row>
    <row r="738" spans="1:13" x14ac:dyDescent="0.25">
      <c r="A738" t="s">
        <v>776</v>
      </c>
      <c r="B738" t="s">
        <v>31</v>
      </c>
      <c r="C738" s="14">
        <v>8</v>
      </c>
      <c r="D738" s="14">
        <v>8</v>
      </c>
      <c r="E738">
        <f t="shared" si="77"/>
        <v>16</v>
      </c>
      <c r="F738" s="14">
        <v>0</v>
      </c>
      <c r="G738" s="14">
        <v>0</v>
      </c>
      <c r="H738">
        <f t="shared" si="78"/>
        <v>0</v>
      </c>
      <c r="I738">
        <f t="shared" si="79"/>
        <v>8</v>
      </c>
      <c r="J738">
        <f t="shared" si="80"/>
        <v>8</v>
      </c>
      <c r="K738">
        <f t="shared" si="81"/>
        <v>16</v>
      </c>
      <c r="L738">
        <f t="shared" si="82"/>
        <v>-2.7276699999999998</v>
      </c>
      <c r="M738" s="17">
        <f t="shared" si="83"/>
        <v>7.440183628899999</v>
      </c>
    </row>
    <row r="739" spans="1:13" x14ac:dyDescent="0.25">
      <c r="A739" t="s">
        <v>777</v>
      </c>
      <c r="B739" t="s">
        <v>31</v>
      </c>
      <c r="C739" s="14">
        <v>12</v>
      </c>
      <c r="D739" s="14">
        <v>0</v>
      </c>
      <c r="E739">
        <f t="shared" si="77"/>
        <v>12</v>
      </c>
      <c r="F739" s="14">
        <v>0</v>
      </c>
      <c r="G739" s="14">
        <v>0</v>
      </c>
      <c r="H739">
        <f t="shared" si="78"/>
        <v>0</v>
      </c>
      <c r="I739">
        <f t="shared" si="79"/>
        <v>12</v>
      </c>
      <c r="J739">
        <f t="shared" si="80"/>
        <v>0</v>
      </c>
      <c r="K739">
        <f t="shared" si="81"/>
        <v>12</v>
      </c>
      <c r="L739">
        <f t="shared" si="82"/>
        <v>-6.7276699999999998</v>
      </c>
      <c r="M739" s="17">
        <f t="shared" si="83"/>
        <v>45.2615436289</v>
      </c>
    </row>
    <row r="740" spans="1:13" x14ac:dyDescent="0.25">
      <c r="A740" t="s">
        <v>778</v>
      </c>
      <c r="B740" t="s">
        <v>31</v>
      </c>
      <c r="C740" s="14">
        <v>2</v>
      </c>
      <c r="D740" s="14">
        <v>10</v>
      </c>
      <c r="E740">
        <f t="shared" si="77"/>
        <v>12</v>
      </c>
      <c r="F740" s="14">
        <v>0</v>
      </c>
      <c r="G740" s="14">
        <v>0</v>
      </c>
      <c r="H740">
        <f t="shared" si="78"/>
        <v>0</v>
      </c>
      <c r="I740">
        <f t="shared" si="79"/>
        <v>2</v>
      </c>
      <c r="J740">
        <f t="shared" si="80"/>
        <v>10</v>
      </c>
      <c r="K740">
        <f t="shared" si="81"/>
        <v>12</v>
      </c>
      <c r="L740">
        <f t="shared" si="82"/>
        <v>-6.7276699999999998</v>
      </c>
      <c r="M740" s="17">
        <f t="shared" si="83"/>
        <v>45.2615436289</v>
      </c>
    </row>
    <row r="741" spans="1:13" x14ac:dyDescent="0.25">
      <c r="A741" t="s">
        <v>779</v>
      </c>
      <c r="B741" t="s">
        <v>31</v>
      </c>
      <c r="C741" s="14">
        <v>0</v>
      </c>
      <c r="D741" s="14">
        <v>12</v>
      </c>
      <c r="E741">
        <f t="shared" si="77"/>
        <v>12</v>
      </c>
      <c r="F741" s="14">
        <v>0</v>
      </c>
      <c r="G741" s="14">
        <v>0</v>
      </c>
      <c r="H741">
        <f t="shared" si="78"/>
        <v>0</v>
      </c>
      <c r="I741">
        <f t="shared" si="79"/>
        <v>0</v>
      </c>
      <c r="J741">
        <f t="shared" si="80"/>
        <v>12</v>
      </c>
      <c r="K741">
        <f t="shared" si="81"/>
        <v>12</v>
      </c>
      <c r="L741">
        <f t="shared" si="82"/>
        <v>-6.7276699999999998</v>
      </c>
      <c r="M741" s="17">
        <f t="shared" si="83"/>
        <v>45.2615436289</v>
      </c>
    </row>
    <row r="742" spans="1:13" x14ac:dyDescent="0.25">
      <c r="A742" t="s">
        <v>780</v>
      </c>
      <c r="B742" t="s">
        <v>31</v>
      </c>
      <c r="C742" s="14">
        <v>6</v>
      </c>
      <c r="D742" s="14">
        <v>6</v>
      </c>
      <c r="E742">
        <f t="shared" si="77"/>
        <v>12</v>
      </c>
      <c r="F742" s="14">
        <v>0</v>
      </c>
      <c r="G742" s="14">
        <v>0</v>
      </c>
      <c r="H742">
        <f t="shared" si="78"/>
        <v>0</v>
      </c>
      <c r="I742">
        <f t="shared" si="79"/>
        <v>6</v>
      </c>
      <c r="J742">
        <f t="shared" si="80"/>
        <v>6</v>
      </c>
      <c r="K742">
        <f t="shared" si="81"/>
        <v>12</v>
      </c>
      <c r="L742">
        <f t="shared" si="82"/>
        <v>-6.7276699999999998</v>
      </c>
      <c r="M742" s="17">
        <f t="shared" si="83"/>
        <v>45.2615436289</v>
      </c>
    </row>
    <row r="743" spans="1:13" x14ac:dyDescent="0.25">
      <c r="A743" t="s">
        <v>781</v>
      </c>
      <c r="B743" t="s">
        <v>31</v>
      </c>
      <c r="C743" s="14">
        <v>12</v>
      </c>
      <c r="D743" s="14">
        <v>0</v>
      </c>
      <c r="E743">
        <f t="shared" si="77"/>
        <v>12</v>
      </c>
      <c r="F743" s="14">
        <v>0</v>
      </c>
      <c r="G743" s="14">
        <v>0</v>
      </c>
      <c r="H743">
        <f t="shared" si="78"/>
        <v>0</v>
      </c>
      <c r="I743">
        <f t="shared" si="79"/>
        <v>12</v>
      </c>
      <c r="J743">
        <f t="shared" si="80"/>
        <v>0</v>
      </c>
      <c r="K743">
        <f t="shared" si="81"/>
        <v>12</v>
      </c>
      <c r="L743">
        <f t="shared" si="82"/>
        <v>-6.7276699999999998</v>
      </c>
      <c r="M743" s="17">
        <f t="shared" si="83"/>
        <v>45.2615436289</v>
      </c>
    </row>
    <row r="744" spans="1:13" x14ac:dyDescent="0.25">
      <c r="A744" t="s">
        <v>782</v>
      </c>
      <c r="B744" t="s">
        <v>31</v>
      </c>
      <c r="C744" s="14">
        <v>6</v>
      </c>
      <c r="D744" s="14">
        <v>6</v>
      </c>
      <c r="E744">
        <f t="shared" si="77"/>
        <v>12</v>
      </c>
      <c r="F744" s="14">
        <v>0</v>
      </c>
      <c r="G744" s="14">
        <v>0</v>
      </c>
      <c r="H744">
        <f t="shared" si="78"/>
        <v>0</v>
      </c>
      <c r="I744">
        <f t="shared" si="79"/>
        <v>6</v>
      </c>
      <c r="J744">
        <f t="shared" si="80"/>
        <v>6</v>
      </c>
      <c r="K744">
        <f t="shared" si="81"/>
        <v>12</v>
      </c>
      <c r="L744">
        <f t="shared" si="82"/>
        <v>-6.7276699999999998</v>
      </c>
      <c r="M744" s="17">
        <f t="shared" si="83"/>
        <v>45.2615436289</v>
      </c>
    </row>
    <row r="745" spans="1:13" x14ac:dyDescent="0.25">
      <c r="A745" t="s">
        <v>783</v>
      </c>
      <c r="B745" t="s">
        <v>31</v>
      </c>
      <c r="C745" s="14">
        <v>12</v>
      </c>
      <c r="D745" s="14">
        <v>0</v>
      </c>
      <c r="E745">
        <f t="shared" si="77"/>
        <v>12</v>
      </c>
      <c r="F745" s="14">
        <v>0</v>
      </c>
      <c r="G745" s="14">
        <v>0</v>
      </c>
      <c r="H745">
        <f t="shared" si="78"/>
        <v>0</v>
      </c>
      <c r="I745">
        <f t="shared" si="79"/>
        <v>12</v>
      </c>
      <c r="J745">
        <f t="shared" si="80"/>
        <v>0</v>
      </c>
      <c r="K745">
        <f t="shared" si="81"/>
        <v>12</v>
      </c>
      <c r="L745">
        <f t="shared" si="82"/>
        <v>-6.7276699999999998</v>
      </c>
      <c r="M745" s="17">
        <f t="shared" si="83"/>
        <v>45.2615436289</v>
      </c>
    </row>
    <row r="746" spans="1:13" x14ac:dyDescent="0.25">
      <c r="A746" t="s">
        <v>784</v>
      </c>
      <c r="B746" t="s">
        <v>31</v>
      </c>
      <c r="C746" s="14">
        <v>6</v>
      </c>
      <c r="D746" s="14">
        <v>6</v>
      </c>
      <c r="E746">
        <f t="shared" si="77"/>
        <v>12</v>
      </c>
      <c r="F746" s="14">
        <v>0</v>
      </c>
      <c r="G746" s="14">
        <v>0</v>
      </c>
      <c r="H746">
        <f t="shared" si="78"/>
        <v>0</v>
      </c>
      <c r="I746">
        <f t="shared" si="79"/>
        <v>6</v>
      </c>
      <c r="J746">
        <f t="shared" si="80"/>
        <v>6</v>
      </c>
      <c r="K746">
        <f t="shared" si="81"/>
        <v>12</v>
      </c>
      <c r="L746">
        <f t="shared" si="82"/>
        <v>-6.7276699999999998</v>
      </c>
      <c r="M746" s="17">
        <f t="shared" si="83"/>
        <v>45.2615436289</v>
      </c>
    </row>
    <row r="747" spans="1:13" x14ac:dyDescent="0.25">
      <c r="A747" t="s">
        <v>785</v>
      </c>
      <c r="B747" t="s">
        <v>31</v>
      </c>
      <c r="C747" s="14">
        <v>8</v>
      </c>
      <c r="D747" s="14">
        <v>0</v>
      </c>
      <c r="E747">
        <f t="shared" si="77"/>
        <v>8</v>
      </c>
      <c r="F747" s="14">
        <v>0</v>
      </c>
      <c r="G747" s="14">
        <v>0</v>
      </c>
      <c r="H747">
        <f t="shared" si="78"/>
        <v>0</v>
      </c>
      <c r="I747">
        <f t="shared" si="79"/>
        <v>8</v>
      </c>
      <c r="J747">
        <f t="shared" si="80"/>
        <v>0</v>
      </c>
      <c r="K747">
        <f t="shared" si="81"/>
        <v>8</v>
      </c>
      <c r="L747">
        <f t="shared" si="82"/>
        <v>-10.72767</v>
      </c>
      <c r="M747" s="17">
        <f t="shared" si="83"/>
        <v>115.0829036289</v>
      </c>
    </row>
    <row r="748" spans="1:13" x14ac:dyDescent="0.25">
      <c r="A748" t="s">
        <v>786</v>
      </c>
      <c r="B748" t="s">
        <v>31</v>
      </c>
      <c r="C748" s="14">
        <v>0</v>
      </c>
      <c r="D748" s="14">
        <v>6</v>
      </c>
      <c r="E748">
        <f t="shared" si="77"/>
        <v>6</v>
      </c>
      <c r="F748" s="14">
        <v>0</v>
      </c>
      <c r="G748" s="14">
        <v>0</v>
      </c>
      <c r="H748">
        <f t="shared" si="78"/>
        <v>0</v>
      </c>
      <c r="I748">
        <f t="shared" si="79"/>
        <v>0</v>
      </c>
      <c r="J748">
        <f t="shared" si="80"/>
        <v>6</v>
      </c>
      <c r="K748">
        <f t="shared" si="81"/>
        <v>6</v>
      </c>
      <c r="L748">
        <f t="shared" si="82"/>
        <v>-12.72767</v>
      </c>
      <c r="M748" s="17">
        <f t="shared" si="83"/>
        <v>161.99358362889998</v>
      </c>
    </row>
    <row r="749" spans="1:13" x14ac:dyDescent="0.25">
      <c r="A749" t="s">
        <v>787</v>
      </c>
      <c r="B749" t="s">
        <v>31</v>
      </c>
      <c r="C749" s="14">
        <v>4</v>
      </c>
      <c r="D749" s="14">
        <v>1</v>
      </c>
      <c r="E749">
        <f t="shared" si="77"/>
        <v>5</v>
      </c>
      <c r="F749" s="14">
        <v>0</v>
      </c>
      <c r="G749" s="14">
        <v>0</v>
      </c>
      <c r="H749">
        <f t="shared" si="78"/>
        <v>0</v>
      </c>
      <c r="I749">
        <f t="shared" si="79"/>
        <v>4</v>
      </c>
      <c r="J749">
        <f t="shared" si="80"/>
        <v>1</v>
      </c>
      <c r="K749">
        <f t="shared" si="81"/>
        <v>5</v>
      </c>
      <c r="L749">
        <f t="shared" si="82"/>
        <v>-13.72767</v>
      </c>
      <c r="M749" s="17">
        <f t="shared" si="83"/>
        <v>188.44892362889999</v>
      </c>
    </row>
    <row r="750" spans="1:13" x14ac:dyDescent="0.25">
      <c r="A750" t="s">
        <v>788</v>
      </c>
      <c r="B750" t="s">
        <v>31</v>
      </c>
      <c r="C750" s="14">
        <v>12</v>
      </c>
      <c r="D750" s="14">
        <v>0</v>
      </c>
      <c r="E750">
        <f t="shared" si="77"/>
        <v>12</v>
      </c>
      <c r="F750" s="14">
        <v>0</v>
      </c>
      <c r="G750" s="14">
        <v>0</v>
      </c>
      <c r="H750">
        <f t="shared" si="78"/>
        <v>0</v>
      </c>
      <c r="I750">
        <f t="shared" si="79"/>
        <v>12</v>
      </c>
      <c r="J750">
        <f t="shared" si="80"/>
        <v>0</v>
      </c>
      <c r="K750">
        <f t="shared" si="81"/>
        <v>12</v>
      </c>
      <c r="L750">
        <f t="shared" si="82"/>
        <v>-6.7276699999999998</v>
      </c>
      <c r="M750" s="17">
        <f t="shared" si="83"/>
        <v>45.2615436289</v>
      </c>
    </row>
    <row r="751" spans="1:13" x14ac:dyDescent="0.25">
      <c r="A751" t="s">
        <v>789</v>
      </c>
      <c r="B751" t="s">
        <v>31</v>
      </c>
      <c r="C751" s="14">
        <v>6</v>
      </c>
      <c r="D751" s="14">
        <v>0</v>
      </c>
      <c r="E751">
        <f t="shared" si="77"/>
        <v>6</v>
      </c>
      <c r="F751" s="14">
        <v>0</v>
      </c>
      <c r="G751" s="14">
        <v>0</v>
      </c>
      <c r="H751">
        <f t="shared" si="78"/>
        <v>0</v>
      </c>
      <c r="I751">
        <f t="shared" si="79"/>
        <v>6</v>
      </c>
      <c r="J751">
        <f t="shared" si="80"/>
        <v>0</v>
      </c>
      <c r="K751">
        <f t="shared" si="81"/>
        <v>6</v>
      </c>
      <c r="L751">
        <f t="shared" si="82"/>
        <v>-12.72767</v>
      </c>
      <c r="M751" s="17">
        <f t="shared" si="83"/>
        <v>161.99358362889998</v>
      </c>
    </row>
    <row r="752" spans="1:13" x14ac:dyDescent="0.25">
      <c r="A752" t="s">
        <v>790</v>
      </c>
      <c r="B752" t="s">
        <v>31</v>
      </c>
      <c r="C752" s="14">
        <v>6</v>
      </c>
      <c r="D752" s="14">
        <v>0</v>
      </c>
      <c r="E752">
        <f t="shared" si="77"/>
        <v>6</v>
      </c>
      <c r="F752" s="14">
        <v>0</v>
      </c>
      <c r="G752" s="14">
        <v>0</v>
      </c>
      <c r="H752">
        <f t="shared" si="78"/>
        <v>0</v>
      </c>
      <c r="I752">
        <f t="shared" si="79"/>
        <v>6</v>
      </c>
      <c r="J752">
        <f t="shared" si="80"/>
        <v>0</v>
      </c>
      <c r="K752">
        <f t="shared" si="81"/>
        <v>6</v>
      </c>
      <c r="L752">
        <f t="shared" si="82"/>
        <v>-12.72767</v>
      </c>
      <c r="M752" s="17">
        <f t="shared" si="83"/>
        <v>161.99358362889998</v>
      </c>
    </row>
    <row r="753" spans="1:13" x14ac:dyDescent="0.25">
      <c r="A753" t="s">
        <v>791</v>
      </c>
      <c r="B753" t="s">
        <v>31</v>
      </c>
      <c r="C753" s="14">
        <v>0</v>
      </c>
      <c r="D753" s="14">
        <v>0</v>
      </c>
      <c r="E753">
        <f t="shared" si="77"/>
        <v>0</v>
      </c>
      <c r="F753" s="14">
        <v>0</v>
      </c>
      <c r="G753" s="14">
        <v>0</v>
      </c>
      <c r="H753">
        <f t="shared" si="78"/>
        <v>0</v>
      </c>
      <c r="I753">
        <f t="shared" si="79"/>
        <v>0</v>
      </c>
      <c r="J753">
        <f t="shared" si="80"/>
        <v>0</v>
      </c>
      <c r="K753">
        <f t="shared" si="81"/>
        <v>0</v>
      </c>
      <c r="L753">
        <f t="shared" si="82"/>
        <v>-18.72767</v>
      </c>
      <c r="M753" s="17">
        <f t="shared" si="83"/>
        <v>350.7256236289</v>
      </c>
    </row>
    <row r="754" spans="1:13" x14ac:dyDescent="0.25">
      <c r="A754" t="s">
        <v>792</v>
      </c>
      <c r="B754" t="s">
        <v>31</v>
      </c>
      <c r="C754" s="14">
        <v>0</v>
      </c>
      <c r="D754" s="14">
        <v>0</v>
      </c>
      <c r="E754">
        <f t="shared" si="77"/>
        <v>0</v>
      </c>
      <c r="F754" s="14">
        <v>0</v>
      </c>
      <c r="G754" s="14">
        <v>0</v>
      </c>
      <c r="H754">
        <f t="shared" si="78"/>
        <v>0</v>
      </c>
      <c r="I754">
        <f t="shared" si="79"/>
        <v>0</v>
      </c>
      <c r="J754">
        <f t="shared" si="80"/>
        <v>0</v>
      </c>
      <c r="K754">
        <f t="shared" si="81"/>
        <v>0</v>
      </c>
      <c r="L754">
        <f t="shared" si="82"/>
        <v>-18.72767</v>
      </c>
      <c r="M754" s="17">
        <f t="shared" si="83"/>
        <v>350.7256236289</v>
      </c>
    </row>
    <row r="755" spans="1:13" x14ac:dyDescent="0.25">
      <c r="A755" t="s">
        <v>793</v>
      </c>
      <c r="B755" t="s">
        <v>31</v>
      </c>
      <c r="C755" s="14">
        <v>12</v>
      </c>
      <c r="D755" s="14">
        <v>0</v>
      </c>
      <c r="E755">
        <f t="shared" si="77"/>
        <v>12</v>
      </c>
      <c r="F755" s="14">
        <v>0</v>
      </c>
      <c r="G755" s="14">
        <v>0</v>
      </c>
      <c r="H755">
        <f t="shared" si="78"/>
        <v>0</v>
      </c>
      <c r="I755">
        <f t="shared" si="79"/>
        <v>12</v>
      </c>
      <c r="J755">
        <f t="shared" si="80"/>
        <v>0</v>
      </c>
      <c r="K755">
        <f t="shared" si="81"/>
        <v>12</v>
      </c>
      <c r="L755">
        <f t="shared" si="82"/>
        <v>-6.7276699999999998</v>
      </c>
      <c r="M755" s="17">
        <f t="shared" si="83"/>
        <v>45.2615436289</v>
      </c>
    </row>
    <row r="756" spans="1:13" x14ac:dyDescent="0.25">
      <c r="A756" t="s">
        <v>794</v>
      </c>
      <c r="B756" t="s">
        <v>31</v>
      </c>
      <c r="C756" s="14">
        <v>12</v>
      </c>
      <c r="D756" s="14">
        <v>0</v>
      </c>
      <c r="E756">
        <f t="shared" si="77"/>
        <v>12</v>
      </c>
      <c r="F756" s="14">
        <v>0</v>
      </c>
      <c r="G756" s="14">
        <v>0</v>
      </c>
      <c r="H756">
        <f t="shared" si="78"/>
        <v>0</v>
      </c>
      <c r="I756">
        <f t="shared" si="79"/>
        <v>12</v>
      </c>
      <c r="J756">
        <f t="shared" si="80"/>
        <v>0</v>
      </c>
      <c r="K756">
        <f t="shared" si="81"/>
        <v>12</v>
      </c>
      <c r="L756">
        <f t="shared" si="82"/>
        <v>-6.7276699999999998</v>
      </c>
      <c r="M756" s="17">
        <f t="shared" si="83"/>
        <v>45.2615436289</v>
      </c>
    </row>
    <row r="757" spans="1:13" x14ac:dyDescent="0.25">
      <c r="A757" t="s">
        <v>795</v>
      </c>
      <c r="B757" t="s">
        <v>31</v>
      </c>
      <c r="C757" s="14">
        <v>0</v>
      </c>
      <c r="D757" s="14">
        <v>12</v>
      </c>
      <c r="E757">
        <f t="shared" si="77"/>
        <v>12</v>
      </c>
      <c r="F757" s="14">
        <v>0</v>
      </c>
      <c r="G757" s="14">
        <v>0</v>
      </c>
      <c r="H757">
        <f t="shared" si="78"/>
        <v>0</v>
      </c>
      <c r="I757">
        <f t="shared" si="79"/>
        <v>0</v>
      </c>
      <c r="J757">
        <f t="shared" si="80"/>
        <v>12</v>
      </c>
      <c r="K757">
        <f t="shared" si="81"/>
        <v>12</v>
      </c>
      <c r="L757">
        <f t="shared" si="82"/>
        <v>-6.7276699999999998</v>
      </c>
      <c r="M757" s="17">
        <f t="shared" si="83"/>
        <v>45.2615436289</v>
      </c>
    </row>
    <row r="758" spans="1:13" x14ac:dyDescent="0.25">
      <c r="A758" t="s">
        <v>796</v>
      </c>
      <c r="B758" t="s">
        <v>31</v>
      </c>
      <c r="C758" s="14">
        <v>9.5</v>
      </c>
      <c r="D758" s="14">
        <v>6</v>
      </c>
      <c r="E758">
        <f t="shared" si="77"/>
        <v>15.5</v>
      </c>
      <c r="F758" s="14">
        <v>0</v>
      </c>
      <c r="G758" s="14">
        <v>0</v>
      </c>
      <c r="H758">
        <f t="shared" si="78"/>
        <v>0</v>
      </c>
      <c r="I758">
        <f t="shared" si="79"/>
        <v>9.5</v>
      </c>
      <c r="J758">
        <f t="shared" si="80"/>
        <v>6</v>
      </c>
      <c r="K758">
        <f t="shared" si="81"/>
        <v>15.5</v>
      </c>
      <c r="L758">
        <f t="shared" si="82"/>
        <v>-3.2276699999999998</v>
      </c>
      <c r="M758" s="17">
        <f t="shared" si="83"/>
        <v>10.4178536289</v>
      </c>
    </row>
    <row r="759" spans="1:13" x14ac:dyDescent="0.25">
      <c r="A759" t="s">
        <v>797</v>
      </c>
      <c r="B759" t="s">
        <v>31</v>
      </c>
      <c r="C759" s="14">
        <v>8</v>
      </c>
      <c r="D759" s="14">
        <v>4</v>
      </c>
      <c r="E759">
        <f t="shared" si="77"/>
        <v>12</v>
      </c>
      <c r="F759" s="14">
        <v>0</v>
      </c>
      <c r="G759" s="14">
        <v>0</v>
      </c>
      <c r="H759">
        <f t="shared" si="78"/>
        <v>0</v>
      </c>
      <c r="I759">
        <f t="shared" si="79"/>
        <v>8</v>
      </c>
      <c r="J759">
        <f t="shared" si="80"/>
        <v>4</v>
      </c>
      <c r="K759">
        <f t="shared" si="81"/>
        <v>12</v>
      </c>
      <c r="L759">
        <f t="shared" si="82"/>
        <v>-6.7276699999999998</v>
      </c>
      <c r="M759" s="17">
        <f t="shared" si="83"/>
        <v>45.2615436289</v>
      </c>
    </row>
    <row r="760" spans="1:13" x14ac:dyDescent="0.25">
      <c r="A760" t="s">
        <v>798</v>
      </c>
      <c r="B760" t="s">
        <v>31</v>
      </c>
      <c r="C760" s="14">
        <v>6</v>
      </c>
      <c r="D760" s="14">
        <v>6</v>
      </c>
      <c r="E760">
        <f t="shared" si="77"/>
        <v>12</v>
      </c>
      <c r="F760" s="14">
        <v>0</v>
      </c>
      <c r="G760" s="14">
        <v>0</v>
      </c>
      <c r="H760">
        <f t="shared" si="78"/>
        <v>0</v>
      </c>
      <c r="I760">
        <f t="shared" si="79"/>
        <v>6</v>
      </c>
      <c r="J760">
        <f t="shared" si="80"/>
        <v>6</v>
      </c>
      <c r="K760">
        <f t="shared" si="81"/>
        <v>12</v>
      </c>
      <c r="L760">
        <f t="shared" si="82"/>
        <v>-6.7276699999999998</v>
      </c>
      <c r="M760" s="17">
        <f t="shared" si="83"/>
        <v>45.2615436289</v>
      </c>
    </row>
    <row r="761" spans="1:13" x14ac:dyDescent="0.25">
      <c r="A761" t="s">
        <v>799</v>
      </c>
      <c r="B761" t="s">
        <v>31</v>
      </c>
      <c r="C761" s="14">
        <v>8</v>
      </c>
      <c r="D761" s="14">
        <v>12</v>
      </c>
      <c r="E761">
        <f t="shared" si="77"/>
        <v>20</v>
      </c>
      <c r="F761" s="14">
        <v>0</v>
      </c>
      <c r="G761" s="14">
        <v>0</v>
      </c>
      <c r="H761">
        <f t="shared" si="78"/>
        <v>0</v>
      </c>
      <c r="I761">
        <f t="shared" si="79"/>
        <v>8</v>
      </c>
      <c r="J761">
        <f t="shared" si="80"/>
        <v>12</v>
      </c>
      <c r="K761">
        <f t="shared" si="81"/>
        <v>20</v>
      </c>
      <c r="L761">
        <f t="shared" si="82"/>
        <v>1.2723300000000002</v>
      </c>
      <c r="M761" s="17">
        <f t="shared" si="83"/>
        <v>1.6188236289000004</v>
      </c>
    </row>
    <row r="762" spans="1:13" x14ac:dyDescent="0.25">
      <c r="A762" t="s">
        <v>800</v>
      </c>
      <c r="B762" t="s">
        <v>31</v>
      </c>
      <c r="C762" s="14">
        <v>0</v>
      </c>
      <c r="D762" s="14">
        <v>12</v>
      </c>
      <c r="E762">
        <f t="shared" si="77"/>
        <v>12</v>
      </c>
      <c r="F762" s="14">
        <v>0</v>
      </c>
      <c r="G762" s="14">
        <v>0</v>
      </c>
      <c r="H762">
        <f t="shared" si="78"/>
        <v>0</v>
      </c>
      <c r="I762">
        <f t="shared" si="79"/>
        <v>0</v>
      </c>
      <c r="J762">
        <f t="shared" si="80"/>
        <v>12</v>
      </c>
      <c r="K762">
        <f t="shared" si="81"/>
        <v>12</v>
      </c>
      <c r="L762">
        <f t="shared" si="82"/>
        <v>-6.7276699999999998</v>
      </c>
      <c r="M762" s="17">
        <f t="shared" si="83"/>
        <v>45.2615436289</v>
      </c>
    </row>
    <row r="763" spans="1:13" x14ac:dyDescent="0.25">
      <c r="A763" t="s">
        <v>801</v>
      </c>
      <c r="B763" t="s">
        <v>31</v>
      </c>
      <c r="C763" s="14">
        <v>0</v>
      </c>
      <c r="D763" s="14">
        <v>0</v>
      </c>
      <c r="E763">
        <f t="shared" si="77"/>
        <v>0</v>
      </c>
      <c r="F763" s="14">
        <v>0</v>
      </c>
      <c r="G763" s="14">
        <v>0</v>
      </c>
      <c r="H763">
        <f t="shared" si="78"/>
        <v>0</v>
      </c>
      <c r="I763">
        <f t="shared" si="79"/>
        <v>0</v>
      </c>
      <c r="J763">
        <f t="shared" si="80"/>
        <v>0</v>
      </c>
      <c r="K763">
        <f t="shared" si="81"/>
        <v>0</v>
      </c>
      <c r="L763">
        <f t="shared" si="82"/>
        <v>-18.72767</v>
      </c>
      <c r="M763" s="17">
        <f t="shared" si="83"/>
        <v>350.7256236289</v>
      </c>
    </row>
    <row r="764" spans="1:13" x14ac:dyDescent="0.25">
      <c r="A764" t="s">
        <v>802</v>
      </c>
      <c r="B764" t="s">
        <v>1728</v>
      </c>
      <c r="C764" s="14">
        <v>6</v>
      </c>
      <c r="D764" s="14">
        <v>12</v>
      </c>
      <c r="E764">
        <f t="shared" si="77"/>
        <v>18</v>
      </c>
      <c r="F764" s="14">
        <v>0</v>
      </c>
      <c r="G764" s="14">
        <v>0</v>
      </c>
      <c r="H764">
        <f t="shared" si="78"/>
        <v>0</v>
      </c>
      <c r="I764">
        <f t="shared" si="79"/>
        <v>6</v>
      </c>
      <c r="J764">
        <f t="shared" si="80"/>
        <v>12</v>
      </c>
      <c r="K764">
        <f t="shared" si="81"/>
        <v>18</v>
      </c>
      <c r="L764">
        <f t="shared" si="82"/>
        <v>-0.72766999999999982</v>
      </c>
      <c r="M764" s="17">
        <f t="shared" si="83"/>
        <v>0.52950362889999969</v>
      </c>
    </row>
    <row r="765" spans="1:13" x14ac:dyDescent="0.25">
      <c r="A765" t="s">
        <v>803</v>
      </c>
      <c r="B765" t="s">
        <v>148</v>
      </c>
      <c r="C765" s="14">
        <v>6</v>
      </c>
      <c r="D765" s="14">
        <v>4</v>
      </c>
      <c r="E765">
        <f t="shared" si="77"/>
        <v>10</v>
      </c>
      <c r="F765" s="14">
        <v>0</v>
      </c>
      <c r="G765" s="14">
        <v>0</v>
      </c>
      <c r="H765">
        <f t="shared" si="78"/>
        <v>0</v>
      </c>
      <c r="I765">
        <f t="shared" si="79"/>
        <v>6</v>
      </c>
      <c r="J765">
        <f t="shared" si="80"/>
        <v>4</v>
      </c>
      <c r="K765">
        <f t="shared" si="81"/>
        <v>10</v>
      </c>
      <c r="L765">
        <f t="shared" si="82"/>
        <v>-8.7276699999999998</v>
      </c>
      <c r="M765" s="17">
        <f t="shared" si="83"/>
        <v>76.172223628899999</v>
      </c>
    </row>
    <row r="766" spans="1:13" x14ac:dyDescent="0.25">
      <c r="A766" t="s">
        <v>804</v>
      </c>
      <c r="B766" t="s">
        <v>148</v>
      </c>
      <c r="C766" s="14">
        <v>39</v>
      </c>
      <c r="D766" s="14">
        <v>13</v>
      </c>
      <c r="E766">
        <f t="shared" si="77"/>
        <v>52</v>
      </c>
      <c r="F766" s="14">
        <v>0</v>
      </c>
      <c r="G766" s="14">
        <v>0</v>
      </c>
      <c r="H766">
        <f t="shared" si="78"/>
        <v>0</v>
      </c>
      <c r="I766">
        <f t="shared" si="79"/>
        <v>39</v>
      </c>
      <c r="J766">
        <f t="shared" si="80"/>
        <v>13</v>
      </c>
      <c r="K766">
        <f t="shared" si="81"/>
        <v>52</v>
      </c>
      <c r="L766">
        <f t="shared" si="82"/>
        <v>33.272329999999997</v>
      </c>
      <c r="M766" s="17">
        <f t="shared" si="83"/>
        <v>1107.0479436288997</v>
      </c>
    </row>
    <row r="767" spans="1:13" x14ac:dyDescent="0.25">
      <c r="A767" t="s">
        <v>805</v>
      </c>
      <c r="B767" t="s">
        <v>148</v>
      </c>
      <c r="C767" s="14">
        <v>12</v>
      </c>
      <c r="D767" s="14">
        <v>4</v>
      </c>
      <c r="E767">
        <f t="shared" si="77"/>
        <v>16</v>
      </c>
      <c r="F767" s="14">
        <v>0</v>
      </c>
      <c r="G767" s="14">
        <v>0</v>
      </c>
      <c r="H767">
        <f t="shared" si="78"/>
        <v>0</v>
      </c>
      <c r="I767">
        <f t="shared" si="79"/>
        <v>12</v>
      </c>
      <c r="J767">
        <f t="shared" si="80"/>
        <v>4</v>
      </c>
      <c r="K767">
        <f t="shared" si="81"/>
        <v>16</v>
      </c>
      <c r="L767">
        <f t="shared" si="82"/>
        <v>-2.7276699999999998</v>
      </c>
      <c r="M767" s="17">
        <f t="shared" si="83"/>
        <v>7.440183628899999</v>
      </c>
    </row>
    <row r="768" spans="1:13" x14ac:dyDescent="0.25">
      <c r="A768" t="s">
        <v>806</v>
      </c>
      <c r="B768" t="s">
        <v>148</v>
      </c>
      <c r="C768" s="14">
        <v>12</v>
      </c>
      <c r="D768" s="14">
        <v>0</v>
      </c>
      <c r="E768">
        <f t="shared" si="77"/>
        <v>12</v>
      </c>
      <c r="F768" s="14">
        <v>0</v>
      </c>
      <c r="G768" s="14">
        <v>0</v>
      </c>
      <c r="H768">
        <f t="shared" si="78"/>
        <v>0</v>
      </c>
      <c r="I768">
        <f t="shared" si="79"/>
        <v>12</v>
      </c>
      <c r="J768">
        <f t="shared" si="80"/>
        <v>0</v>
      </c>
      <c r="K768">
        <f t="shared" si="81"/>
        <v>12</v>
      </c>
      <c r="L768">
        <f t="shared" si="82"/>
        <v>-6.7276699999999998</v>
      </c>
      <c r="M768" s="17">
        <f t="shared" si="83"/>
        <v>45.2615436289</v>
      </c>
    </row>
    <row r="769" spans="1:13" x14ac:dyDescent="0.25">
      <c r="A769" t="s">
        <v>807</v>
      </c>
      <c r="B769" t="s">
        <v>148</v>
      </c>
      <c r="C769" s="14">
        <v>10</v>
      </c>
      <c r="D769" s="14">
        <v>6</v>
      </c>
      <c r="E769">
        <f t="shared" si="77"/>
        <v>16</v>
      </c>
      <c r="F769" s="14">
        <v>0</v>
      </c>
      <c r="G769" s="14">
        <v>0</v>
      </c>
      <c r="H769">
        <f t="shared" si="78"/>
        <v>0</v>
      </c>
      <c r="I769">
        <f t="shared" si="79"/>
        <v>10</v>
      </c>
      <c r="J769">
        <f t="shared" si="80"/>
        <v>6</v>
      </c>
      <c r="K769">
        <f t="shared" si="81"/>
        <v>16</v>
      </c>
      <c r="L769">
        <f t="shared" si="82"/>
        <v>-2.7276699999999998</v>
      </c>
      <c r="M769" s="17">
        <f t="shared" si="83"/>
        <v>7.440183628899999</v>
      </c>
    </row>
    <row r="770" spans="1:13" x14ac:dyDescent="0.25">
      <c r="A770" t="s">
        <v>808</v>
      </c>
      <c r="B770" t="s">
        <v>148</v>
      </c>
      <c r="C770" s="14">
        <v>12</v>
      </c>
      <c r="D770" s="14">
        <v>4</v>
      </c>
      <c r="E770">
        <f t="shared" si="77"/>
        <v>16</v>
      </c>
      <c r="F770" s="14">
        <v>0</v>
      </c>
      <c r="G770" s="14">
        <v>0</v>
      </c>
      <c r="H770">
        <f t="shared" si="78"/>
        <v>0</v>
      </c>
      <c r="I770">
        <f t="shared" si="79"/>
        <v>12</v>
      </c>
      <c r="J770">
        <f t="shared" si="80"/>
        <v>4</v>
      </c>
      <c r="K770">
        <f t="shared" si="81"/>
        <v>16</v>
      </c>
      <c r="L770">
        <f t="shared" si="82"/>
        <v>-2.7276699999999998</v>
      </c>
      <c r="M770" s="17">
        <f t="shared" si="83"/>
        <v>7.440183628899999</v>
      </c>
    </row>
    <row r="771" spans="1:13" x14ac:dyDescent="0.25">
      <c r="A771" t="s">
        <v>809</v>
      </c>
      <c r="B771" t="s">
        <v>148</v>
      </c>
      <c r="C771" s="14">
        <v>10</v>
      </c>
      <c r="D771" s="14">
        <v>12</v>
      </c>
      <c r="E771">
        <f t="shared" ref="E771:E834" si="84">SUM(C771:D771)</f>
        <v>22</v>
      </c>
      <c r="F771" s="14">
        <v>0</v>
      </c>
      <c r="G771" s="14">
        <v>0</v>
      </c>
      <c r="H771">
        <f t="shared" ref="H771:H834" si="85">SUM(F771:G771)</f>
        <v>0</v>
      </c>
      <c r="I771">
        <f t="shared" ref="I771:I834" si="86">SUM(C771+F771)</f>
        <v>10</v>
      </c>
      <c r="J771">
        <f t="shared" ref="J771:J834" si="87">SUM(D771+G771)</f>
        <v>12</v>
      </c>
      <c r="K771">
        <f t="shared" ref="K771:K834" si="88">SUM(E771+H771)</f>
        <v>22</v>
      </c>
      <c r="L771">
        <f t="shared" ref="L771:L834" si="89">K771-18.72767</f>
        <v>3.2723300000000002</v>
      </c>
      <c r="M771" s="17">
        <f t="shared" ref="M771:M834" si="90">(L771)^2</f>
        <v>10.708143628900002</v>
      </c>
    </row>
    <row r="772" spans="1:13" x14ac:dyDescent="0.25">
      <c r="A772" t="s">
        <v>810</v>
      </c>
      <c r="B772" t="s">
        <v>148</v>
      </c>
      <c r="C772" s="14">
        <v>6</v>
      </c>
      <c r="D772" s="14">
        <v>6</v>
      </c>
      <c r="E772">
        <f t="shared" si="84"/>
        <v>12</v>
      </c>
      <c r="F772" s="14">
        <v>0</v>
      </c>
      <c r="G772" s="14">
        <v>0</v>
      </c>
      <c r="H772">
        <f t="shared" si="85"/>
        <v>0</v>
      </c>
      <c r="I772">
        <f t="shared" si="86"/>
        <v>6</v>
      </c>
      <c r="J772">
        <f t="shared" si="87"/>
        <v>6</v>
      </c>
      <c r="K772">
        <f t="shared" si="88"/>
        <v>12</v>
      </c>
      <c r="L772">
        <f t="shared" si="89"/>
        <v>-6.7276699999999998</v>
      </c>
      <c r="M772" s="17">
        <f t="shared" si="90"/>
        <v>45.2615436289</v>
      </c>
    </row>
    <row r="773" spans="1:13" x14ac:dyDescent="0.25">
      <c r="A773" t="s">
        <v>811</v>
      </c>
      <c r="B773" t="s">
        <v>148</v>
      </c>
      <c r="C773" s="14">
        <v>12</v>
      </c>
      <c r="D773" s="14">
        <v>0</v>
      </c>
      <c r="E773">
        <f t="shared" si="84"/>
        <v>12</v>
      </c>
      <c r="F773" s="14">
        <v>0</v>
      </c>
      <c r="G773" s="14">
        <v>0</v>
      </c>
      <c r="H773">
        <f t="shared" si="85"/>
        <v>0</v>
      </c>
      <c r="I773">
        <f t="shared" si="86"/>
        <v>12</v>
      </c>
      <c r="J773">
        <f t="shared" si="87"/>
        <v>0</v>
      </c>
      <c r="K773">
        <f t="shared" si="88"/>
        <v>12</v>
      </c>
      <c r="L773">
        <f t="shared" si="89"/>
        <v>-6.7276699999999998</v>
      </c>
      <c r="M773" s="17">
        <f t="shared" si="90"/>
        <v>45.2615436289</v>
      </c>
    </row>
    <row r="774" spans="1:13" x14ac:dyDescent="0.25">
      <c r="A774" t="s">
        <v>812</v>
      </c>
      <c r="B774" t="s">
        <v>148</v>
      </c>
      <c r="C774" s="14">
        <v>6</v>
      </c>
      <c r="D774" s="14">
        <v>10</v>
      </c>
      <c r="E774">
        <f t="shared" si="84"/>
        <v>16</v>
      </c>
      <c r="F774" s="14">
        <v>0</v>
      </c>
      <c r="G774" s="14">
        <v>0</v>
      </c>
      <c r="H774">
        <f t="shared" si="85"/>
        <v>0</v>
      </c>
      <c r="I774">
        <f t="shared" si="86"/>
        <v>6</v>
      </c>
      <c r="J774">
        <f t="shared" si="87"/>
        <v>10</v>
      </c>
      <c r="K774">
        <f t="shared" si="88"/>
        <v>16</v>
      </c>
      <c r="L774">
        <f t="shared" si="89"/>
        <v>-2.7276699999999998</v>
      </c>
      <c r="M774" s="17">
        <f t="shared" si="90"/>
        <v>7.440183628899999</v>
      </c>
    </row>
    <row r="775" spans="1:13" x14ac:dyDescent="0.25">
      <c r="A775" t="s">
        <v>813</v>
      </c>
      <c r="B775" t="s">
        <v>148</v>
      </c>
      <c r="C775" s="14">
        <v>4</v>
      </c>
      <c r="D775" s="14">
        <v>1</v>
      </c>
      <c r="E775">
        <f t="shared" si="84"/>
        <v>5</v>
      </c>
      <c r="F775" s="14">
        <v>0</v>
      </c>
      <c r="G775" s="14">
        <v>0</v>
      </c>
      <c r="H775">
        <f t="shared" si="85"/>
        <v>0</v>
      </c>
      <c r="I775">
        <f t="shared" si="86"/>
        <v>4</v>
      </c>
      <c r="J775">
        <f t="shared" si="87"/>
        <v>1</v>
      </c>
      <c r="K775">
        <f t="shared" si="88"/>
        <v>5</v>
      </c>
      <c r="L775">
        <f t="shared" si="89"/>
        <v>-13.72767</v>
      </c>
      <c r="M775" s="17">
        <f t="shared" si="90"/>
        <v>188.44892362889999</v>
      </c>
    </row>
    <row r="776" spans="1:13" x14ac:dyDescent="0.25">
      <c r="A776" t="s">
        <v>814</v>
      </c>
      <c r="B776" t="s">
        <v>148</v>
      </c>
      <c r="C776" s="14">
        <v>14</v>
      </c>
      <c r="D776" s="14">
        <v>0</v>
      </c>
      <c r="E776">
        <f t="shared" si="84"/>
        <v>14</v>
      </c>
      <c r="F776" s="14">
        <v>0</v>
      </c>
      <c r="G776" s="14">
        <v>0</v>
      </c>
      <c r="H776">
        <f t="shared" si="85"/>
        <v>0</v>
      </c>
      <c r="I776">
        <f t="shared" si="86"/>
        <v>14</v>
      </c>
      <c r="J776">
        <f t="shared" si="87"/>
        <v>0</v>
      </c>
      <c r="K776">
        <f t="shared" si="88"/>
        <v>14</v>
      </c>
      <c r="L776">
        <f t="shared" si="89"/>
        <v>-4.7276699999999998</v>
      </c>
      <c r="M776" s="17">
        <f t="shared" si="90"/>
        <v>22.350863628899997</v>
      </c>
    </row>
    <row r="777" spans="1:13" x14ac:dyDescent="0.25">
      <c r="A777" t="s">
        <v>815</v>
      </c>
      <c r="B777" t="s">
        <v>148</v>
      </c>
      <c r="C777" s="14">
        <v>12</v>
      </c>
      <c r="D777" s="14">
        <v>2</v>
      </c>
      <c r="E777">
        <f t="shared" si="84"/>
        <v>14</v>
      </c>
      <c r="F777" s="14">
        <v>0</v>
      </c>
      <c r="G777" s="14">
        <v>0</v>
      </c>
      <c r="H777">
        <f t="shared" si="85"/>
        <v>0</v>
      </c>
      <c r="I777">
        <f t="shared" si="86"/>
        <v>12</v>
      </c>
      <c r="J777">
        <f t="shared" si="87"/>
        <v>2</v>
      </c>
      <c r="K777">
        <f t="shared" si="88"/>
        <v>14</v>
      </c>
      <c r="L777">
        <f t="shared" si="89"/>
        <v>-4.7276699999999998</v>
      </c>
      <c r="M777" s="17">
        <f t="shared" si="90"/>
        <v>22.350863628899997</v>
      </c>
    </row>
    <row r="778" spans="1:13" x14ac:dyDescent="0.25">
      <c r="A778" t="s">
        <v>816</v>
      </c>
      <c r="B778" t="s">
        <v>148</v>
      </c>
      <c r="C778" s="14">
        <v>9</v>
      </c>
      <c r="D778" s="14">
        <v>18</v>
      </c>
      <c r="E778">
        <f t="shared" si="84"/>
        <v>27</v>
      </c>
      <c r="F778" s="14">
        <v>0</v>
      </c>
      <c r="G778" s="14">
        <v>0</v>
      </c>
      <c r="H778">
        <f t="shared" si="85"/>
        <v>0</v>
      </c>
      <c r="I778">
        <f t="shared" si="86"/>
        <v>9</v>
      </c>
      <c r="J778">
        <f t="shared" si="87"/>
        <v>18</v>
      </c>
      <c r="K778">
        <f t="shared" si="88"/>
        <v>27</v>
      </c>
      <c r="L778">
        <f t="shared" si="89"/>
        <v>8.2723300000000002</v>
      </c>
      <c r="M778" s="17">
        <f t="shared" si="90"/>
        <v>68.431443628899999</v>
      </c>
    </row>
    <row r="779" spans="1:13" x14ac:dyDescent="0.25">
      <c r="A779" t="s">
        <v>817</v>
      </c>
      <c r="B779" t="s">
        <v>1780</v>
      </c>
      <c r="C779" s="14">
        <v>8</v>
      </c>
      <c r="D779" s="14">
        <v>0</v>
      </c>
      <c r="E779">
        <f t="shared" si="84"/>
        <v>8</v>
      </c>
      <c r="F779" s="14">
        <v>0</v>
      </c>
      <c r="G779" s="14">
        <v>0</v>
      </c>
      <c r="H779">
        <f t="shared" si="85"/>
        <v>0</v>
      </c>
      <c r="I779">
        <f t="shared" si="86"/>
        <v>8</v>
      </c>
      <c r="J779">
        <f t="shared" si="87"/>
        <v>0</v>
      </c>
      <c r="K779">
        <f t="shared" si="88"/>
        <v>8</v>
      </c>
      <c r="L779">
        <f t="shared" si="89"/>
        <v>-10.72767</v>
      </c>
      <c r="M779" s="17">
        <f t="shared" si="90"/>
        <v>115.0829036289</v>
      </c>
    </row>
    <row r="780" spans="1:13" x14ac:dyDescent="0.25">
      <c r="A780" t="s">
        <v>818</v>
      </c>
      <c r="B780" t="s">
        <v>1780</v>
      </c>
      <c r="C780" s="14">
        <v>8</v>
      </c>
      <c r="D780" s="14">
        <v>4</v>
      </c>
      <c r="E780">
        <f t="shared" si="84"/>
        <v>12</v>
      </c>
      <c r="F780" s="14">
        <v>0</v>
      </c>
      <c r="G780" s="14">
        <v>0</v>
      </c>
      <c r="H780">
        <f t="shared" si="85"/>
        <v>0</v>
      </c>
      <c r="I780">
        <f t="shared" si="86"/>
        <v>8</v>
      </c>
      <c r="J780">
        <f t="shared" si="87"/>
        <v>4</v>
      </c>
      <c r="K780">
        <f t="shared" si="88"/>
        <v>12</v>
      </c>
      <c r="L780">
        <f t="shared" si="89"/>
        <v>-6.7276699999999998</v>
      </c>
      <c r="M780" s="17">
        <f t="shared" si="90"/>
        <v>45.2615436289</v>
      </c>
    </row>
    <row r="781" spans="1:13" x14ac:dyDescent="0.25">
      <c r="A781" t="s">
        <v>819</v>
      </c>
      <c r="B781" t="s">
        <v>1781</v>
      </c>
      <c r="C781" s="14">
        <v>6</v>
      </c>
      <c r="D781" s="14">
        <v>6</v>
      </c>
      <c r="E781">
        <f t="shared" si="84"/>
        <v>12</v>
      </c>
      <c r="F781" s="14">
        <v>0</v>
      </c>
      <c r="G781" s="14">
        <v>0</v>
      </c>
      <c r="H781">
        <f t="shared" si="85"/>
        <v>0</v>
      </c>
      <c r="I781">
        <f t="shared" si="86"/>
        <v>6</v>
      </c>
      <c r="J781">
        <f t="shared" si="87"/>
        <v>6</v>
      </c>
      <c r="K781">
        <f t="shared" si="88"/>
        <v>12</v>
      </c>
      <c r="L781">
        <f t="shared" si="89"/>
        <v>-6.7276699999999998</v>
      </c>
      <c r="M781" s="17">
        <f t="shared" si="90"/>
        <v>45.2615436289</v>
      </c>
    </row>
    <row r="782" spans="1:13" x14ac:dyDescent="0.25">
      <c r="A782" t="s">
        <v>820</v>
      </c>
      <c r="B782" t="s">
        <v>1781</v>
      </c>
      <c r="C782" s="14">
        <v>4</v>
      </c>
      <c r="D782" s="14">
        <v>9</v>
      </c>
      <c r="E782">
        <f t="shared" si="84"/>
        <v>13</v>
      </c>
      <c r="F782" s="14">
        <v>0</v>
      </c>
      <c r="G782" s="14">
        <v>0</v>
      </c>
      <c r="H782">
        <f t="shared" si="85"/>
        <v>0</v>
      </c>
      <c r="I782">
        <f t="shared" si="86"/>
        <v>4</v>
      </c>
      <c r="J782">
        <f t="shared" si="87"/>
        <v>9</v>
      </c>
      <c r="K782">
        <f t="shared" si="88"/>
        <v>13</v>
      </c>
      <c r="L782">
        <f t="shared" si="89"/>
        <v>-5.7276699999999998</v>
      </c>
      <c r="M782" s="17">
        <f t="shared" si="90"/>
        <v>32.806203628900001</v>
      </c>
    </row>
    <row r="783" spans="1:13" x14ac:dyDescent="0.25">
      <c r="A783" t="s">
        <v>821</v>
      </c>
      <c r="B783" t="s">
        <v>1781</v>
      </c>
      <c r="C783" s="14">
        <v>12</v>
      </c>
      <c r="D783" s="14">
        <v>4</v>
      </c>
      <c r="E783">
        <f t="shared" si="84"/>
        <v>16</v>
      </c>
      <c r="F783" s="14">
        <v>0</v>
      </c>
      <c r="G783" s="14">
        <v>0</v>
      </c>
      <c r="H783">
        <f t="shared" si="85"/>
        <v>0</v>
      </c>
      <c r="I783">
        <f t="shared" si="86"/>
        <v>12</v>
      </c>
      <c r="J783">
        <f t="shared" si="87"/>
        <v>4</v>
      </c>
      <c r="K783">
        <f t="shared" si="88"/>
        <v>16</v>
      </c>
      <c r="L783">
        <f t="shared" si="89"/>
        <v>-2.7276699999999998</v>
      </c>
      <c r="M783" s="17">
        <f t="shared" si="90"/>
        <v>7.440183628899999</v>
      </c>
    </row>
    <row r="784" spans="1:13" x14ac:dyDescent="0.25">
      <c r="A784" t="s">
        <v>822</v>
      </c>
      <c r="B784" t="s">
        <v>1781</v>
      </c>
      <c r="C784" s="14">
        <v>6</v>
      </c>
      <c r="D784" s="14">
        <v>12</v>
      </c>
      <c r="E784">
        <f t="shared" si="84"/>
        <v>18</v>
      </c>
      <c r="F784" s="14">
        <v>0</v>
      </c>
      <c r="G784" s="14">
        <v>0</v>
      </c>
      <c r="H784">
        <f t="shared" si="85"/>
        <v>0</v>
      </c>
      <c r="I784">
        <f t="shared" si="86"/>
        <v>6</v>
      </c>
      <c r="J784">
        <f t="shared" si="87"/>
        <v>12</v>
      </c>
      <c r="K784">
        <f t="shared" si="88"/>
        <v>18</v>
      </c>
      <c r="L784">
        <f t="shared" si="89"/>
        <v>-0.72766999999999982</v>
      </c>
      <c r="M784" s="17">
        <f t="shared" si="90"/>
        <v>0.52950362889999969</v>
      </c>
    </row>
    <row r="785" spans="1:13" x14ac:dyDescent="0.25">
      <c r="A785" t="s">
        <v>823</v>
      </c>
      <c r="B785" t="s">
        <v>1781</v>
      </c>
      <c r="C785" s="14">
        <v>6</v>
      </c>
      <c r="D785" s="14">
        <v>0</v>
      </c>
      <c r="E785">
        <f t="shared" si="84"/>
        <v>6</v>
      </c>
      <c r="F785" s="14">
        <v>0</v>
      </c>
      <c r="G785" s="14">
        <v>0</v>
      </c>
      <c r="H785">
        <f t="shared" si="85"/>
        <v>0</v>
      </c>
      <c r="I785">
        <f t="shared" si="86"/>
        <v>6</v>
      </c>
      <c r="J785">
        <f t="shared" si="87"/>
        <v>0</v>
      </c>
      <c r="K785">
        <f t="shared" si="88"/>
        <v>6</v>
      </c>
      <c r="L785">
        <f t="shared" si="89"/>
        <v>-12.72767</v>
      </c>
      <c r="M785" s="17">
        <f t="shared" si="90"/>
        <v>161.99358362889998</v>
      </c>
    </row>
    <row r="786" spans="1:13" x14ac:dyDescent="0.25">
      <c r="A786" t="s">
        <v>824</v>
      </c>
      <c r="B786" t="s">
        <v>1781</v>
      </c>
      <c r="C786" s="14">
        <v>12</v>
      </c>
      <c r="D786" s="14">
        <v>4</v>
      </c>
      <c r="E786">
        <f t="shared" si="84"/>
        <v>16</v>
      </c>
      <c r="F786" s="14">
        <v>0</v>
      </c>
      <c r="G786" s="14">
        <v>0</v>
      </c>
      <c r="H786">
        <f t="shared" si="85"/>
        <v>0</v>
      </c>
      <c r="I786">
        <f t="shared" si="86"/>
        <v>12</v>
      </c>
      <c r="J786">
        <f t="shared" si="87"/>
        <v>4</v>
      </c>
      <c r="K786">
        <f t="shared" si="88"/>
        <v>16</v>
      </c>
      <c r="L786">
        <f t="shared" si="89"/>
        <v>-2.7276699999999998</v>
      </c>
      <c r="M786" s="17">
        <f t="shared" si="90"/>
        <v>7.440183628899999</v>
      </c>
    </row>
    <row r="787" spans="1:13" x14ac:dyDescent="0.25">
      <c r="A787" t="s">
        <v>825</v>
      </c>
      <c r="B787" t="s">
        <v>1781</v>
      </c>
      <c r="C787" s="14">
        <v>8</v>
      </c>
      <c r="D787" s="14">
        <v>3</v>
      </c>
      <c r="E787">
        <f t="shared" si="84"/>
        <v>11</v>
      </c>
      <c r="F787" s="14">
        <v>0</v>
      </c>
      <c r="G787" s="14">
        <v>0</v>
      </c>
      <c r="H787">
        <f t="shared" si="85"/>
        <v>0</v>
      </c>
      <c r="I787">
        <f t="shared" si="86"/>
        <v>8</v>
      </c>
      <c r="J787">
        <f t="shared" si="87"/>
        <v>3</v>
      </c>
      <c r="K787">
        <f t="shared" si="88"/>
        <v>11</v>
      </c>
      <c r="L787">
        <f t="shared" si="89"/>
        <v>-7.7276699999999998</v>
      </c>
      <c r="M787" s="17">
        <f t="shared" si="90"/>
        <v>59.7168836289</v>
      </c>
    </row>
    <row r="788" spans="1:13" x14ac:dyDescent="0.25">
      <c r="A788" t="s">
        <v>826</v>
      </c>
      <c r="B788" t="s">
        <v>827</v>
      </c>
      <c r="C788" s="14">
        <v>12</v>
      </c>
      <c r="D788" s="14">
        <v>12</v>
      </c>
      <c r="E788">
        <f t="shared" si="84"/>
        <v>24</v>
      </c>
      <c r="F788" s="14">
        <v>0</v>
      </c>
      <c r="G788" s="14">
        <v>0</v>
      </c>
      <c r="H788">
        <f t="shared" si="85"/>
        <v>0</v>
      </c>
      <c r="I788">
        <f t="shared" si="86"/>
        <v>12</v>
      </c>
      <c r="J788">
        <f t="shared" si="87"/>
        <v>12</v>
      </c>
      <c r="K788">
        <f t="shared" si="88"/>
        <v>24</v>
      </c>
      <c r="L788">
        <f t="shared" si="89"/>
        <v>5.2723300000000002</v>
      </c>
      <c r="M788" s="17">
        <f t="shared" si="90"/>
        <v>27.797463628900001</v>
      </c>
    </row>
    <row r="789" spans="1:13" x14ac:dyDescent="0.25">
      <c r="A789" t="s">
        <v>828</v>
      </c>
      <c r="B789" t="s">
        <v>1782</v>
      </c>
      <c r="C789" s="14">
        <v>1</v>
      </c>
      <c r="D789" s="14">
        <v>0</v>
      </c>
      <c r="E789">
        <f t="shared" si="84"/>
        <v>1</v>
      </c>
      <c r="F789" s="14">
        <v>0</v>
      </c>
      <c r="G789" s="14">
        <v>0</v>
      </c>
      <c r="H789">
        <f t="shared" si="85"/>
        <v>0</v>
      </c>
      <c r="I789">
        <f t="shared" si="86"/>
        <v>1</v>
      </c>
      <c r="J789">
        <f t="shared" si="87"/>
        <v>0</v>
      </c>
      <c r="K789">
        <f t="shared" si="88"/>
        <v>1</v>
      </c>
      <c r="L789">
        <f t="shared" si="89"/>
        <v>-17.72767</v>
      </c>
      <c r="M789" s="17">
        <f t="shared" si="90"/>
        <v>314.27028362890002</v>
      </c>
    </row>
    <row r="790" spans="1:13" x14ac:dyDescent="0.25">
      <c r="A790" t="s">
        <v>829</v>
      </c>
      <c r="B790" t="s">
        <v>1730</v>
      </c>
      <c r="C790" s="14">
        <v>12</v>
      </c>
      <c r="D790" s="14">
        <v>6</v>
      </c>
      <c r="E790">
        <f t="shared" si="84"/>
        <v>18</v>
      </c>
      <c r="F790" s="14">
        <v>0</v>
      </c>
      <c r="G790" s="14">
        <v>0</v>
      </c>
      <c r="H790">
        <f t="shared" si="85"/>
        <v>0</v>
      </c>
      <c r="I790">
        <f t="shared" si="86"/>
        <v>12</v>
      </c>
      <c r="J790">
        <f t="shared" si="87"/>
        <v>6</v>
      </c>
      <c r="K790">
        <f t="shared" si="88"/>
        <v>18</v>
      </c>
      <c r="L790">
        <f t="shared" si="89"/>
        <v>-0.72766999999999982</v>
      </c>
      <c r="M790" s="17">
        <f t="shared" si="90"/>
        <v>0.52950362889999969</v>
      </c>
    </row>
    <row r="791" spans="1:13" x14ac:dyDescent="0.25">
      <c r="A791" t="s">
        <v>830</v>
      </c>
      <c r="B791" t="s">
        <v>1730</v>
      </c>
      <c r="C791" s="14">
        <v>8</v>
      </c>
      <c r="D791" s="14">
        <v>0</v>
      </c>
      <c r="E791">
        <f t="shared" si="84"/>
        <v>8</v>
      </c>
      <c r="F791" s="14">
        <v>0</v>
      </c>
      <c r="G791" s="14">
        <v>0</v>
      </c>
      <c r="H791">
        <f t="shared" si="85"/>
        <v>0</v>
      </c>
      <c r="I791">
        <f t="shared" si="86"/>
        <v>8</v>
      </c>
      <c r="J791">
        <f t="shared" si="87"/>
        <v>0</v>
      </c>
      <c r="K791">
        <f t="shared" si="88"/>
        <v>8</v>
      </c>
      <c r="L791">
        <f t="shared" si="89"/>
        <v>-10.72767</v>
      </c>
      <c r="M791" s="17">
        <f t="shared" si="90"/>
        <v>115.0829036289</v>
      </c>
    </row>
    <row r="792" spans="1:13" x14ac:dyDescent="0.25">
      <c r="A792" t="s">
        <v>831</v>
      </c>
      <c r="B792" t="s">
        <v>1730</v>
      </c>
      <c r="C792" s="14">
        <v>2</v>
      </c>
      <c r="D792" s="14">
        <v>0</v>
      </c>
      <c r="E792">
        <f t="shared" si="84"/>
        <v>2</v>
      </c>
      <c r="F792" s="14">
        <v>0</v>
      </c>
      <c r="G792" s="14">
        <v>0</v>
      </c>
      <c r="H792">
        <f t="shared" si="85"/>
        <v>0</v>
      </c>
      <c r="I792">
        <f t="shared" si="86"/>
        <v>2</v>
      </c>
      <c r="J792">
        <f t="shared" si="87"/>
        <v>0</v>
      </c>
      <c r="K792">
        <f t="shared" si="88"/>
        <v>2</v>
      </c>
      <c r="L792">
        <f t="shared" si="89"/>
        <v>-16.72767</v>
      </c>
      <c r="M792" s="17">
        <f t="shared" si="90"/>
        <v>279.81494362889998</v>
      </c>
    </row>
    <row r="793" spans="1:13" x14ac:dyDescent="0.25">
      <c r="A793" t="s">
        <v>832</v>
      </c>
      <c r="B793" t="s">
        <v>1730</v>
      </c>
      <c r="C793" s="14">
        <v>12</v>
      </c>
      <c r="D793" s="14">
        <v>26</v>
      </c>
      <c r="E793">
        <f t="shared" si="84"/>
        <v>38</v>
      </c>
      <c r="F793" s="14">
        <v>0</v>
      </c>
      <c r="G793" s="14">
        <v>0</v>
      </c>
      <c r="H793">
        <f t="shared" si="85"/>
        <v>0</v>
      </c>
      <c r="I793">
        <f t="shared" si="86"/>
        <v>12</v>
      </c>
      <c r="J793">
        <f t="shared" si="87"/>
        <v>26</v>
      </c>
      <c r="K793">
        <f t="shared" si="88"/>
        <v>38</v>
      </c>
      <c r="L793">
        <f t="shared" si="89"/>
        <v>19.27233</v>
      </c>
      <c r="M793" s="17">
        <f t="shared" si="90"/>
        <v>371.42270362890002</v>
      </c>
    </row>
    <row r="794" spans="1:13" x14ac:dyDescent="0.25">
      <c r="A794" t="s">
        <v>833</v>
      </c>
      <c r="B794" t="s">
        <v>1783</v>
      </c>
      <c r="C794" s="14">
        <v>12</v>
      </c>
      <c r="D794" s="14">
        <v>0</v>
      </c>
      <c r="E794">
        <f t="shared" si="84"/>
        <v>12</v>
      </c>
      <c r="F794" s="14">
        <v>0</v>
      </c>
      <c r="G794" s="14">
        <v>0</v>
      </c>
      <c r="H794">
        <f t="shared" si="85"/>
        <v>0</v>
      </c>
      <c r="I794">
        <f t="shared" si="86"/>
        <v>12</v>
      </c>
      <c r="J794">
        <f t="shared" si="87"/>
        <v>0</v>
      </c>
      <c r="K794">
        <f t="shared" si="88"/>
        <v>12</v>
      </c>
      <c r="L794">
        <f t="shared" si="89"/>
        <v>-6.7276699999999998</v>
      </c>
      <c r="M794" s="17">
        <f t="shared" si="90"/>
        <v>45.2615436289</v>
      </c>
    </row>
    <row r="795" spans="1:13" x14ac:dyDescent="0.25">
      <c r="A795" t="s">
        <v>834</v>
      </c>
      <c r="B795" t="s">
        <v>1784</v>
      </c>
      <c r="C795" s="14">
        <v>8</v>
      </c>
      <c r="D795" s="14">
        <v>0</v>
      </c>
      <c r="E795">
        <f t="shared" si="84"/>
        <v>8</v>
      </c>
      <c r="F795" s="14">
        <v>0</v>
      </c>
      <c r="G795" s="14">
        <v>0</v>
      </c>
      <c r="H795">
        <f t="shared" si="85"/>
        <v>0</v>
      </c>
      <c r="I795">
        <f t="shared" si="86"/>
        <v>8</v>
      </c>
      <c r="J795">
        <f t="shared" si="87"/>
        <v>0</v>
      </c>
      <c r="K795">
        <f t="shared" si="88"/>
        <v>8</v>
      </c>
      <c r="L795">
        <f t="shared" si="89"/>
        <v>-10.72767</v>
      </c>
      <c r="M795" s="17">
        <f t="shared" si="90"/>
        <v>115.0829036289</v>
      </c>
    </row>
    <row r="796" spans="1:13" x14ac:dyDescent="0.25">
      <c r="A796" t="s">
        <v>835</v>
      </c>
      <c r="B796" t="s">
        <v>1784</v>
      </c>
      <c r="C796" s="14">
        <v>8</v>
      </c>
      <c r="D796" s="14">
        <v>0</v>
      </c>
      <c r="E796">
        <f t="shared" si="84"/>
        <v>8</v>
      </c>
      <c r="F796" s="14">
        <v>0</v>
      </c>
      <c r="G796" s="14">
        <v>0</v>
      </c>
      <c r="H796">
        <f t="shared" si="85"/>
        <v>0</v>
      </c>
      <c r="I796">
        <f t="shared" si="86"/>
        <v>8</v>
      </c>
      <c r="J796">
        <f t="shared" si="87"/>
        <v>0</v>
      </c>
      <c r="K796">
        <f t="shared" si="88"/>
        <v>8</v>
      </c>
      <c r="L796">
        <f t="shared" si="89"/>
        <v>-10.72767</v>
      </c>
      <c r="M796" s="17">
        <f t="shared" si="90"/>
        <v>115.0829036289</v>
      </c>
    </row>
    <row r="797" spans="1:13" x14ac:dyDescent="0.25">
      <c r="A797" t="s">
        <v>836</v>
      </c>
      <c r="B797" t="s">
        <v>1784</v>
      </c>
      <c r="C797" s="14">
        <v>8</v>
      </c>
      <c r="D797" s="14">
        <v>8</v>
      </c>
      <c r="E797">
        <f t="shared" si="84"/>
        <v>16</v>
      </c>
      <c r="F797" s="14">
        <v>0</v>
      </c>
      <c r="G797" s="14">
        <v>0</v>
      </c>
      <c r="H797">
        <f t="shared" si="85"/>
        <v>0</v>
      </c>
      <c r="I797">
        <f t="shared" si="86"/>
        <v>8</v>
      </c>
      <c r="J797">
        <f t="shared" si="87"/>
        <v>8</v>
      </c>
      <c r="K797">
        <f t="shared" si="88"/>
        <v>16</v>
      </c>
      <c r="L797">
        <f t="shared" si="89"/>
        <v>-2.7276699999999998</v>
      </c>
      <c r="M797" s="17">
        <f t="shared" si="90"/>
        <v>7.440183628899999</v>
      </c>
    </row>
    <row r="798" spans="1:13" x14ac:dyDescent="0.25">
      <c r="A798" t="s">
        <v>837</v>
      </c>
      <c r="B798" t="s">
        <v>1784</v>
      </c>
      <c r="C798" s="14">
        <v>4</v>
      </c>
      <c r="D798" s="14">
        <v>2</v>
      </c>
      <c r="E798">
        <f t="shared" si="84"/>
        <v>6</v>
      </c>
      <c r="F798" s="14">
        <v>0</v>
      </c>
      <c r="G798" s="14">
        <v>0</v>
      </c>
      <c r="H798">
        <f t="shared" si="85"/>
        <v>0</v>
      </c>
      <c r="I798">
        <f t="shared" si="86"/>
        <v>4</v>
      </c>
      <c r="J798">
        <f t="shared" si="87"/>
        <v>2</v>
      </c>
      <c r="K798">
        <f t="shared" si="88"/>
        <v>6</v>
      </c>
      <c r="L798">
        <f t="shared" si="89"/>
        <v>-12.72767</v>
      </c>
      <c r="M798" s="17">
        <f t="shared" si="90"/>
        <v>161.99358362889998</v>
      </c>
    </row>
    <row r="799" spans="1:13" x14ac:dyDescent="0.25">
      <c r="A799" t="s">
        <v>838</v>
      </c>
      <c r="B799" t="s">
        <v>1731</v>
      </c>
      <c r="C799" s="14">
        <v>6</v>
      </c>
      <c r="D799" s="14">
        <v>0</v>
      </c>
      <c r="E799">
        <f t="shared" si="84"/>
        <v>6</v>
      </c>
      <c r="F799" s="14">
        <v>2</v>
      </c>
      <c r="G799" s="14">
        <v>0</v>
      </c>
      <c r="H799">
        <f t="shared" si="85"/>
        <v>2</v>
      </c>
      <c r="I799">
        <f t="shared" si="86"/>
        <v>8</v>
      </c>
      <c r="J799">
        <f t="shared" si="87"/>
        <v>0</v>
      </c>
      <c r="K799">
        <f t="shared" si="88"/>
        <v>8</v>
      </c>
      <c r="L799">
        <f t="shared" si="89"/>
        <v>-10.72767</v>
      </c>
      <c r="M799" s="17">
        <f t="shared" si="90"/>
        <v>115.0829036289</v>
      </c>
    </row>
    <row r="800" spans="1:13" x14ac:dyDescent="0.25">
      <c r="A800" t="s">
        <v>839</v>
      </c>
      <c r="B800" t="s">
        <v>1731</v>
      </c>
      <c r="C800" s="14">
        <v>12</v>
      </c>
      <c r="D800" s="14">
        <v>0</v>
      </c>
      <c r="E800">
        <f t="shared" si="84"/>
        <v>12</v>
      </c>
      <c r="F800" s="14">
        <v>0</v>
      </c>
      <c r="G800" s="14">
        <v>0</v>
      </c>
      <c r="H800">
        <f t="shared" si="85"/>
        <v>0</v>
      </c>
      <c r="I800">
        <f t="shared" si="86"/>
        <v>12</v>
      </c>
      <c r="J800">
        <f t="shared" si="87"/>
        <v>0</v>
      </c>
      <c r="K800">
        <f t="shared" si="88"/>
        <v>12</v>
      </c>
      <c r="L800">
        <f t="shared" si="89"/>
        <v>-6.7276699999999998</v>
      </c>
      <c r="M800" s="17">
        <f t="shared" si="90"/>
        <v>45.2615436289</v>
      </c>
    </row>
    <row r="801" spans="1:13" x14ac:dyDescent="0.25">
      <c r="A801" t="s">
        <v>840</v>
      </c>
      <c r="B801" t="s">
        <v>1731</v>
      </c>
      <c r="C801" s="14">
        <v>6</v>
      </c>
      <c r="D801" s="14">
        <v>12</v>
      </c>
      <c r="E801">
        <f t="shared" si="84"/>
        <v>18</v>
      </c>
      <c r="F801" s="14">
        <v>0</v>
      </c>
      <c r="G801" s="14">
        <v>0</v>
      </c>
      <c r="H801">
        <f t="shared" si="85"/>
        <v>0</v>
      </c>
      <c r="I801">
        <f t="shared" si="86"/>
        <v>6</v>
      </c>
      <c r="J801">
        <f t="shared" si="87"/>
        <v>12</v>
      </c>
      <c r="K801">
        <f t="shared" si="88"/>
        <v>18</v>
      </c>
      <c r="L801">
        <f t="shared" si="89"/>
        <v>-0.72766999999999982</v>
      </c>
      <c r="M801" s="17">
        <f t="shared" si="90"/>
        <v>0.52950362889999969</v>
      </c>
    </row>
    <row r="802" spans="1:13" x14ac:dyDescent="0.25">
      <c r="A802" t="s">
        <v>841</v>
      </c>
      <c r="B802" t="s">
        <v>1731</v>
      </c>
      <c r="C802" s="14">
        <v>6</v>
      </c>
      <c r="D802" s="14">
        <v>30</v>
      </c>
      <c r="E802">
        <f t="shared" si="84"/>
        <v>36</v>
      </c>
      <c r="F802" s="14">
        <v>0</v>
      </c>
      <c r="G802" s="14">
        <v>0</v>
      </c>
      <c r="H802">
        <f t="shared" si="85"/>
        <v>0</v>
      </c>
      <c r="I802">
        <f t="shared" si="86"/>
        <v>6</v>
      </c>
      <c r="J802">
        <f t="shared" si="87"/>
        <v>30</v>
      </c>
      <c r="K802">
        <f t="shared" si="88"/>
        <v>36</v>
      </c>
      <c r="L802">
        <f t="shared" si="89"/>
        <v>17.27233</v>
      </c>
      <c r="M802" s="17">
        <f t="shared" si="90"/>
        <v>298.33338362889998</v>
      </c>
    </row>
    <row r="803" spans="1:13" x14ac:dyDescent="0.25">
      <c r="A803" t="s">
        <v>842</v>
      </c>
      <c r="B803" t="s">
        <v>1731</v>
      </c>
      <c r="C803" s="14">
        <v>4</v>
      </c>
      <c r="D803" s="14">
        <v>8</v>
      </c>
      <c r="E803">
        <f t="shared" si="84"/>
        <v>12</v>
      </c>
      <c r="F803" s="14">
        <v>0</v>
      </c>
      <c r="G803" s="14">
        <v>0</v>
      </c>
      <c r="H803">
        <f t="shared" si="85"/>
        <v>0</v>
      </c>
      <c r="I803">
        <f t="shared" si="86"/>
        <v>4</v>
      </c>
      <c r="J803">
        <f t="shared" si="87"/>
        <v>8</v>
      </c>
      <c r="K803">
        <f t="shared" si="88"/>
        <v>12</v>
      </c>
      <c r="L803">
        <f t="shared" si="89"/>
        <v>-6.7276699999999998</v>
      </c>
      <c r="M803" s="17">
        <f t="shared" si="90"/>
        <v>45.2615436289</v>
      </c>
    </row>
    <row r="804" spans="1:13" x14ac:dyDescent="0.25">
      <c r="A804" t="s">
        <v>843</v>
      </c>
      <c r="B804" t="s">
        <v>1731</v>
      </c>
      <c r="C804" s="14">
        <v>0</v>
      </c>
      <c r="D804" s="14">
        <v>12</v>
      </c>
      <c r="E804">
        <f t="shared" si="84"/>
        <v>12</v>
      </c>
      <c r="F804" s="14">
        <v>0</v>
      </c>
      <c r="G804" s="14">
        <v>0</v>
      </c>
      <c r="H804">
        <f t="shared" si="85"/>
        <v>0</v>
      </c>
      <c r="I804">
        <f t="shared" si="86"/>
        <v>0</v>
      </c>
      <c r="J804">
        <f t="shared" si="87"/>
        <v>12</v>
      </c>
      <c r="K804">
        <f t="shared" si="88"/>
        <v>12</v>
      </c>
      <c r="L804">
        <f t="shared" si="89"/>
        <v>-6.7276699999999998</v>
      </c>
      <c r="M804" s="17">
        <f t="shared" si="90"/>
        <v>45.2615436289</v>
      </c>
    </row>
    <row r="805" spans="1:13" x14ac:dyDescent="0.25">
      <c r="A805" t="s">
        <v>844</v>
      </c>
      <c r="B805" t="s">
        <v>1731</v>
      </c>
      <c r="C805" s="14">
        <v>16</v>
      </c>
      <c r="D805" s="14">
        <v>0</v>
      </c>
      <c r="E805">
        <f t="shared" si="84"/>
        <v>16</v>
      </c>
      <c r="F805" s="14">
        <v>0</v>
      </c>
      <c r="G805" s="14">
        <v>0</v>
      </c>
      <c r="H805">
        <f t="shared" si="85"/>
        <v>0</v>
      </c>
      <c r="I805">
        <f t="shared" si="86"/>
        <v>16</v>
      </c>
      <c r="J805">
        <f t="shared" si="87"/>
        <v>0</v>
      </c>
      <c r="K805">
        <f t="shared" si="88"/>
        <v>16</v>
      </c>
      <c r="L805">
        <f t="shared" si="89"/>
        <v>-2.7276699999999998</v>
      </c>
      <c r="M805" s="17">
        <f t="shared" si="90"/>
        <v>7.440183628899999</v>
      </c>
    </row>
    <row r="806" spans="1:13" x14ac:dyDescent="0.25">
      <c r="A806" t="s">
        <v>845</v>
      </c>
      <c r="B806" t="s">
        <v>1731</v>
      </c>
      <c r="C806" s="14">
        <v>6</v>
      </c>
      <c r="D806" s="14">
        <v>11</v>
      </c>
      <c r="E806">
        <f t="shared" si="84"/>
        <v>17</v>
      </c>
      <c r="F806" s="14">
        <v>0</v>
      </c>
      <c r="G806" s="14">
        <v>0</v>
      </c>
      <c r="H806">
        <f t="shared" si="85"/>
        <v>0</v>
      </c>
      <c r="I806">
        <f t="shared" si="86"/>
        <v>6</v>
      </c>
      <c r="J806">
        <f t="shared" si="87"/>
        <v>11</v>
      </c>
      <c r="K806">
        <f t="shared" si="88"/>
        <v>17</v>
      </c>
      <c r="L806">
        <f t="shared" si="89"/>
        <v>-1.7276699999999998</v>
      </c>
      <c r="M806" s="17">
        <f t="shared" si="90"/>
        <v>2.9848436288999993</v>
      </c>
    </row>
    <row r="807" spans="1:13" x14ac:dyDescent="0.25">
      <c r="A807" t="s">
        <v>846</v>
      </c>
      <c r="B807" t="s">
        <v>1785</v>
      </c>
      <c r="C807" s="14">
        <v>12</v>
      </c>
      <c r="D807" s="14">
        <v>6</v>
      </c>
      <c r="E807">
        <f t="shared" si="84"/>
        <v>18</v>
      </c>
      <c r="F807" s="14">
        <v>0</v>
      </c>
      <c r="G807" s="14">
        <v>0</v>
      </c>
      <c r="H807">
        <f t="shared" si="85"/>
        <v>0</v>
      </c>
      <c r="I807">
        <f t="shared" si="86"/>
        <v>12</v>
      </c>
      <c r="J807">
        <f t="shared" si="87"/>
        <v>6</v>
      </c>
      <c r="K807">
        <f t="shared" si="88"/>
        <v>18</v>
      </c>
      <c r="L807">
        <f t="shared" si="89"/>
        <v>-0.72766999999999982</v>
      </c>
      <c r="M807" s="17">
        <f t="shared" si="90"/>
        <v>0.52950362889999969</v>
      </c>
    </row>
    <row r="808" spans="1:13" x14ac:dyDescent="0.25">
      <c r="A808" t="s">
        <v>847</v>
      </c>
      <c r="B808" t="s">
        <v>1785</v>
      </c>
      <c r="C808" s="14">
        <v>2</v>
      </c>
      <c r="D808" s="14">
        <v>16</v>
      </c>
      <c r="E808">
        <f t="shared" si="84"/>
        <v>18</v>
      </c>
      <c r="F808" s="14">
        <v>0</v>
      </c>
      <c r="G808" s="14">
        <v>0</v>
      </c>
      <c r="H808">
        <f t="shared" si="85"/>
        <v>0</v>
      </c>
      <c r="I808">
        <f t="shared" si="86"/>
        <v>2</v>
      </c>
      <c r="J808">
        <f t="shared" si="87"/>
        <v>16</v>
      </c>
      <c r="K808">
        <f t="shared" si="88"/>
        <v>18</v>
      </c>
      <c r="L808">
        <f t="shared" si="89"/>
        <v>-0.72766999999999982</v>
      </c>
      <c r="M808" s="17">
        <f t="shared" si="90"/>
        <v>0.52950362889999969</v>
      </c>
    </row>
    <row r="809" spans="1:13" x14ac:dyDescent="0.25">
      <c r="A809" t="s">
        <v>848</v>
      </c>
      <c r="B809" t="s">
        <v>1785</v>
      </c>
      <c r="C809" s="14">
        <v>10.5</v>
      </c>
      <c r="D809" s="14">
        <v>27.5</v>
      </c>
      <c r="E809">
        <f t="shared" si="84"/>
        <v>38</v>
      </c>
      <c r="F809" s="14">
        <v>0</v>
      </c>
      <c r="G809" s="14">
        <v>0</v>
      </c>
      <c r="H809">
        <f t="shared" si="85"/>
        <v>0</v>
      </c>
      <c r="I809">
        <f t="shared" si="86"/>
        <v>10.5</v>
      </c>
      <c r="J809">
        <f t="shared" si="87"/>
        <v>27.5</v>
      </c>
      <c r="K809">
        <f t="shared" si="88"/>
        <v>38</v>
      </c>
      <c r="L809">
        <f t="shared" si="89"/>
        <v>19.27233</v>
      </c>
      <c r="M809" s="17">
        <f t="shared" si="90"/>
        <v>371.42270362890002</v>
      </c>
    </row>
    <row r="810" spans="1:13" x14ac:dyDescent="0.25">
      <c r="A810" t="s">
        <v>849</v>
      </c>
      <c r="B810" t="s">
        <v>1785</v>
      </c>
      <c r="C810" s="14">
        <v>12</v>
      </c>
      <c r="D810" s="14">
        <v>4</v>
      </c>
      <c r="E810">
        <f t="shared" si="84"/>
        <v>16</v>
      </c>
      <c r="F810" s="14">
        <v>0</v>
      </c>
      <c r="G810" s="14">
        <v>0</v>
      </c>
      <c r="H810">
        <f t="shared" si="85"/>
        <v>0</v>
      </c>
      <c r="I810">
        <f t="shared" si="86"/>
        <v>12</v>
      </c>
      <c r="J810">
        <f t="shared" si="87"/>
        <v>4</v>
      </c>
      <c r="K810">
        <f t="shared" si="88"/>
        <v>16</v>
      </c>
      <c r="L810">
        <f t="shared" si="89"/>
        <v>-2.7276699999999998</v>
      </c>
      <c r="M810" s="17">
        <f t="shared" si="90"/>
        <v>7.440183628899999</v>
      </c>
    </row>
    <row r="811" spans="1:13" x14ac:dyDescent="0.25">
      <c r="A811" t="s">
        <v>850</v>
      </c>
      <c r="B811" t="s">
        <v>1732</v>
      </c>
      <c r="C811" s="14">
        <v>6</v>
      </c>
      <c r="D811" s="14">
        <v>4</v>
      </c>
      <c r="E811">
        <f t="shared" si="84"/>
        <v>10</v>
      </c>
      <c r="F811" s="14">
        <v>0</v>
      </c>
      <c r="G811" s="14">
        <v>0</v>
      </c>
      <c r="H811">
        <f t="shared" si="85"/>
        <v>0</v>
      </c>
      <c r="I811">
        <f t="shared" si="86"/>
        <v>6</v>
      </c>
      <c r="J811">
        <f t="shared" si="87"/>
        <v>4</v>
      </c>
      <c r="K811">
        <f t="shared" si="88"/>
        <v>10</v>
      </c>
      <c r="L811">
        <f t="shared" si="89"/>
        <v>-8.7276699999999998</v>
      </c>
      <c r="M811" s="17">
        <f t="shared" si="90"/>
        <v>76.172223628899999</v>
      </c>
    </row>
    <row r="812" spans="1:13" x14ac:dyDescent="0.25">
      <c r="A812" t="s">
        <v>851</v>
      </c>
      <c r="B812" t="s">
        <v>1732</v>
      </c>
      <c r="C812" s="14">
        <v>5</v>
      </c>
      <c r="D812" s="14">
        <v>10</v>
      </c>
      <c r="E812">
        <f t="shared" si="84"/>
        <v>15</v>
      </c>
      <c r="F812" s="14">
        <v>0</v>
      </c>
      <c r="G812" s="14">
        <v>0</v>
      </c>
      <c r="H812">
        <f t="shared" si="85"/>
        <v>0</v>
      </c>
      <c r="I812">
        <f t="shared" si="86"/>
        <v>5</v>
      </c>
      <c r="J812">
        <f t="shared" si="87"/>
        <v>10</v>
      </c>
      <c r="K812">
        <f t="shared" si="88"/>
        <v>15</v>
      </c>
      <c r="L812">
        <f t="shared" si="89"/>
        <v>-3.7276699999999998</v>
      </c>
      <c r="M812" s="17">
        <f t="shared" si="90"/>
        <v>13.895523628899999</v>
      </c>
    </row>
    <row r="813" spans="1:13" x14ac:dyDescent="0.25">
      <c r="A813" t="s">
        <v>852</v>
      </c>
      <c r="B813" t="s">
        <v>1732</v>
      </c>
      <c r="C813" s="14">
        <v>12</v>
      </c>
      <c r="D813" s="14">
        <v>8</v>
      </c>
      <c r="E813">
        <f t="shared" si="84"/>
        <v>20</v>
      </c>
      <c r="F813" s="14">
        <v>0</v>
      </c>
      <c r="G813" s="14">
        <v>0</v>
      </c>
      <c r="H813">
        <f t="shared" si="85"/>
        <v>0</v>
      </c>
      <c r="I813">
        <f t="shared" si="86"/>
        <v>12</v>
      </c>
      <c r="J813">
        <f t="shared" si="87"/>
        <v>8</v>
      </c>
      <c r="K813">
        <f t="shared" si="88"/>
        <v>20</v>
      </c>
      <c r="L813">
        <f t="shared" si="89"/>
        <v>1.2723300000000002</v>
      </c>
      <c r="M813" s="17">
        <f t="shared" si="90"/>
        <v>1.6188236289000004</v>
      </c>
    </row>
    <row r="814" spans="1:13" x14ac:dyDescent="0.25">
      <c r="A814" t="s">
        <v>853</v>
      </c>
      <c r="B814" t="s">
        <v>1732</v>
      </c>
      <c r="C814" s="14">
        <v>6</v>
      </c>
      <c r="D814" s="14">
        <v>0</v>
      </c>
      <c r="E814">
        <f t="shared" si="84"/>
        <v>6</v>
      </c>
      <c r="F814" s="14">
        <v>2</v>
      </c>
      <c r="G814" s="14">
        <v>0</v>
      </c>
      <c r="H814">
        <f t="shared" si="85"/>
        <v>2</v>
      </c>
      <c r="I814">
        <f t="shared" si="86"/>
        <v>8</v>
      </c>
      <c r="J814">
        <f t="shared" si="87"/>
        <v>0</v>
      </c>
      <c r="K814">
        <f t="shared" si="88"/>
        <v>8</v>
      </c>
      <c r="L814">
        <f t="shared" si="89"/>
        <v>-10.72767</v>
      </c>
      <c r="M814" s="17">
        <f t="shared" si="90"/>
        <v>115.0829036289</v>
      </c>
    </row>
    <row r="815" spans="1:13" x14ac:dyDescent="0.25">
      <c r="A815" t="s">
        <v>854</v>
      </c>
      <c r="B815" t="s">
        <v>1732</v>
      </c>
      <c r="C815" s="14">
        <v>6</v>
      </c>
      <c r="D815" s="14">
        <v>6</v>
      </c>
      <c r="E815">
        <f t="shared" si="84"/>
        <v>12</v>
      </c>
      <c r="F815" s="14">
        <v>0</v>
      </c>
      <c r="G815" s="14">
        <v>0</v>
      </c>
      <c r="H815">
        <f t="shared" si="85"/>
        <v>0</v>
      </c>
      <c r="I815">
        <f t="shared" si="86"/>
        <v>6</v>
      </c>
      <c r="J815">
        <f t="shared" si="87"/>
        <v>6</v>
      </c>
      <c r="K815">
        <f t="shared" si="88"/>
        <v>12</v>
      </c>
      <c r="L815">
        <f t="shared" si="89"/>
        <v>-6.7276699999999998</v>
      </c>
      <c r="M815" s="17">
        <f t="shared" si="90"/>
        <v>45.2615436289</v>
      </c>
    </row>
    <row r="816" spans="1:13" x14ac:dyDescent="0.25">
      <c r="A816" t="s">
        <v>855</v>
      </c>
      <c r="B816" t="s">
        <v>1733</v>
      </c>
      <c r="C816" s="14">
        <v>12</v>
      </c>
      <c r="D816" s="14">
        <v>12</v>
      </c>
      <c r="E816">
        <f t="shared" si="84"/>
        <v>24</v>
      </c>
      <c r="F816" s="14">
        <v>0</v>
      </c>
      <c r="G816" s="14">
        <v>0</v>
      </c>
      <c r="H816">
        <f t="shared" si="85"/>
        <v>0</v>
      </c>
      <c r="I816">
        <f t="shared" si="86"/>
        <v>12</v>
      </c>
      <c r="J816">
        <f t="shared" si="87"/>
        <v>12</v>
      </c>
      <c r="K816">
        <f t="shared" si="88"/>
        <v>24</v>
      </c>
      <c r="L816">
        <f t="shared" si="89"/>
        <v>5.2723300000000002</v>
      </c>
      <c r="M816" s="17">
        <f t="shared" si="90"/>
        <v>27.797463628900001</v>
      </c>
    </row>
    <row r="817" spans="1:13" x14ac:dyDescent="0.25">
      <c r="A817" t="s">
        <v>856</v>
      </c>
      <c r="B817" t="s">
        <v>1733</v>
      </c>
      <c r="C817" s="14">
        <v>6</v>
      </c>
      <c r="D817" s="14">
        <v>12</v>
      </c>
      <c r="E817">
        <f t="shared" si="84"/>
        <v>18</v>
      </c>
      <c r="F817" s="14">
        <v>0</v>
      </c>
      <c r="G817" s="14">
        <v>0</v>
      </c>
      <c r="H817">
        <f t="shared" si="85"/>
        <v>0</v>
      </c>
      <c r="I817">
        <f t="shared" si="86"/>
        <v>6</v>
      </c>
      <c r="J817">
        <f t="shared" si="87"/>
        <v>12</v>
      </c>
      <c r="K817">
        <f t="shared" si="88"/>
        <v>18</v>
      </c>
      <c r="L817">
        <f t="shared" si="89"/>
        <v>-0.72766999999999982</v>
      </c>
      <c r="M817" s="17">
        <f t="shared" si="90"/>
        <v>0.52950362889999969</v>
      </c>
    </row>
    <row r="818" spans="1:13" x14ac:dyDescent="0.25">
      <c r="A818" t="s">
        <v>857</v>
      </c>
      <c r="B818" t="s">
        <v>1733</v>
      </c>
      <c r="C818" s="14">
        <v>0</v>
      </c>
      <c r="D818" s="14">
        <v>12</v>
      </c>
      <c r="E818">
        <f t="shared" si="84"/>
        <v>12</v>
      </c>
      <c r="F818" s="14">
        <v>0</v>
      </c>
      <c r="G818" s="14">
        <v>0</v>
      </c>
      <c r="H818">
        <f t="shared" si="85"/>
        <v>0</v>
      </c>
      <c r="I818">
        <f t="shared" si="86"/>
        <v>0</v>
      </c>
      <c r="J818">
        <f t="shared" si="87"/>
        <v>12</v>
      </c>
      <c r="K818">
        <f t="shared" si="88"/>
        <v>12</v>
      </c>
      <c r="L818">
        <f t="shared" si="89"/>
        <v>-6.7276699999999998</v>
      </c>
      <c r="M818" s="17">
        <f t="shared" si="90"/>
        <v>45.2615436289</v>
      </c>
    </row>
    <row r="819" spans="1:13" x14ac:dyDescent="0.25">
      <c r="A819" t="s">
        <v>858</v>
      </c>
      <c r="B819" t="s">
        <v>1733</v>
      </c>
      <c r="C819" s="14">
        <v>6</v>
      </c>
      <c r="D819" s="14">
        <v>12</v>
      </c>
      <c r="E819">
        <f t="shared" si="84"/>
        <v>18</v>
      </c>
      <c r="F819" s="14">
        <v>0</v>
      </c>
      <c r="G819" s="14">
        <v>0</v>
      </c>
      <c r="H819">
        <f t="shared" si="85"/>
        <v>0</v>
      </c>
      <c r="I819">
        <f t="shared" si="86"/>
        <v>6</v>
      </c>
      <c r="J819">
        <f t="shared" si="87"/>
        <v>12</v>
      </c>
      <c r="K819">
        <f t="shared" si="88"/>
        <v>18</v>
      </c>
      <c r="L819">
        <f t="shared" si="89"/>
        <v>-0.72766999999999982</v>
      </c>
      <c r="M819" s="17">
        <f t="shared" si="90"/>
        <v>0.52950362889999969</v>
      </c>
    </row>
    <row r="820" spans="1:13" x14ac:dyDescent="0.25">
      <c r="A820" t="s">
        <v>859</v>
      </c>
      <c r="B820" t="s">
        <v>1733</v>
      </c>
      <c r="C820" s="14">
        <v>6</v>
      </c>
      <c r="D820" s="14">
        <v>6</v>
      </c>
      <c r="E820">
        <f t="shared" si="84"/>
        <v>12</v>
      </c>
      <c r="F820" s="14">
        <v>0</v>
      </c>
      <c r="G820" s="14">
        <v>0</v>
      </c>
      <c r="H820">
        <f t="shared" si="85"/>
        <v>0</v>
      </c>
      <c r="I820">
        <f t="shared" si="86"/>
        <v>6</v>
      </c>
      <c r="J820">
        <f t="shared" si="87"/>
        <v>6</v>
      </c>
      <c r="K820">
        <f t="shared" si="88"/>
        <v>12</v>
      </c>
      <c r="L820">
        <f t="shared" si="89"/>
        <v>-6.7276699999999998</v>
      </c>
      <c r="M820" s="17">
        <f t="shared" si="90"/>
        <v>45.2615436289</v>
      </c>
    </row>
    <row r="821" spans="1:13" x14ac:dyDescent="0.25">
      <c r="A821" t="s">
        <v>860</v>
      </c>
      <c r="B821" t="s">
        <v>1733</v>
      </c>
      <c r="C821" s="14">
        <v>8</v>
      </c>
      <c r="D821" s="14">
        <v>4</v>
      </c>
      <c r="E821">
        <f t="shared" si="84"/>
        <v>12</v>
      </c>
      <c r="F821" s="14">
        <v>0</v>
      </c>
      <c r="G821" s="14">
        <v>0</v>
      </c>
      <c r="H821">
        <f t="shared" si="85"/>
        <v>0</v>
      </c>
      <c r="I821">
        <f t="shared" si="86"/>
        <v>8</v>
      </c>
      <c r="J821">
        <f t="shared" si="87"/>
        <v>4</v>
      </c>
      <c r="K821">
        <f t="shared" si="88"/>
        <v>12</v>
      </c>
      <c r="L821">
        <f t="shared" si="89"/>
        <v>-6.7276699999999998</v>
      </c>
      <c r="M821" s="17">
        <f t="shared" si="90"/>
        <v>45.2615436289</v>
      </c>
    </row>
    <row r="822" spans="1:13" x14ac:dyDescent="0.25">
      <c r="A822" t="s">
        <v>861</v>
      </c>
      <c r="B822" t="s">
        <v>1733</v>
      </c>
      <c r="C822" s="14">
        <v>6</v>
      </c>
      <c r="D822" s="14">
        <v>12</v>
      </c>
      <c r="E822">
        <f t="shared" si="84"/>
        <v>18</v>
      </c>
      <c r="F822" s="14">
        <v>0</v>
      </c>
      <c r="G822" s="14">
        <v>0</v>
      </c>
      <c r="H822">
        <f t="shared" si="85"/>
        <v>0</v>
      </c>
      <c r="I822">
        <f t="shared" si="86"/>
        <v>6</v>
      </c>
      <c r="J822">
        <f t="shared" si="87"/>
        <v>12</v>
      </c>
      <c r="K822">
        <f t="shared" si="88"/>
        <v>18</v>
      </c>
      <c r="L822">
        <f t="shared" si="89"/>
        <v>-0.72766999999999982</v>
      </c>
      <c r="M822" s="17">
        <f t="shared" si="90"/>
        <v>0.52950362889999969</v>
      </c>
    </row>
    <row r="823" spans="1:13" x14ac:dyDescent="0.25">
      <c r="A823" t="s">
        <v>862</v>
      </c>
      <c r="B823" t="s">
        <v>159</v>
      </c>
      <c r="C823" s="14">
        <v>12</v>
      </c>
      <c r="D823" s="14">
        <v>52</v>
      </c>
      <c r="E823">
        <f t="shared" si="84"/>
        <v>64</v>
      </c>
      <c r="F823" s="14">
        <v>0</v>
      </c>
      <c r="G823" s="14">
        <v>0</v>
      </c>
      <c r="H823">
        <f t="shared" si="85"/>
        <v>0</v>
      </c>
      <c r="I823">
        <f t="shared" si="86"/>
        <v>12</v>
      </c>
      <c r="J823">
        <f t="shared" si="87"/>
        <v>52</v>
      </c>
      <c r="K823">
        <f t="shared" si="88"/>
        <v>64</v>
      </c>
      <c r="L823">
        <f t="shared" si="89"/>
        <v>45.272329999999997</v>
      </c>
      <c r="M823" s="17">
        <f t="shared" si="90"/>
        <v>2049.5838636288995</v>
      </c>
    </row>
    <row r="824" spans="1:13" x14ac:dyDescent="0.25">
      <c r="A824" t="s">
        <v>863</v>
      </c>
      <c r="B824" t="s">
        <v>1734</v>
      </c>
      <c r="C824" s="14">
        <v>12</v>
      </c>
      <c r="D824" s="14">
        <v>12</v>
      </c>
      <c r="E824">
        <f t="shared" si="84"/>
        <v>24</v>
      </c>
      <c r="F824" s="14">
        <v>0</v>
      </c>
      <c r="G824" s="14">
        <v>0</v>
      </c>
      <c r="H824">
        <f t="shared" si="85"/>
        <v>0</v>
      </c>
      <c r="I824">
        <f t="shared" si="86"/>
        <v>12</v>
      </c>
      <c r="J824">
        <f t="shared" si="87"/>
        <v>12</v>
      </c>
      <c r="K824">
        <f t="shared" si="88"/>
        <v>24</v>
      </c>
      <c r="L824">
        <f t="shared" si="89"/>
        <v>5.2723300000000002</v>
      </c>
      <c r="M824" s="17">
        <f t="shared" si="90"/>
        <v>27.797463628900001</v>
      </c>
    </row>
    <row r="825" spans="1:13" x14ac:dyDescent="0.25">
      <c r="A825" t="s">
        <v>864</v>
      </c>
      <c r="B825" t="s">
        <v>1734</v>
      </c>
      <c r="C825" s="14">
        <v>8</v>
      </c>
      <c r="D825" s="14">
        <v>6</v>
      </c>
      <c r="E825">
        <f t="shared" si="84"/>
        <v>14</v>
      </c>
      <c r="F825" s="14">
        <v>0</v>
      </c>
      <c r="G825" s="14">
        <v>0</v>
      </c>
      <c r="H825">
        <f t="shared" si="85"/>
        <v>0</v>
      </c>
      <c r="I825">
        <f t="shared" si="86"/>
        <v>8</v>
      </c>
      <c r="J825">
        <f t="shared" si="87"/>
        <v>6</v>
      </c>
      <c r="K825">
        <f t="shared" si="88"/>
        <v>14</v>
      </c>
      <c r="L825">
        <f t="shared" si="89"/>
        <v>-4.7276699999999998</v>
      </c>
      <c r="M825" s="17">
        <f t="shared" si="90"/>
        <v>22.350863628899997</v>
      </c>
    </row>
    <row r="826" spans="1:13" x14ac:dyDescent="0.25">
      <c r="A826" t="s">
        <v>865</v>
      </c>
      <c r="B826" t="s">
        <v>1734</v>
      </c>
      <c r="C826" s="14">
        <v>12</v>
      </c>
      <c r="D826" s="14">
        <v>0</v>
      </c>
      <c r="E826">
        <f t="shared" si="84"/>
        <v>12</v>
      </c>
      <c r="F826" s="14">
        <v>0</v>
      </c>
      <c r="G826" s="14">
        <v>0</v>
      </c>
      <c r="H826">
        <f t="shared" si="85"/>
        <v>0</v>
      </c>
      <c r="I826">
        <f t="shared" si="86"/>
        <v>12</v>
      </c>
      <c r="J826">
        <f t="shared" si="87"/>
        <v>0</v>
      </c>
      <c r="K826">
        <f t="shared" si="88"/>
        <v>12</v>
      </c>
      <c r="L826">
        <f t="shared" si="89"/>
        <v>-6.7276699999999998</v>
      </c>
      <c r="M826" s="17">
        <f t="shared" si="90"/>
        <v>45.2615436289</v>
      </c>
    </row>
    <row r="827" spans="1:13" x14ac:dyDescent="0.25">
      <c r="A827" t="s">
        <v>866</v>
      </c>
      <c r="B827" t="s">
        <v>1734</v>
      </c>
      <c r="C827" s="14">
        <v>8</v>
      </c>
      <c r="D827" s="14">
        <v>4</v>
      </c>
      <c r="E827">
        <f t="shared" si="84"/>
        <v>12</v>
      </c>
      <c r="F827" s="14">
        <v>0</v>
      </c>
      <c r="G827" s="14">
        <v>0</v>
      </c>
      <c r="H827">
        <f t="shared" si="85"/>
        <v>0</v>
      </c>
      <c r="I827">
        <f t="shared" si="86"/>
        <v>8</v>
      </c>
      <c r="J827">
        <f t="shared" si="87"/>
        <v>4</v>
      </c>
      <c r="K827">
        <f t="shared" si="88"/>
        <v>12</v>
      </c>
      <c r="L827">
        <f t="shared" si="89"/>
        <v>-6.7276699999999998</v>
      </c>
      <c r="M827" s="17">
        <f t="shared" si="90"/>
        <v>45.2615436289</v>
      </c>
    </row>
    <row r="828" spans="1:13" x14ac:dyDescent="0.25">
      <c r="A828" t="s">
        <v>867</v>
      </c>
      <c r="B828" t="s">
        <v>1734</v>
      </c>
      <c r="C828" s="14">
        <v>2</v>
      </c>
      <c r="D828" s="14">
        <v>8</v>
      </c>
      <c r="E828">
        <f t="shared" si="84"/>
        <v>10</v>
      </c>
      <c r="F828" s="14">
        <v>0</v>
      </c>
      <c r="G828" s="14">
        <v>0</v>
      </c>
      <c r="H828">
        <f t="shared" si="85"/>
        <v>0</v>
      </c>
      <c r="I828">
        <f t="shared" si="86"/>
        <v>2</v>
      </c>
      <c r="J828">
        <f t="shared" si="87"/>
        <v>8</v>
      </c>
      <c r="K828">
        <f t="shared" si="88"/>
        <v>10</v>
      </c>
      <c r="L828">
        <f t="shared" si="89"/>
        <v>-8.7276699999999998</v>
      </c>
      <c r="M828" s="17">
        <f t="shared" si="90"/>
        <v>76.172223628899999</v>
      </c>
    </row>
    <row r="829" spans="1:13" x14ac:dyDescent="0.25">
      <c r="A829" t="s">
        <v>868</v>
      </c>
      <c r="B829" t="s">
        <v>1734</v>
      </c>
      <c r="C829" s="14">
        <v>4</v>
      </c>
      <c r="D829" s="14">
        <v>12</v>
      </c>
      <c r="E829">
        <f t="shared" si="84"/>
        <v>16</v>
      </c>
      <c r="F829" s="14">
        <v>0</v>
      </c>
      <c r="G829" s="14">
        <v>0</v>
      </c>
      <c r="H829">
        <f t="shared" si="85"/>
        <v>0</v>
      </c>
      <c r="I829">
        <f t="shared" si="86"/>
        <v>4</v>
      </c>
      <c r="J829">
        <f t="shared" si="87"/>
        <v>12</v>
      </c>
      <c r="K829">
        <f t="shared" si="88"/>
        <v>16</v>
      </c>
      <c r="L829">
        <f t="shared" si="89"/>
        <v>-2.7276699999999998</v>
      </c>
      <c r="M829" s="17">
        <f t="shared" si="90"/>
        <v>7.440183628899999</v>
      </c>
    </row>
    <row r="830" spans="1:13" x14ac:dyDescent="0.25">
      <c r="A830" t="s">
        <v>869</v>
      </c>
      <c r="B830" t="s">
        <v>1734</v>
      </c>
      <c r="C830" s="14">
        <v>1</v>
      </c>
      <c r="D830" s="14">
        <v>8</v>
      </c>
      <c r="E830">
        <f t="shared" si="84"/>
        <v>9</v>
      </c>
      <c r="F830" s="14">
        <v>0</v>
      </c>
      <c r="G830" s="14">
        <v>0</v>
      </c>
      <c r="H830">
        <f t="shared" si="85"/>
        <v>0</v>
      </c>
      <c r="I830">
        <f t="shared" si="86"/>
        <v>1</v>
      </c>
      <c r="J830">
        <f t="shared" si="87"/>
        <v>8</v>
      </c>
      <c r="K830">
        <f t="shared" si="88"/>
        <v>9</v>
      </c>
      <c r="L830">
        <f t="shared" si="89"/>
        <v>-9.7276699999999998</v>
      </c>
      <c r="M830" s="17">
        <f t="shared" si="90"/>
        <v>94.627563628899992</v>
      </c>
    </row>
    <row r="831" spans="1:13" x14ac:dyDescent="0.25">
      <c r="A831" t="s">
        <v>870</v>
      </c>
      <c r="B831" t="s">
        <v>1734</v>
      </c>
      <c r="C831" s="14">
        <v>12</v>
      </c>
      <c r="D831" s="14">
        <v>0</v>
      </c>
      <c r="E831">
        <f t="shared" si="84"/>
        <v>12</v>
      </c>
      <c r="F831" s="14">
        <v>0</v>
      </c>
      <c r="G831" s="14">
        <v>0</v>
      </c>
      <c r="H831">
        <f t="shared" si="85"/>
        <v>0</v>
      </c>
      <c r="I831">
        <f t="shared" si="86"/>
        <v>12</v>
      </c>
      <c r="J831">
        <f t="shared" si="87"/>
        <v>0</v>
      </c>
      <c r="K831">
        <f t="shared" si="88"/>
        <v>12</v>
      </c>
      <c r="L831">
        <f t="shared" si="89"/>
        <v>-6.7276699999999998</v>
      </c>
      <c r="M831" s="17">
        <f t="shared" si="90"/>
        <v>45.2615436289</v>
      </c>
    </row>
    <row r="832" spans="1:13" x14ac:dyDescent="0.25">
      <c r="A832" t="s">
        <v>871</v>
      </c>
      <c r="B832" t="s">
        <v>1786</v>
      </c>
      <c r="C832" s="14">
        <v>12</v>
      </c>
      <c r="D832" s="14">
        <v>0</v>
      </c>
      <c r="E832">
        <f t="shared" si="84"/>
        <v>12</v>
      </c>
      <c r="F832" s="14">
        <v>0</v>
      </c>
      <c r="G832" s="14">
        <v>0</v>
      </c>
      <c r="H832">
        <f t="shared" si="85"/>
        <v>0</v>
      </c>
      <c r="I832">
        <f t="shared" si="86"/>
        <v>12</v>
      </c>
      <c r="J832">
        <f t="shared" si="87"/>
        <v>0</v>
      </c>
      <c r="K832">
        <f t="shared" si="88"/>
        <v>12</v>
      </c>
      <c r="L832">
        <f t="shared" si="89"/>
        <v>-6.7276699999999998</v>
      </c>
      <c r="M832" s="17">
        <f t="shared" si="90"/>
        <v>45.2615436289</v>
      </c>
    </row>
    <row r="833" spans="1:13" x14ac:dyDescent="0.25">
      <c r="A833" t="s">
        <v>872</v>
      </c>
      <c r="B833" t="s">
        <v>1786</v>
      </c>
      <c r="C833" s="14">
        <v>12</v>
      </c>
      <c r="D833" s="14">
        <v>0</v>
      </c>
      <c r="E833">
        <f t="shared" si="84"/>
        <v>12</v>
      </c>
      <c r="F833" s="14">
        <v>0</v>
      </c>
      <c r="G833" s="14">
        <v>0</v>
      </c>
      <c r="H833">
        <f t="shared" si="85"/>
        <v>0</v>
      </c>
      <c r="I833">
        <f t="shared" si="86"/>
        <v>12</v>
      </c>
      <c r="J833">
        <f t="shared" si="87"/>
        <v>0</v>
      </c>
      <c r="K833">
        <f t="shared" si="88"/>
        <v>12</v>
      </c>
      <c r="L833">
        <f t="shared" si="89"/>
        <v>-6.7276699999999998</v>
      </c>
      <c r="M833" s="17">
        <f t="shared" si="90"/>
        <v>45.2615436289</v>
      </c>
    </row>
    <row r="834" spans="1:13" x14ac:dyDescent="0.25">
      <c r="A834" t="s">
        <v>873</v>
      </c>
      <c r="B834" t="s">
        <v>1786</v>
      </c>
      <c r="C834" s="14">
        <v>16</v>
      </c>
      <c r="D834" s="14">
        <v>2</v>
      </c>
      <c r="E834">
        <f t="shared" si="84"/>
        <v>18</v>
      </c>
      <c r="F834" s="14">
        <v>0</v>
      </c>
      <c r="G834" s="14">
        <v>0</v>
      </c>
      <c r="H834">
        <f t="shared" si="85"/>
        <v>0</v>
      </c>
      <c r="I834">
        <f t="shared" si="86"/>
        <v>16</v>
      </c>
      <c r="J834">
        <f t="shared" si="87"/>
        <v>2</v>
      </c>
      <c r="K834">
        <f t="shared" si="88"/>
        <v>18</v>
      </c>
      <c r="L834">
        <f t="shared" si="89"/>
        <v>-0.72766999999999982</v>
      </c>
      <c r="M834" s="17">
        <f t="shared" si="90"/>
        <v>0.52950362889999969</v>
      </c>
    </row>
    <row r="835" spans="1:13" x14ac:dyDescent="0.25">
      <c r="A835" t="s">
        <v>874</v>
      </c>
      <c r="B835" t="s">
        <v>1786</v>
      </c>
      <c r="C835" s="14">
        <v>4</v>
      </c>
      <c r="D835" s="14">
        <v>0</v>
      </c>
      <c r="E835">
        <f t="shared" ref="E835:E898" si="91">SUM(C835:D835)</f>
        <v>4</v>
      </c>
      <c r="F835" s="14">
        <v>0</v>
      </c>
      <c r="G835" s="14">
        <v>0</v>
      </c>
      <c r="H835">
        <f t="shared" ref="H835:H898" si="92">SUM(F835:G835)</f>
        <v>0</v>
      </c>
      <c r="I835">
        <f t="shared" ref="I835:I898" si="93">SUM(C835+F835)</f>
        <v>4</v>
      </c>
      <c r="J835">
        <f t="shared" ref="J835:J898" si="94">SUM(D835+G835)</f>
        <v>0</v>
      </c>
      <c r="K835">
        <f t="shared" ref="K835:K898" si="95">SUM(E835+H835)</f>
        <v>4</v>
      </c>
      <c r="L835">
        <f t="shared" ref="L835:L898" si="96">K835-18.72767</f>
        <v>-14.72767</v>
      </c>
      <c r="M835" s="17">
        <f t="shared" ref="M835:M898" si="97">(L835)^2</f>
        <v>216.9042636289</v>
      </c>
    </row>
    <row r="836" spans="1:13" x14ac:dyDescent="0.25">
      <c r="A836" t="s">
        <v>875</v>
      </c>
      <c r="B836" t="s">
        <v>1786</v>
      </c>
      <c r="C836" s="14">
        <v>10</v>
      </c>
      <c r="D836" s="14">
        <v>0</v>
      </c>
      <c r="E836">
        <f t="shared" si="91"/>
        <v>10</v>
      </c>
      <c r="F836" s="14">
        <v>0</v>
      </c>
      <c r="G836" s="14">
        <v>0</v>
      </c>
      <c r="H836">
        <f t="shared" si="92"/>
        <v>0</v>
      </c>
      <c r="I836">
        <f t="shared" si="93"/>
        <v>10</v>
      </c>
      <c r="J836">
        <f t="shared" si="94"/>
        <v>0</v>
      </c>
      <c r="K836">
        <f t="shared" si="95"/>
        <v>10</v>
      </c>
      <c r="L836">
        <f t="shared" si="96"/>
        <v>-8.7276699999999998</v>
      </c>
      <c r="M836" s="17">
        <f t="shared" si="97"/>
        <v>76.172223628899999</v>
      </c>
    </row>
    <row r="837" spans="1:13" x14ac:dyDescent="0.25">
      <c r="A837" t="s">
        <v>876</v>
      </c>
      <c r="B837" t="s">
        <v>1786</v>
      </c>
      <c r="C837" s="14">
        <v>2</v>
      </c>
      <c r="D837" s="14">
        <v>6</v>
      </c>
      <c r="E837">
        <f t="shared" si="91"/>
        <v>8</v>
      </c>
      <c r="F837" s="14">
        <v>0</v>
      </c>
      <c r="G837" s="14">
        <v>0</v>
      </c>
      <c r="H837">
        <f t="shared" si="92"/>
        <v>0</v>
      </c>
      <c r="I837">
        <f t="shared" si="93"/>
        <v>2</v>
      </c>
      <c r="J837">
        <f t="shared" si="94"/>
        <v>6</v>
      </c>
      <c r="K837">
        <f t="shared" si="95"/>
        <v>8</v>
      </c>
      <c r="L837">
        <f t="shared" si="96"/>
        <v>-10.72767</v>
      </c>
      <c r="M837" s="17">
        <f t="shared" si="97"/>
        <v>115.0829036289</v>
      </c>
    </row>
    <row r="838" spans="1:13" x14ac:dyDescent="0.25">
      <c r="A838" t="s">
        <v>877</v>
      </c>
      <c r="B838" t="s">
        <v>1786</v>
      </c>
      <c r="C838" s="14">
        <v>6</v>
      </c>
      <c r="D838" s="14">
        <v>12</v>
      </c>
      <c r="E838">
        <f t="shared" si="91"/>
        <v>18</v>
      </c>
      <c r="F838" s="14">
        <v>0</v>
      </c>
      <c r="G838" s="14">
        <v>0</v>
      </c>
      <c r="H838">
        <f t="shared" si="92"/>
        <v>0</v>
      </c>
      <c r="I838">
        <f t="shared" si="93"/>
        <v>6</v>
      </c>
      <c r="J838">
        <f t="shared" si="94"/>
        <v>12</v>
      </c>
      <c r="K838">
        <f t="shared" si="95"/>
        <v>18</v>
      </c>
      <c r="L838">
        <f t="shared" si="96"/>
        <v>-0.72766999999999982</v>
      </c>
      <c r="M838" s="17">
        <f t="shared" si="97"/>
        <v>0.52950362889999969</v>
      </c>
    </row>
    <row r="839" spans="1:13" x14ac:dyDescent="0.25">
      <c r="A839" t="s">
        <v>878</v>
      </c>
      <c r="B839" t="s">
        <v>1786</v>
      </c>
      <c r="C839" s="14">
        <v>12</v>
      </c>
      <c r="D839" s="14">
        <v>0</v>
      </c>
      <c r="E839">
        <f t="shared" si="91"/>
        <v>12</v>
      </c>
      <c r="F839" s="14">
        <v>0</v>
      </c>
      <c r="G839" s="14">
        <v>0</v>
      </c>
      <c r="H839">
        <f t="shared" si="92"/>
        <v>0</v>
      </c>
      <c r="I839">
        <f t="shared" si="93"/>
        <v>12</v>
      </c>
      <c r="J839">
        <f t="shared" si="94"/>
        <v>0</v>
      </c>
      <c r="K839">
        <f t="shared" si="95"/>
        <v>12</v>
      </c>
      <c r="L839">
        <f t="shared" si="96"/>
        <v>-6.7276699999999998</v>
      </c>
      <c r="M839" s="17">
        <f t="shared" si="97"/>
        <v>45.2615436289</v>
      </c>
    </row>
    <row r="840" spans="1:13" x14ac:dyDescent="0.25">
      <c r="A840" t="s">
        <v>879</v>
      </c>
      <c r="B840" t="s">
        <v>1786</v>
      </c>
      <c r="C840" s="14">
        <v>2</v>
      </c>
      <c r="D840" s="14">
        <v>12</v>
      </c>
      <c r="E840">
        <f t="shared" si="91"/>
        <v>14</v>
      </c>
      <c r="F840" s="14">
        <v>0</v>
      </c>
      <c r="G840" s="14">
        <v>0</v>
      </c>
      <c r="H840">
        <f t="shared" si="92"/>
        <v>0</v>
      </c>
      <c r="I840">
        <f t="shared" si="93"/>
        <v>2</v>
      </c>
      <c r="J840">
        <f t="shared" si="94"/>
        <v>12</v>
      </c>
      <c r="K840">
        <f t="shared" si="95"/>
        <v>14</v>
      </c>
      <c r="L840">
        <f t="shared" si="96"/>
        <v>-4.7276699999999998</v>
      </c>
      <c r="M840" s="17">
        <f t="shared" si="97"/>
        <v>22.350863628899997</v>
      </c>
    </row>
    <row r="841" spans="1:13" x14ac:dyDescent="0.25">
      <c r="A841" t="s">
        <v>880</v>
      </c>
      <c r="B841" t="s">
        <v>1786</v>
      </c>
      <c r="C841" s="14">
        <v>4</v>
      </c>
      <c r="D841" s="14">
        <v>0</v>
      </c>
      <c r="E841">
        <f t="shared" si="91"/>
        <v>4</v>
      </c>
      <c r="F841" s="14">
        <v>0</v>
      </c>
      <c r="G841" s="14">
        <v>0</v>
      </c>
      <c r="H841">
        <f t="shared" si="92"/>
        <v>0</v>
      </c>
      <c r="I841">
        <f t="shared" si="93"/>
        <v>4</v>
      </c>
      <c r="J841">
        <f t="shared" si="94"/>
        <v>0</v>
      </c>
      <c r="K841">
        <f t="shared" si="95"/>
        <v>4</v>
      </c>
      <c r="L841">
        <f t="shared" si="96"/>
        <v>-14.72767</v>
      </c>
      <c r="M841" s="17">
        <f t="shared" si="97"/>
        <v>216.9042636289</v>
      </c>
    </row>
    <row r="842" spans="1:13" x14ac:dyDescent="0.25">
      <c r="A842" t="s">
        <v>881</v>
      </c>
      <c r="B842" t="s">
        <v>1703</v>
      </c>
      <c r="C842" s="14">
        <v>6</v>
      </c>
      <c r="D842" s="14">
        <v>6</v>
      </c>
      <c r="E842">
        <f t="shared" si="91"/>
        <v>12</v>
      </c>
      <c r="F842" s="14">
        <v>0</v>
      </c>
      <c r="G842" s="14">
        <v>0</v>
      </c>
      <c r="H842">
        <f t="shared" si="92"/>
        <v>0</v>
      </c>
      <c r="I842">
        <f t="shared" si="93"/>
        <v>6</v>
      </c>
      <c r="J842">
        <f t="shared" si="94"/>
        <v>6</v>
      </c>
      <c r="K842">
        <f t="shared" si="95"/>
        <v>12</v>
      </c>
      <c r="L842">
        <f t="shared" si="96"/>
        <v>-6.7276699999999998</v>
      </c>
      <c r="M842" s="17">
        <f t="shared" si="97"/>
        <v>45.2615436289</v>
      </c>
    </row>
    <row r="843" spans="1:13" x14ac:dyDescent="0.25">
      <c r="A843" t="s">
        <v>882</v>
      </c>
      <c r="B843" t="s">
        <v>1703</v>
      </c>
      <c r="C843" s="14">
        <v>6</v>
      </c>
      <c r="D843" s="14">
        <v>6</v>
      </c>
      <c r="E843">
        <f t="shared" si="91"/>
        <v>12</v>
      </c>
      <c r="F843" s="14">
        <v>0</v>
      </c>
      <c r="G843" s="14">
        <v>0</v>
      </c>
      <c r="H843">
        <f t="shared" si="92"/>
        <v>0</v>
      </c>
      <c r="I843">
        <f t="shared" si="93"/>
        <v>6</v>
      </c>
      <c r="J843">
        <f t="shared" si="94"/>
        <v>6</v>
      </c>
      <c r="K843">
        <f t="shared" si="95"/>
        <v>12</v>
      </c>
      <c r="L843">
        <f t="shared" si="96"/>
        <v>-6.7276699999999998</v>
      </c>
      <c r="M843" s="17">
        <f t="shared" si="97"/>
        <v>45.2615436289</v>
      </c>
    </row>
    <row r="844" spans="1:13" x14ac:dyDescent="0.25">
      <c r="A844" t="s">
        <v>883</v>
      </c>
      <c r="B844" t="s">
        <v>1703</v>
      </c>
      <c r="C844" s="14">
        <v>6</v>
      </c>
      <c r="D844" s="14">
        <v>6</v>
      </c>
      <c r="E844">
        <f t="shared" si="91"/>
        <v>12</v>
      </c>
      <c r="F844" s="14">
        <v>0</v>
      </c>
      <c r="G844" s="14">
        <v>0</v>
      </c>
      <c r="H844">
        <f t="shared" si="92"/>
        <v>0</v>
      </c>
      <c r="I844">
        <f t="shared" si="93"/>
        <v>6</v>
      </c>
      <c r="J844">
        <f t="shared" si="94"/>
        <v>6</v>
      </c>
      <c r="K844">
        <f t="shared" si="95"/>
        <v>12</v>
      </c>
      <c r="L844">
        <f t="shared" si="96"/>
        <v>-6.7276699999999998</v>
      </c>
      <c r="M844" s="17">
        <f t="shared" si="97"/>
        <v>45.2615436289</v>
      </c>
    </row>
    <row r="845" spans="1:13" x14ac:dyDescent="0.25">
      <c r="A845" t="s">
        <v>884</v>
      </c>
      <c r="B845" t="s">
        <v>1703</v>
      </c>
      <c r="C845" s="14">
        <v>12</v>
      </c>
      <c r="D845" s="14">
        <v>0</v>
      </c>
      <c r="E845">
        <f t="shared" si="91"/>
        <v>12</v>
      </c>
      <c r="F845" s="14">
        <v>2</v>
      </c>
      <c r="G845" s="14">
        <v>0</v>
      </c>
      <c r="H845">
        <f t="shared" si="92"/>
        <v>2</v>
      </c>
      <c r="I845">
        <f t="shared" si="93"/>
        <v>14</v>
      </c>
      <c r="J845">
        <f t="shared" si="94"/>
        <v>0</v>
      </c>
      <c r="K845">
        <f t="shared" si="95"/>
        <v>14</v>
      </c>
      <c r="L845">
        <f t="shared" si="96"/>
        <v>-4.7276699999999998</v>
      </c>
      <c r="M845" s="17">
        <f t="shared" si="97"/>
        <v>22.350863628899997</v>
      </c>
    </row>
    <row r="846" spans="1:13" x14ac:dyDescent="0.25">
      <c r="A846" t="s">
        <v>885</v>
      </c>
      <c r="B846" t="s">
        <v>1703</v>
      </c>
      <c r="C846" s="14">
        <v>12</v>
      </c>
      <c r="D846" s="14">
        <v>12</v>
      </c>
      <c r="E846">
        <f t="shared" si="91"/>
        <v>24</v>
      </c>
      <c r="F846" s="14">
        <v>0</v>
      </c>
      <c r="G846" s="14">
        <v>0</v>
      </c>
      <c r="H846">
        <f t="shared" si="92"/>
        <v>0</v>
      </c>
      <c r="I846">
        <f t="shared" si="93"/>
        <v>12</v>
      </c>
      <c r="J846">
        <f t="shared" si="94"/>
        <v>12</v>
      </c>
      <c r="K846">
        <f t="shared" si="95"/>
        <v>24</v>
      </c>
      <c r="L846">
        <f t="shared" si="96"/>
        <v>5.2723300000000002</v>
      </c>
      <c r="M846" s="17">
        <f t="shared" si="97"/>
        <v>27.797463628900001</v>
      </c>
    </row>
    <row r="847" spans="1:13" x14ac:dyDescent="0.25">
      <c r="A847" t="s">
        <v>886</v>
      </c>
      <c r="B847" t="s">
        <v>1703</v>
      </c>
      <c r="C847" s="14">
        <v>7</v>
      </c>
      <c r="D847" s="14">
        <v>0</v>
      </c>
      <c r="E847">
        <f t="shared" si="91"/>
        <v>7</v>
      </c>
      <c r="F847" s="14">
        <v>0</v>
      </c>
      <c r="G847" s="14">
        <v>0</v>
      </c>
      <c r="H847">
        <f t="shared" si="92"/>
        <v>0</v>
      </c>
      <c r="I847">
        <f t="shared" si="93"/>
        <v>7</v>
      </c>
      <c r="J847">
        <f t="shared" si="94"/>
        <v>0</v>
      </c>
      <c r="K847">
        <f t="shared" si="95"/>
        <v>7</v>
      </c>
      <c r="L847">
        <f t="shared" si="96"/>
        <v>-11.72767</v>
      </c>
      <c r="M847" s="17">
        <f t="shared" si="97"/>
        <v>137.53824362890001</v>
      </c>
    </row>
    <row r="848" spans="1:13" x14ac:dyDescent="0.25">
      <c r="A848" t="s">
        <v>887</v>
      </c>
      <c r="B848" t="s">
        <v>1703</v>
      </c>
      <c r="C848" s="14">
        <v>9</v>
      </c>
      <c r="D848" s="14">
        <v>0</v>
      </c>
      <c r="E848">
        <f t="shared" si="91"/>
        <v>9</v>
      </c>
      <c r="F848" s="14">
        <v>0</v>
      </c>
      <c r="G848" s="14">
        <v>0</v>
      </c>
      <c r="H848">
        <f t="shared" si="92"/>
        <v>0</v>
      </c>
      <c r="I848">
        <f t="shared" si="93"/>
        <v>9</v>
      </c>
      <c r="J848">
        <f t="shared" si="94"/>
        <v>0</v>
      </c>
      <c r="K848">
        <f t="shared" si="95"/>
        <v>9</v>
      </c>
      <c r="L848">
        <f t="shared" si="96"/>
        <v>-9.7276699999999998</v>
      </c>
      <c r="M848" s="17">
        <f t="shared" si="97"/>
        <v>94.627563628899992</v>
      </c>
    </row>
    <row r="849" spans="1:13" x14ac:dyDescent="0.25">
      <c r="A849" t="s">
        <v>888</v>
      </c>
      <c r="B849" t="s">
        <v>1703</v>
      </c>
      <c r="C849" s="14">
        <v>10</v>
      </c>
      <c r="D849" s="14">
        <v>2</v>
      </c>
      <c r="E849">
        <f t="shared" si="91"/>
        <v>12</v>
      </c>
      <c r="F849" s="14">
        <v>0</v>
      </c>
      <c r="G849" s="14">
        <v>0</v>
      </c>
      <c r="H849">
        <f t="shared" si="92"/>
        <v>0</v>
      </c>
      <c r="I849">
        <f t="shared" si="93"/>
        <v>10</v>
      </c>
      <c r="J849">
        <f t="shared" si="94"/>
        <v>2</v>
      </c>
      <c r="K849">
        <f t="shared" si="95"/>
        <v>12</v>
      </c>
      <c r="L849">
        <f t="shared" si="96"/>
        <v>-6.7276699999999998</v>
      </c>
      <c r="M849" s="17">
        <f t="shared" si="97"/>
        <v>45.2615436289</v>
      </c>
    </row>
    <row r="850" spans="1:13" x14ac:dyDescent="0.25">
      <c r="A850" t="s">
        <v>889</v>
      </c>
      <c r="B850" t="s">
        <v>1703</v>
      </c>
      <c r="C850" s="14">
        <v>1</v>
      </c>
      <c r="D850" s="14">
        <v>12</v>
      </c>
      <c r="E850">
        <f t="shared" si="91"/>
        <v>13</v>
      </c>
      <c r="F850" s="14">
        <v>0</v>
      </c>
      <c r="G850" s="14">
        <v>0</v>
      </c>
      <c r="H850">
        <f t="shared" si="92"/>
        <v>0</v>
      </c>
      <c r="I850">
        <f t="shared" si="93"/>
        <v>1</v>
      </c>
      <c r="J850">
        <f t="shared" si="94"/>
        <v>12</v>
      </c>
      <c r="K850">
        <f t="shared" si="95"/>
        <v>13</v>
      </c>
      <c r="L850">
        <f t="shared" si="96"/>
        <v>-5.7276699999999998</v>
      </c>
      <c r="M850" s="17">
        <f t="shared" si="97"/>
        <v>32.806203628900001</v>
      </c>
    </row>
    <row r="851" spans="1:13" x14ac:dyDescent="0.25">
      <c r="A851" t="s">
        <v>890</v>
      </c>
      <c r="B851" t="s">
        <v>1703</v>
      </c>
      <c r="C851" s="14">
        <v>12</v>
      </c>
      <c r="D851" s="14">
        <v>0</v>
      </c>
      <c r="E851">
        <f t="shared" si="91"/>
        <v>12</v>
      </c>
      <c r="F851" s="14">
        <v>0</v>
      </c>
      <c r="G851" s="14">
        <v>0</v>
      </c>
      <c r="H851">
        <f t="shared" si="92"/>
        <v>0</v>
      </c>
      <c r="I851">
        <f t="shared" si="93"/>
        <v>12</v>
      </c>
      <c r="J851">
        <f t="shared" si="94"/>
        <v>0</v>
      </c>
      <c r="K851">
        <f t="shared" si="95"/>
        <v>12</v>
      </c>
      <c r="L851">
        <f t="shared" si="96"/>
        <v>-6.7276699999999998</v>
      </c>
      <c r="M851" s="17">
        <f t="shared" si="97"/>
        <v>45.2615436289</v>
      </c>
    </row>
    <row r="852" spans="1:13" x14ac:dyDescent="0.25">
      <c r="A852" t="s">
        <v>891</v>
      </c>
      <c r="B852" t="s">
        <v>1787</v>
      </c>
      <c r="C852" s="14">
        <v>4</v>
      </c>
      <c r="D852" s="14">
        <v>0</v>
      </c>
      <c r="E852">
        <f t="shared" si="91"/>
        <v>4</v>
      </c>
      <c r="F852" s="14">
        <v>0</v>
      </c>
      <c r="G852" s="14">
        <v>0</v>
      </c>
      <c r="H852">
        <f t="shared" si="92"/>
        <v>0</v>
      </c>
      <c r="I852">
        <f t="shared" si="93"/>
        <v>4</v>
      </c>
      <c r="J852">
        <f t="shared" si="94"/>
        <v>0</v>
      </c>
      <c r="K852">
        <f t="shared" si="95"/>
        <v>4</v>
      </c>
      <c r="L852">
        <f t="shared" si="96"/>
        <v>-14.72767</v>
      </c>
      <c r="M852" s="17">
        <f t="shared" si="97"/>
        <v>216.9042636289</v>
      </c>
    </row>
    <row r="853" spans="1:13" x14ac:dyDescent="0.25">
      <c r="A853" t="s">
        <v>892</v>
      </c>
      <c r="B853" t="s">
        <v>1787</v>
      </c>
      <c r="C853" s="14">
        <v>4</v>
      </c>
      <c r="D853" s="14">
        <v>0</v>
      </c>
      <c r="E853">
        <f t="shared" si="91"/>
        <v>4</v>
      </c>
      <c r="F853" s="14">
        <v>0</v>
      </c>
      <c r="G853" s="14">
        <v>0</v>
      </c>
      <c r="H853">
        <f t="shared" si="92"/>
        <v>0</v>
      </c>
      <c r="I853">
        <f t="shared" si="93"/>
        <v>4</v>
      </c>
      <c r="J853">
        <f t="shared" si="94"/>
        <v>0</v>
      </c>
      <c r="K853">
        <f t="shared" si="95"/>
        <v>4</v>
      </c>
      <c r="L853">
        <f t="shared" si="96"/>
        <v>-14.72767</v>
      </c>
      <c r="M853" s="17">
        <f t="shared" si="97"/>
        <v>216.9042636289</v>
      </c>
    </row>
    <row r="854" spans="1:13" x14ac:dyDescent="0.25">
      <c r="A854" t="s">
        <v>893</v>
      </c>
      <c r="B854" t="s">
        <v>1787</v>
      </c>
      <c r="C854" s="14">
        <v>6</v>
      </c>
      <c r="D854" s="14">
        <v>6</v>
      </c>
      <c r="E854">
        <f t="shared" si="91"/>
        <v>12</v>
      </c>
      <c r="F854" s="14">
        <v>0</v>
      </c>
      <c r="G854" s="14">
        <v>0</v>
      </c>
      <c r="H854">
        <f t="shared" si="92"/>
        <v>0</v>
      </c>
      <c r="I854">
        <f t="shared" si="93"/>
        <v>6</v>
      </c>
      <c r="J854">
        <f t="shared" si="94"/>
        <v>6</v>
      </c>
      <c r="K854">
        <f t="shared" si="95"/>
        <v>12</v>
      </c>
      <c r="L854">
        <f t="shared" si="96"/>
        <v>-6.7276699999999998</v>
      </c>
      <c r="M854" s="17">
        <f t="shared" si="97"/>
        <v>45.2615436289</v>
      </c>
    </row>
    <row r="855" spans="1:13" x14ac:dyDescent="0.25">
      <c r="A855" t="s">
        <v>894</v>
      </c>
      <c r="B855" t="s">
        <v>1787</v>
      </c>
      <c r="C855" s="14">
        <v>12</v>
      </c>
      <c r="D855" s="14">
        <v>0</v>
      </c>
      <c r="E855">
        <f t="shared" si="91"/>
        <v>12</v>
      </c>
      <c r="F855" s="14">
        <v>0</v>
      </c>
      <c r="G855" s="14">
        <v>0</v>
      </c>
      <c r="H855">
        <f t="shared" si="92"/>
        <v>0</v>
      </c>
      <c r="I855">
        <f t="shared" si="93"/>
        <v>12</v>
      </c>
      <c r="J855">
        <f t="shared" si="94"/>
        <v>0</v>
      </c>
      <c r="K855">
        <f t="shared" si="95"/>
        <v>12</v>
      </c>
      <c r="L855">
        <f t="shared" si="96"/>
        <v>-6.7276699999999998</v>
      </c>
      <c r="M855" s="17">
        <f t="shared" si="97"/>
        <v>45.2615436289</v>
      </c>
    </row>
    <row r="856" spans="1:13" x14ac:dyDescent="0.25">
      <c r="A856" t="s">
        <v>895</v>
      </c>
      <c r="B856" t="s">
        <v>1787</v>
      </c>
      <c r="C856" s="14">
        <v>12</v>
      </c>
      <c r="D856" s="14">
        <v>12</v>
      </c>
      <c r="E856">
        <f t="shared" si="91"/>
        <v>24</v>
      </c>
      <c r="F856" s="14">
        <v>0</v>
      </c>
      <c r="G856" s="14">
        <v>0</v>
      </c>
      <c r="H856">
        <f t="shared" si="92"/>
        <v>0</v>
      </c>
      <c r="I856">
        <f t="shared" si="93"/>
        <v>12</v>
      </c>
      <c r="J856">
        <f t="shared" si="94"/>
        <v>12</v>
      </c>
      <c r="K856">
        <f t="shared" si="95"/>
        <v>24</v>
      </c>
      <c r="L856">
        <f t="shared" si="96"/>
        <v>5.2723300000000002</v>
      </c>
      <c r="M856" s="17">
        <f t="shared" si="97"/>
        <v>27.797463628900001</v>
      </c>
    </row>
    <row r="857" spans="1:13" x14ac:dyDescent="0.25">
      <c r="A857" t="s">
        <v>896</v>
      </c>
      <c r="B857" t="s">
        <v>1735</v>
      </c>
      <c r="C857" s="14">
        <v>9</v>
      </c>
      <c r="D857" s="14">
        <v>6</v>
      </c>
      <c r="E857">
        <f t="shared" si="91"/>
        <v>15</v>
      </c>
      <c r="F857" s="14">
        <v>0</v>
      </c>
      <c r="G857" s="14">
        <v>0</v>
      </c>
      <c r="H857">
        <f t="shared" si="92"/>
        <v>0</v>
      </c>
      <c r="I857">
        <f t="shared" si="93"/>
        <v>9</v>
      </c>
      <c r="J857">
        <f t="shared" si="94"/>
        <v>6</v>
      </c>
      <c r="K857">
        <f t="shared" si="95"/>
        <v>15</v>
      </c>
      <c r="L857">
        <f t="shared" si="96"/>
        <v>-3.7276699999999998</v>
      </c>
      <c r="M857" s="17">
        <f t="shared" si="97"/>
        <v>13.895523628899999</v>
      </c>
    </row>
    <row r="858" spans="1:13" x14ac:dyDescent="0.25">
      <c r="A858" t="s">
        <v>897</v>
      </c>
      <c r="B858" t="s">
        <v>1735</v>
      </c>
      <c r="C858" s="14">
        <v>6</v>
      </c>
      <c r="D858" s="14">
        <v>6</v>
      </c>
      <c r="E858">
        <f t="shared" si="91"/>
        <v>12</v>
      </c>
      <c r="F858" s="14">
        <v>0</v>
      </c>
      <c r="G858" s="14">
        <v>0</v>
      </c>
      <c r="H858">
        <f t="shared" si="92"/>
        <v>0</v>
      </c>
      <c r="I858">
        <f t="shared" si="93"/>
        <v>6</v>
      </c>
      <c r="J858">
        <f t="shared" si="94"/>
        <v>6</v>
      </c>
      <c r="K858">
        <f t="shared" si="95"/>
        <v>12</v>
      </c>
      <c r="L858">
        <f t="shared" si="96"/>
        <v>-6.7276699999999998</v>
      </c>
      <c r="M858" s="17">
        <f t="shared" si="97"/>
        <v>45.2615436289</v>
      </c>
    </row>
    <row r="859" spans="1:13" x14ac:dyDescent="0.25">
      <c r="A859" t="s">
        <v>898</v>
      </c>
      <c r="B859" t="s">
        <v>1735</v>
      </c>
      <c r="C859" s="14">
        <v>6</v>
      </c>
      <c r="D859" s="14">
        <v>7.5</v>
      </c>
      <c r="E859">
        <f t="shared" si="91"/>
        <v>13.5</v>
      </c>
      <c r="F859" s="14">
        <v>0</v>
      </c>
      <c r="G859" s="14">
        <v>0</v>
      </c>
      <c r="H859">
        <f t="shared" si="92"/>
        <v>0</v>
      </c>
      <c r="I859">
        <f t="shared" si="93"/>
        <v>6</v>
      </c>
      <c r="J859">
        <f t="shared" si="94"/>
        <v>7.5</v>
      </c>
      <c r="K859">
        <f t="shared" si="95"/>
        <v>13.5</v>
      </c>
      <c r="L859">
        <f t="shared" si="96"/>
        <v>-5.2276699999999998</v>
      </c>
      <c r="M859" s="17">
        <f t="shared" si="97"/>
        <v>27.328533628899997</v>
      </c>
    </row>
    <row r="860" spans="1:13" x14ac:dyDescent="0.25">
      <c r="A860" t="s">
        <v>899</v>
      </c>
      <c r="B860" t="s">
        <v>1736</v>
      </c>
      <c r="C860" s="14">
        <v>26</v>
      </c>
      <c r="D860" s="14">
        <v>0</v>
      </c>
      <c r="E860">
        <f t="shared" si="91"/>
        <v>26</v>
      </c>
      <c r="F860" s="14">
        <v>0</v>
      </c>
      <c r="G860" s="14">
        <v>0</v>
      </c>
      <c r="H860">
        <f t="shared" si="92"/>
        <v>0</v>
      </c>
      <c r="I860">
        <f t="shared" si="93"/>
        <v>26</v>
      </c>
      <c r="J860">
        <f t="shared" si="94"/>
        <v>0</v>
      </c>
      <c r="K860">
        <f t="shared" si="95"/>
        <v>26</v>
      </c>
      <c r="L860">
        <f t="shared" si="96"/>
        <v>7.2723300000000002</v>
      </c>
      <c r="M860" s="17">
        <f t="shared" si="97"/>
        <v>52.886783628900005</v>
      </c>
    </row>
    <row r="861" spans="1:13" x14ac:dyDescent="0.25">
      <c r="A861" t="s">
        <v>900</v>
      </c>
      <c r="B861" t="s">
        <v>1736</v>
      </c>
      <c r="C861" s="14">
        <v>9</v>
      </c>
      <c r="D861" s="14">
        <v>3</v>
      </c>
      <c r="E861">
        <f t="shared" si="91"/>
        <v>12</v>
      </c>
      <c r="F861" s="14">
        <v>0</v>
      </c>
      <c r="G861" s="14">
        <v>0</v>
      </c>
      <c r="H861">
        <f t="shared" si="92"/>
        <v>0</v>
      </c>
      <c r="I861">
        <f t="shared" si="93"/>
        <v>9</v>
      </c>
      <c r="J861">
        <f t="shared" si="94"/>
        <v>3</v>
      </c>
      <c r="K861">
        <f t="shared" si="95"/>
        <v>12</v>
      </c>
      <c r="L861">
        <f t="shared" si="96"/>
        <v>-6.7276699999999998</v>
      </c>
      <c r="M861" s="17">
        <f t="shared" si="97"/>
        <v>45.2615436289</v>
      </c>
    </row>
    <row r="862" spans="1:13" x14ac:dyDescent="0.25">
      <c r="A862" t="s">
        <v>901</v>
      </c>
      <c r="B862" t="s">
        <v>1736</v>
      </c>
      <c r="C862" s="14">
        <v>13</v>
      </c>
      <c r="D862" s="14">
        <v>20</v>
      </c>
      <c r="E862">
        <f t="shared" si="91"/>
        <v>33</v>
      </c>
      <c r="F862" s="14">
        <v>0</v>
      </c>
      <c r="G862" s="14">
        <v>0</v>
      </c>
      <c r="H862">
        <f t="shared" si="92"/>
        <v>0</v>
      </c>
      <c r="I862">
        <f t="shared" si="93"/>
        <v>13</v>
      </c>
      <c r="J862">
        <f t="shared" si="94"/>
        <v>20</v>
      </c>
      <c r="K862">
        <f t="shared" si="95"/>
        <v>33</v>
      </c>
      <c r="L862">
        <f t="shared" si="96"/>
        <v>14.27233</v>
      </c>
      <c r="M862" s="17">
        <f t="shared" si="97"/>
        <v>203.6994036289</v>
      </c>
    </row>
    <row r="863" spans="1:13" x14ac:dyDescent="0.25">
      <c r="A863" t="s">
        <v>902</v>
      </c>
      <c r="B863" t="s">
        <v>1736</v>
      </c>
      <c r="C863" s="14">
        <v>16</v>
      </c>
      <c r="D863" s="14">
        <v>0</v>
      </c>
      <c r="E863">
        <f t="shared" si="91"/>
        <v>16</v>
      </c>
      <c r="F863" s="14">
        <v>0</v>
      </c>
      <c r="G863" s="14">
        <v>0</v>
      </c>
      <c r="H863">
        <f t="shared" si="92"/>
        <v>0</v>
      </c>
      <c r="I863">
        <f t="shared" si="93"/>
        <v>16</v>
      </c>
      <c r="J863">
        <f t="shared" si="94"/>
        <v>0</v>
      </c>
      <c r="K863">
        <f t="shared" si="95"/>
        <v>16</v>
      </c>
      <c r="L863">
        <f t="shared" si="96"/>
        <v>-2.7276699999999998</v>
      </c>
      <c r="M863" s="17">
        <f t="shared" si="97"/>
        <v>7.440183628899999</v>
      </c>
    </row>
    <row r="864" spans="1:13" x14ac:dyDescent="0.25">
      <c r="A864" t="s">
        <v>903</v>
      </c>
      <c r="B864" t="s">
        <v>1736</v>
      </c>
      <c r="C864" s="14">
        <v>2</v>
      </c>
      <c r="D864" s="14">
        <v>6</v>
      </c>
      <c r="E864">
        <f t="shared" si="91"/>
        <v>8</v>
      </c>
      <c r="F864" s="14">
        <v>0</v>
      </c>
      <c r="G864" s="14">
        <v>0</v>
      </c>
      <c r="H864">
        <f t="shared" si="92"/>
        <v>0</v>
      </c>
      <c r="I864">
        <f t="shared" si="93"/>
        <v>2</v>
      </c>
      <c r="J864">
        <f t="shared" si="94"/>
        <v>6</v>
      </c>
      <c r="K864">
        <f t="shared" si="95"/>
        <v>8</v>
      </c>
      <c r="L864">
        <f t="shared" si="96"/>
        <v>-10.72767</v>
      </c>
      <c r="M864" s="17">
        <f t="shared" si="97"/>
        <v>115.0829036289</v>
      </c>
    </row>
    <row r="865" spans="1:13" x14ac:dyDescent="0.25">
      <c r="A865" t="s">
        <v>904</v>
      </c>
      <c r="B865" t="s">
        <v>1737</v>
      </c>
      <c r="C865" s="14">
        <v>15</v>
      </c>
      <c r="D865" s="14">
        <v>20</v>
      </c>
      <c r="E865">
        <f t="shared" si="91"/>
        <v>35</v>
      </c>
      <c r="F865" s="14">
        <v>0</v>
      </c>
      <c r="G865" s="14">
        <v>0</v>
      </c>
      <c r="H865">
        <f t="shared" si="92"/>
        <v>0</v>
      </c>
      <c r="I865">
        <f t="shared" si="93"/>
        <v>15</v>
      </c>
      <c r="J865">
        <f t="shared" si="94"/>
        <v>20</v>
      </c>
      <c r="K865">
        <f t="shared" si="95"/>
        <v>35</v>
      </c>
      <c r="L865">
        <f t="shared" si="96"/>
        <v>16.27233</v>
      </c>
      <c r="M865" s="17">
        <f t="shared" si="97"/>
        <v>264.78872362890002</v>
      </c>
    </row>
    <row r="866" spans="1:13" x14ac:dyDescent="0.25">
      <c r="A866" t="s">
        <v>905</v>
      </c>
      <c r="B866" t="s">
        <v>1737</v>
      </c>
      <c r="C866" s="14">
        <v>15</v>
      </c>
      <c r="D866" s="14">
        <v>2.5</v>
      </c>
      <c r="E866">
        <f t="shared" si="91"/>
        <v>17.5</v>
      </c>
      <c r="F866" s="14">
        <v>0</v>
      </c>
      <c r="G866" s="14">
        <v>0</v>
      </c>
      <c r="H866">
        <f t="shared" si="92"/>
        <v>0</v>
      </c>
      <c r="I866">
        <f t="shared" si="93"/>
        <v>15</v>
      </c>
      <c r="J866">
        <f t="shared" si="94"/>
        <v>2.5</v>
      </c>
      <c r="K866">
        <f t="shared" si="95"/>
        <v>17.5</v>
      </c>
      <c r="L866">
        <f t="shared" si="96"/>
        <v>-1.2276699999999998</v>
      </c>
      <c r="M866" s="17">
        <f t="shared" si="97"/>
        <v>1.5071736288999995</v>
      </c>
    </row>
    <row r="867" spans="1:13" x14ac:dyDescent="0.25">
      <c r="A867" t="s">
        <v>906</v>
      </c>
      <c r="B867" t="s">
        <v>1737</v>
      </c>
      <c r="C867" s="14">
        <v>12</v>
      </c>
      <c r="D867" s="14">
        <v>0</v>
      </c>
      <c r="E867">
        <f t="shared" si="91"/>
        <v>12</v>
      </c>
      <c r="F867" s="14">
        <v>0</v>
      </c>
      <c r="G867" s="14">
        <v>0</v>
      </c>
      <c r="H867">
        <f t="shared" si="92"/>
        <v>0</v>
      </c>
      <c r="I867">
        <f t="shared" si="93"/>
        <v>12</v>
      </c>
      <c r="J867">
        <f t="shared" si="94"/>
        <v>0</v>
      </c>
      <c r="K867">
        <f t="shared" si="95"/>
        <v>12</v>
      </c>
      <c r="L867">
        <f t="shared" si="96"/>
        <v>-6.7276699999999998</v>
      </c>
      <c r="M867" s="17">
        <f t="shared" si="97"/>
        <v>45.2615436289</v>
      </c>
    </row>
    <row r="868" spans="1:13" x14ac:dyDescent="0.25">
      <c r="A868" t="s">
        <v>907</v>
      </c>
      <c r="B868" t="s">
        <v>1737</v>
      </c>
      <c r="C868" s="14">
        <v>24</v>
      </c>
      <c r="D868" s="14">
        <v>8</v>
      </c>
      <c r="E868">
        <f t="shared" si="91"/>
        <v>32</v>
      </c>
      <c r="F868" s="14">
        <v>0</v>
      </c>
      <c r="G868" s="14">
        <v>0</v>
      </c>
      <c r="H868">
        <f t="shared" si="92"/>
        <v>0</v>
      </c>
      <c r="I868">
        <f t="shared" si="93"/>
        <v>24</v>
      </c>
      <c r="J868">
        <f t="shared" si="94"/>
        <v>8</v>
      </c>
      <c r="K868">
        <f t="shared" si="95"/>
        <v>32</v>
      </c>
      <c r="L868">
        <f t="shared" si="96"/>
        <v>13.27233</v>
      </c>
      <c r="M868" s="17">
        <f t="shared" si="97"/>
        <v>176.15474362890001</v>
      </c>
    </row>
    <row r="869" spans="1:13" x14ac:dyDescent="0.25">
      <c r="A869" t="s">
        <v>908</v>
      </c>
      <c r="B869" t="s">
        <v>1737</v>
      </c>
      <c r="C869" s="14">
        <v>15</v>
      </c>
      <c r="D869" s="14">
        <v>0</v>
      </c>
      <c r="E869">
        <f t="shared" si="91"/>
        <v>15</v>
      </c>
      <c r="F869" s="14">
        <v>0</v>
      </c>
      <c r="G869" s="14">
        <v>0</v>
      </c>
      <c r="H869">
        <f t="shared" si="92"/>
        <v>0</v>
      </c>
      <c r="I869">
        <f t="shared" si="93"/>
        <v>15</v>
      </c>
      <c r="J869">
        <f t="shared" si="94"/>
        <v>0</v>
      </c>
      <c r="K869">
        <f t="shared" si="95"/>
        <v>15</v>
      </c>
      <c r="L869">
        <f t="shared" si="96"/>
        <v>-3.7276699999999998</v>
      </c>
      <c r="M869" s="17">
        <f t="shared" si="97"/>
        <v>13.895523628899999</v>
      </c>
    </row>
    <row r="870" spans="1:13" x14ac:dyDescent="0.25">
      <c r="A870" t="s">
        <v>909</v>
      </c>
      <c r="B870" t="s">
        <v>1737</v>
      </c>
      <c r="C870" s="14">
        <v>17</v>
      </c>
      <c r="D870" s="14">
        <v>0</v>
      </c>
      <c r="E870">
        <f t="shared" si="91"/>
        <v>17</v>
      </c>
      <c r="F870" s="14">
        <v>0</v>
      </c>
      <c r="G870" s="14">
        <v>0</v>
      </c>
      <c r="H870">
        <f t="shared" si="92"/>
        <v>0</v>
      </c>
      <c r="I870">
        <f t="shared" si="93"/>
        <v>17</v>
      </c>
      <c r="J870">
        <f t="shared" si="94"/>
        <v>0</v>
      </c>
      <c r="K870">
        <f t="shared" si="95"/>
        <v>17</v>
      </c>
      <c r="L870">
        <f t="shared" si="96"/>
        <v>-1.7276699999999998</v>
      </c>
      <c r="M870" s="17">
        <f t="shared" si="97"/>
        <v>2.9848436288999993</v>
      </c>
    </row>
    <row r="871" spans="1:13" x14ac:dyDescent="0.25">
      <c r="A871" t="s">
        <v>910</v>
      </c>
      <c r="B871" t="s">
        <v>1788</v>
      </c>
      <c r="C871" s="14">
        <v>12</v>
      </c>
      <c r="D871" s="14">
        <v>10</v>
      </c>
      <c r="E871">
        <f t="shared" si="91"/>
        <v>22</v>
      </c>
      <c r="F871" s="14">
        <v>0</v>
      </c>
      <c r="G871" s="14">
        <v>0</v>
      </c>
      <c r="H871">
        <f t="shared" si="92"/>
        <v>0</v>
      </c>
      <c r="I871">
        <f t="shared" si="93"/>
        <v>12</v>
      </c>
      <c r="J871">
        <f t="shared" si="94"/>
        <v>10</v>
      </c>
      <c r="K871">
        <f t="shared" si="95"/>
        <v>22</v>
      </c>
      <c r="L871">
        <f t="shared" si="96"/>
        <v>3.2723300000000002</v>
      </c>
      <c r="M871" s="17">
        <f t="shared" si="97"/>
        <v>10.708143628900002</v>
      </c>
    </row>
    <row r="872" spans="1:13" x14ac:dyDescent="0.25">
      <c r="A872" t="s">
        <v>911</v>
      </c>
      <c r="B872" t="s">
        <v>174</v>
      </c>
      <c r="C872" s="14">
        <v>12</v>
      </c>
      <c r="D872" s="14">
        <v>8</v>
      </c>
      <c r="E872">
        <f t="shared" si="91"/>
        <v>20</v>
      </c>
      <c r="F872" s="14">
        <v>0</v>
      </c>
      <c r="G872" s="14">
        <v>0</v>
      </c>
      <c r="H872">
        <f t="shared" si="92"/>
        <v>0</v>
      </c>
      <c r="I872">
        <f t="shared" si="93"/>
        <v>12</v>
      </c>
      <c r="J872">
        <f t="shared" si="94"/>
        <v>8</v>
      </c>
      <c r="K872">
        <f t="shared" si="95"/>
        <v>20</v>
      </c>
      <c r="L872">
        <f t="shared" si="96"/>
        <v>1.2723300000000002</v>
      </c>
      <c r="M872" s="17">
        <f t="shared" si="97"/>
        <v>1.6188236289000004</v>
      </c>
    </row>
    <row r="873" spans="1:13" x14ac:dyDescent="0.25">
      <c r="A873" t="s">
        <v>912</v>
      </c>
      <c r="B873" t="s">
        <v>174</v>
      </c>
      <c r="C873" s="14">
        <v>16</v>
      </c>
      <c r="D873" s="14">
        <v>1.5</v>
      </c>
      <c r="E873">
        <f t="shared" si="91"/>
        <v>17.5</v>
      </c>
      <c r="F873" s="14">
        <v>0</v>
      </c>
      <c r="G873" s="14">
        <v>0</v>
      </c>
      <c r="H873">
        <f t="shared" si="92"/>
        <v>0</v>
      </c>
      <c r="I873">
        <f t="shared" si="93"/>
        <v>16</v>
      </c>
      <c r="J873">
        <f t="shared" si="94"/>
        <v>1.5</v>
      </c>
      <c r="K873">
        <f t="shared" si="95"/>
        <v>17.5</v>
      </c>
      <c r="L873">
        <f t="shared" si="96"/>
        <v>-1.2276699999999998</v>
      </c>
      <c r="M873" s="17">
        <f t="shared" si="97"/>
        <v>1.5071736288999995</v>
      </c>
    </row>
    <row r="874" spans="1:13" x14ac:dyDescent="0.25">
      <c r="A874" t="s">
        <v>913</v>
      </c>
      <c r="B874" t="s">
        <v>174</v>
      </c>
      <c r="C874" s="14">
        <v>12</v>
      </c>
      <c r="D874" s="14">
        <v>0</v>
      </c>
      <c r="E874">
        <f t="shared" si="91"/>
        <v>12</v>
      </c>
      <c r="F874" s="14">
        <v>0</v>
      </c>
      <c r="G874" s="14">
        <v>0</v>
      </c>
      <c r="H874">
        <f t="shared" si="92"/>
        <v>0</v>
      </c>
      <c r="I874">
        <f t="shared" si="93"/>
        <v>12</v>
      </c>
      <c r="J874">
        <f t="shared" si="94"/>
        <v>0</v>
      </c>
      <c r="K874">
        <f t="shared" si="95"/>
        <v>12</v>
      </c>
      <c r="L874">
        <f t="shared" si="96"/>
        <v>-6.7276699999999998</v>
      </c>
      <c r="M874" s="17">
        <f t="shared" si="97"/>
        <v>45.2615436289</v>
      </c>
    </row>
    <row r="875" spans="1:13" x14ac:dyDescent="0.25">
      <c r="A875" t="s">
        <v>914</v>
      </c>
      <c r="B875" t="s">
        <v>174</v>
      </c>
      <c r="C875" s="14">
        <v>16</v>
      </c>
      <c r="D875" s="14">
        <v>0</v>
      </c>
      <c r="E875">
        <f t="shared" si="91"/>
        <v>16</v>
      </c>
      <c r="F875" s="14">
        <v>0</v>
      </c>
      <c r="G875" s="14">
        <v>0</v>
      </c>
      <c r="H875">
        <f t="shared" si="92"/>
        <v>0</v>
      </c>
      <c r="I875">
        <f t="shared" si="93"/>
        <v>16</v>
      </c>
      <c r="J875">
        <f t="shared" si="94"/>
        <v>0</v>
      </c>
      <c r="K875">
        <f t="shared" si="95"/>
        <v>16</v>
      </c>
      <c r="L875">
        <f t="shared" si="96"/>
        <v>-2.7276699999999998</v>
      </c>
      <c r="M875" s="17">
        <f t="shared" si="97"/>
        <v>7.440183628899999</v>
      </c>
    </row>
    <row r="876" spans="1:13" x14ac:dyDescent="0.25">
      <c r="A876" t="s">
        <v>915</v>
      </c>
      <c r="B876" t="s">
        <v>174</v>
      </c>
      <c r="C876" s="14">
        <v>12</v>
      </c>
      <c r="D876" s="14">
        <v>0</v>
      </c>
      <c r="E876">
        <f t="shared" si="91"/>
        <v>12</v>
      </c>
      <c r="F876" s="14">
        <v>12</v>
      </c>
      <c r="G876" s="14">
        <v>0</v>
      </c>
      <c r="H876">
        <f t="shared" si="92"/>
        <v>12</v>
      </c>
      <c r="I876">
        <f t="shared" si="93"/>
        <v>24</v>
      </c>
      <c r="J876">
        <f t="shared" si="94"/>
        <v>0</v>
      </c>
      <c r="K876">
        <f t="shared" si="95"/>
        <v>24</v>
      </c>
      <c r="L876">
        <f t="shared" si="96"/>
        <v>5.2723300000000002</v>
      </c>
      <c r="M876" s="17">
        <f t="shared" si="97"/>
        <v>27.797463628900001</v>
      </c>
    </row>
    <row r="877" spans="1:13" x14ac:dyDescent="0.25">
      <c r="A877" t="s">
        <v>916</v>
      </c>
      <c r="B877" t="s">
        <v>174</v>
      </c>
      <c r="C877" s="14">
        <v>10</v>
      </c>
      <c r="D877" s="14">
        <v>8</v>
      </c>
      <c r="E877">
        <f t="shared" si="91"/>
        <v>18</v>
      </c>
      <c r="F877" s="14">
        <v>0</v>
      </c>
      <c r="G877" s="14">
        <v>0</v>
      </c>
      <c r="H877">
        <f t="shared" si="92"/>
        <v>0</v>
      </c>
      <c r="I877">
        <f t="shared" si="93"/>
        <v>10</v>
      </c>
      <c r="J877">
        <f t="shared" si="94"/>
        <v>8</v>
      </c>
      <c r="K877">
        <f t="shared" si="95"/>
        <v>18</v>
      </c>
      <c r="L877">
        <f t="shared" si="96"/>
        <v>-0.72766999999999982</v>
      </c>
      <c r="M877" s="17">
        <f t="shared" si="97"/>
        <v>0.52950362889999969</v>
      </c>
    </row>
    <row r="878" spans="1:13" x14ac:dyDescent="0.25">
      <c r="A878" t="s">
        <v>917</v>
      </c>
      <c r="B878" t="s">
        <v>174</v>
      </c>
      <c r="C878" s="14">
        <v>5</v>
      </c>
      <c r="D878" s="14">
        <v>0</v>
      </c>
      <c r="E878">
        <f t="shared" si="91"/>
        <v>5</v>
      </c>
      <c r="F878" s="14">
        <v>0</v>
      </c>
      <c r="G878" s="14">
        <v>0</v>
      </c>
      <c r="H878">
        <f t="shared" si="92"/>
        <v>0</v>
      </c>
      <c r="I878">
        <f t="shared" si="93"/>
        <v>5</v>
      </c>
      <c r="J878">
        <f t="shared" si="94"/>
        <v>0</v>
      </c>
      <c r="K878">
        <f t="shared" si="95"/>
        <v>5</v>
      </c>
      <c r="L878">
        <f t="shared" si="96"/>
        <v>-13.72767</v>
      </c>
      <c r="M878" s="17">
        <f t="shared" si="97"/>
        <v>188.44892362889999</v>
      </c>
    </row>
    <row r="879" spans="1:13" x14ac:dyDescent="0.25">
      <c r="A879" t="s">
        <v>918</v>
      </c>
      <c r="B879" t="s">
        <v>174</v>
      </c>
      <c r="C879" s="14">
        <v>3</v>
      </c>
      <c r="D879" s="14">
        <v>3</v>
      </c>
      <c r="E879">
        <f t="shared" si="91"/>
        <v>6</v>
      </c>
      <c r="F879" s="14">
        <v>0</v>
      </c>
      <c r="G879" s="14">
        <v>0</v>
      </c>
      <c r="H879">
        <f t="shared" si="92"/>
        <v>0</v>
      </c>
      <c r="I879">
        <f t="shared" si="93"/>
        <v>3</v>
      </c>
      <c r="J879">
        <f t="shared" si="94"/>
        <v>3</v>
      </c>
      <c r="K879">
        <f t="shared" si="95"/>
        <v>6</v>
      </c>
      <c r="L879">
        <f t="shared" si="96"/>
        <v>-12.72767</v>
      </c>
      <c r="M879" s="17">
        <f t="shared" si="97"/>
        <v>161.99358362889998</v>
      </c>
    </row>
    <row r="880" spans="1:13" x14ac:dyDescent="0.25">
      <c r="A880" t="s">
        <v>919</v>
      </c>
      <c r="B880" t="s">
        <v>174</v>
      </c>
      <c r="C880" s="14">
        <v>26</v>
      </c>
      <c r="D880" s="14">
        <v>0</v>
      </c>
      <c r="E880">
        <f t="shared" si="91"/>
        <v>26</v>
      </c>
      <c r="F880" s="14">
        <v>0</v>
      </c>
      <c r="G880" s="14">
        <v>0</v>
      </c>
      <c r="H880">
        <f t="shared" si="92"/>
        <v>0</v>
      </c>
      <c r="I880">
        <f t="shared" si="93"/>
        <v>26</v>
      </c>
      <c r="J880">
        <f t="shared" si="94"/>
        <v>0</v>
      </c>
      <c r="K880">
        <f t="shared" si="95"/>
        <v>26</v>
      </c>
      <c r="L880">
        <f t="shared" si="96"/>
        <v>7.2723300000000002</v>
      </c>
      <c r="M880" s="17">
        <f t="shared" si="97"/>
        <v>52.886783628900005</v>
      </c>
    </row>
    <row r="881" spans="1:13" x14ac:dyDescent="0.25">
      <c r="A881" t="s">
        <v>920</v>
      </c>
      <c r="B881" t="s">
        <v>174</v>
      </c>
      <c r="C881" s="14">
        <v>12</v>
      </c>
      <c r="D881" s="14">
        <v>0</v>
      </c>
      <c r="E881">
        <f t="shared" si="91"/>
        <v>12</v>
      </c>
      <c r="F881" s="14">
        <v>0</v>
      </c>
      <c r="G881" s="14">
        <v>0</v>
      </c>
      <c r="H881">
        <f t="shared" si="92"/>
        <v>0</v>
      </c>
      <c r="I881">
        <f t="shared" si="93"/>
        <v>12</v>
      </c>
      <c r="J881">
        <f t="shared" si="94"/>
        <v>0</v>
      </c>
      <c r="K881">
        <f t="shared" si="95"/>
        <v>12</v>
      </c>
      <c r="L881">
        <f t="shared" si="96"/>
        <v>-6.7276699999999998</v>
      </c>
      <c r="M881" s="17">
        <f t="shared" si="97"/>
        <v>45.2615436289</v>
      </c>
    </row>
    <row r="882" spans="1:13" x14ac:dyDescent="0.25">
      <c r="A882" t="s">
        <v>921</v>
      </c>
      <c r="B882" t="s">
        <v>174</v>
      </c>
      <c r="C882" s="14">
        <v>18.5</v>
      </c>
      <c r="D882" s="14">
        <v>32.5</v>
      </c>
      <c r="E882">
        <f t="shared" si="91"/>
        <v>51</v>
      </c>
      <c r="F882" s="14">
        <v>0</v>
      </c>
      <c r="G882" s="14">
        <v>0</v>
      </c>
      <c r="H882">
        <f t="shared" si="92"/>
        <v>0</v>
      </c>
      <c r="I882">
        <f t="shared" si="93"/>
        <v>18.5</v>
      </c>
      <c r="J882">
        <f t="shared" si="94"/>
        <v>32.5</v>
      </c>
      <c r="K882">
        <f t="shared" si="95"/>
        <v>51</v>
      </c>
      <c r="L882">
        <f t="shared" si="96"/>
        <v>32.272329999999997</v>
      </c>
      <c r="M882" s="17">
        <f t="shared" si="97"/>
        <v>1041.5032836288997</v>
      </c>
    </row>
    <row r="883" spans="1:13" x14ac:dyDescent="0.25">
      <c r="A883" t="s">
        <v>922</v>
      </c>
      <c r="B883" t="s">
        <v>174</v>
      </c>
      <c r="C883" s="14">
        <v>6</v>
      </c>
      <c r="D883" s="14">
        <v>12</v>
      </c>
      <c r="E883">
        <f t="shared" si="91"/>
        <v>18</v>
      </c>
      <c r="F883" s="14">
        <v>0</v>
      </c>
      <c r="G883" s="14">
        <v>0</v>
      </c>
      <c r="H883">
        <f t="shared" si="92"/>
        <v>0</v>
      </c>
      <c r="I883">
        <f t="shared" si="93"/>
        <v>6</v>
      </c>
      <c r="J883">
        <f t="shared" si="94"/>
        <v>12</v>
      </c>
      <c r="K883">
        <f t="shared" si="95"/>
        <v>18</v>
      </c>
      <c r="L883">
        <f t="shared" si="96"/>
        <v>-0.72766999999999982</v>
      </c>
      <c r="M883" s="17">
        <f t="shared" si="97"/>
        <v>0.52950362889999969</v>
      </c>
    </row>
    <row r="884" spans="1:13" x14ac:dyDescent="0.25">
      <c r="A884" t="s">
        <v>923</v>
      </c>
      <c r="B884" t="s">
        <v>174</v>
      </c>
      <c r="C884" s="14">
        <v>12</v>
      </c>
      <c r="D884" s="14">
        <v>0</v>
      </c>
      <c r="E884">
        <f t="shared" si="91"/>
        <v>12</v>
      </c>
      <c r="F884" s="14">
        <v>0</v>
      </c>
      <c r="G884" s="14">
        <v>0</v>
      </c>
      <c r="H884">
        <f t="shared" si="92"/>
        <v>0</v>
      </c>
      <c r="I884">
        <f t="shared" si="93"/>
        <v>12</v>
      </c>
      <c r="J884">
        <f t="shared" si="94"/>
        <v>0</v>
      </c>
      <c r="K884">
        <f t="shared" si="95"/>
        <v>12</v>
      </c>
      <c r="L884">
        <f t="shared" si="96"/>
        <v>-6.7276699999999998</v>
      </c>
      <c r="M884" s="17">
        <f t="shared" si="97"/>
        <v>45.2615436289</v>
      </c>
    </row>
    <row r="885" spans="1:13" x14ac:dyDescent="0.25">
      <c r="A885" t="s">
        <v>924</v>
      </c>
      <c r="B885" t="s">
        <v>174</v>
      </c>
      <c r="C885" s="14">
        <v>12</v>
      </c>
      <c r="D885" s="14">
        <v>0</v>
      </c>
      <c r="E885">
        <f t="shared" si="91"/>
        <v>12</v>
      </c>
      <c r="F885" s="14">
        <v>0</v>
      </c>
      <c r="G885" s="14">
        <v>0</v>
      </c>
      <c r="H885">
        <f t="shared" si="92"/>
        <v>0</v>
      </c>
      <c r="I885">
        <f t="shared" si="93"/>
        <v>12</v>
      </c>
      <c r="J885">
        <f t="shared" si="94"/>
        <v>0</v>
      </c>
      <c r="K885">
        <f t="shared" si="95"/>
        <v>12</v>
      </c>
      <c r="L885">
        <f t="shared" si="96"/>
        <v>-6.7276699999999998</v>
      </c>
      <c r="M885" s="17">
        <f t="shared" si="97"/>
        <v>45.2615436289</v>
      </c>
    </row>
    <row r="886" spans="1:13" x14ac:dyDescent="0.25">
      <c r="A886" t="s">
        <v>925</v>
      </c>
      <c r="B886" t="s">
        <v>174</v>
      </c>
      <c r="C886" s="14">
        <v>1.5</v>
      </c>
      <c r="D886" s="14">
        <v>1</v>
      </c>
      <c r="E886">
        <f t="shared" si="91"/>
        <v>2.5</v>
      </c>
      <c r="F886" s="14">
        <v>0</v>
      </c>
      <c r="G886" s="14">
        <v>0</v>
      </c>
      <c r="H886">
        <f t="shared" si="92"/>
        <v>0</v>
      </c>
      <c r="I886">
        <f t="shared" si="93"/>
        <v>1.5</v>
      </c>
      <c r="J886">
        <f t="shared" si="94"/>
        <v>1</v>
      </c>
      <c r="K886">
        <f t="shared" si="95"/>
        <v>2.5</v>
      </c>
      <c r="L886">
        <f t="shared" si="96"/>
        <v>-16.22767</v>
      </c>
      <c r="M886" s="17">
        <f t="shared" si="97"/>
        <v>263.33727362889999</v>
      </c>
    </row>
    <row r="887" spans="1:13" x14ac:dyDescent="0.25">
      <c r="A887" t="s">
        <v>926</v>
      </c>
      <c r="B887" t="s">
        <v>174</v>
      </c>
      <c r="C887" s="14">
        <v>16</v>
      </c>
      <c r="D887" s="14">
        <v>0</v>
      </c>
      <c r="E887">
        <f t="shared" si="91"/>
        <v>16</v>
      </c>
      <c r="F887" s="14">
        <v>0</v>
      </c>
      <c r="G887" s="14">
        <v>0</v>
      </c>
      <c r="H887">
        <f t="shared" si="92"/>
        <v>0</v>
      </c>
      <c r="I887">
        <f t="shared" si="93"/>
        <v>16</v>
      </c>
      <c r="J887">
        <f t="shared" si="94"/>
        <v>0</v>
      </c>
      <c r="K887">
        <f t="shared" si="95"/>
        <v>16</v>
      </c>
      <c r="L887">
        <f t="shared" si="96"/>
        <v>-2.7276699999999998</v>
      </c>
      <c r="M887" s="17">
        <f t="shared" si="97"/>
        <v>7.440183628899999</v>
      </c>
    </row>
    <row r="888" spans="1:13" x14ac:dyDescent="0.25">
      <c r="A888" t="s">
        <v>927</v>
      </c>
      <c r="B888" t="s">
        <v>174</v>
      </c>
      <c r="C888" s="14">
        <v>52</v>
      </c>
      <c r="D888" s="14">
        <v>0</v>
      </c>
      <c r="E888">
        <f t="shared" si="91"/>
        <v>52</v>
      </c>
      <c r="F888" s="14">
        <v>0</v>
      </c>
      <c r="G888" s="14">
        <v>0</v>
      </c>
      <c r="H888">
        <f t="shared" si="92"/>
        <v>0</v>
      </c>
      <c r="I888">
        <f t="shared" si="93"/>
        <v>52</v>
      </c>
      <c r="J888">
        <f t="shared" si="94"/>
        <v>0</v>
      </c>
      <c r="K888">
        <f t="shared" si="95"/>
        <v>52</v>
      </c>
      <c r="L888">
        <f t="shared" si="96"/>
        <v>33.272329999999997</v>
      </c>
      <c r="M888" s="17">
        <f t="shared" si="97"/>
        <v>1107.0479436288997</v>
      </c>
    </row>
    <row r="889" spans="1:13" x14ac:dyDescent="0.25">
      <c r="A889" t="s">
        <v>928</v>
      </c>
      <c r="B889" t="s">
        <v>174</v>
      </c>
      <c r="C889" s="14">
        <v>14</v>
      </c>
      <c r="D889" s="14">
        <v>0</v>
      </c>
      <c r="E889">
        <f t="shared" si="91"/>
        <v>14</v>
      </c>
      <c r="F889" s="14">
        <v>0</v>
      </c>
      <c r="G889" s="14">
        <v>0</v>
      </c>
      <c r="H889">
        <f t="shared" si="92"/>
        <v>0</v>
      </c>
      <c r="I889">
        <f t="shared" si="93"/>
        <v>14</v>
      </c>
      <c r="J889">
        <f t="shared" si="94"/>
        <v>0</v>
      </c>
      <c r="K889">
        <f t="shared" si="95"/>
        <v>14</v>
      </c>
      <c r="L889">
        <f t="shared" si="96"/>
        <v>-4.7276699999999998</v>
      </c>
      <c r="M889" s="17">
        <f t="shared" si="97"/>
        <v>22.350863628899997</v>
      </c>
    </row>
    <row r="890" spans="1:13" x14ac:dyDescent="0.25">
      <c r="A890" t="s">
        <v>929</v>
      </c>
      <c r="B890" t="s">
        <v>174</v>
      </c>
      <c r="C890" s="14">
        <v>3</v>
      </c>
      <c r="D890" s="14">
        <v>0</v>
      </c>
      <c r="E890">
        <f t="shared" si="91"/>
        <v>3</v>
      </c>
      <c r="F890" s="14">
        <v>0</v>
      </c>
      <c r="G890" s="14">
        <v>0</v>
      </c>
      <c r="H890">
        <f t="shared" si="92"/>
        <v>0</v>
      </c>
      <c r="I890">
        <f t="shared" si="93"/>
        <v>3</v>
      </c>
      <c r="J890">
        <f t="shared" si="94"/>
        <v>0</v>
      </c>
      <c r="K890">
        <f t="shared" si="95"/>
        <v>3</v>
      </c>
      <c r="L890">
        <f t="shared" si="96"/>
        <v>-15.72767</v>
      </c>
      <c r="M890" s="17">
        <f t="shared" si="97"/>
        <v>247.3596036289</v>
      </c>
    </row>
    <row r="891" spans="1:13" x14ac:dyDescent="0.25">
      <c r="A891" t="s">
        <v>930</v>
      </c>
      <c r="B891" t="s">
        <v>174</v>
      </c>
      <c r="C891" s="14">
        <v>12</v>
      </c>
      <c r="D891" s="14">
        <v>0</v>
      </c>
      <c r="E891">
        <f t="shared" si="91"/>
        <v>12</v>
      </c>
      <c r="F891" s="14">
        <v>0</v>
      </c>
      <c r="G891" s="14">
        <v>0</v>
      </c>
      <c r="H891">
        <f t="shared" si="92"/>
        <v>0</v>
      </c>
      <c r="I891">
        <f t="shared" si="93"/>
        <v>12</v>
      </c>
      <c r="J891">
        <f t="shared" si="94"/>
        <v>0</v>
      </c>
      <c r="K891">
        <f t="shared" si="95"/>
        <v>12</v>
      </c>
      <c r="L891">
        <f t="shared" si="96"/>
        <v>-6.7276699999999998</v>
      </c>
      <c r="M891" s="17">
        <f t="shared" si="97"/>
        <v>45.2615436289</v>
      </c>
    </row>
    <row r="892" spans="1:13" x14ac:dyDescent="0.25">
      <c r="A892" t="s">
        <v>931</v>
      </c>
      <c r="B892" t="s">
        <v>174</v>
      </c>
      <c r="C892" s="14">
        <v>16</v>
      </c>
      <c r="D892" s="14">
        <v>4</v>
      </c>
      <c r="E892">
        <f t="shared" si="91"/>
        <v>20</v>
      </c>
      <c r="F892" s="14">
        <v>0</v>
      </c>
      <c r="G892" s="14">
        <v>0</v>
      </c>
      <c r="H892">
        <f t="shared" si="92"/>
        <v>0</v>
      </c>
      <c r="I892">
        <f t="shared" si="93"/>
        <v>16</v>
      </c>
      <c r="J892">
        <f t="shared" si="94"/>
        <v>4</v>
      </c>
      <c r="K892">
        <f t="shared" si="95"/>
        <v>20</v>
      </c>
      <c r="L892">
        <f t="shared" si="96"/>
        <v>1.2723300000000002</v>
      </c>
      <c r="M892" s="17">
        <f t="shared" si="97"/>
        <v>1.6188236289000004</v>
      </c>
    </row>
    <row r="893" spans="1:13" x14ac:dyDescent="0.25">
      <c r="A893" t="s">
        <v>932</v>
      </c>
      <c r="B893" t="s">
        <v>174</v>
      </c>
      <c r="C893" s="14">
        <v>4</v>
      </c>
      <c r="D893" s="14">
        <v>12</v>
      </c>
      <c r="E893">
        <f t="shared" si="91"/>
        <v>16</v>
      </c>
      <c r="F893" s="14">
        <v>0</v>
      </c>
      <c r="G893" s="14">
        <v>0</v>
      </c>
      <c r="H893">
        <f t="shared" si="92"/>
        <v>0</v>
      </c>
      <c r="I893">
        <f t="shared" si="93"/>
        <v>4</v>
      </c>
      <c r="J893">
        <f t="shared" si="94"/>
        <v>12</v>
      </c>
      <c r="K893">
        <f t="shared" si="95"/>
        <v>16</v>
      </c>
      <c r="L893">
        <f t="shared" si="96"/>
        <v>-2.7276699999999998</v>
      </c>
      <c r="M893" s="17">
        <f t="shared" si="97"/>
        <v>7.440183628899999</v>
      </c>
    </row>
    <row r="894" spans="1:13" x14ac:dyDescent="0.25">
      <c r="A894" t="s">
        <v>933</v>
      </c>
      <c r="B894" t="s">
        <v>174</v>
      </c>
      <c r="C894" s="14">
        <v>12</v>
      </c>
      <c r="D894" s="14">
        <v>12</v>
      </c>
      <c r="E894">
        <f t="shared" si="91"/>
        <v>24</v>
      </c>
      <c r="F894" s="14">
        <v>0</v>
      </c>
      <c r="G894" s="14">
        <v>0</v>
      </c>
      <c r="H894">
        <f t="shared" si="92"/>
        <v>0</v>
      </c>
      <c r="I894">
        <f t="shared" si="93"/>
        <v>12</v>
      </c>
      <c r="J894">
        <f t="shared" si="94"/>
        <v>12</v>
      </c>
      <c r="K894">
        <f t="shared" si="95"/>
        <v>24</v>
      </c>
      <c r="L894">
        <f t="shared" si="96"/>
        <v>5.2723300000000002</v>
      </c>
      <c r="M894" s="17">
        <f t="shared" si="97"/>
        <v>27.797463628900001</v>
      </c>
    </row>
    <row r="895" spans="1:13" x14ac:dyDescent="0.25">
      <c r="A895" t="s">
        <v>934</v>
      </c>
      <c r="B895" t="s">
        <v>174</v>
      </c>
      <c r="C895" s="14">
        <v>4</v>
      </c>
      <c r="D895" s="14">
        <v>12</v>
      </c>
      <c r="E895">
        <f t="shared" si="91"/>
        <v>16</v>
      </c>
      <c r="F895" s="14">
        <v>0</v>
      </c>
      <c r="G895" s="14">
        <v>0</v>
      </c>
      <c r="H895">
        <f t="shared" si="92"/>
        <v>0</v>
      </c>
      <c r="I895">
        <f t="shared" si="93"/>
        <v>4</v>
      </c>
      <c r="J895">
        <f t="shared" si="94"/>
        <v>12</v>
      </c>
      <c r="K895">
        <f t="shared" si="95"/>
        <v>16</v>
      </c>
      <c r="L895">
        <f t="shared" si="96"/>
        <v>-2.7276699999999998</v>
      </c>
      <c r="M895" s="17">
        <f t="shared" si="97"/>
        <v>7.440183628899999</v>
      </c>
    </row>
    <row r="896" spans="1:13" x14ac:dyDescent="0.25">
      <c r="A896" t="s">
        <v>935</v>
      </c>
      <c r="B896" t="s">
        <v>174</v>
      </c>
      <c r="C896" s="14">
        <v>20</v>
      </c>
      <c r="D896" s="14">
        <v>0</v>
      </c>
      <c r="E896">
        <f t="shared" si="91"/>
        <v>20</v>
      </c>
      <c r="F896" s="14">
        <v>0</v>
      </c>
      <c r="G896" s="14">
        <v>0</v>
      </c>
      <c r="H896">
        <f t="shared" si="92"/>
        <v>0</v>
      </c>
      <c r="I896">
        <f t="shared" si="93"/>
        <v>20</v>
      </c>
      <c r="J896">
        <f t="shared" si="94"/>
        <v>0</v>
      </c>
      <c r="K896">
        <f t="shared" si="95"/>
        <v>20</v>
      </c>
      <c r="L896">
        <f t="shared" si="96"/>
        <v>1.2723300000000002</v>
      </c>
      <c r="M896" s="17">
        <f t="shared" si="97"/>
        <v>1.6188236289000004</v>
      </c>
    </row>
    <row r="897" spans="1:13" x14ac:dyDescent="0.25">
      <c r="A897" t="s">
        <v>936</v>
      </c>
      <c r="B897" t="s">
        <v>174</v>
      </c>
      <c r="C897" s="14">
        <v>4</v>
      </c>
      <c r="D897" s="14">
        <v>0</v>
      </c>
      <c r="E897">
        <f t="shared" si="91"/>
        <v>4</v>
      </c>
      <c r="F897" s="14">
        <v>0</v>
      </c>
      <c r="G897" s="14">
        <v>0</v>
      </c>
      <c r="H897">
        <f t="shared" si="92"/>
        <v>0</v>
      </c>
      <c r="I897">
        <f t="shared" si="93"/>
        <v>4</v>
      </c>
      <c r="J897">
        <f t="shared" si="94"/>
        <v>0</v>
      </c>
      <c r="K897">
        <f t="shared" si="95"/>
        <v>4</v>
      </c>
      <c r="L897">
        <f t="shared" si="96"/>
        <v>-14.72767</v>
      </c>
      <c r="M897" s="17">
        <f t="shared" si="97"/>
        <v>216.9042636289</v>
      </c>
    </row>
    <row r="898" spans="1:13" x14ac:dyDescent="0.25">
      <c r="A898" t="s">
        <v>937</v>
      </c>
      <c r="B898" t="s">
        <v>174</v>
      </c>
      <c r="C898" s="14">
        <v>4</v>
      </c>
      <c r="D898" s="14">
        <v>8</v>
      </c>
      <c r="E898">
        <f t="shared" si="91"/>
        <v>12</v>
      </c>
      <c r="F898" s="14">
        <v>0</v>
      </c>
      <c r="G898" s="14">
        <v>0</v>
      </c>
      <c r="H898">
        <f t="shared" si="92"/>
        <v>0</v>
      </c>
      <c r="I898">
        <f t="shared" si="93"/>
        <v>4</v>
      </c>
      <c r="J898">
        <f t="shared" si="94"/>
        <v>8</v>
      </c>
      <c r="K898">
        <f t="shared" si="95"/>
        <v>12</v>
      </c>
      <c r="L898">
        <f t="shared" si="96"/>
        <v>-6.7276699999999998</v>
      </c>
      <c r="M898" s="17">
        <f t="shared" si="97"/>
        <v>45.2615436289</v>
      </c>
    </row>
    <row r="899" spans="1:13" x14ac:dyDescent="0.25">
      <c r="A899" t="s">
        <v>938</v>
      </c>
      <c r="B899" t="s">
        <v>174</v>
      </c>
      <c r="C899" s="14">
        <v>12</v>
      </c>
      <c r="D899" s="14">
        <v>12</v>
      </c>
      <c r="E899">
        <f t="shared" ref="E899:E962" si="98">SUM(C899:D899)</f>
        <v>24</v>
      </c>
      <c r="F899" s="14">
        <v>0</v>
      </c>
      <c r="G899" s="14">
        <v>0</v>
      </c>
      <c r="H899">
        <f t="shared" ref="H899:H962" si="99">SUM(F899:G899)</f>
        <v>0</v>
      </c>
      <c r="I899">
        <f t="shared" ref="I899:I962" si="100">SUM(C899+F899)</f>
        <v>12</v>
      </c>
      <c r="J899">
        <f t="shared" ref="J899:J962" si="101">SUM(D899+G899)</f>
        <v>12</v>
      </c>
      <c r="K899">
        <f t="shared" ref="K899:K962" si="102">SUM(E899+H899)</f>
        <v>24</v>
      </c>
      <c r="L899">
        <f t="shared" ref="L899:L962" si="103">K899-18.72767</f>
        <v>5.2723300000000002</v>
      </c>
      <c r="M899" s="17">
        <f t="shared" ref="M899:M962" si="104">(L899)^2</f>
        <v>27.797463628900001</v>
      </c>
    </row>
    <row r="900" spans="1:13" x14ac:dyDescent="0.25">
      <c r="A900" t="s">
        <v>939</v>
      </c>
      <c r="B900" t="s">
        <v>174</v>
      </c>
      <c r="C900" s="14">
        <v>12</v>
      </c>
      <c r="D900" s="14">
        <v>4</v>
      </c>
      <c r="E900">
        <f t="shared" si="98"/>
        <v>16</v>
      </c>
      <c r="F900" s="14">
        <v>0</v>
      </c>
      <c r="G900" s="14">
        <v>0</v>
      </c>
      <c r="H900">
        <f t="shared" si="99"/>
        <v>0</v>
      </c>
      <c r="I900">
        <f t="shared" si="100"/>
        <v>12</v>
      </c>
      <c r="J900">
        <f t="shared" si="101"/>
        <v>4</v>
      </c>
      <c r="K900">
        <f t="shared" si="102"/>
        <v>16</v>
      </c>
      <c r="L900">
        <f t="shared" si="103"/>
        <v>-2.7276699999999998</v>
      </c>
      <c r="M900" s="17">
        <f t="shared" si="104"/>
        <v>7.440183628899999</v>
      </c>
    </row>
    <row r="901" spans="1:13" x14ac:dyDescent="0.25">
      <c r="A901" t="s">
        <v>940</v>
      </c>
      <c r="B901" t="s">
        <v>174</v>
      </c>
      <c r="C901" s="14">
        <v>16</v>
      </c>
      <c r="D901" s="14">
        <v>0</v>
      </c>
      <c r="E901">
        <f t="shared" si="98"/>
        <v>16</v>
      </c>
      <c r="F901" s="14">
        <v>0</v>
      </c>
      <c r="G901" s="14">
        <v>0</v>
      </c>
      <c r="H901">
        <f t="shared" si="99"/>
        <v>0</v>
      </c>
      <c r="I901">
        <f t="shared" si="100"/>
        <v>16</v>
      </c>
      <c r="J901">
        <f t="shared" si="101"/>
        <v>0</v>
      </c>
      <c r="K901">
        <f t="shared" si="102"/>
        <v>16</v>
      </c>
      <c r="L901">
        <f t="shared" si="103"/>
        <v>-2.7276699999999998</v>
      </c>
      <c r="M901" s="17">
        <f t="shared" si="104"/>
        <v>7.440183628899999</v>
      </c>
    </row>
    <row r="902" spans="1:13" x14ac:dyDescent="0.25">
      <c r="A902" t="s">
        <v>941</v>
      </c>
      <c r="B902" t="s">
        <v>174</v>
      </c>
      <c r="C902" s="14">
        <v>6</v>
      </c>
      <c r="D902" s="14">
        <v>6</v>
      </c>
      <c r="E902">
        <f t="shared" si="98"/>
        <v>12</v>
      </c>
      <c r="F902" s="14">
        <v>0</v>
      </c>
      <c r="G902" s="14">
        <v>0</v>
      </c>
      <c r="H902">
        <f t="shared" si="99"/>
        <v>0</v>
      </c>
      <c r="I902">
        <f t="shared" si="100"/>
        <v>6</v>
      </c>
      <c r="J902">
        <f t="shared" si="101"/>
        <v>6</v>
      </c>
      <c r="K902">
        <f t="shared" si="102"/>
        <v>12</v>
      </c>
      <c r="L902">
        <f t="shared" si="103"/>
        <v>-6.7276699999999998</v>
      </c>
      <c r="M902" s="17">
        <f t="shared" si="104"/>
        <v>45.2615436289</v>
      </c>
    </row>
    <row r="903" spans="1:13" x14ac:dyDescent="0.25">
      <c r="A903" t="s">
        <v>942</v>
      </c>
      <c r="B903" t="s">
        <v>174</v>
      </c>
      <c r="C903" s="14">
        <v>12</v>
      </c>
      <c r="D903" s="14">
        <v>0</v>
      </c>
      <c r="E903">
        <f t="shared" si="98"/>
        <v>12</v>
      </c>
      <c r="F903" s="14">
        <v>0</v>
      </c>
      <c r="G903" s="14">
        <v>0</v>
      </c>
      <c r="H903">
        <f t="shared" si="99"/>
        <v>0</v>
      </c>
      <c r="I903">
        <f t="shared" si="100"/>
        <v>12</v>
      </c>
      <c r="J903">
        <f t="shared" si="101"/>
        <v>0</v>
      </c>
      <c r="K903">
        <f t="shared" si="102"/>
        <v>12</v>
      </c>
      <c r="L903">
        <f t="shared" si="103"/>
        <v>-6.7276699999999998</v>
      </c>
      <c r="M903" s="17">
        <f t="shared" si="104"/>
        <v>45.2615436289</v>
      </c>
    </row>
    <row r="904" spans="1:13" x14ac:dyDescent="0.25">
      <c r="A904" t="s">
        <v>943</v>
      </c>
      <c r="B904" t="s">
        <v>174</v>
      </c>
      <c r="C904" s="14">
        <v>2</v>
      </c>
      <c r="D904" s="14">
        <v>4</v>
      </c>
      <c r="E904">
        <f t="shared" si="98"/>
        <v>6</v>
      </c>
      <c r="F904" s="14">
        <v>0</v>
      </c>
      <c r="G904" s="14">
        <v>0</v>
      </c>
      <c r="H904">
        <f t="shared" si="99"/>
        <v>0</v>
      </c>
      <c r="I904">
        <f t="shared" si="100"/>
        <v>2</v>
      </c>
      <c r="J904">
        <f t="shared" si="101"/>
        <v>4</v>
      </c>
      <c r="K904">
        <f t="shared" si="102"/>
        <v>6</v>
      </c>
      <c r="L904">
        <f t="shared" si="103"/>
        <v>-12.72767</v>
      </c>
      <c r="M904" s="17">
        <f t="shared" si="104"/>
        <v>161.99358362889998</v>
      </c>
    </row>
    <row r="905" spans="1:13" x14ac:dyDescent="0.25">
      <c r="A905" t="s">
        <v>944</v>
      </c>
      <c r="B905" t="s">
        <v>174</v>
      </c>
      <c r="C905" s="14">
        <v>9</v>
      </c>
      <c r="D905" s="14">
        <v>6</v>
      </c>
      <c r="E905">
        <f t="shared" si="98"/>
        <v>15</v>
      </c>
      <c r="F905" s="14">
        <v>0</v>
      </c>
      <c r="G905" s="14">
        <v>0</v>
      </c>
      <c r="H905">
        <f t="shared" si="99"/>
        <v>0</v>
      </c>
      <c r="I905">
        <f t="shared" si="100"/>
        <v>9</v>
      </c>
      <c r="J905">
        <f t="shared" si="101"/>
        <v>6</v>
      </c>
      <c r="K905">
        <f t="shared" si="102"/>
        <v>15</v>
      </c>
      <c r="L905">
        <f t="shared" si="103"/>
        <v>-3.7276699999999998</v>
      </c>
      <c r="M905" s="17">
        <f t="shared" si="104"/>
        <v>13.895523628899999</v>
      </c>
    </row>
    <row r="906" spans="1:13" x14ac:dyDescent="0.25">
      <c r="A906" t="s">
        <v>945</v>
      </c>
      <c r="B906" t="s">
        <v>174</v>
      </c>
      <c r="C906" s="14">
        <v>10</v>
      </c>
      <c r="D906" s="14">
        <v>2</v>
      </c>
      <c r="E906">
        <f t="shared" si="98"/>
        <v>12</v>
      </c>
      <c r="F906" s="14">
        <v>0</v>
      </c>
      <c r="G906" s="14">
        <v>0</v>
      </c>
      <c r="H906">
        <f t="shared" si="99"/>
        <v>0</v>
      </c>
      <c r="I906">
        <f t="shared" si="100"/>
        <v>10</v>
      </c>
      <c r="J906">
        <f t="shared" si="101"/>
        <v>2</v>
      </c>
      <c r="K906">
        <f t="shared" si="102"/>
        <v>12</v>
      </c>
      <c r="L906">
        <f t="shared" si="103"/>
        <v>-6.7276699999999998</v>
      </c>
      <c r="M906" s="17">
        <f t="shared" si="104"/>
        <v>45.2615436289</v>
      </c>
    </row>
    <row r="907" spans="1:13" x14ac:dyDescent="0.25">
      <c r="A907" t="s">
        <v>946</v>
      </c>
      <c r="B907" t="s">
        <v>174</v>
      </c>
      <c r="C907" s="14">
        <v>8</v>
      </c>
      <c r="D907" s="14">
        <v>12</v>
      </c>
      <c r="E907">
        <f t="shared" si="98"/>
        <v>20</v>
      </c>
      <c r="F907" s="14">
        <v>0</v>
      </c>
      <c r="G907" s="14">
        <v>0</v>
      </c>
      <c r="H907">
        <f t="shared" si="99"/>
        <v>0</v>
      </c>
      <c r="I907">
        <f t="shared" si="100"/>
        <v>8</v>
      </c>
      <c r="J907">
        <f t="shared" si="101"/>
        <v>12</v>
      </c>
      <c r="K907">
        <f t="shared" si="102"/>
        <v>20</v>
      </c>
      <c r="L907">
        <f t="shared" si="103"/>
        <v>1.2723300000000002</v>
      </c>
      <c r="M907" s="17">
        <f t="shared" si="104"/>
        <v>1.6188236289000004</v>
      </c>
    </row>
    <row r="908" spans="1:13" x14ac:dyDescent="0.25">
      <c r="A908" t="s">
        <v>947</v>
      </c>
      <c r="B908" t="s">
        <v>174</v>
      </c>
      <c r="C908" s="14">
        <v>12</v>
      </c>
      <c r="D908" s="14">
        <v>4</v>
      </c>
      <c r="E908">
        <f t="shared" si="98"/>
        <v>16</v>
      </c>
      <c r="F908" s="14">
        <v>0</v>
      </c>
      <c r="G908" s="14">
        <v>0</v>
      </c>
      <c r="H908">
        <f t="shared" si="99"/>
        <v>0</v>
      </c>
      <c r="I908">
        <f t="shared" si="100"/>
        <v>12</v>
      </c>
      <c r="J908">
        <f t="shared" si="101"/>
        <v>4</v>
      </c>
      <c r="K908">
        <f t="shared" si="102"/>
        <v>16</v>
      </c>
      <c r="L908">
        <f t="shared" si="103"/>
        <v>-2.7276699999999998</v>
      </c>
      <c r="M908" s="17">
        <f t="shared" si="104"/>
        <v>7.440183628899999</v>
      </c>
    </row>
    <row r="909" spans="1:13" x14ac:dyDescent="0.25">
      <c r="A909" t="s">
        <v>948</v>
      </c>
      <c r="B909" t="s">
        <v>174</v>
      </c>
      <c r="C909" s="14">
        <v>10</v>
      </c>
      <c r="D909" s="14">
        <v>4</v>
      </c>
      <c r="E909">
        <f t="shared" si="98"/>
        <v>14</v>
      </c>
      <c r="F909" s="14">
        <v>0</v>
      </c>
      <c r="G909" s="14">
        <v>0</v>
      </c>
      <c r="H909">
        <f t="shared" si="99"/>
        <v>0</v>
      </c>
      <c r="I909">
        <f t="shared" si="100"/>
        <v>10</v>
      </c>
      <c r="J909">
        <f t="shared" si="101"/>
        <v>4</v>
      </c>
      <c r="K909">
        <f t="shared" si="102"/>
        <v>14</v>
      </c>
      <c r="L909">
        <f t="shared" si="103"/>
        <v>-4.7276699999999998</v>
      </c>
      <c r="M909" s="17">
        <f t="shared" si="104"/>
        <v>22.350863628899997</v>
      </c>
    </row>
    <row r="910" spans="1:13" x14ac:dyDescent="0.25">
      <c r="A910" t="s">
        <v>949</v>
      </c>
      <c r="B910" t="s">
        <v>174</v>
      </c>
      <c r="C910" s="14">
        <v>18</v>
      </c>
      <c r="D910" s="14">
        <v>0</v>
      </c>
      <c r="E910">
        <f t="shared" si="98"/>
        <v>18</v>
      </c>
      <c r="F910" s="14">
        <v>0</v>
      </c>
      <c r="G910" s="14">
        <v>0</v>
      </c>
      <c r="H910">
        <f t="shared" si="99"/>
        <v>0</v>
      </c>
      <c r="I910">
        <f t="shared" si="100"/>
        <v>18</v>
      </c>
      <c r="J910">
        <f t="shared" si="101"/>
        <v>0</v>
      </c>
      <c r="K910">
        <f t="shared" si="102"/>
        <v>18</v>
      </c>
      <c r="L910">
        <f t="shared" si="103"/>
        <v>-0.72766999999999982</v>
      </c>
      <c r="M910" s="17">
        <f t="shared" si="104"/>
        <v>0.52950362889999969</v>
      </c>
    </row>
    <row r="911" spans="1:13" x14ac:dyDescent="0.25">
      <c r="A911" t="s">
        <v>950</v>
      </c>
      <c r="B911" t="s">
        <v>174</v>
      </c>
      <c r="C911" s="14">
        <v>16</v>
      </c>
      <c r="D911" s="14">
        <v>0</v>
      </c>
      <c r="E911">
        <f t="shared" si="98"/>
        <v>16</v>
      </c>
      <c r="F911" s="14">
        <v>0</v>
      </c>
      <c r="G911" s="14">
        <v>0</v>
      </c>
      <c r="H911">
        <f t="shared" si="99"/>
        <v>0</v>
      </c>
      <c r="I911">
        <f t="shared" si="100"/>
        <v>16</v>
      </c>
      <c r="J911">
        <f t="shared" si="101"/>
        <v>0</v>
      </c>
      <c r="K911">
        <f t="shared" si="102"/>
        <v>16</v>
      </c>
      <c r="L911">
        <f t="shared" si="103"/>
        <v>-2.7276699999999998</v>
      </c>
      <c r="M911" s="17">
        <f t="shared" si="104"/>
        <v>7.440183628899999</v>
      </c>
    </row>
    <row r="912" spans="1:13" x14ac:dyDescent="0.25">
      <c r="A912" t="s">
        <v>951</v>
      </c>
      <c r="B912" t="s">
        <v>174</v>
      </c>
      <c r="C912" s="14">
        <v>12</v>
      </c>
      <c r="D912" s="14">
        <v>0</v>
      </c>
      <c r="E912">
        <f t="shared" si="98"/>
        <v>12</v>
      </c>
      <c r="F912" s="14">
        <v>0</v>
      </c>
      <c r="G912" s="14">
        <v>0</v>
      </c>
      <c r="H912">
        <f t="shared" si="99"/>
        <v>0</v>
      </c>
      <c r="I912">
        <f t="shared" si="100"/>
        <v>12</v>
      </c>
      <c r="J912">
        <f t="shared" si="101"/>
        <v>0</v>
      </c>
      <c r="K912">
        <f t="shared" si="102"/>
        <v>12</v>
      </c>
      <c r="L912">
        <f t="shared" si="103"/>
        <v>-6.7276699999999998</v>
      </c>
      <c r="M912" s="17">
        <f t="shared" si="104"/>
        <v>45.2615436289</v>
      </c>
    </row>
    <row r="913" spans="1:13" x14ac:dyDescent="0.25">
      <c r="A913" t="s">
        <v>952</v>
      </c>
      <c r="B913" t="s">
        <v>953</v>
      </c>
      <c r="C913" s="14">
        <v>2</v>
      </c>
      <c r="D913" s="14">
        <v>10</v>
      </c>
      <c r="E913">
        <f t="shared" si="98"/>
        <v>12</v>
      </c>
      <c r="F913" s="14">
        <v>0</v>
      </c>
      <c r="G913" s="14">
        <v>0</v>
      </c>
      <c r="H913">
        <f t="shared" si="99"/>
        <v>0</v>
      </c>
      <c r="I913">
        <f t="shared" si="100"/>
        <v>2</v>
      </c>
      <c r="J913">
        <f t="shared" si="101"/>
        <v>10</v>
      </c>
      <c r="K913">
        <f t="shared" si="102"/>
        <v>12</v>
      </c>
      <c r="L913">
        <f t="shared" si="103"/>
        <v>-6.7276699999999998</v>
      </c>
      <c r="M913" s="17">
        <f t="shared" si="104"/>
        <v>45.2615436289</v>
      </c>
    </row>
    <row r="914" spans="1:13" x14ac:dyDescent="0.25">
      <c r="A914" t="s">
        <v>954</v>
      </c>
      <c r="B914" t="s">
        <v>1789</v>
      </c>
      <c r="C914" s="14">
        <v>6</v>
      </c>
      <c r="D914" s="14">
        <v>4</v>
      </c>
      <c r="E914">
        <f t="shared" si="98"/>
        <v>10</v>
      </c>
      <c r="F914" s="14">
        <v>0</v>
      </c>
      <c r="G914" s="14">
        <v>0</v>
      </c>
      <c r="H914">
        <f t="shared" si="99"/>
        <v>0</v>
      </c>
      <c r="I914">
        <f t="shared" si="100"/>
        <v>6</v>
      </c>
      <c r="J914">
        <f t="shared" si="101"/>
        <v>4</v>
      </c>
      <c r="K914">
        <f t="shared" si="102"/>
        <v>10</v>
      </c>
      <c r="L914">
        <f t="shared" si="103"/>
        <v>-8.7276699999999998</v>
      </c>
      <c r="M914" s="17">
        <f t="shared" si="104"/>
        <v>76.172223628899999</v>
      </c>
    </row>
    <row r="915" spans="1:13" x14ac:dyDescent="0.25">
      <c r="A915" t="s">
        <v>955</v>
      </c>
      <c r="B915" t="s">
        <v>1789</v>
      </c>
      <c r="C915" s="14">
        <v>2</v>
      </c>
      <c r="D915" s="14">
        <v>10</v>
      </c>
      <c r="E915">
        <f t="shared" si="98"/>
        <v>12</v>
      </c>
      <c r="F915" s="14">
        <v>0</v>
      </c>
      <c r="G915" s="14">
        <v>0</v>
      </c>
      <c r="H915">
        <f t="shared" si="99"/>
        <v>0</v>
      </c>
      <c r="I915">
        <f t="shared" si="100"/>
        <v>2</v>
      </c>
      <c r="J915">
        <f t="shared" si="101"/>
        <v>10</v>
      </c>
      <c r="K915">
        <f t="shared" si="102"/>
        <v>12</v>
      </c>
      <c r="L915">
        <f t="shared" si="103"/>
        <v>-6.7276699999999998</v>
      </c>
      <c r="M915" s="17">
        <f t="shared" si="104"/>
        <v>45.2615436289</v>
      </c>
    </row>
    <row r="916" spans="1:13" x14ac:dyDescent="0.25">
      <c r="A916" t="s">
        <v>956</v>
      </c>
      <c r="B916" t="s">
        <v>1789</v>
      </c>
      <c r="C916" s="14">
        <v>4</v>
      </c>
      <c r="D916" s="14">
        <v>12.5</v>
      </c>
      <c r="E916">
        <f t="shared" si="98"/>
        <v>16.5</v>
      </c>
      <c r="F916" s="14">
        <v>0</v>
      </c>
      <c r="G916" s="14">
        <v>0</v>
      </c>
      <c r="H916">
        <f t="shared" si="99"/>
        <v>0</v>
      </c>
      <c r="I916">
        <f t="shared" si="100"/>
        <v>4</v>
      </c>
      <c r="J916">
        <f t="shared" si="101"/>
        <v>12.5</v>
      </c>
      <c r="K916">
        <f t="shared" si="102"/>
        <v>16.5</v>
      </c>
      <c r="L916">
        <f t="shared" si="103"/>
        <v>-2.2276699999999998</v>
      </c>
      <c r="M916" s="17">
        <f t="shared" si="104"/>
        <v>4.9625136288999991</v>
      </c>
    </row>
    <row r="917" spans="1:13" x14ac:dyDescent="0.25">
      <c r="A917" t="s">
        <v>957</v>
      </c>
      <c r="B917" t="s">
        <v>1738</v>
      </c>
      <c r="C917" s="14">
        <v>4</v>
      </c>
      <c r="D917" s="14">
        <v>8</v>
      </c>
      <c r="E917">
        <f t="shared" si="98"/>
        <v>12</v>
      </c>
      <c r="F917" s="14">
        <v>0</v>
      </c>
      <c r="G917" s="14">
        <v>0</v>
      </c>
      <c r="H917">
        <f t="shared" si="99"/>
        <v>0</v>
      </c>
      <c r="I917">
        <f t="shared" si="100"/>
        <v>4</v>
      </c>
      <c r="J917">
        <f t="shared" si="101"/>
        <v>8</v>
      </c>
      <c r="K917">
        <f t="shared" si="102"/>
        <v>12</v>
      </c>
      <c r="L917">
        <f t="shared" si="103"/>
        <v>-6.7276699999999998</v>
      </c>
      <c r="M917" s="17">
        <f t="shared" si="104"/>
        <v>45.2615436289</v>
      </c>
    </row>
    <row r="918" spans="1:13" x14ac:dyDescent="0.25">
      <c r="A918" t="s">
        <v>958</v>
      </c>
      <c r="B918" t="s">
        <v>1738</v>
      </c>
      <c r="C918" s="14">
        <v>16</v>
      </c>
      <c r="D918" s="14">
        <v>0</v>
      </c>
      <c r="E918">
        <f t="shared" si="98"/>
        <v>16</v>
      </c>
      <c r="F918" s="14">
        <v>0</v>
      </c>
      <c r="G918" s="14">
        <v>0</v>
      </c>
      <c r="H918">
        <f t="shared" si="99"/>
        <v>0</v>
      </c>
      <c r="I918">
        <f t="shared" si="100"/>
        <v>16</v>
      </c>
      <c r="J918">
        <f t="shared" si="101"/>
        <v>0</v>
      </c>
      <c r="K918">
        <f t="shared" si="102"/>
        <v>16</v>
      </c>
      <c r="L918">
        <f t="shared" si="103"/>
        <v>-2.7276699999999998</v>
      </c>
      <c r="M918" s="17">
        <f t="shared" si="104"/>
        <v>7.440183628899999</v>
      </c>
    </row>
    <row r="919" spans="1:13" x14ac:dyDescent="0.25">
      <c r="A919" t="s">
        <v>959</v>
      </c>
      <c r="B919" t="s">
        <v>1738</v>
      </c>
      <c r="C919" s="14">
        <v>8</v>
      </c>
      <c r="D919" s="14">
        <v>0</v>
      </c>
      <c r="E919">
        <f t="shared" si="98"/>
        <v>8</v>
      </c>
      <c r="F919" s="14">
        <v>12</v>
      </c>
      <c r="G919" s="14">
        <v>0</v>
      </c>
      <c r="H919">
        <f t="shared" si="99"/>
        <v>12</v>
      </c>
      <c r="I919">
        <f t="shared" si="100"/>
        <v>20</v>
      </c>
      <c r="J919">
        <f t="shared" si="101"/>
        <v>0</v>
      </c>
      <c r="K919">
        <f t="shared" si="102"/>
        <v>20</v>
      </c>
      <c r="L919">
        <f t="shared" si="103"/>
        <v>1.2723300000000002</v>
      </c>
      <c r="M919" s="17">
        <f t="shared" si="104"/>
        <v>1.6188236289000004</v>
      </c>
    </row>
    <row r="920" spans="1:13" x14ac:dyDescent="0.25">
      <c r="A920" t="s">
        <v>960</v>
      </c>
      <c r="B920" t="s">
        <v>1738</v>
      </c>
      <c r="C920" s="14">
        <v>6</v>
      </c>
      <c r="D920" s="14">
        <v>12</v>
      </c>
      <c r="E920">
        <f t="shared" si="98"/>
        <v>18</v>
      </c>
      <c r="F920" s="14">
        <v>0</v>
      </c>
      <c r="G920" s="14">
        <v>0</v>
      </c>
      <c r="H920">
        <f t="shared" si="99"/>
        <v>0</v>
      </c>
      <c r="I920">
        <f t="shared" si="100"/>
        <v>6</v>
      </c>
      <c r="J920">
        <f t="shared" si="101"/>
        <v>12</v>
      </c>
      <c r="K920">
        <f t="shared" si="102"/>
        <v>18</v>
      </c>
      <c r="L920">
        <f t="shared" si="103"/>
        <v>-0.72766999999999982</v>
      </c>
      <c r="M920" s="17">
        <f t="shared" si="104"/>
        <v>0.52950362889999969</v>
      </c>
    </row>
    <row r="921" spans="1:13" x14ac:dyDescent="0.25">
      <c r="A921" t="s">
        <v>961</v>
      </c>
      <c r="B921" t="s">
        <v>1738</v>
      </c>
      <c r="C921" s="14">
        <v>12</v>
      </c>
      <c r="D921" s="14">
        <v>0</v>
      </c>
      <c r="E921">
        <f t="shared" si="98"/>
        <v>12</v>
      </c>
      <c r="F921" s="14">
        <v>0</v>
      </c>
      <c r="G921" s="14">
        <v>0</v>
      </c>
      <c r="H921">
        <f t="shared" si="99"/>
        <v>0</v>
      </c>
      <c r="I921">
        <f t="shared" si="100"/>
        <v>12</v>
      </c>
      <c r="J921">
        <f t="shared" si="101"/>
        <v>0</v>
      </c>
      <c r="K921">
        <f t="shared" si="102"/>
        <v>12</v>
      </c>
      <c r="L921">
        <f t="shared" si="103"/>
        <v>-6.7276699999999998</v>
      </c>
      <c r="M921" s="17">
        <f t="shared" si="104"/>
        <v>45.2615436289</v>
      </c>
    </row>
    <row r="922" spans="1:13" x14ac:dyDescent="0.25">
      <c r="A922" t="s">
        <v>962</v>
      </c>
      <c r="B922" t="s">
        <v>1738</v>
      </c>
      <c r="C922" s="14">
        <v>12</v>
      </c>
      <c r="D922" s="14">
        <v>40</v>
      </c>
      <c r="E922">
        <f t="shared" si="98"/>
        <v>52</v>
      </c>
      <c r="F922" s="14">
        <v>0</v>
      </c>
      <c r="G922" s="14">
        <v>0</v>
      </c>
      <c r="H922">
        <f t="shared" si="99"/>
        <v>0</v>
      </c>
      <c r="I922">
        <f t="shared" si="100"/>
        <v>12</v>
      </c>
      <c r="J922">
        <f t="shared" si="101"/>
        <v>40</v>
      </c>
      <c r="K922">
        <f t="shared" si="102"/>
        <v>52</v>
      </c>
      <c r="L922">
        <f t="shared" si="103"/>
        <v>33.272329999999997</v>
      </c>
      <c r="M922" s="17">
        <f t="shared" si="104"/>
        <v>1107.0479436288997</v>
      </c>
    </row>
    <row r="923" spans="1:13" x14ac:dyDescent="0.25">
      <c r="A923" t="s">
        <v>963</v>
      </c>
      <c r="B923" t="s">
        <v>1738</v>
      </c>
      <c r="C923" s="14">
        <v>12</v>
      </c>
      <c r="D923" s="14">
        <v>0</v>
      </c>
      <c r="E923">
        <f t="shared" si="98"/>
        <v>12</v>
      </c>
      <c r="F923" s="14">
        <v>0</v>
      </c>
      <c r="G923" s="14">
        <v>0</v>
      </c>
      <c r="H923">
        <f t="shared" si="99"/>
        <v>0</v>
      </c>
      <c r="I923">
        <f t="shared" si="100"/>
        <v>12</v>
      </c>
      <c r="J923">
        <f t="shared" si="101"/>
        <v>0</v>
      </c>
      <c r="K923">
        <f t="shared" si="102"/>
        <v>12</v>
      </c>
      <c r="L923">
        <f t="shared" si="103"/>
        <v>-6.7276699999999998</v>
      </c>
      <c r="M923" s="17">
        <f t="shared" si="104"/>
        <v>45.2615436289</v>
      </c>
    </row>
    <row r="924" spans="1:13" x14ac:dyDescent="0.25">
      <c r="A924" t="s">
        <v>964</v>
      </c>
      <c r="B924" t="s">
        <v>1738</v>
      </c>
      <c r="C924" s="14">
        <v>8</v>
      </c>
      <c r="D924" s="14">
        <v>12</v>
      </c>
      <c r="E924">
        <f t="shared" si="98"/>
        <v>20</v>
      </c>
      <c r="F924" s="14">
        <v>0</v>
      </c>
      <c r="G924" s="14">
        <v>0</v>
      </c>
      <c r="H924">
        <f t="shared" si="99"/>
        <v>0</v>
      </c>
      <c r="I924">
        <f t="shared" si="100"/>
        <v>8</v>
      </c>
      <c r="J924">
        <f t="shared" si="101"/>
        <v>12</v>
      </c>
      <c r="K924">
        <f t="shared" si="102"/>
        <v>20</v>
      </c>
      <c r="L924">
        <f t="shared" si="103"/>
        <v>1.2723300000000002</v>
      </c>
      <c r="M924" s="17">
        <f t="shared" si="104"/>
        <v>1.6188236289000004</v>
      </c>
    </row>
    <row r="925" spans="1:13" x14ac:dyDescent="0.25">
      <c r="A925" t="s">
        <v>965</v>
      </c>
      <c r="B925" t="s">
        <v>1738</v>
      </c>
      <c r="C925" s="14">
        <v>2</v>
      </c>
      <c r="D925" s="14">
        <v>10</v>
      </c>
      <c r="E925">
        <f t="shared" si="98"/>
        <v>12</v>
      </c>
      <c r="F925" s="14">
        <v>0</v>
      </c>
      <c r="G925" s="14">
        <v>0</v>
      </c>
      <c r="H925">
        <f t="shared" si="99"/>
        <v>0</v>
      </c>
      <c r="I925">
        <f t="shared" si="100"/>
        <v>2</v>
      </c>
      <c r="J925">
        <f t="shared" si="101"/>
        <v>10</v>
      </c>
      <c r="K925">
        <f t="shared" si="102"/>
        <v>12</v>
      </c>
      <c r="L925">
        <f t="shared" si="103"/>
        <v>-6.7276699999999998</v>
      </c>
      <c r="M925" s="17">
        <f t="shared" si="104"/>
        <v>45.2615436289</v>
      </c>
    </row>
    <row r="926" spans="1:13" x14ac:dyDescent="0.25">
      <c r="A926" t="s">
        <v>966</v>
      </c>
      <c r="B926" t="s">
        <v>1738</v>
      </c>
      <c r="C926" s="14">
        <v>13</v>
      </c>
      <c r="D926" s="14">
        <v>13</v>
      </c>
      <c r="E926">
        <f t="shared" si="98"/>
        <v>26</v>
      </c>
      <c r="F926" s="14">
        <v>0</v>
      </c>
      <c r="G926" s="14">
        <v>0</v>
      </c>
      <c r="H926">
        <f t="shared" si="99"/>
        <v>0</v>
      </c>
      <c r="I926">
        <f t="shared" si="100"/>
        <v>13</v>
      </c>
      <c r="J926">
        <f t="shared" si="101"/>
        <v>13</v>
      </c>
      <c r="K926">
        <f t="shared" si="102"/>
        <v>26</v>
      </c>
      <c r="L926">
        <f t="shared" si="103"/>
        <v>7.2723300000000002</v>
      </c>
      <c r="M926" s="17">
        <f t="shared" si="104"/>
        <v>52.886783628900005</v>
      </c>
    </row>
    <row r="927" spans="1:13" x14ac:dyDescent="0.25">
      <c r="A927" t="s">
        <v>967</v>
      </c>
      <c r="B927" t="s">
        <v>1738</v>
      </c>
      <c r="C927" s="14">
        <v>16</v>
      </c>
      <c r="D927" s="14">
        <v>0</v>
      </c>
      <c r="E927">
        <f t="shared" si="98"/>
        <v>16</v>
      </c>
      <c r="F927" s="14">
        <v>0</v>
      </c>
      <c r="G927" s="14">
        <v>0</v>
      </c>
      <c r="H927">
        <f t="shared" si="99"/>
        <v>0</v>
      </c>
      <c r="I927">
        <f t="shared" si="100"/>
        <v>16</v>
      </c>
      <c r="J927">
        <f t="shared" si="101"/>
        <v>0</v>
      </c>
      <c r="K927">
        <f t="shared" si="102"/>
        <v>16</v>
      </c>
      <c r="L927">
        <f t="shared" si="103"/>
        <v>-2.7276699999999998</v>
      </c>
      <c r="M927" s="17">
        <f t="shared" si="104"/>
        <v>7.440183628899999</v>
      </c>
    </row>
    <row r="928" spans="1:13" x14ac:dyDescent="0.25">
      <c r="A928" t="s">
        <v>968</v>
      </c>
      <c r="B928" t="s">
        <v>1738</v>
      </c>
      <c r="C928" s="14">
        <v>12</v>
      </c>
      <c r="D928" s="14">
        <v>12</v>
      </c>
      <c r="E928">
        <f t="shared" si="98"/>
        <v>24</v>
      </c>
      <c r="F928" s="14">
        <v>0</v>
      </c>
      <c r="G928" s="14">
        <v>0</v>
      </c>
      <c r="H928">
        <f t="shared" si="99"/>
        <v>0</v>
      </c>
      <c r="I928">
        <f t="shared" si="100"/>
        <v>12</v>
      </c>
      <c r="J928">
        <f t="shared" si="101"/>
        <v>12</v>
      </c>
      <c r="K928">
        <f t="shared" si="102"/>
        <v>24</v>
      </c>
      <c r="L928">
        <f t="shared" si="103"/>
        <v>5.2723300000000002</v>
      </c>
      <c r="M928" s="17">
        <f t="shared" si="104"/>
        <v>27.797463628900001</v>
      </c>
    </row>
    <row r="929" spans="1:13" x14ac:dyDescent="0.25">
      <c r="A929" t="s">
        <v>969</v>
      </c>
      <c r="B929" t="s">
        <v>1738</v>
      </c>
      <c r="C929" s="14">
        <v>6</v>
      </c>
      <c r="D929" s="14">
        <v>6</v>
      </c>
      <c r="E929">
        <f t="shared" si="98"/>
        <v>12</v>
      </c>
      <c r="F929" s="14">
        <v>0</v>
      </c>
      <c r="G929" s="14">
        <v>0</v>
      </c>
      <c r="H929">
        <f t="shared" si="99"/>
        <v>0</v>
      </c>
      <c r="I929">
        <f t="shared" si="100"/>
        <v>6</v>
      </c>
      <c r="J929">
        <f t="shared" si="101"/>
        <v>6</v>
      </c>
      <c r="K929">
        <f t="shared" si="102"/>
        <v>12</v>
      </c>
      <c r="L929">
        <f t="shared" si="103"/>
        <v>-6.7276699999999998</v>
      </c>
      <c r="M929" s="17">
        <f t="shared" si="104"/>
        <v>45.2615436289</v>
      </c>
    </row>
    <row r="930" spans="1:13" x14ac:dyDescent="0.25">
      <c r="A930" t="s">
        <v>970</v>
      </c>
      <c r="B930" t="s">
        <v>1704</v>
      </c>
      <c r="C930" s="14">
        <v>0</v>
      </c>
      <c r="D930" s="14">
        <v>6</v>
      </c>
      <c r="E930">
        <f t="shared" si="98"/>
        <v>6</v>
      </c>
      <c r="F930" s="14">
        <v>0</v>
      </c>
      <c r="G930" s="14">
        <v>0</v>
      </c>
      <c r="H930">
        <f t="shared" si="99"/>
        <v>0</v>
      </c>
      <c r="I930">
        <f t="shared" si="100"/>
        <v>0</v>
      </c>
      <c r="J930">
        <f t="shared" si="101"/>
        <v>6</v>
      </c>
      <c r="K930">
        <f t="shared" si="102"/>
        <v>6</v>
      </c>
      <c r="L930">
        <f t="shared" si="103"/>
        <v>-12.72767</v>
      </c>
      <c r="M930" s="17">
        <f t="shared" si="104"/>
        <v>161.99358362889998</v>
      </c>
    </row>
    <row r="931" spans="1:13" x14ac:dyDescent="0.25">
      <c r="A931" t="s">
        <v>971</v>
      </c>
      <c r="B931" t="s">
        <v>1704</v>
      </c>
      <c r="C931" s="14">
        <v>6</v>
      </c>
      <c r="D931" s="14">
        <v>0</v>
      </c>
      <c r="E931">
        <f t="shared" si="98"/>
        <v>6</v>
      </c>
      <c r="F931" s="14">
        <v>0</v>
      </c>
      <c r="G931" s="14">
        <v>0</v>
      </c>
      <c r="H931">
        <f t="shared" si="99"/>
        <v>0</v>
      </c>
      <c r="I931">
        <f t="shared" si="100"/>
        <v>6</v>
      </c>
      <c r="J931">
        <f t="shared" si="101"/>
        <v>0</v>
      </c>
      <c r="K931">
        <f t="shared" si="102"/>
        <v>6</v>
      </c>
      <c r="L931">
        <f t="shared" si="103"/>
        <v>-12.72767</v>
      </c>
      <c r="M931" s="17">
        <f t="shared" si="104"/>
        <v>161.99358362889998</v>
      </c>
    </row>
    <row r="932" spans="1:13" x14ac:dyDescent="0.25">
      <c r="A932" t="s">
        <v>972</v>
      </c>
      <c r="B932" t="s">
        <v>1704</v>
      </c>
      <c r="C932" s="14">
        <v>6</v>
      </c>
      <c r="D932" s="14">
        <v>6</v>
      </c>
      <c r="E932">
        <f t="shared" si="98"/>
        <v>12</v>
      </c>
      <c r="F932" s="14">
        <v>0</v>
      </c>
      <c r="G932" s="14">
        <v>0</v>
      </c>
      <c r="H932">
        <f t="shared" si="99"/>
        <v>0</v>
      </c>
      <c r="I932">
        <f t="shared" si="100"/>
        <v>6</v>
      </c>
      <c r="J932">
        <f t="shared" si="101"/>
        <v>6</v>
      </c>
      <c r="K932">
        <f t="shared" si="102"/>
        <v>12</v>
      </c>
      <c r="L932">
        <f t="shared" si="103"/>
        <v>-6.7276699999999998</v>
      </c>
      <c r="M932" s="17">
        <f t="shared" si="104"/>
        <v>45.2615436289</v>
      </c>
    </row>
    <row r="933" spans="1:13" x14ac:dyDescent="0.25">
      <c r="A933" t="s">
        <v>973</v>
      </c>
      <c r="B933" t="s">
        <v>1704</v>
      </c>
      <c r="C933" s="14">
        <v>12</v>
      </c>
      <c r="D933" s="14">
        <v>0</v>
      </c>
      <c r="E933">
        <f t="shared" si="98"/>
        <v>12</v>
      </c>
      <c r="F933" s="14">
        <v>0</v>
      </c>
      <c r="G933" s="14">
        <v>0</v>
      </c>
      <c r="H933">
        <f t="shared" si="99"/>
        <v>0</v>
      </c>
      <c r="I933">
        <f t="shared" si="100"/>
        <v>12</v>
      </c>
      <c r="J933">
        <f t="shared" si="101"/>
        <v>0</v>
      </c>
      <c r="K933">
        <f t="shared" si="102"/>
        <v>12</v>
      </c>
      <c r="L933">
        <f t="shared" si="103"/>
        <v>-6.7276699999999998</v>
      </c>
      <c r="M933" s="17">
        <f t="shared" si="104"/>
        <v>45.2615436289</v>
      </c>
    </row>
    <row r="934" spans="1:13" x14ac:dyDescent="0.25">
      <c r="A934" t="s">
        <v>974</v>
      </c>
      <c r="B934" t="s">
        <v>1704</v>
      </c>
      <c r="C934" s="14">
        <v>6</v>
      </c>
      <c r="D934" s="14">
        <v>5</v>
      </c>
      <c r="E934">
        <f t="shared" si="98"/>
        <v>11</v>
      </c>
      <c r="F934" s="14">
        <v>0</v>
      </c>
      <c r="G934" s="14">
        <v>0</v>
      </c>
      <c r="H934">
        <f t="shared" si="99"/>
        <v>0</v>
      </c>
      <c r="I934">
        <f t="shared" si="100"/>
        <v>6</v>
      </c>
      <c r="J934">
        <f t="shared" si="101"/>
        <v>5</v>
      </c>
      <c r="K934">
        <f t="shared" si="102"/>
        <v>11</v>
      </c>
      <c r="L934">
        <f t="shared" si="103"/>
        <v>-7.7276699999999998</v>
      </c>
      <c r="M934" s="17">
        <f t="shared" si="104"/>
        <v>59.7168836289</v>
      </c>
    </row>
    <row r="935" spans="1:13" x14ac:dyDescent="0.25">
      <c r="A935" t="s">
        <v>975</v>
      </c>
      <c r="B935" t="s">
        <v>1704</v>
      </c>
      <c r="C935" s="14">
        <v>12</v>
      </c>
      <c r="D935" s="14">
        <v>0</v>
      </c>
      <c r="E935">
        <f t="shared" si="98"/>
        <v>12</v>
      </c>
      <c r="F935" s="14">
        <v>0</v>
      </c>
      <c r="G935" s="14">
        <v>0</v>
      </c>
      <c r="H935">
        <f t="shared" si="99"/>
        <v>0</v>
      </c>
      <c r="I935">
        <f t="shared" si="100"/>
        <v>12</v>
      </c>
      <c r="J935">
        <f t="shared" si="101"/>
        <v>0</v>
      </c>
      <c r="K935">
        <f t="shared" si="102"/>
        <v>12</v>
      </c>
      <c r="L935">
        <f t="shared" si="103"/>
        <v>-6.7276699999999998</v>
      </c>
      <c r="M935" s="17">
        <f t="shared" si="104"/>
        <v>45.2615436289</v>
      </c>
    </row>
    <row r="936" spans="1:13" x14ac:dyDescent="0.25">
      <c r="A936" t="s">
        <v>976</v>
      </c>
      <c r="B936" t="s">
        <v>1704</v>
      </c>
      <c r="C936" s="14">
        <v>3</v>
      </c>
      <c r="D936" s="14">
        <v>7.5</v>
      </c>
      <c r="E936">
        <f t="shared" si="98"/>
        <v>10.5</v>
      </c>
      <c r="F936" s="14">
        <v>0</v>
      </c>
      <c r="G936" s="14">
        <v>0</v>
      </c>
      <c r="H936">
        <f t="shared" si="99"/>
        <v>0</v>
      </c>
      <c r="I936">
        <f t="shared" si="100"/>
        <v>3</v>
      </c>
      <c r="J936">
        <f t="shared" si="101"/>
        <v>7.5</v>
      </c>
      <c r="K936">
        <f t="shared" si="102"/>
        <v>10.5</v>
      </c>
      <c r="L936">
        <f t="shared" si="103"/>
        <v>-8.2276699999999998</v>
      </c>
      <c r="M936" s="17">
        <f t="shared" si="104"/>
        <v>67.694553628899996</v>
      </c>
    </row>
    <row r="937" spans="1:13" x14ac:dyDescent="0.25">
      <c r="A937" t="s">
        <v>977</v>
      </c>
      <c r="B937" t="s">
        <v>1704</v>
      </c>
      <c r="C937" s="14">
        <v>6</v>
      </c>
      <c r="D937" s="14">
        <v>4</v>
      </c>
      <c r="E937">
        <f t="shared" si="98"/>
        <v>10</v>
      </c>
      <c r="F937" s="14">
        <v>0</v>
      </c>
      <c r="G937" s="14">
        <v>0</v>
      </c>
      <c r="H937">
        <f t="shared" si="99"/>
        <v>0</v>
      </c>
      <c r="I937">
        <f t="shared" si="100"/>
        <v>6</v>
      </c>
      <c r="J937">
        <f t="shared" si="101"/>
        <v>4</v>
      </c>
      <c r="K937">
        <f t="shared" si="102"/>
        <v>10</v>
      </c>
      <c r="L937">
        <f t="shared" si="103"/>
        <v>-8.7276699999999998</v>
      </c>
      <c r="M937" s="17">
        <f t="shared" si="104"/>
        <v>76.172223628899999</v>
      </c>
    </row>
    <row r="938" spans="1:13" x14ac:dyDescent="0.25">
      <c r="A938" t="s">
        <v>978</v>
      </c>
      <c r="B938" t="s">
        <v>1704</v>
      </c>
      <c r="C938" s="14">
        <v>6</v>
      </c>
      <c r="D938" s="14">
        <v>8</v>
      </c>
      <c r="E938">
        <f t="shared" si="98"/>
        <v>14</v>
      </c>
      <c r="F938" s="14">
        <v>0</v>
      </c>
      <c r="G938" s="14">
        <v>0</v>
      </c>
      <c r="H938">
        <f t="shared" si="99"/>
        <v>0</v>
      </c>
      <c r="I938">
        <f t="shared" si="100"/>
        <v>6</v>
      </c>
      <c r="J938">
        <f t="shared" si="101"/>
        <v>8</v>
      </c>
      <c r="K938">
        <f t="shared" si="102"/>
        <v>14</v>
      </c>
      <c r="L938">
        <f t="shared" si="103"/>
        <v>-4.7276699999999998</v>
      </c>
      <c r="M938" s="17">
        <f t="shared" si="104"/>
        <v>22.350863628899997</v>
      </c>
    </row>
    <row r="939" spans="1:13" x14ac:dyDescent="0.25">
      <c r="A939" t="s">
        <v>979</v>
      </c>
      <c r="B939" t="s">
        <v>1704</v>
      </c>
      <c r="C939" s="14">
        <v>6</v>
      </c>
      <c r="D939" s="14">
        <v>8</v>
      </c>
      <c r="E939">
        <f t="shared" si="98"/>
        <v>14</v>
      </c>
      <c r="F939" s="14">
        <v>0</v>
      </c>
      <c r="G939" s="14">
        <v>0</v>
      </c>
      <c r="H939">
        <f t="shared" si="99"/>
        <v>0</v>
      </c>
      <c r="I939">
        <f t="shared" si="100"/>
        <v>6</v>
      </c>
      <c r="J939">
        <f t="shared" si="101"/>
        <v>8</v>
      </c>
      <c r="K939">
        <f t="shared" si="102"/>
        <v>14</v>
      </c>
      <c r="L939">
        <f t="shared" si="103"/>
        <v>-4.7276699999999998</v>
      </c>
      <c r="M939" s="17">
        <f t="shared" si="104"/>
        <v>22.350863628899997</v>
      </c>
    </row>
    <row r="940" spans="1:13" x14ac:dyDescent="0.25">
      <c r="A940" t="s">
        <v>980</v>
      </c>
      <c r="B940" t="s">
        <v>1704</v>
      </c>
      <c r="C940" s="14">
        <v>6</v>
      </c>
      <c r="D940" s="14">
        <v>6</v>
      </c>
      <c r="E940">
        <f t="shared" si="98"/>
        <v>12</v>
      </c>
      <c r="F940" s="14">
        <v>0</v>
      </c>
      <c r="G940" s="14">
        <v>0</v>
      </c>
      <c r="H940">
        <f t="shared" si="99"/>
        <v>0</v>
      </c>
      <c r="I940">
        <f t="shared" si="100"/>
        <v>6</v>
      </c>
      <c r="J940">
        <f t="shared" si="101"/>
        <v>6</v>
      </c>
      <c r="K940">
        <f t="shared" si="102"/>
        <v>12</v>
      </c>
      <c r="L940">
        <f t="shared" si="103"/>
        <v>-6.7276699999999998</v>
      </c>
      <c r="M940" s="17">
        <f t="shared" si="104"/>
        <v>45.2615436289</v>
      </c>
    </row>
    <row r="941" spans="1:13" x14ac:dyDescent="0.25">
      <c r="A941" t="s">
        <v>981</v>
      </c>
      <c r="B941" t="s">
        <v>1704</v>
      </c>
      <c r="C941" s="14">
        <v>12</v>
      </c>
      <c r="D941" s="14">
        <v>7</v>
      </c>
      <c r="E941">
        <f t="shared" si="98"/>
        <v>19</v>
      </c>
      <c r="F941" s="14">
        <v>0</v>
      </c>
      <c r="G941" s="14">
        <v>0</v>
      </c>
      <c r="H941">
        <f t="shared" si="99"/>
        <v>0</v>
      </c>
      <c r="I941">
        <f t="shared" si="100"/>
        <v>12</v>
      </c>
      <c r="J941">
        <f t="shared" si="101"/>
        <v>7</v>
      </c>
      <c r="K941">
        <f t="shared" si="102"/>
        <v>19</v>
      </c>
      <c r="L941">
        <f t="shared" si="103"/>
        <v>0.27233000000000018</v>
      </c>
      <c r="M941" s="17">
        <f t="shared" si="104"/>
        <v>7.4163628900000098E-2</v>
      </c>
    </row>
    <row r="942" spans="1:13" x14ac:dyDescent="0.25">
      <c r="A942" t="s">
        <v>982</v>
      </c>
      <c r="B942" t="s">
        <v>1704</v>
      </c>
      <c r="C942" s="14">
        <v>16</v>
      </c>
      <c r="D942" s="14">
        <v>0</v>
      </c>
      <c r="E942">
        <f t="shared" si="98"/>
        <v>16</v>
      </c>
      <c r="F942" s="14">
        <v>0</v>
      </c>
      <c r="G942" s="14">
        <v>0</v>
      </c>
      <c r="H942">
        <f t="shared" si="99"/>
        <v>0</v>
      </c>
      <c r="I942">
        <f t="shared" si="100"/>
        <v>16</v>
      </c>
      <c r="J942">
        <f t="shared" si="101"/>
        <v>0</v>
      </c>
      <c r="K942">
        <f t="shared" si="102"/>
        <v>16</v>
      </c>
      <c r="L942">
        <f t="shared" si="103"/>
        <v>-2.7276699999999998</v>
      </c>
      <c r="M942" s="17">
        <f t="shared" si="104"/>
        <v>7.440183628899999</v>
      </c>
    </row>
    <row r="943" spans="1:13" x14ac:dyDescent="0.25">
      <c r="A943" t="s">
        <v>983</v>
      </c>
      <c r="B943" t="s">
        <v>1704</v>
      </c>
      <c r="C943" s="14">
        <v>12</v>
      </c>
      <c r="D943" s="14">
        <v>0</v>
      </c>
      <c r="E943">
        <f t="shared" si="98"/>
        <v>12</v>
      </c>
      <c r="F943" s="14">
        <v>0</v>
      </c>
      <c r="G943" s="14">
        <v>0</v>
      </c>
      <c r="H943">
        <f t="shared" si="99"/>
        <v>0</v>
      </c>
      <c r="I943">
        <f t="shared" si="100"/>
        <v>12</v>
      </c>
      <c r="J943">
        <f t="shared" si="101"/>
        <v>0</v>
      </c>
      <c r="K943">
        <f t="shared" si="102"/>
        <v>12</v>
      </c>
      <c r="L943">
        <f t="shared" si="103"/>
        <v>-6.7276699999999998</v>
      </c>
      <c r="M943" s="17">
        <f t="shared" si="104"/>
        <v>45.2615436289</v>
      </c>
    </row>
    <row r="944" spans="1:13" x14ac:dyDescent="0.25">
      <c r="A944" t="s">
        <v>984</v>
      </c>
      <c r="B944" t="s">
        <v>1704</v>
      </c>
      <c r="C944" s="14">
        <v>12</v>
      </c>
      <c r="D944" s="14">
        <v>5</v>
      </c>
      <c r="E944">
        <f t="shared" si="98"/>
        <v>17</v>
      </c>
      <c r="F944" s="14">
        <v>0</v>
      </c>
      <c r="G944" s="14">
        <v>0</v>
      </c>
      <c r="H944">
        <f t="shared" si="99"/>
        <v>0</v>
      </c>
      <c r="I944">
        <f t="shared" si="100"/>
        <v>12</v>
      </c>
      <c r="J944">
        <f t="shared" si="101"/>
        <v>5</v>
      </c>
      <c r="K944">
        <f t="shared" si="102"/>
        <v>17</v>
      </c>
      <c r="L944">
        <f t="shared" si="103"/>
        <v>-1.7276699999999998</v>
      </c>
      <c r="M944" s="17">
        <f t="shared" si="104"/>
        <v>2.9848436288999993</v>
      </c>
    </row>
    <row r="945" spans="1:13" x14ac:dyDescent="0.25">
      <c r="A945" t="s">
        <v>985</v>
      </c>
      <c r="B945" t="s">
        <v>1704</v>
      </c>
      <c r="C945" s="14">
        <v>4</v>
      </c>
      <c r="D945" s="14">
        <v>4</v>
      </c>
      <c r="E945">
        <f t="shared" si="98"/>
        <v>8</v>
      </c>
      <c r="F945" s="14">
        <v>0</v>
      </c>
      <c r="G945" s="14">
        <v>0</v>
      </c>
      <c r="H945">
        <f t="shared" si="99"/>
        <v>0</v>
      </c>
      <c r="I945">
        <f t="shared" si="100"/>
        <v>4</v>
      </c>
      <c r="J945">
        <f t="shared" si="101"/>
        <v>4</v>
      </c>
      <c r="K945">
        <f t="shared" si="102"/>
        <v>8</v>
      </c>
      <c r="L945">
        <f t="shared" si="103"/>
        <v>-10.72767</v>
      </c>
      <c r="M945" s="17">
        <f t="shared" si="104"/>
        <v>115.0829036289</v>
      </c>
    </row>
    <row r="946" spans="1:13" x14ac:dyDescent="0.25">
      <c r="A946" t="s">
        <v>986</v>
      </c>
      <c r="B946" t="s">
        <v>1704</v>
      </c>
      <c r="C946" s="14">
        <v>6</v>
      </c>
      <c r="D946" s="14">
        <v>6</v>
      </c>
      <c r="E946">
        <f t="shared" si="98"/>
        <v>12</v>
      </c>
      <c r="F946" s="14">
        <v>0</v>
      </c>
      <c r="G946" s="14">
        <v>0</v>
      </c>
      <c r="H946">
        <f t="shared" si="99"/>
        <v>0</v>
      </c>
      <c r="I946">
        <f t="shared" si="100"/>
        <v>6</v>
      </c>
      <c r="J946">
        <f t="shared" si="101"/>
        <v>6</v>
      </c>
      <c r="K946">
        <f t="shared" si="102"/>
        <v>12</v>
      </c>
      <c r="L946">
        <f t="shared" si="103"/>
        <v>-6.7276699999999998</v>
      </c>
      <c r="M946" s="17">
        <f t="shared" si="104"/>
        <v>45.2615436289</v>
      </c>
    </row>
    <row r="947" spans="1:13" x14ac:dyDescent="0.25">
      <c r="A947" t="s">
        <v>987</v>
      </c>
      <c r="B947" t="s">
        <v>1739</v>
      </c>
      <c r="C947" s="14">
        <v>52</v>
      </c>
      <c r="D947" s="14">
        <v>0</v>
      </c>
      <c r="E947">
        <f t="shared" si="98"/>
        <v>52</v>
      </c>
      <c r="F947" s="14">
        <v>0</v>
      </c>
      <c r="G947" s="14">
        <v>0</v>
      </c>
      <c r="H947">
        <f t="shared" si="99"/>
        <v>0</v>
      </c>
      <c r="I947">
        <f t="shared" si="100"/>
        <v>52</v>
      </c>
      <c r="J947">
        <f t="shared" si="101"/>
        <v>0</v>
      </c>
      <c r="K947">
        <f t="shared" si="102"/>
        <v>52</v>
      </c>
      <c r="L947">
        <f t="shared" si="103"/>
        <v>33.272329999999997</v>
      </c>
      <c r="M947" s="17">
        <f t="shared" si="104"/>
        <v>1107.0479436288997</v>
      </c>
    </row>
    <row r="948" spans="1:13" x14ac:dyDescent="0.25">
      <c r="A948" t="s">
        <v>988</v>
      </c>
      <c r="B948" t="s">
        <v>1739</v>
      </c>
      <c r="C948" s="14">
        <v>12</v>
      </c>
      <c r="D948" s="14">
        <v>0</v>
      </c>
      <c r="E948">
        <f t="shared" si="98"/>
        <v>12</v>
      </c>
      <c r="F948" s="14">
        <v>0</v>
      </c>
      <c r="G948" s="14">
        <v>0</v>
      </c>
      <c r="H948">
        <f t="shared" si="99"/>
        <v>0</v>
      </c>
      <c r="I948">
        <f t="shared" si="100"/>
        <v>12</v>
      </c>
      <c r="J948">
        <f t="shared" si="101"/>
        <v>0</v>
      </c>
      <c r="K948">
        <f t="shared" si="102"/>
        <v>12</v>
      </c>
      <c r="L948">
        <f t="shared" si="103"/>
        <v>-6.7276699999999998</v>
      </c>
      <c r="M948" s="17">
        <f t="shared" si="104"/>
        <v>45.2615436289</v>
      </c>
    </row>
    <row r="949" spans="1:13" x14ac:dyDescent="0.25">
      <c r="A949" t="s">
        <v>989</v>
      </c>
      <c r="B949" t="s">
        <v>1739</v>
      </c>
      <c r="C949" s="14">
        <v>7</v>
      </c>
      <c r="D949" s="14">
        <v>7</v>
      </c>
      <c r="E949">
        <f t="shared" si="98"/>
        <v>14</v>
      </c>
      <c r="F949" s="14">
        <v>0</v>
      </c>
      <c r="G949" s="14">
        <v>0</v>
      </c>
      <c r="H949">
        <f t="shared" si="99"/>
        <v>0</v>
      </c>
      <c r="I949">
        <f t="shared" si="100"/>
        <v>7</v>
      </c>
      <c r="J949">
        <f t="shared" si="101"/>
        <v>7</v>
      </c>
      <c r="K949">
        <f t="shared" si="102"/>
        <v>14</v>
      </c>
      <c r="L949">
        <f t="shared" si="103"/>
        <v>-4.7276699999999998</v>
      </c>
      <c r="M949" s="17">
        <f t="shared" si="104"/>
        <v>22.350863628899997</v>
      </c>
    </row>
    <row r="950" spans="1:13" x14ac:dyDescent="0.25">
      <c r="A950" t="s">
        <v>990</v>
      </c>
      <c r="B950" t="s">
        <v>1739</v>
      </c>
      <c r="C950" s="14">
        <v>5</v>
      </c>
      <c r="D950" s="14">
        <v>0</v>
      </c>
      <c r="E950">
        <f t="shared" si="98"/>
        <v>5</v>
      </c>
      <c r="F950" s="14">
        <v>0</v>
      </c>
      <c r="G950" s="14">
        <v>0</v>
      </c>
      <c r="H950">
        <f t="shared" si="99"/>
        <v>0</v>
      </c>
      <c r="I950">
        <f t="shared" si="100"/>
        <v>5</v>
      </c>
      <c r="J950">
        <f t="shared" si="101"/>
        <v>0</v>
      </c>
      <c r="K950">
        <f t="shared" si="102"/>
        <v>5</v>
      </c>
      <c r="L950">
        <f t="shared" si="103"/>
        <v>-13.72767</v>
      </c>
      <c r="M950" s="17">
        <f t="shared" si="104"/>
        <v>188.44892362889999</v>
      </c>
    </row>
    <row r="951" spans="1:13" x14ac:dyDescent="0.25">
      <c r="A951" t="s">
        <v>991</v>
      </c>
      <c r="B951" t="s">
        <v>1739</v>
      </c>
      <c r="C951" s="14">
        <v>13</v>
      </c>
      <c r="D951" s="14">
        <v>15</v>
      </c>
      <c r="E951">
        <f t="shared" si="98"/>
        <v>28</v>
      </c>
      <c r="F951" s="14">
        <v>0</v>
      </c>
      <c r="G951" s="14">
        <v>0</v>
      </c>
      <c r="H951">
        <f t="shared" si="99"/>
        <v>0</v>
      </c>
      <c r="I951">
        <f t="shared" si="100"/>
        <v>13</v>
      </c>
      <c r="J951">
        <f t="shared" si="101"/>
        <v>15</v>
      </c>
      <c r="K951">
        <f t="shared" si="102"/>
        <v>28</v>
      </c>
      <c r="L951">
        <f t="shared" si="103"/>
        <v>9.2723300000000002</v>
      </c>
      <c r="M951" s="17">
        <f t="shared" si="104"/>
        <v>85.976103628900006</v>
      </c>
    </row>
    <row r="952" spans="1:13" x14ac:dyDescent="0.25">
      <c r="A952" t="s">
        <v>992</v>
      </c>
      <c r="B952" t="s">
        <v>1739</v>
      </c>
      <c r="C952" s="14">
        <v>12</v>
      </c>
      <c r="D952" s="14">
        <v>12</v>
      </c>
      <c r="E952">
        <f t="shared" si="98"/>
        <v>24</v>
      </c>
      <c r="F952" s="14">
        <v>0</v>
      </c>
      <c r="G952" s="14">
        <v>0</v>
      </c>
      <c r="H952">
        <f t="shared" si="99"/>
        <v>0</v>
      </c>
      <c r="I952">
        <f t="shared" si="100"/>
        <v>12</v>
      </c>
      <c r="J952">
        <f t="shared" si="101"/>
        <v>12</v>
      </c>
      <c r="K952">
        <f t="shared" si="102"/>
        <v>24</v>
      </c>
      <c r="L952">
        <f t="shared" si="103"/>
        <v>5.2723300000000002</v>
      </c>
      <c r="M952" s="17">
        <f t="shared" si="104"/>
        <v>27.797463628900001</v>
      </c>
    </row>
    <row r="953" spans="1:13" x14ac:dyDescent="0.25">
      <c r="A953" t="s">
        <v>993</v>
      </c>
      <c r="B953" t="s">
        <v>1739</v>
      </c>
      <c r="C953" s="14">
        <v>10</v>
      </c>
      <c r="D953" s="14">
        <v>16</v>
      </c>
      <c r="E953">
        <f t="shared" si="98"/>
        <v>26</v>
      </c>
      <c r="F953" s="14">
        <v>0</v>
      </c>
      <c r="G953" s="14">
        <v>0</v>
      </c>
      <c r="H953">
        <f t="shared" si="99"/>
        <v>0</v>
      </c>
      <c r="I953">
        <f t="shared" si="100"/>
        <v>10</v>
      </c>
      <c r="J953">
        <f t="shared" si="101"/>
        <v>16</v>
      </c>
      <c r="K953">
        <f t="shared" si="102"/>
        <v>26</v>
      </c>
      <c r="L953">
        <f t="shared" si="103"/>
        <v>7.2723300000000002</v>
      </c>
      <c r="M953" s="17">
        <f t="shared" si="104"/>
        <v>52.886783628900005</v>
      </c>
    </row>
    <row r="954" spans="1:13" x14ac:dyDescent="0.25">
      <c r="A954" t="s">
        <v>994</v>
      </c>
      <c r="B954" t="s">
        <v>1739</v>
      </c>
      <c r="C954" s="14">
        <v>6</v>
      </c>
      <c r="D954" s="14">
        <v>23</v>
      </c>
      <c r="E954">
        <f t="shared" si="98"/>
        <v>29</v>
      </c>
      <c r="F954" s="14">
        <v>0</v>
      </c>
      <c r="G954" s="14">
        <v>0</v>
      </c>
      <c r="H954">
        <f t="shared" si="99"/>
        <v>0</v>
      </c>
      <c r="I954">
        <f t="shared" si="100"/>
        <v>6</v>
      </c>
      <c r="J954">
        <f t="shared" si="101"/>
        <v>23</v>
      </c>
      <c r="K954">
        <f t="shared" si="102"/>
        <v>29</v>
      </c>
      <c r="L954">
        <f t="shared" si="103"/>
        <v>10.27233</v>
      </c>
      <c r="M954" s="17">
        <f t="shared" si="104"/>
        <v>105.5207636289</v>
      </c>
    </row>
    <row r="955" spans="1:13" x14ac:dyDescent="0.25">
      <c r="A955" t="s">
        <v>995</v>
      </c>
      <c r="B955" t="s">
        <v>1740</v>
      </c>
      <c r="C955" s="14">
        <v>6</v>
      </c>
      <c r="D955" s="14">
        <v>0</v>
      </c>
      <c r="E955">
        <f t="shared" si="98"/>
        <v>6</v>
      </c>
      <c r="F955" s="14">
        <v>0</v>
      </c>
      <c r="G955" s="14">
        <v>0</v>
      </c>
      <c r="H955">
        <f t="shared" si="99"/>
        <v>0</v>
      </c>
      <c r="I955">
        <f t="shared" si="100"/>
        <v>6</v>
      </c>
      <c r="J955">
        <f t="shared" si="101"/>
        <v>0</v>
      </c>
      <c r="K955">
        <f t="shared" si="102"/>
        <v>6</v>
      </c>
      <c r="L955">
        <f t="shared" si="103"/>
        <v>-12.72767</v>
      </c>
      <c r="M955" s="17">
        <f t="shared" si="104"/>
        <v>161.99358362889998</v>
      </c>
    </row>
    <row r="956" spans="1:13" x14ac:dyDescent="0.25">
      <c r="A956" t="s">
        <v>996</v>
      </c>
      <c r="B956" t="s">
        <v>1740</v>
      </c>
      <c r="C956" s="14">
        <v>12</v>
      </c>
      <c r="D956" s="14">
        <v>2</v>
      </c>
      <c r="E956">
        <f t="shared" si="98"/>
        <v>14</v>
      </c>
      <c r="F956" s="14">
        <v>0</v>
      </c>
      <c r="G956" s="14">
        <v>0</v>
      </c>
      <c r="H956">
        <f t="shared" si="99"/>
        <v>0</v>
      </c>
      <c r="I956">
        <f t="shared" si="100"/>
        <v>12</v>
      </c>
      <c r="J956">
        <f t="shared" si="101"/>
        <v>2</v>
      </c>
      <c r="K956">
        <f t="shared" si="102"/>
        <v>14</v>
      </c>
      <c r="L956">
        <f t="shared" si="103"/>
        <v>-4.7276699999999998</v>
      </c>
      <c r="M956" s="17">
        <f t="shared" si="104"/>
        <v>22.350863628899997</v>
      </c>
    </row>
    <row r="957" spans="1:13" x14ac:dyDescent="0.25">
      <c r="A957" t="s">
        <v>997</v>
      </c>
      <c r="B957" t="s">
        <v>1740</v>
      </c>
      <c r="C957" s="14">
        <v>4</v>
      </c>
      <c r="D957" s="14">
        <v>2</v>
      </c>
      <c r="E957">
        <f t="shared" si="98"/>
        <v>6</v>
      </c>
      <c r="F957" s="14">
        <v>0</v>
      </c>
      <c r="G957" s="14">
        <v>0</v>
      </c>
      <c r="H957">
        <f t="shared" si="99"/>
        <v>0</v>
      </c>
      <c r="I957">
        <f t="shared" si="100"/>
        <v>4</v>
      </c>
      <c r="J957">
        <f t="shared" si="101"/>
        <v>2</v>
      </c>
      <c r="K957">
        <f t="shared" si="102"/>
        <v>6</v>
      </c>
      <c r="L957">
        <f t="shared" si="103"/>
        <v>-12.72767</v>
      </c>
      <c r="M957" s="17">
        <f t="shared" si="104"/>
        <v>161.99358362889998</v>
      </c>
    </row>
    <row r="958" spans="1:13" x14ac:dyDescent="0.25">
      <c r="A958" t="s">
        <v>998</v>
      </c>
      <c r="B958" t="s">
        <v>1740</v>
      </c>
      <c r="C958" s="14">
        <v>12</v>
      </c>
      <c r="D958" s="14">
        <v>16</v>
      </c>
      <c r="E958">
        <f t="shared" si="98"/>
        <v>28</v>
      </c>
      <c r="F958" s="14">
        <v>0</v>
      </c>
      <c r="G958" s="14">
        <v>0</v>
      </c>
      <c r="H958">
        <f t="shared" si="99"/>
        <v>0</v>
      </c>
      <c r="I958">
        <f t="shared" si="100"/>
        <v>12</v>
      </c>
      <c r="J958">
        <f t="shared" si="101"/>
        <v>16</v>
      </c>
      <c r="K958">
        <f t="shared" si="102"/>
        <v>28</v>
      </c>
      <c r="L958">
        <f t="shared" si="103"/>
        <v>9.2723300000000002</v>
      </c>
      <c r="M958" s="17">
        <f t="shared" si="104"/>
        <v>85.976103628900006</v>
      </c>
    </row>
    <row r="959" spans="1:13" x14ac:dyDescent="0.25">
      <c r="A959" t="s">
        <v>999</v>
      </c>
      <c r="B959" t="s">
        <v>1740</v>
      </c>
      <c r="C959" s="14">
        <v>4</v>
      </c>
      <c r="D959" s="14">
        <v>2</v>
      </c>
      <c r="E959">
        <f t="shared" si="98"/>
        <v>6</v>
      </c>
      <c r="F959" s="14">
        <v>0</v>
      </c>
      <c r="G959" s="14">
        <v>0</v>
      </c>
      <c r="H959">
        <f t="shared" si="99"/>
        <v>0</v>
      </c>
      <c r="I959">
        <f t="shared" si="100"/>
        <v>4</v>
      </c>
      <c r="J959">
        <f t="shared" si="101"/>
        <v>2</v>
      </c>
      <c r="K959">
        <f t="shared" si="102"/>
        <v>6</v>
      </c>
      <c r="L959">
        <f t="shared" si="103"/>
        <v>-12.72767</v>
      </c>
      <c r="M959" s="17">
        <f t="shared" si="104"/>
        <v>161.99358362889998</v>
      </c>
    </row>
    <row r="960" spans="1:13" x14ac:dyDescent="0.25">
      <c r="A960" t="s">
        <v>1000</v>
      </c>
      <c r="B960" t="s">
        <v>1740</v>
      </c>
      <c r="C960" s="14">
        <v>10</v>
      </c>
      <c r="D960" s="14">
        <v>0</v>
      </c>
      <c r="E960">
        <f t="shared" si="98"/>
        <v>10</v>
      </c>
      <c r="F960" s="14">
        <v>0</v>
      </c>
      <c r="G960" s="14">
        <v>0</v>
      </c>
      <c r="H960">
        <f t="shared" si="99"/>
        <v>0</v>
      </c>
      <c r="I960">
        <f t="shared" si="100"/>
        <v>10</v>
      </c>
      <c r="J960">
        <f t="shared" si="101"/>
        <v>0</v>
      </c>
      <c r="K960">
        <f t="shared" si="102"/>
        <v>10</v>
      </c>
      <c r="L960">
        <f t="shared" si="103"/>
        <v>-8.7276699999999998</v>
      </c>
      <c r="M960" s="17">
        <f t="shared" si="104"/>
        <v>76.172223628899999</v>
      </c>
    </row>
    <row r="961" spans="1:13" x14ac:dyDescent="0.25">
      <c r="A961" t="s">
        <v>1001</v>
      </c>
      <c r="B961" t="s">
        <v>1740</v>
      </c>
      <c r="C961" s="14">
        <v>2</v>
      </c>
      <c r="D961" s="14">
        <v>12</v>
      </c>
      <c r="E961">
        <f t="shared" si="98"/>
        <v>14</v>
      </c>
      <c r="F961" s="14">
        <v>0</v>
      </c>
      <c r="G961" s="14">
        <v>0</v>
      </c>
      <c r="H961">
        <f t="shared" si="99"/>
        <v>0</v>
      </c>
      <c r="I961">
        <f t="shared" si="100"/>
        <v>2</v>
      </c>
      <c r="J961">
        <f t="shared" si="101"/>
        <v>12</v>
      </c>
      <c r="K961">
        <f t="shared" si="102"/>
        <v>14</v>
      </c>
      <c r="L961">
        <f t="shared" si="103"/>
        <v>-4.7276699999999998</v>
      </c>
      <c r="M961" s="17">
        <f t="shared" si="104"/>
        <v>22.350863628899997</v>
      </c>
    </row>
    <row r="962" spans="1:13" x14ac:dyDescent="0.25">
      <c r="A962" t="s">
        <v>1002</v>
      </c>
      <c r="B962" t="s">
        <v>1740</v>
      </c>
      <c r="C962" s="14">
        <v>52</v>
      </c>
      <c r="D962" s="14">
        <v>0</v>
      </c>
      <c r="E962">
        <f t="shared" si="98"/>
        <v>52</v>
      </c>
      <c r="F962" s="14">
        <v>0</v>
      </c>
      <c r="G962" s="14">
        <v>0</v>
      </c>
      <c r="H962">
        <f t="shared" si="99"/>
        <v>0</v>
      </c>
      <c r="I962">
        <f t="shared" si="100"/>
        <v>52</v>
      </c>
      <c r="J962">
        <f t="shared" si="101"/>
        <v>0</v>
      </c>
      <c r="K962">
        <f t="shared" si="102"/>
        <v>52</v>
      </c>
      <c r="L962">
        <f t="shared" si="103"/>
        <v>33.272329999999997</v>
      </c>
      <c r="M962" s="17">
        <f t="shared" si="104"/>
        <v>1107.0479436288997</v>
      </c>
    </row>
    <row r="963" spans="1:13" x14ac:dyDescent="0.25">
      <c r="A963" t="s">
        <v>1003</v>
      </c>
      <c r="B963" t="s">
        <v>1740</v>
      </c>
      <c r="C963" s="14">
        <v>16</v>
      </c>
      <c r="D963" s="14">
        <v>0</v>
      </c>
      <c r="E963">
        <f t="shared" ref="E963:E1026" si="105">SUM(C963:D963)</f>
        <v>16</v>
      </c>
      <c r="F963" s="14">
        <v>0</v>
      </c>
      <c r="G963" s="14">
        <v>0</v>
      </c>
      <c r="H963">
        <f t="shared" ref="H963:H1026" si="106">SUM(F963:G963)</f>
        <v>0</v>
      </c>
      <c r="I963">
        <f t="shared" ref="I963:I1026" si="107">SUM(C963+F963)</f>
        <v>16</v>
      </c>
      <c r="J963">
        <f t="shared" ref="J963:J1026" si="108">SUM(D963+G963)</f>
        <v>0</v>
      </c>
      <c r="K963">
        <f t="shared" ref="K963:K1026" si="109">SUM(E963+H963)</f>
        <v>16</v>
      </c>
      <c r="L963">
        <f t="shared" ref="L963:L1026" si="110">K963-18.72767</f>
        <v>-2.7276699999999998</v>
      </c>
      <c r="M963" s="17">
        <f t="shared" ref="M963:M1026" si="111">(L963)^2</f>
        <v>7.440183628899999</v>
      </c>
    </row>
    <row r="964" spans="1:13" x14ac:dyDescent="0.25">
      <c r="A964" t="s">
        <v>1004</v>
      </c>
      <c r="B964" t="s">
        <v>1740</v>
      </c>
      <c r="C964" s="14">
        <v>7.5</v>
      </c>
      <c r="D964" s="14">
        <v>16</v>
      </c>
      <c r="E964">
        <f t="shared" si="105"/>
        <v>23.5</v>
      </c>
      <c r="F964" s="14">
        <v>0</v>
      </c>
      <c r="G964" s="14">
        <v>0</v>
      </c>
      <c r="H964">
        <f t="shared" si="106"/>
        <v>0</v>
      </c>
      <c r="I964">
        <f t="shared" si="107"/>
        <v>7.5</v>
      </c>
      <c r="J964">
        <f t="shared" si="108"/>
        <v>16</v>
      </c>
      <c r="K964">
        <f t="shared" si="109"/>
        <v>23.5</v>
      </c>
      <c r="L964">
        <f t="shared" si="110"/>
        <v>4.7723300000000002</v>
      </c>
      <c r="M964" s="17">
        <f t="shared" si="111"/>
        <v>22.775133628900001</v>
      </c>
    </row>
    <row r="965" spans="1:13" x14ac:dyDescent="0.25">
      <c r="A965" t="s">
        <v>1005</v>
      </c>
      <c r="B965" t="s">
        <v>1740</v>
      </c>
      <c r="C965" s="14">
        <v>2</v>
      </c>
      <c r="D965" s="14">
        <v>12</v>
      </c>
      <c r="E965">
        <f t="shared" si="105"/>
        <v>14</v>
      </c>
      <c r="F965" s="14">
        <v>0</v>
      </c>
      <c r="G965" s="14">
        <v>0</v>
      </c>
      <c r="H965">
        <f t="shared" si="106"/>
        <v>0</v>
      </c>
      <c r="I965">
        <f t="shared" si="107"/>
        <v>2</v>
      </c>
      <c r="J965">
        <f t="shared" si="108"/>
        <v>12</v>
      </c>
      <c r="K965">
        <f t="shared" si="109"/>
        <v>14</v>
      </c>
      <c r="L965">
        <f t="shared" si="110"/>
        <v>-4.7276699999999998</v>
      </c>
      <c r="M965" s="17">
        <f t="shared" si="111"/>
        <v>22.350863628899997</v>
      </c>
    </row>
    <row r="966" spans="1:13" x14ac:dyDescent="0.25">
      <c r="A966" t="s">
        <v>1006</v>
      </c>
      <c r="B966" t="s">
        <v>1740</v>
      </c>
      <c r="C966" s="14">
        <v>4.5</v>
      </c>
      <c r="D966" s="14">
        <v>6</v>
      </c>
      <c r="E966">
        <f t="shared" si="105"/>
        <v>10.5</v>
      </c>
      <c r="F966" s="14">
        <v>0</v>
      </c>
      <c r="G966" s="14">
        <v>0</v>
      </c>
      <c r="H966">
        <f t="shared" si="106"/>
        <v>0</v>
      </c>
      <c r="I966">
        <f t="shared" si="107"/>
        <v>4.5</v>
      </c>
      <c r="J966">
        <f t="shared" si="108"/>
        <v>6</v>
      </c>
      <c r="K966">
        <f t="shared" si="109"/>
        <v>10.5</v>
      </c>
      <c r="L966">
        <f t="shared" si="110"/>
        <v>-8.2276699999999998</v>
      </c>
      <c r="M966" s="17">
        <f t="shared" si="111"/>
        <v>67.694553628899996</v>
      </c>
    </row>
    <row r="967" spans="1:13" x14ac:dyDescent="0.25">
      <c r="A967" t="s">
        <v>1007</v>
      </c>
      <c r="B967" t="s">
        <v>1740</v>
      </c>
      <c r="C967" s="14">
        <v>2</v>
      </c>
      <c r="D967" s="14">
        <v>8</v>
      </c>
      <c r="E967">
        <f t="shared" si="105"/>
        <v>10</v>
      </c>
      <c r="F967" s="14">
        <v>0</v>
      </c>
      <c r="G967" s="14">
        <v>0</v>
      </c>
      <c r="H967">
        <f t="shared" si="106"/>
        <v>0</v>
      </c>
      <c r="I967">
        <f t="shared" si="107"/>
        <v>2</v>
      </c>
      <c r="J967">
        <f t="shared" si="108"/>
        <v>8</v>
      </c>
      <c r="K967">
        <f t="shared" si="109"/>
        <v>10</v>
      </c>
      <c r="L967">
        <f t="shared" si="110"/>
        <v>-8.7276699999999998</v>
      </c>
      <c r="M967" s="17">
        <f t="shared" si="111"/>
        <v>76.172223628899999</v>
      </c>
    </row>
    <row r="968" spans="1:13" x14ac:dyDescent="0.25">
      <c r="A968" t="s">
        <v>1008</v>
      </c>
      <c r="B968" t="s">
        <v>1790</v>
      </c>
      <c r="C968" s="14">
        <v>8</v>
      </c>
      <c r="D968" s="14">
        <v>12</v>
      </c>
      <c r="E968">
        <f t="shared" si="105"/>
        <v>20</v>
      </c>
      <c r="F968" s="14">
        <v>0</v>
      </c>
      <c r="G968" s="14">
        <v>0</v>
      </c>
      <c r="H968">
        <f t="shared" si="106"/>
        <v>0</v>
      </c>
      <c r="I968">
        <f t="shared" si="107"/>
        <v>8</v>
      </c>
      <c r="J968">
        <f t="shared" si="108"/>
        <v>12</v>
      </c>
      <c r="K968">
        <f t="shared" si="109"/>
        <v>20</v>
      </c>
      <c r="L968">
        <f t="shared" si="110"/>
        <v>1.2723300000000002</v>
      </c>
      <c r="M968" s="17">
        <f t="shared" si="111"/>
        <v>1.6188236289000004</v>
      </c>
    </row>
    <row r="969" spans="1:13" x14ac:dyDescent="0.25">
      <c r="A969" t="s">
        <v>1009</v>
      </c>
      <c r="B969" t="s">
        <v>188</v>
      </c>
      <c r="C969" s="14">
        <v>4</v>
      </c>
      <c r="D969" s="14">
        <v>4</v>
      </c>
      <c r="E969">
        <f t="shared" si="105"/>
        <v>8</v>
      </c>
      <c r="F969" s="14">
        <v>0</v>
      </c>
      <c r="G969" s="14">
        <v>0</v>
      </c>
      <c r="H969">
        <f t="shared" si="106"/>
        <v>0</v>
      </c>
      <c r="I969">
        <f t="shared" si="107"/>
        <v>4</v>
      </c>
      <c r="J969">
        <f t="shared" si="108"/>
        <v>4</v>
      </c>
      <c r="K969">
        <f t="shared" si="109"/>
        <v>8</v>
      </c>
      <c r="L969">
        <f t="shared" si="110"/>
        <v>-10.72767</v>
      </c>
      <c r="M969" s="17">
        <f t="shared" si="111"/>
        <v>115.0829036289</v>
      </c>
    </row>
    <row r="970" spans="1:13" x14ac:dyDescent="0.25">
      <c r="A970" t="s">
        <v>1010</v>
      </c>
      <c r="B970" t="s">
        <v>188</v>
      </c>
      <c r="C970" s="14">
        <v>16</v>
      </c>
      <c r="D970" s="14">
        <v>26</v>
      </c>
      <c r="E970">
        <f t="shared" si="105"/>
        <v>42</v>
      </c>
      <c r="F970" s="14">
        <v>0</v>
      </c>
      <c r="G970" s="14">
        <v>0</v>
      </c>
      <c r="H970">
        <f t="shared" si="106"/>
        <v>0</v>
      </c>
      <c r="I970">
        <f t="shared" si="107"/>
        <v>16</v>
      </c>
      <c r="J970">
        <f t="shared" si="108"/>
        <v>26</v>
      </c>
      <c r="K970">
        <f t="shared" si="109"/>
        <v>42</v>
      </c>
      <c r="L970">
        <f t="shared" si="110"/>
        <v>23.27233</v>
      </c>
      <c r="M970" s="17">
        <f t="shared" si="111"/>
        <v>541.60134362890005</v>
      </c>
    </row>
    <row r="971" spans="1:13" x14ac:dyDescent="0.25">
      <c r="A971" t="s">
        <v>1011</v>
      </c>
      <c r="B971" t="s">
        <v>188</v>
      </c>
      <c r="C971" s="14">
        <v>24</v>
      </c>
      <c r="D971" s="14">
        <v>12</v>
      </c>
      <c r="E971">
        <f t="shared" si="105"/>
        <v>36</v>
      </c>
      <c r="F971" s="14">
        <v>0</v>
      </c>
      <c r="G971" s="14">
        <v>0</v>
      </c>
      <c r="H971">
        <f t="shared" si="106"/>
        <v>0</v>
      </c>
      <c r="I971">
        <f t="shared" si="107"/>
        <v>24</v>
      </c>
      <c r="J971">
        <f t="shared" si="108"/>
        <v>12</v>
      </c>
      <c r="K971">
        <f t="shared" si="109"/>
        <v>36</v>
      </c>
      <c r="L971">
        <f t="shared" si="110"/>
        <v>17.27233</v>
      </c>
      <c r="M971" s="17">
        <f t="shared" si="111"/>
        <v>298.33338362889998</v>
      </c>
    </row>
    <row r="972" spans="1:13" x14ac:dyDescent="0.25">
      <c r="A972" t="s">
        <v>1012</v>
      </c>
      <c r="B972" t="s">
        <v>188</v>
      </c>
      <c r="C972" s="14">
        <v>6</v>
      </c>
      <c r="D972" s="14">
        <v>10</v>
      </c>
      <c r="E972">
        <f t="shared" si="105"/>
        <v>16</v>
      </c>
      <c r="F972" s="14">
        <v>0</v>
      </c>
      <c r="G972" s="14">
        <v>0</v>
      </c>
      <c r="H972">
        <f t="shared" si="106"/>
        <v>0</v>
      </c>
      <c r="I972">
        <f t="shared" si="107"/>
        <v>6</v>
      </c>
      <c r="J972">
        <f t="shared" si="108"/>
        <v>10</v>
      </c>
      <c r="K972">
        <f t="shared" si="109"/>
        <v>16</v>
      </c>
      <c r="L972">
        <f t="shared" si="110"/>
        <v>-2.7276699999999998</v>
      </c>
      <c r="M972" s="17">
        <f t="shared" si="111"/>
        <v>7.440183628899999</v>
      </c>
    </row>
    <row r="973" spans="1:13" x14ac:dyDescent="0.25">
      <c r="A973" t="s">
        <v>1013</v>
      </c>
      <c r="B973" t="s">
        <v>188</v>
      </c>
      <c r="C973" s="14">
        <v>16</v>
      </c>
      <c r="D973" s="14">
        <v>0</v>
      </c>
      <c r="E973">
        <f t="shared" si="105"/>
        <v>16</v>
      </c>
      <c r="F973" s="14">
        <v>0</v>
      </c>
      <c r="G973" s="14">
        <v>0</v>
      </c>
      <c r="H973">
        <f t="shared" si="106"/>
        <v>0</v>
      </c>
      <c r="I973">
        <f t="shared" si="107"/>
        <v>16</v>
      </c>
      <c r="J973">
        <f t="shared" si="108"/>
        <v>0</v>
      </c>
      <c r="K973">
        <f t="shared" si="109"/>
        <v>16</v>
      </c>
      <c r="L973">
        <f t="shared" si="110"/>
        <v>-2.7276699999999998</v>
      </c>
      <c r="M973" s="17">
        <f t="shared" si="111"/>
        <v>7.440183628899999</v>
      </c>
    </row>
    <row r="974" spans="1:13" x14ac:dyDescent="0.25">
      <c r="A974" t="s">
        <v>1014</v>
      </c>
      <c r="B974" t="s">
        <v>188</v>
      </c>
      <c r="C974" s="14">
        <v>4</v>
      </c>
      <c r="D974" s="14">
        <v>0</v>
      </c>
      <c r="E974">
        <f t="shared" si="105"/>
        <v>4</v>
      </c>
      <c r="F974" s="14">
        <v>0</v>
      </c>
      <c r="G974" s="14">
        <v>0</v>
      </c>
      <c r="H974">
        <f t="shared" si="106"/>
        <v>0</v>
      </c>
      <c r="I974">
        <f t="shared" si="107"/>
        <v>4</v>
      </c>
      <c r="J974">
        <f t="shared" si="108"/>
        <v>0</v>
      </c>
      <c r="K974">
        <f t="shared" si="109"/>
        <v>4</v>
      </c>
      <c r="L974">
        <f t="shared" si="110"/>
        <v>-14.72767</v>
      </c>
      <c r="M974" s="17">
        <f t="shared" si="111"/>
        <v>216.9042636289</v>
      </c>
    </row>
    <row r="975" spans="1:13" x14ac:dyDescent="0.25">
      <c r="A975" t="s">
        <v>1015</v>
      </c>
      <c r="B975" t="s">
        <v>188</v>
      </c>
      <c r="C975" s="14">
        <v>3</v>
      </c>
      <c r="D975" s="14">
        <v>2</v>
      </c>
      <c r="E975">
        <f t="shared" si="105"/>
        <v>5</v>
      </c>
      <c r="F975" s="14">
        <v>0</v>
      </c>
      <c r="G975" s="14">
        <v>0</v>
      </c>
      <c r="H975">
        <f t="shared" si="106"/>
        <v>0</v>
      </c>
      <c r="I975">
        <f t="shared" si="107"/>
        <v>3</v>
      </c>
      <c r="J975">
        <f t="shared" si="108"/>
        <v>2</v>
      </c>
      <c r="K975">
        <f t="shared" si="109"/>
        <v>5</v>
      </c>
      <c r="L975">
        <f t="shared" si="110"/>
        <v>-13.72767</v>
      </c>
      <c r="M975" s="17">
        <f t="shared" si="111"/>
        <v>188.44892362889999</v>
      </c>
    </row>
    <row r="976" spans="1:13" x14ac:dyDescent="0.25">
      <c r="A976" t="s">
        <v>1016</v>
      </c>
      <c r="B976" t="s">
        <v>188</v>
      </c>
      <c r="C976" s="14">
        <v>12</v>
      </c>
      <c r="D976" s="14">
        <v>0</v>
      </c>
      <c r="E976">
        <f t="shared" si="105"/>
        <v>12</v>
      </c>
      <c r="F976" s="14">
        <v>0</v>
      </c>
      <c r="G976" s="14">
        <v>0</v>
      </c>
      <c r="H976">
        <f t="shared" si="106"/>
        <v>0</v>
      </c>
      <c r="I976">
        <f t="shared" si="107"/>
        <v>12</v>
      </c>
      <c r="J976">
        <f t="shared" si="108"/>
        <v>0</v>
      </c>
      <c r="K976">
        <f t="shared" si="109"/>
        <v>12</v>
      </c>
      <c r="L976">
        <f t="shared" si="110"/>
        <v>-6.7276699999999998</v>
      </c>
      <c r="M976" s="17">
        <f t="shared" si="111"/>
        <v>45.2615436289</v>
      </c>
    </row>
    <row r="977" spans="1:13" x14ac:dyDescent="0.25">
      <c r="A977" t="s">
        <v>1017</v>
      </c>
      <c r="B977" t="s">
        <v>188</v>
      </c>
      <c r="C977" s="14">
        <v>8</v>
      </c>
      <c r="D977" s="14">
        <v>10</v>
      </c>
      <c r="E977">
        <f t="shared" si="105"/>
        <v>18</v>
      </c>
      <c r="F977" s="14">
        <v>0</v>
      </c>
      <c r="G977" s="14">
        <v>0</v>
      </c>
      <c r="H977">
        <f t="shared" si="106"/>
        <v>0</v>
      </c>
      <c r="I977">
        <f t="shared" si="107"/>
        <v>8</v>
      </c>
      <c r="J977">
        <f t="shared" si="108"/>
        <v>10</v>
      </c>
      <c r="K977">
        <f t="shared" si="109"/>
        <v>18</v>
      </c>
      <c r="L977">
        <f t="shared" si="110"/>
        <v>-0.72766999999999982</v>
      </c>
      <c r="M977" s="17">
        <f t="shared" si="111"/>
        <v>0.52950362889999969</v>
      </c>
    </row>
    <row r="978" spans="1:13" x14ac:dyDescent="0.25">
      <c r="A978" t="s">
        <v>1018</v>
      </c>
      <c r="B978" t="s">
        <v>188</v>
      </c>
      <c r="C978" s="14">
        <v>12</v>
      </c>
      <c r="D978" s="14">
        <v>0</v>
      </c>
      <c r="E978">
        <f t="shared" si="105"/>
        <v>12</v>
      </c>
      <c r="F978" s="14">
        <v>0</v>
      </c>
      <c r="G978" s="14">
        <v>0</v>
      </c>
      <c r="H978">
        <f t="shared" si="106"/>
        <v>0</v>
      </c>
      <c r="I978">
        <f t="shared" si="107"/>
        <v>12</v>
      </c>
      <c r="J978">
        <f t="shared" si="108"/>
        <v>0</v>
      </c>
      <c r="K978">
        <f t="shared" si="109"/>
        <v>12</v>
      </c>
      <c r="L978">
        <f t="shared" si="110"/>
        <v>-6.7276699999999998</v>
      </c>
      <c r="M978" s="17">
        <f t="shared" si="111"/>
        <v>45.2615436289</v>
      </c>
    </row>
    <row r="979" spans="1:13" x14ac:dyDescent="0.25">
      <c r="A979" t="s">
        <v>1019</v>
      </c>
      <c r="B979" t="s">
        <v>188</v>
      </c>
      <c r="C979" s="14">
        <v>6</v>
      </c>
      <c r="D979" s="14">
        <v>6</v>
      </c>
      <c r="E979">
        <f t="shared" si="105"/>
        <v>12</v>
      </c>
      <c r="F979" s="14">
        <v>0</v>
      </c>
      <c r="G979" s="14">
        <v>0</v>
      </c>
      <c r="H979">
        <f t="shared" si="106"/>
        <v>0</v>
      </c>
      <c r="I979">
        <f t="shared" si="107"/>
        <v>6</v>
      </c>
      <c r="J979">
        <f t="shared" si="108"/>
        <v>6</v>
      </c>
      <c r="K979">
        <f t="shared" si="109"/>
        <v>12</v>
      </c>
      <c r="L979">
        <f t="shared" si="110"/>
        <v>-6.7276699999999998</v>
      </c>
      <c r="M979" s="17">
        <f t="shared" si="111"/>
        <v>45.2615436289</v>
      </c>
    </row>
    <row r="980" spans="1:13" x14ac:dyDescent="0.25">
      <c r="A980" t="s">
        <v>1020</v>
      </c>
      <c r="B980" t="s">
        <v>188</v>
      </c>
      <c r="C980" s="14">
        <v>20</v>
      </c>
      <c r="D980" s="14">
        <v>6</v>
      </c>
      <c r="E980">
        <f t="shared" si="105"/>
        <v>26</v>
      </c>
      <c r="F980" s="14">
        <v>0</v>
      </c>
      <c r="G980" s="14">
        <v>0</v>
      </c>
      <c r="H980">
        <f t="shared" si="106"/>
        <v>0</v>
      </c>
      <c r="I980">
        <f t="shared" si="107"/>
        <v>20</v>
      </c>
      <c r="J980">
        <f t="shared" si="108"/>
        <v>6</v>
      </c>
      <c r="K980">
        <f t="shared" si="109"/>
        <v>26</v>
      </c>
      <c r="L980">
        <f t="shared" si="110"/>
        <v>7.2723300000000002</v>
      </c>
      <c r="M980" s="17">
        <f t="shared" si="111"/>
        <v>52.886783628900005</v>
      </c>
    </row>
    <row r="981" spans="1:13" x14ac:dyDescent="0.25">
      <c r="A981" t="s">
        <v>1021</v>
      </c>
      <c r="B981" t="s">
        <v>188</v>
      </c>
      <c r="C981" s="14">
        <v>6</v>
      </c>
      <c r="D981" s="14">
        <v>0</v>
      </c>
      <c r="E981">
        <f t="shared" si="105"/>
        <v>6</v>
      </c>
      <c r="F981" s="14">
        <v>0</v>
      </c>
      <c r="G981" s="14">
        <v>0</v>
      </c>
      <c r="H981">
        <f t="shared" si="106"/>
        <v>0</v>
      </c>
      <c r="I981">
        <f t="shared" si="107"/>
        <v>6</v>
      </c>
      <c r="J981">
        <f t="shared" si="108"/>
        <v>0</v>
      </c>
      <c r="K981">
        <f t="shared" si="109"/>
        <v>6</v>
      </c>
      <c r="L981">
        <f t="shared" si="110"/>
        <v>-12.72767</v>
      </c>
      <c r="M981" s="17">
        <f t="shared" si="111"/>
        <v>161.99358362889998</v>
      </c>
    </row>
    <row r="982" spans="1:13" x14ac:dyDescent="0.25">
      <c r="A982" t="s">
        <v>1022</v>
      </c>
      <c r="B982" t="s">
        <v>188</v>
      </c>
      <c r="C982" s="14">
        <v>18</v>
      </c>
      <c r="D982" s="14">
        <v>0</v>
      </c>
      <c r="E982">
        <f t="shared" si="105"/>
        <v>18</v>
      </c>
      <c r="F982" s="14">
        <v>0</v>
      </c>
      <c r="G982" s="14">
        <v>0</v>
      </c>
      <c r="H982">
        <f t="shared" si="106"/>
        <v>0</v>
      </c>
      <c r="I982">
        <f t="shared" si="107"/>
        <v>18</v>
      </c>
      <c r="J982">
        <f t="shared" si="108"/>
        <v>0</v>
      </c>
      <c r="K982">
        <f t="shared" si="109"/>
        <v>18</v>
      </c>
      <c r="L982">
        <f t="shared" si="110"/>
        <v>-0.72766999999999982</v>
      </c>
      <c r="M982" s="17">
        <f t="shared" si="111"/>
        <v>0.52950362889999969</v>
      </c>
    </row>
    <row r="983" spans="1:13" x14ac:dyDescent="0.25">
      <c r="A983" t="s">
        <v>1023</v>
      </c>
      <c r="B983" t="s">
        <v>188</v>
      </c>
      <c r="C983" s="14">
        <v>12</v>
      </c>
      <c r="D983" s="14">
        <v>0</v>
      </c>
      <c r="E983">
        <f t="shared" si="105"/>
        <v>12</v>
      </c>
      <c r="F983" s="14">
        <v>0</v>
      </c>
      <c r="G983" s="14">
        <v>0</v>
      </c>
      <c r="H983">
        <f t="shared" si="106"/>
        <v>0</v>
      </c>
      <c r="I983">
        <f t="shared" si="107"/>
        <v>12</v>
      </c>
      <c r="J983">
        <f t="shared" si="108"/>
        <v>0</v>
      </c>
      <c r="K983">
        <f t="shared" si="109"/>
        <v>12</v>
      </c>
      <c r="L983">
        <f t="shared" si="110"/>
        <v>-6.7276699999999998</v>
      </c>
      <c r="M983" s="17">
        <f t="shared" si="111"/>
        <v>45.2615436289</v>
      </c>
    </row>
    <row r="984" spans="1:13" x14ac:dyDescent="0.25">
      <c r="A984" t="s">
        <v>1024</v>
      </c>
      <c r="B984" t="s">
        <v>188</v>
      </c>
      <c r="C984" s="14">
        <v>16</v>
      </c>
      <c r="D984" s="14">
        <v>0</v>
      </c>
      <c r="E984">
        <f t="shared" si="105"/>
        <v>16</v>
      </c>
      <c r="F984" s="14">
        <v>0</v>
      </c>
      <c r="G984" s="14">
        <v>0</v>
      </c>
      <c r="H984">
        <f t="shared" si="106"/>
        <v>0</v>
      </c>
      <c r="I984">
        <f t="shared" si="107"/>
        <v>16</v>
      </c>
      <c r="J984">
        <f t="shared" si="108"/>
        <v>0</v>
      </c>
      <c r="K984">
        <f t="shared" si="109"/>
        <v>16</v>
      </c>
      <c r="L984">
        <f t="shared" si="110"/>
        <v>-2.7276699999999998</v>
      </c>
      <c r="M984" s="17">
        <f t="shared" si="111"/>
        <v>7.440183628899999</v>
      </c>
    </row>
    <row r="985" spans="1:13" x14ac:dyDescent="0.25">
      <c r="A985" t="s">
        <v>1025</v>
      </c>
      <c r="B985" t="s">
        <v>188</v>
      </c>
      <c r="C985" s="14">
        <v>18</v>
      </c>
      <c r="D985" s="14">
        <v>0</v>
      </c>
      <c r="E985">
        <f t="shared" si="105"/>
        <v>18</v>
      </c>
      <c r="F985" s="14">
        <v>0</v>
      </c>
      <c r="G985" s="14">
        <v>0</v>
      </c>
      <c r="H985">
        <f t="shared" si="106"/>
        <v>0</v>
      </c>
      <c r="I985">
        <f t="shared" si="107"/>
        <v>18</v>
      </c>
      <c r="J985">
        <f t="shared" si="108"/>
        <v>0</v>
      </c>
      <c r="K985">
        <f t="shared" si="109"/>
        <v>18</v>
      </c>
      <c r="L985">
        <f t="shared" si="110"/>
        <v>-0.72766999999999982</v>
      </c>
      <c r="M985" s="17">
        <f t="shared" si="111"/>
        <v>0.52950362889999969</v>
      </c>
    </row>
    <row r="986" spans="1:13" x14ac:dyDescent="0.25">
      <c r="A986" t="s">
        <v>1026</v>
      </c>
      <c r="B986" t="s">
        <v>188</v>
      </c>
      <c r="C986" s="14">
        <v>12</v>
      </c>
      <c r="D986" s="14">
        <v>0</v>
      </c>
      <c r="E986">
        <f t="shared" si="105"/>
        <v>12</v>
      </c>
      <c r="F986" s="14">
        <v>0</v>
      </c>
      <c r="G986" s="14">
        <v>0</v>
      </c>
      <c r="H986">
        <f t="shared" si="106"/>
        <v>0</v>
      </c>
      <c r="I986">
        <f t="shared" si="107"/>
        <v>12</v>
      </c>
      <c r="J986">
        <f t="shared" si="108"/>
        <v>0</v>
      </c>
      <c r="K986">
        <f t="shared" si="109"/>
        <v>12</v>
      </c>
      <c r="L986">
        <f t="shared" si="110"/>
        <v>-6.7276699999999998</v>
      </c>
      <c r="M986" s="17">
        <f t="shared" si="111"/>
        <v>45.2615436289</v>
      </c>
    </row>
    <row r="987" spans="1:13" x14ac:dyDescent="0.25">
      <c r="A987" t="s">
        <v>1027</v>
      </c>
      <c r="B987" t="s">
        <v>188</v>
      </c>
      <c r="C987" s="14">
        <v>12</v>
      </c>
      <c r="D987" s="14">
        <v>29</v>
      </c>
      <c r="E987">
        <f t="shared" si="105"/>
        <v>41</v>
      </c>
      <c r="F987" s="14">
        <v>0</v>
      </c>
      <c r="G987" s="14">
        <v>0</v>
      </c>
      <c r="H987">
        <f t="shared" si="106"/>
        <v>0</v>
      </c>
      <c r="I987">
        <f t="shared" si="107"/>
        <v>12</v>
      </c>
      <c r="J987">
        <f t="shared" si="108"/>
        <v>29</v>
      </c>
      <c r="K987">
        <f t="shared" si="109"/>
        <v>41</v>
      </c>
      <c r="L987">
        <f t="shared" si="110"/>
        <v>22.27233</v>
      </c>
      <c r="M987" s="17">
        <f t="shared" si="111"/>
        <v>496.05668362890003</v>
      </c>
    </row>
    <row r="988" spans="1:13" x14ac:dyDescent="0.25">
      <c r="A988" t="s">
        <v>1028</v>
      </c>
      <c r="B988" t="s">
        <v>188</v>
      </c>
      <c r="C988" s="14">
        <v>0</v>
      </c>
      <c r="D988" s="14">
        <v>0</v>
      </c>
      <c r="E988">
        <f t="shared" si="105"/>
        <v>0</v>
      </c>
      <c r="F988" s="14">
        <v>0</v>
      </c>
      <c r="G988" s="14">
        <v>0</v>
      </c>
      <c r="H988">
        <f t="shared" si="106"/>
        <v>0</v>
      </c>
      <c r="I988">
        <f t="shared" si="107"/>
        <v>0</v>
      </c>
      <c r="J988">
        <f t="shared" si="108"/>
        <v>0</v>
      </c>
      <c r="K988">
        <f t="shared" si="109"/>
        <v>0</v>
      </c>
      <c r="L988">
        <f t="shared" si="110"/>
        <v>-18.72767</v>
      </c>
      <c r="M988" s="17">
        <f t="shared" si="111"/>
        <v>350.7256236289</v>
      </c>
    </row>
    <row r="989" spans="1:13" x14ac:dyDescent="0.25">
      <c r="A989" t="s">
        <v>1029</v>
      </c>
      <c r="B989" t="s">
        <v>188</v>
      </c>
      <c r="C989" s="14">
        <v>6</v>
      </c>
      <c r="D989" s="14">
        <v>6</v>
      </c>
      <c r="E989">
        <f t="shared" si="105"/>
        <v>12</v>
      </c>
      <c r="F989" s="14">
        <v>0</v>
      </c>
      <c r="G989" s="14">
        <v>0</v>
      </c>
      <c r="H989">
        <f t="shared" si="106"/>
        <v>0</v>
      </c>
      <c r="I989">
        <f t="shared" si="107"/>
        <v>6</v>
      </c>
      <c r="J989">
        <f t="shared" si="108"/>
        <v>6</v>
      </c>
      <c r="K989">
        <f t="shared" si="109"/>
        <v>12</v>
      </c>
      <c r="L989">
        <f t="shared" si="110"/>
        <v>-6.7276699999999998</v>
      </c>
      <c r="M989" s="17">
        <f t="shared" si="111"/>
        <v>45.2615436289</v>
      </c>
    </row>
    <row r="990" spans="1:13" x14ac:dyDescent="0.25">
      <c r="A990" t="s">
        <v>1030</v>
      </c>
      <c r="B990" t="s">
        <v>188</v>
      </c>
      <c r="C990" s="14">
        <v>17</v>
      </c>
      <c r="D990" s="14">
        <v>0</v>
      </c>
      <c r="E990">
        <f t="shared" si="105"/>
        <v>17</v>
      </c>
      <c r="F990" s="14">
        <v>0</v>
      </c>
      <c r="G990" s="14">
        <v>0</v>
      </c>
      <c r="H990">
        <f t="shared" si="106"/>
        <v>0</v>
      </c>
      <c r="I990">
        <f t="shared" si="107"/>
        <v>17</v>
      </c>
      <c r="J990">
        <f t="shared" si="108"/>
        <v>0</v>
      </c>
      <c r="K990">
        <f t="shared" si="109"/>
        <v>17</v>
      </c>
      <c r="L990">
        <f t="shared" si="110"/>
        <v>-1.7276699999999998</v>
      </c>
      <c r="M990" s="17">
        <f t="shared" si="111"/>
        <v>2.9848436288999993</v>
      </c>
    </row>
    <row r="991" spans="1:13" x14ac:dyDescent="0.25">
      <c r="A991" t="s">
        <v>1031</v>
      </c>
      <c r="B991" t="s">
        <v>188</v>
      </c>
      <c r="C991" s="14">
        <v>12</v>
      </c>
      <c r="D991" s="14">
        <v>4</v>
      </c>
      <c r="E991">
        <f t="shared" si="105"/>
        <v>16</v>
      </c>
      <c r="F991" s="14">
        <v>0</v>
      </c>
      <c r="G991" s="14">
        <v>0</v>
      </c>
      <c r="H991">
        <f t="shared" si="106"/>
        <v>0</v>
      </c>
      <c r="I991">
        <f t="shared" si="107"/>
        <v>12</v>
      </c>
      <c r="J991">
        <f t="shared" si="108"/>
        <v>4</v>
      </c>
      <c r="K991">
        <f t="shared" si="109"/>
        <v>16</v>
      </c>
      <c r="L991">
        <f t="shared" si="110"/>
        <v>-2.7276699999999998</v>
      </c>
      <c r="M991" s="17">
        <f t="shared" si="111"/>
        <v>7.440183628899999</v>
      </c>
    </row>
    <row r="992" spans="1:13" x14ac:dyDescent="0.25">
      <c r="A992" t="s">
        <v>1032</v>
      </c>
      <c r="B992" t="s">
        <v>188</v>
      </c>
      <c r="C992" s="14">
        <v>16</v>
      </c>
      <c r="D992" s="14">
        <v>10</v>
      </c>
      <c r="E992">
        <f t="shared" si="105"/>
        <v>26</v>
      </c>
      <c r="F992" s="14">
        <v>0</v>
      </c>
      <c r="G992" s="14">
        <v>0</v>
      </c>
      <c r="H992">
        <f t="shared" si="106"/>
        <v>0</v>
      </c>
      <c r="I992">
        <f t="shared" si="107"/>
        <v>16</v>
      </c>
      <c r="J992">
        <f t="shared" si="108"/>
        <v>10</v>
      </c>
      <c r="K992">
        <f t="shared" si="109"/>
        <v>26</v>
      </c>
      <c r="L992">
        <f t="shared" si="110"/>
        <v>7.2723300000000002</v>
      </c>
      <c r="M992" s="17">
        <f t="shared" si="111"/>
        <v>52.886783628900005</v>
      </c>
    </row>
    <row r="993" spans="1:13" x14ac:dyDescent="0.25">
      <c r="A993" t="s">
        <v>1033</v>
      </c>
      <c r="B993" t="s">
        <v>188</v>
      </c>
      <c r="C993" s="14">
        <v>52</v>
      </c>
      <c r="D993" s="14">
        <v>0</v>
      </c>
      <c r="E993">
        <f t="shared" si="105"/>
        <v>52</v>
      </c>
      <c r="F993" s="14">
        <v>0</v>
      </c>
      <c r="G993" s="14">
        <v>0</v>
      </c>
      <c r="H993">
        <f t="shared" si="106"/>
        <v>0</v>
      </c>
      <c r="I993">
        <f t="shared" si="107"/>
        <v>52</v>
      </c>
      <c r="J993">
        <f t="shared" si="108"/>
        <v>0</v>
      </c>
      <c r="K993">
        <f t="shared" si="109"/>
        <v>52</v>
      </c>
      <c r="L993">
        <f t="shared" si="110"/>
        <v>33.272329999999997</v>
      </c>
      <c r="M993" s="17">
        <f t="shared" si="111"/>
        <v>1107.0479436288997</v>
      </c>
    </row>
    <row r="994" spans="1:13" x14ac:dyDescent="0.25">
      <c r="A994" t="s">
        <v>1034</v>
      </c>
      <c r="B994" t="s">
        <v>188</v>
      </c>
      <c r="C994" s="14">
        <v>26</v>
      </c>
      <c r="D994" s="14">
        <v>52</v>
      </c>
      <c r="E994">
        <f t="shared" si="105"/>
        <v>78</v>
      </c>
      <c r="F994" s="14">
        <v>0</v>
      </c>
      <c r="G994" s="14">
        <v>0</v>
      </c>
      <c r="H994">
        <f t="shared" si="106"/>
        <v>0</v>
      </c>
      <c r="I994">
        <f t="shared" si="107"/>
        <v>26</v>
      </c>
      <c r="J994">
        <f t="shared" si="108"/>
        <v>52</v>
      </c>
      <c r="K994">
        <f t="shared" si="109"/>
        <v>78</v>
      </c>
      <c r="L994">
        <f t="shared" si="110"/>
        <v>59.272329999999997</v>
      </c>
      <c r="M994" s="17">
        <f t="shared" si="111"/>
        <v>3513.2091036288998</v>
      </c>
    </row>
    <row r="995" spans="1:13" x14ac:dyDescent="0.25">
      <c r="A995" t="s">
        <v>1035</v>
      </c>
      <c r="B995" t="s">
        <v>1036</v>
      </c>
      <c r="C995" s="14">
        <v>4</v>
      </c>
      <c r="D995" s="14">
        <v>3</v>
      </c>
      <c r="E995">
        <f t="shared" si="105"/>
        <v>7</v>
      </c>
      <c r="F995" s="14">
        <v>0</v>
      </c>
      <c r="G995" s="14">
        <v>0</v>
      </c>
      <c r="H995">
        <f t="shared" si="106"/>
        <v>0</v>
      </c>
      <c r="I995">
        <f t="shared" si="107"/>
        <v>4</v>
      </c>
      <c r="J995">
        <f t="shared" si="108"/>
        <v>3</v>
      </c>
      <c r="K995">
        <f t="shared" si="109"/>
        <v>7</v>
      </c>
      <c r="L995">
        <f t="shared" si="110"/>
        <v>-11.72767</v>
      </c>
      <c r="M995" s="17">
        <f t="shared" si="111"/>
        <v>137.53824362890001</v>
      </c>
    </row>
    <row r="996" spans="1:13" x14ac:dyDescent="0.25">
      <c r="A996" t="s">
        <v>1037</v>
      </c>
      <c r="B996" t="s">
        <v>191</v>
      </c>
      <c r="C996" s="14">
        <v>3</v>
      </c>
      <c r="D996" s="14">
        <v>0</v>
      </c>
      <c r="E996">
        <f t="shared" si="105"/>
        <v>3</v>
      </c>
      <c r="F996" s="14">
        <v>0</v>
      </c>
      <c r="G996" s="14">
        <v>0</v>
      </c>
      <c r="H996">
        <f t="shared" si="106"/>
        <v>0</v>
      </c>
      <c r="I996">
        <f t="shared" si="107"/>
        <v>3</v>
      </c>
      <c r="J996">
        <f t="shared" si="108"/>
        <v>0</v>
      </c>
      <c r="K996">
        <f t="shared" si="109"/>
        <v>3</v>
      </c>
      <c r="L996">
        <f t="shared" si="110"/>
        <v>-15.72767</v>
      </c>
      <c r="M996" s="17">
        <f t="shared" si="111"/>
        <v>247.3596036289</v>
      </c>
    </row>
    <row r="997" spans="1:13" x14ac:dyDescent="0.25">
      <c r="A997" t="s">
        <v>1038</v>
      </c>
      <c r="B997" t="s">
        <v>191</v>
      </c>
      <c r="C997" s="14">
        <v>4</v>
      </c>
      <c r="D997" s="14">
        <v>2</v>
      </c>
      <c r="E997">
        <f t="shared" si="105"/>
        <v>6</v>
      </c>
      <c r="F997" s="14">
        <v>0</v>
      </c>
      <c r="G997" s="14">
        <v>0</v>
      </c>
      <c r="H997">
        <f t="shared" si="106"/>
        <v>0</v>
      </c>
      <c r="I997">
        <f t="shared" si="107"/>
        <v>4</v>
      </c>
      <c r="J997">
        <f t="shared" si="108"/>
        <v>2</v>
      </c>
      <c r="K997">
        <f t="shared" si="109"/>
        <v>6</v>
      </c>
      <c r="L997">
        <f t="shared" si="110"/>
        <v>-12.72767</v>
      </c>
      <c r="M997" s="17">
        <f t="shared" si="111"/>
        <v>161.99358362889998</v>
      </c>
    </row>
    <row r="998" spans="1:13" x14ac:dyDescent="0.25">
      <c r="A998" t="s">
        <v>1039</v>
      </c>
      <c r="B998" t="s">
        <v>191</v>
      </c>
      <c r="C998" s="14">
        <v>18</v>
      </c>
      <c r="D998" s="14">
        <v>0</v>
      </c>
      <c r="E998">
        <f t="shared" si="105"/>
        <v>18</v>
      </c>
      <c r="F998" s="14">
        <v>0</v>
      </c>
      <c r="G998" s="14">
        <v>0</v>
      </c>
      <c r="H998">
        <f t="shared" si="106"/>
        <v>0</v>
      </c>
      <c r="I998">
        <f t="shared" si="107"/>
        <v>18</v>
      </c>
      <c r="J998">
        <f t="shared" si="108"/>
        <v>0</v>
      </c>
      <c r="K998">
        <f t="shared" si="109"/>
        <v>18</v>
      </c>
      <c r="L998">
        <f t="shared" si="110"/>
        <v>-0.72766999999999982</v>
      </c>
      <c r="M998" s="17">
        <f t="shared" si="111"/>
        <v>0.52950362889999969</v>
      </c>
    </row>
    <row r="999" spans="1:13" x14ac:dyDescent="0.25">
      <c r="A999" t="s">
        <v>1040</v>
      </c>
      <c r="B999" t="s">
        <v>1041</v>
      </c>
      <c r="C999" s="14">
        <v>12</v>
      </c>
      <c r="D999" s="14">
        <v>12</v>
      </c>
      <c r="E999">
        <f t="shared" si="105"/>
        <v>24</v>
      </c>
      <c r="F999" s="14">
        <v>0</v>
      </c>
      <c r="G999" s="14">
        <v>0</v>
      </c>
      <c r="H999">
        <f t="shared" si="106"/>
        <v>0</v>
      </c>
      <c r="I999">
        <f t="shared" si="107"/>
        <v>12</v>
      </c>
      <c r="J999">
        <f t="shared" si="108"/>
        <v>12</v>
      </c>
      <c r="K999">
        <f t="shared" si="109"/>
        <v>24</v>
      </c>
      <c r="L999">
        <f t="shared" si="110"/>
        <v>5.2723300000000002</v>
      </c>
      <c r="M999" s="17">
        <f t="shared" si="111"/>
        <v>27.797463628900001</v>
      </c>
    </row>
    <row r="1000" spans="1:13" x14ac:dyDescent="0.25">
      <c r="A1000" t="s">
        <v>1042</v>
      </c>
      <c r="B1000" t="s">
        <v>1741</v>
      </c>
      <c r="C1000" s="14">
        <v>4</v>
      </c>
      <c r="D1000" s="14">
        <v>0</v>
      </c>
      <c r="E1000">
        <f t="shared" si="105"/>
        <v>4</v>
      </c>
      <c r="F1000" s="14">
        <v>0</v>
      </c>
      <c r="G1000" s="14">
        <v>0</v>
      </c>
      <c r="H1000">
        <f t="shared" si="106"/>
        <v>0</v>
      </c>
      <c r="I1000">
        <f t="shared" si="107"/>
        <v>4</v>
      </c>
      <c r="J1000">
        <f t="shared" si="108"/>
        <v>0</v>
      </c>
      <c r="K1000">
        <f t="shared" si="109"/>
        <v>4</v>
      </c>
      <c r="L1000">
        <f t="shared" si="110"/>
        <v>-14.72767</v>
      </c>
      <c r="M1000" s="17">
        <f t="shared" si="111"/>
        <v>216.9042636289</v>
      </c>
    </row>
    <row r="1001" spans="1:13" x14ac:dyDescent="0.25">
      <c r="A1001" t="s">
        <v>1043</v>
      </c>
      <c r="B1001" t="s">
        <v>1741</v>
      </c>
      <c r="C1001" s="14">
        <v>12</v>
      </c>
      <c r="D1001" s="14">
        <v>12</v>
      </c>
      <c r="E1001">
        <f t="shared" si="105"/>
        <v>24</v>
      </c>
      <c r="F1001" s="14">
        <v>0</v>
      </c>
      <c r="G1001" s="14">
        <v>0</v>
      </c>
      <c r="H1001">
        <f t="shared" si="106"/>
        <v>0</v>
      </c>
      <c r="I1001">
        <f t="shared" si="107"/>
        <v>12</v>
      </c>
      <c r="J1001">
        <f t="shared" si="108"/>
        <v>12</v>
      </c>
      <c r="K1001">
        <f t="shared" si="109"/>
        <v>24</v>
      </c>
      <c r="L1001">
        <f t="shared" si="110"/>
        <v>5.2723300000000002</v>
      </c>
      <c r="M1001" s="17">
        <f t="shared" si="111"/>
        <v>27.797463628900001</v>
      </c>
    </row>
    <row r="1002" spans="1:13" x14ac:dyDescent="0.25">
      <c r="A1002" t="s">
        <v>1044</v>
      </c>
      <c r="B1002" t="s">
        <v>1741</v>
      </c>
      <c r="C1002" s="14">
        <v>16</v>
      </c>
      <c r="D1002" s="14">
        <v>4</v>
      </c>
      <c r="E1002">
        <f t="shared" si="105"/>
        <v>20</v>
      </c>
      <c r="F1002" s="14">
        <v>0</v>
      </c>
      <c r="G1002" s="14">
        <v>0</v>
      </c>
      <c r="H1002">
        <f t="shared" si="106"/>
        <v>0</v>
      </c>
      <c r="I1002">
        <f t="shared" si="107"/>
        <v>16</v>
      </c>
      <c r="J1002">
        <f t="shared" si="108"/>
        <v>4</v>
      </c>
      <c r="K1002">
        <f t="shared" si="109"/>
        <v>20</v>
      </c>
      <c r="L1002">
        <f t="shared" si="110"/>
        <v>1.2723300000000002</v>
      </c>
      <c r="M1002" s="17">
        <f t="shared" si="111"/>
        <v>1.6188236289000004</v>
      </c>
    </row>
    <row r="1003" spans="1:13" x14ac:dyDescent="0.25">
      <c r="A1003" t="s">
        <v>1045</v>
      </c>
      <c r="B1003" t="s">
        <v>1741</v>
      </c>
      <c r="C1003" s="14">
        <v>2</v>
      </c>
      <c r="D1003" s="14">
        <v>0</v>
      </c>
      <c r="E1003">
        <f t="shared" si="105"/>
        <v>2</v>
      </c>
      <c r="F1003" s="14">
        <v>0</v>
      </c>
      <c r="G1003" s="14">
        <v>0</v>
      </c>
      <c r="H1003">
        <f t="shared" si="106"/>
        <v>0</v>
      </c>
      <c r="I1003">
        <f t="shared" si="107"/>
        <v>2</v>
      </c>
      <c r="J1003">
        <f t="shared" si="108"/>
        <v>0</v>
      </c>
      <c r="K1003">
        <f t="shared" si="109"/>
        <v>2</v>
      </c>
      <c r="L1003">
        <f t="shared" si="110"/>
        <v>-16.72767</v>
      </c>
      <c r="M1003" s="17">
        <f t="shared" si="111"/>
        <v>279.81494362889998</v>
      </c>
    </row>
    <row r="1004" spans="1:13" x14ac:dyDescent="0.25">
      <c r="A1004" t="s">
        <v>1046</v>
      </c>
      <c r="B1004" t="s">
        <v>1741</v>
      </c>
      <c r="C1004" s="14">
        <v>26</v>
      </c>
      <c r="D1004" s="14">
        <v>0</v>
      </c>
      <c r="E1004">
        <f t="shared" si="105"/>
        <v>26</v>
      </c>
      <c r="F1004" s="14">
        <v>6</v>
      </c>
      <c r="G1004" s="14">
        <v>0</v>
      </c>
      <c r="H1004">
        <f t="shared" si="106"/>
        <v>6</v>
      </c>
      <c r="I1004">
        <f t="shared" si="107"/>
        <v>32</v>
      </c>
      <c r="J1004">
        <f t="shared" si="108"/>
        <v>0</v>
      </c>
      <c r="K1004">
        <f t="shared" si="109"/>
        <v>32</v>
      </c>
      <c r="L1004">
        <f t="shared" si="110"/>
        <v>13.27233</v>
      </c>
      <c r="M1004" s="17">
        <f t="shared" si="111"/>
        <v>176.15474362890001</v>
      </c>
    </row>
    <row r="1005" spans="1:13" x14ac:dyDescent="0.25">
      <c r="A1005" t="s">
        <v>1047</v>
      </c>
      <c r="B1005" t="s">
        <v>1741</v>
      </c>
      <c r="C1005" s="14">
        <v>12</v>
      </c>
      <c r="D1005" s="14">
        <v>10</v>
      </c>
      <c r="E1005">
        <f t="shared" si="105"/>
        <v>22</v>
      </c>
      <c r="F1005" s="14">
        <v>0</v>
      </c>
      <c r="G1005" s="14">
        <v>0</v>
      </c>
      <c r="H1005">
        <f t="shared" si="106"/>
        <v>0</v>
      </c>
      <c r="I1005">
        <f t="shared" si="107"/>
        <v>12</v>
      </c>
      <c r="J1005">
        <f t="shared" si="108"/>
        <v>10</v>
      </c>
      <c r="K1005">
        <f t="shared" si="109"/>
        <v>22</v>
      </c>
      <c r="L1005">
        <f t="shared" si="110"/>
        <v>3.2723300000000002</v>
      </c>
      <c r="M1005" s="17">
        <f t="shared" si="111"/>
        <v>10.708143628900002</v>
      </c>
    </row>
    <row r="1006" spans="1:13" x14ac:dyDescent="0.25">
      <c r="A1006" t="s">
        <v>1048</v>
      </c>
      <c r="B1006" t="s">
        <v>1741</v>
      </c>
      <c r="C1006" s="14">
        <v>12</v>
      </c>
      <c r="D1006" s="14">
        <v>0</v>
      </c>
      <c r="E1006">
        <f t="shared" si="105"/>
        <v>12</v>
      </c>
      <c r="F1006" s="14">
        <v>0</v>
      </c>
      <c r="G1006" s="14">
        <v>0</v>
      </c>
      <c r="H1006">
        <f t="shared" si="106"/>
        <v>0</v>
      </c>
      <c r="I1006">
        <f t="shared" si="107"/>
        <v>12</v>
      </c>
      <c r="J1006">
        <f t="shared" si="108"/>
        <v>0</v>
      </c>
      <c r="K1006">
        <f t="shared" si="109"/>
        <v>12</v>
      </c>
      <c r="L1006">
        <f t="shared" si="110"/>
        <v>-6.7276699999999998</v>
      </c>
      <c r="M1006" s="17">
        <f t="shared" si="111"/>
        <v>45.2615436289</v>
      </c>
    </row>
    <row r="1007" spans="1:13" x14ac:dyDescent="0.25">
      <c r="A1007" t="s">
        <v>1049</v>
      </c>
      <c r="B1007" t="s">
        <v>1741</v>
      </c>
      <c r="C1007" s="14">
        <v>10</v>
      </c>
      <c r="D1007" s="14">
        <v>2.5</v>
      </c>
      <c r="E1007">
        <f t="shared" si="105"/>
        <v>12.5</v>
      </c>
      <c r="F1007" s="14">
        <v>0</v>
      </c>
      <c r="G1007" s="14">
        <v>0</v>
      </c>
      <c r="H1007">
        <f t="shared" si="106"/>
        <v>0</v>
      </c>
      <c r="I1007">
        <f t="shared" si="107"/>
        <v>10</v>
      </c>
      <c r="J1007">
        <f t="shared" si="108"/>
        <v>2.5</v>
      </c>
      <c r="K1007">
        <f t="shared" si="109"/>
        <v>12.5</v>
      </c>
      <c r="L1007">
        <f t="shared" si="110"/>
        <v>-6.2276699999999998</v>
      </c>
      <c r="M1007" s="17">
        <f t="shared" si="111"/>
        <v>38.783873628899997</v>
      </c>
    </row>
    <row r="1008" spans="1:13" x14ac:dyDescent="0.25">
      <c r="A1008" t="s">
        <v>1050</v>
      </c>
      <c r="B1008" t="s">
        <v>1741</v>
      </c>
      <c r="C1008" s="14">
        <v>4</v>
      </c>
      <c r="D1008" s="14">
        <v>6</v>
      </c>
      <c r="E1008">
        <f t="shared" si="105"/>
        <v>10</v>
      </c>
      <c r="F1008" s="14">
        <v>0</v>
      </c>
      <c r="G1008" s="14">
        <v>0</v>
      </c>
      <c r="H1008">
        <f t="shared" si="106"/>
        <v>0</v>
      </c>
      <c r="I1008">
        <f t="shared" si="107"/>
        <v>4</v>
      </c>
      <c r="J1008">
        <f t="shared" si="108"/>
        <v>6</v>
      </c>
      <c r="K1008">
        <f t="shared" si="109"/>
        <v>10</v>
      </c>
      <c r="L1008">
        <f t="shared" si="110"/>
        <v>-8.7276699999999998</v>
      </c>
      <c r="M1008" s="17">
        <f t="shared" si="111"/>
        <v>76.172223628899999</v>
      </c>
    </row>
    <row r="1009" spans="1:13" x14ac:dyDescent="0.25">
      <c r="A1009" t="s">
        <v>1051</v>
      </c>
      <c r="B1009" t="s">
        <v>1741</v>
      </c>
      <c r="C1009" s="14">
        <v>4</v>
      </c>
      <c r="D1009" s="14">
        <v>12</v>
      </c>
      <c r="E1009">
        <f t="shared" si="105"/>
        <v>16</v>
      </c>
      <c r="F1009" s="14">
        <v>0</v>
      </c>
      <c r="G1009" s="14">
        <v>0</v>
      </c>
      <c r="H1009">
        <f t="shared" si="106"/>
        <v>0</v>
      </c>
      <c r="I1009">
        <f t="shared" si="107"/>
        <v>4</v>
      </c>
      <c r="J1009">
        <f t="shared" si="108"/>
        <v>12</v>
      </c>
      <c r="K1009">
        <f t="shared" si="109"/>
        <v>16</v>
      </c>
      <c r="L1009">
        <f t="shared" si="110"/>
        <v>-2.7276699999999998</v>
      </c>
      <c r="M1009" s="17">
        <f t="shared" si="111"/>
        <v>7.440183628899999</v>
      </c>
    </row>
    <row r="1010" spans="1:13" x14ac:dyDescent="0.25">
      <c r="A1010" t="s">
        <v>1052</v>
      </c>
      <c r="B1010" t="s">
        <v>1791</v>
      </c>
      <c r="C1010" s="14">
        <v>1</v>
      </c>
      <c r="D1010" s="14">
        <v>12</v>
      </c>
      <c r="E1010">
        <f t="shared" si="105"/>
        <v>13</v>
      </c>
      <c r="F1010" s="14">
        <v>0</v>
      </c>
      <c r="G1010" s="14">
        <v>0</v>
      </c>
      <c r="H1010">
        <f t="shared" si="106"/>
        <v>0</v>
      </c>
      <c r="I1010">
        <f t="shared" si="107"/>
        <v>1</v>
      </c>
      <c r="J1010">
        <f t="shared" si="108"/>
        <v>12</v>
      </c>
      <c r="K1010">
        <f t="shared" si="109"/>
        <v>13</v>
      </c>
      <c r="L1010">
        <f t="shared" si="110"/>
        <v>-5.7276699999999998</v>
      </c>
      <c r="M1010" s="17">
        <f t="shared" si="111"/>
        <v>32.806203628900001</v>
      </c>
    </row>
    <row r="1011" spans="1:13" x14ac:dyDescent="0.25">
      <c r="A1011" t="s">
        <v>1053</v>
      </c>
      <c r="B1011" t="s">
        <v>1791</v>
      </c>
      <c r="C1011" s="14">
        <v>20</v>
      </c>
      <c r="D1011" s="14">
        <v>0</v>
      </c>
      <c r="E1011">
        <f t="shared" si="105"/>
        <v>20</v>
      </c>
      <c r="F1011" s="14">
        <v>0</v>
      </c>
      <c r="G1011" s="14">
        <v>0</v>
      </c>
      <c r="H1011">
        <f t="shared" si="106"/>
        <v>0</v>
      </c>
      <c r="I1011">
        <f t="shared" si="107"/>
        <v>20</v>
      </c>
      <c r="J1011">
        <f t="shared" si="108"/>
        <v>0</v>
      </c>
      <c r="K1011">
        <f t="shared" si="109"/>
        <v>20</v>
      </c>
      <c r="L1011">
        <f t="shared" si="110"/>
        <v>1.2723300000000002</v>
      </c>
      <c r="M1011" s="17">
        <f t="shared" si="111"/>
        <v>1.6188236289000004</v>
      </c>
    </row>
    <row r="1012" spans="1:13" x14ac:dyDescent="0.25">
      <c r="A1012" t="s">
        <v>1054</v>
      </c>
      <c r="B1012" t="s">
        <v>1791</v>
      </c>
      <c r="C1012" s="14">
        <v>12</v>
      </c>
      <c r="D1012" s="14">
        <v>0</v>
      </c>
      <c r="E1012">
        <f t="shared" si="105"/>
        <v>12</v>
      </c>
      <c r="F1012" s="14">
        <v>0</v>
      </c>
      <c r="G1012" s="14">
        <v>0</v>
      </c>
      <c r="H1012">
        <f t="shared" si="106"/>
        <v>0</v>
      </c>
      <c r="I1012">
        <f t="shared" si="107"/>
        <v>12</v>
      </c>
      <c r="J1012">
        <f t="shared" si="108"/>
        <v>0</v>
      </c>
      <c r="K1012">
        <f t="shared" si="109"/>
        <v>12</v>
      </c>
      <c r="L1012">
        <f t="shared" si="110"/>
        <v>-6.7276699999999998</v>
      </c>
      <c r="M1012" s="17">
        <f t="shared" si="111"/>
        <v>45.2615436289</v>
      </c>
    </row>
    <row r="1013" spans="1:13" x14ac:dyDescent="0.25">
      <c r="A1013" t="s">
        <v>1055</v>
      </c>
      <c r="B1013" t="s">
        <v>1791</v>
      </c>
      <c r="C1013" s="14">
        <v>12</v>
      </c>
      <c r="D1013" s="14">
        <v>3</v>
      </c>
      <c r="E1013">
        <f t="shared" si="105"/>
        <v>15</v>
      </c>
      <c r="F1013" s="14">
        <v>0</v>
      </c>
      <c r="G1013" s="14">
        <v>0</v>
      </c>
      <c r="H1013">
        <f t="shared" si="106"/>
        <v>0</v>
      </c>
      <c r="I1013">
        <f t="shared" si="107"/>
        <v>12</v>
      </c>
      <c r="J1013">
        <f t="shared" si="108"/>
        <v>3</v>
      </c>
      <c r="K1013">
        <f t="shared" si="109"/>
        <v>15</v>
      </c>
      <c r="L1013">
        <f t="shared" si="110"/>
        <v>-3.7276699999999998</v>
      </c>
      <c r="M1013" s="17">
        <f t="shared" si="111"/>
        <v>13.895523628899999</v>
      </c>
    </row>
    <row r="1014" spans="1:13" x14ac:dyDescent="0.25">
      <c r="A1014" t="s">
        <v>1056</v>
      </c>
      <c r="B1014" t="s">
        <v>1792</v>
      </c>
      <c r="C1014" s="14">
        <v>6</v>
      </c>
      <c r="D1014" s="14">
        <v>0</v>
      </c>
      <c r="E1014">
        <f t="shared" si="105"/>
        <v>6</v>
      </c>
      <c r="F1014" s="14">
        <v>0</v>
      </c>
      <c r="G1014" s="14">
        <v>0</v>
      </c>
      <c r="H1014">
        <f t="shared" si="106"/>
        <v>0</v>
      </c>
      <c r="I1014">
        <f t="shared" si="107"/>
        <v>6</v>
      </c>
      <c r="J1014">
        <f t="shared" si="108"/>
        <v>0</v>
      </c>
      <c r="K1014">
        <f t="shared" si="109"/>
        <v>6</v>
      </c>
      <c r="L1014">
        <f t="shared" si="110"/>
        <v>-12.72767</v>
      </c>
      <c r="M1014" s="17">
        <f t="shared" si="111"/>
        <v>161.99358362889998</v>
      </c>
    </row>
    <row r="1015" spans="1:13" x14ac:dyDescent="0.25">
      <c r="A1015" t="s">
        <v>1057</v>
      </c>
      <c r="B1015" t="s">
        <v>1792</v>
      </c>
      <c r="C1015" s="14">
        <v>12</v>
      </c>
      <c r="D1015" s="14">
        <v>4</v>
      </c>
      <c r="E1015">
        <f t="shared" si="105"/>
        <v>16</v>
      </c>
      <c r="F1015" s="14">
        <v>0</v>
      </c>
      <c r="G1015" s="14">
        <v>0</v>
      </c>
      <c r="H1015">
        <f t="shared" si="106"/>
        <v>0</v>
      </c>
      <c r="I1015">
        <f t="shared" si="107"/>
        <v>12</v>
      </c>
      <c r="J1015">
        <f t="shared" si="108"/>
        <v>4</v>
      </c>
      <c r="K1015">
        <f t="shared" si="109"/>
        <v>16</v>
      </c>
      <c r="L1015">
        <f t="shared" si="110"/>
        <v>-2.7276699999999998</v>
      </c>
      <c r="M1015" s="17">
        <f t="shared" si="111"/>
        <v>7.440183628899999</v>
      </c>
    </row>
    <row r="1016" spans="1:13" x14ac:dyDescent="0.25">
      <c r="A1016" t="s">
        <v>1058</v>
      </c>
      <c r="B1016" t="s">
        <v>1793</v>
      </c>
      <c r="C1016" s="14">
        <v>12</v>
      </c>
      <c r="D1016" s="14">
        <v>0</v>
      </c>
      <c r="E1016">
        <f t="shared" si="105"/>
        <v>12</v>
      </c>
      <c r="F1016" s="14">
        <v>0</v>
      </c>
      <c r="G1016" s="14">
        <v>0</v>
      </c>
      <c r="H1016">
        <f t="shared" si="106"/>
        <v>0</v>
      </c>
      <c r="I1016">
        <f t="shared" si="107"/>
        <v>12</v>
      </c>
      <c r="J1016">
        <f t="shared" si="108"/>
        <v>0</v>
      </c>
      <c r="K1016">
        <f t="shared" si="109"/>
        <v>12</v>
      </c>
      <c r="L1016">
        <f t="shared" si="110"/>
        <v>-6.7276699999999998</v>
      </c>
      <c r="M1016" s="17">
        <f t="shared" si="111"/>
        <v>45.2615436289</v>
      </c>
    </row>
    <row r="1017" spans="1:13" x14ac:dyDescent="0.25">
      <c r="A1017" t="s">
        <v>1059</v>
      </c>
      <c r="B1017" t="s">
        <v>1793</v>
      </c>
      <c r="C1017" s="14">
        <v>20</v>
      </c>
      <c r="D1017" s="14">
        <v>12</v>
      </c>
      <c r="E1017">
        <f t="shared" si="105"/>
        <v>32</v>
      </c>
      <c r="F1017" s="14">
        <v>0</v>
      </c>
      <c r="G1017" s="14">
        <v>0</v>
      </c>
      <c r="H1017">
        <f t="shared" si="106"/>
        <v>0</v>
      </c>
      <c r="I1017">
        <f t="shared" si="107"/>
        <v>20</v>
      </c>
      <c r="J1017">
        <f t="shared" si="108"/>
        <v>12</v>
      </c>
      <c r="K1017">
        <f t="shared" si="109"/>
        <v>32</v>
      </c>
      <c r="L1017">
        <f t="shared" si="110"/>
        <v>13.27233</v>
      </c>
      <c r="M1017" s="17">
        <f t="shared" si="111"/>
        <v>176.15474362890001</v>
      </c>
    </row>
    <row r="1018" spans="1:13" x14ac:dyDescent="0.25">
      <c r="A1018" t="s">
        <v>1060</v>
      </c>
      <c r="B1018" t="s">
        <v>1793</v>
      </c>
      <c r="C1018" s="14">
        <v>12</v>
      </c>
      <c r="D1018" s="14">
        <v>0</v>
      </c>
      <c r="E1018">
        <f t="shared" si="105"/>
        <v>12</v>
      </c>
      <c r="F1018" s="14">
        <v>0</v>
      </c>
      <c r="G1018" s="14">
        <v>0</v>
      </c>
      <c r="H1018">
        <f t="shared" si="106"/>
        <v>0</v>
      </c>
      <c r="I1018">
        <f t="shared" si="107"/>
        <v>12</v>
      </c>
      <c r="J1018">
        <f t="shared" si="108"/>
        <v>0</v>
      </c>
      <c r="K1018">
        <f t="shared" si="109"/>
        <v>12</v>
      </c>
      <c r="L1018">
        <f t="shared" si="110"/>
        <v>-6.7276699999999998</v>
      </c>
      <c r="M1018" s="17">
        <f t="shared" si="111"/>
        <v>45.2615436289</v>
      </c>
    </row>
    <row r="1019" spans="1:13" x14ac:dyDescent="0.25">
      <c r="A1019" t="s">
        <v>1061</v>
      </c>
      <c r="B1019" t="s">
        <v>1793</v>
      </c>
      <c r="C1019" s="14">
        <v>2</v>
      </c>
      <c r="D1019" s="14">
        <v>12</v>
      </c>
      <c r="E1019">
        <f t="shared" si="105"/>
        <v>14</v>
      </c>
      <c r="F1019" s="14">
        <v>0</v>
      </c>
      <c r="G1019" s="14">
        <v>0</v>
      </c>
      <c r="H1019">
        <f t="shared" si="106"/>
        <v>0</v>
      </c>
      <c r="I1019">
        <f t="shared" si="107"/>
        <v>2</v>
      </c>
      <c r="J1019">
        <f t="shared" si="108"/>
        <v>12</v>
      </c>
      <c r="K1019">
        <f t="shared" si="109"/>
        <v>14</v>
      </c>
      <c r="L1019">
        <f t="shared" si="110"/>
        <v>-4.7276699999999998</v>
      </c>
      <c r="M1019" s="17">
        <f t="shared" si="111"/>
        <v>22.350863628899997</v>
      </c>
    </row>
    <row r="1020" spans="1:13" x14ac:dyDescent="0.25">
      <c r="A1020" t="s">
        <v>1062</v>
      </c>
      <c r="B1020" t="s">
        <v>1793</v>
      </c>
      <c r="C1020" s="14">
        <v>16</v>
      </c>
      <c r="D1020" s="14">
        <v>16</v>
      </c>
      <c r="E1020">
        <f t="shared" si="105"/>
        <v>32</v>
      </c>
      <c r="F1020" s="14">
        <v>0</v>
      </c>
      <c r="G1020" s="14">
        <v>0</v>
      </c>
      <c r="H1020">
        <f t="shared" si="106"/>
        <v>0</v>
      </c>
      <c r="I1020">
        <f t="shared" si="107"/>
        <v>16</v>
      </c>
      <c r="J1020">
        <f t="shared" si="108"/>
        <v>16</v>
      </c>
      <c r="K1020">
        <f t="shared" si="109"/>
        <v>32</v>
      </c>
      <c r="L1020">
        <f t="shared" si="110"/>
        <v>13.27233</v>
      </c>
      <c r="M1020" s="17">
        <f t="shared" si="111"/>
        <v>176.15474362890001</v>
      </c>
    </row>
    <row r="1021" spans="1:13" x14ac:dyDescent="0.25">
      <c r="A1021" t="s">
        <v>1063</v>
      </c>
      <c r="B1021" t="s">
        <v>1793</v>
      </c>
      <c r="C1021" s="14">
        <v>20</v>
      </c>
      <c r="D1021" s="14">
        <v>20</v>
      </c>
      <c r="E1021">
        <f t="shared" si="105"/>
        <v>40</v>
      </c>
      <c r="F1021" s="14">
        <v>0</v>
      </c>
      <c r="G1021" s="14">
        <v>0</v>
      </c>
      <c r="H1021">
        <f t="shared" si="106"/>
        <v>0</v>
      </c>
      <c r="I1021">
        <f t="shared" si="107"/>
        <v>20</v>
      </c>
      <c r="J1021">
        <f t="shared" si="108"/>
        <v>20</v>
      </c>
      <c r="K1021">
        <f t="shared" si="109"/>
        <v>40</v>
      </c>
      <c r="L1021">
        <f t="shared" si="110"/>
        <v>21.27233</v>
      </c>
      <c r="M1021" s="17">
        <f t="shared" si="111"/>
        <v>452.51202362890001</v>
      </c>
    </row>
    <row r="1022" spans="1:13" x14ac:dyDescent="0.25">
      <c r="A1022" t="s">
        <v>1064</v>
      </c>
      <c r="B1022" t="s">
        <v>1793</v>
      </c>
      <c r="C1022" s="14">
        <v>18</v>
      </c>
      <c r="D1022" s="14">
        <v>0</v>
      </c>
      <c r="E1022">
        <f t="shared" si="105"/>
        <v>18</v>
      </c>
      <c r="F1022" s="14">
        <v>0</v>
      </c>
      <c r="G1022" s="14">
        <v>0</v>
      </c>
      <c r="H1022">
        <f t="shared" si="106"/>
        <v>0</v>
      </c>
      <c r="I1022">
        <f t="shared" si="107"/>
        <v>18</v>
      </c>
      <c r="J1022">
        <f t="shared" si="108"/>
        <v>0</v>
      </c>
      <c r="K1022">
        <f t="shared" si="109"/>
        <v>18</v>
      </c>
      <c r="L1022">
        <f t="shared" si="110"/>
        <v>-0.72766999999999982</v>
      </c>
      <c r="M1022" s="17">
        <f t="shared" si="111"/>
        <v>0.52950362889999969</v>
      </c>
    </row>
    <row r="1023" spans="1:13" x14ac:dyDescent="0.25">
      <c r="A1023" t="s">
        <v>1065</v>
      </c>
      <c r="B1023" t="s">
        <v>1705</v>
      </c>
      <c r="C1023" s="14">
        <v>12</v>
      </c>
      <c r="D1023" s="14">
        <v>0</v>
      </c>
      <c r="E1023">
        <f t="shared" si="105"/>
        <v>12</v>
      </c>
      <c r="F1023" s="14">
        <v>0</v>
      </c>
      <c r="G1023" s="14">
        <v>0</v>
      </c>
      <c r="H1023">
        <f t="shared" si="106"/>
        <v>0</v>
      </c>
      <c r="I1023">
        <f t="shared" si="107"/>
        <v>12</v>
      </c>
      <c r="J1023">
        <f t="shared" si="108"/>
        <v>0</v>
      </c>
      <c r="K1023">
        <f t="shared" si="109"/>
        <v>12</v>
      </c>
      <c r="L1023">
        <f t="shared" si="110"/>
        <v>-6.7276699999999998</v>
      </c>
      <c r="M1023" s="17">
        <f t="shared" si="111"/>
        <v>45.2615436289</v>
      </c>
    </row>
    <row r="1024" spans="1:13" x14ac:dyDescent="0.25">
      <c r="A1024" t="s">
        <v>1066</v>
      </c>
      <c r="B1024" t="s">
        <v>1705</v>
      </c>
      <c r="C1024" s="14">
        <v>6</v>
      </c>
      <c r="D1024" s="14">
        <v>0</v>
      </c>
      <c r="E1024">
        <f t="shared" si="105"/>
        <v>6</v>
      </c>
      <c r="F1024" s="14">
        <v>0</v>
      </c>
      <c r="G1024" s="14">
        <v>0</v>
      </c>
      <c r="H1024">
        <f t="shared" si="106"/>
        <v>0</v>
      </c>
      <c r="I1024">
        <f t="shared" si="107"/>
        <v>6</v>
      </c>
      <c r="J1024">
        <f t="shared" si="108"/>
        <v>0</v>
      </c>
      <c r="K1024">
        <f t="shared" si="109"/>
        <v>6</v>
      </c>
      <c r="L1024">
        <f t="shared" si="110"/>
        <v>-12.72767</v>
      </c>
      <c r="M1024" s="17">
        <f t="shared" si="111"/>
        <v>161.99358362889998</v>
      </c>
    </row>
    <row r="1025" spans="1:13" x14ac:dyDescent="0.25">
      <c r="A1025" t="s">
        <v>1067</v>
      </c>
      <c r="B1025">
        <v>0</v>
      </c>
      <c r="C1025" s="14">
        <v>52</v>
      </c>
      <c r="D1025" s="14">
        <v>40</v>
      </c>
      <c r="E1025">
        <f t="shared" si="105"/>
        <v>92</v>
      </c>
      <c r="F1025" s="14">
        <v>0</v>
      </c>
      <c r="G1025" s="14">
        <v>0</v>
      </c>
      <c r="H1025">
        <f t="shared" si="106"/>
        <v>0</v>
      </c>
      <c r="I1025">
        <f t="shared" si="107"/>
        <v>52</v>
      </c>
      <c r="J1025">
        <f t="shared" si="108"/>
        <v>40</v>
      </c>
      <c r="K1025">
        <f t="shared" si="109"/>
        <v>92</v>
      </c>
      <c r="L1025">
        <f t="shared" si="110"/>
        <v>73.272329999999997</v>
      </c>
      <c r="M1025" s="17">
        <f t="shared" si="111"/>
        <v>5368.8343436288997</v>
      </c>
    </row>
    <row r="1026" spans="1:13" x14ac:dyDescent="0.25">
      <c r="A1026" t="s">
        <v>1068</v>
      </c>
      <c r="B1026">
        <v>0</v>
      </c>
      <c r="C1026" s="14">
        <v>10</v>
      </c>
      <c r="D1026" s="14">
        <v>2</v>
      </c>
      <c r="E1026">
        <f t="shared" si="105"/>
        <v>12</v>
      </c>
      <c r="F1026" s="14">
        <v>0</v>
      </c>
      <c r="G1026" s="14">
        <v>0</v>
      </c>
      <c r="H1026">
        <f t="shared" si="106"/>
        <v>0</v>
      </c>
      <c r="I1026">
        <f t="shared" si="107"/>
        <v>10</v>
      </c>
      <c r="J1026">
        <f t="shared" si="108"/>
        <v>2</v>
      </c>
      <c r="K1026">
        <f t="shared" si="109"/>
        <v>12</v>
      </c>
      <c r="L1026">
        <f t="shared" si="110"/>
        <v>-6.7276699999999998</v>
      </c>
      <c r="M1026" s="17">
        <f t="shared" si="111"/>
        <v>45.2615436289</v>
      </c>
    </row>
    <row r="1027" spans="1:13" x14ac:dyDescent="0.25">
      <c r="A1027" t="s">
        <v>1069</v>
      </c>
      <c r="B1027">
        <v>0</v>
      </c>
      <c r="C1027" s="14">
        <v>15</v>
      </c>
      <c r="D1027" s="14">
        <v>0</v>
      </c>
      <c r="E1027">
        <f t="shared" ref="E1027:E1090" si="112">SUM(C1027:D1027)</f>
        <v>15</v>
      </c>
      <c r="F1027" s="14">
        <v>0</v>
      </c>
      <c r="G1027" s="14">
        <v>0</v>
      </c>
      <c r="H1027">
        <f t="shared" ref="H1027:H1090" si="113">SUM(F1027:G1027)</f>
        <v>0</v>
      </c>
      <c r="I1027">
        <f t="shared" ref="I1027:I1090" si="114">SUM(C1027+F1027)</f>
        <v>15</v>
      </c>
      <c r="J1027">
        <f t="shared" ref="J1027:J1090" si="115">SUM(D1027+G1027)</f>
        <v>0</v>
      </c>
      <c r="K1027">
        <f t="shared" ref="K1027:K1090" si="116">SUM(E1027+H1027)</f>
        <v>15</v>
      </c>
      <c r="L1027">
        <f t="shared" ref="L1027:L1090" si="117">K1027-18.72767</f>
        <v>-3.7276699999999998</v>
      </c>
      <c r="M1027" s="17">
        <f t="shared" ref="M1027:M1090" si="118">(L1027)^2</f>
        <v>13.895523628899999</v>
      </c>
    </row>
    <row r="1028" spans="1:13" x14ac:dyDescent="0.25">
      <c r="A1028" t="s">
        <v>1070</v>
      </c>
      <c r="B1028" t="s">
        <v>1742</v>
      </c>
      <c r="C1028" s="14">
        <v>0</v>
      </c>
      <c r="D1028" s="14">
        <v>6</v>
      </c>
      <c r="E1028">
        <f t="shared" si="112"/>
        <v>6</v>
      </c>
      <c r="F1028" s="14">
        <v>0</v>
      </c>
      <c r="G1028" s="14">
        <v>0</v>
      </c>
      <c r="H1028">
        <f t="shared" si="113"/>
        <v>0</v>
      </c>
      <c r="I1028">
        <f t="shared" si="114"/>
        <v>0</v>
      </c>
      <c r="J1028">
        <f t="shared" si="115"/>
        <v>6</v>
      </c>
      <c r="K1028">
        <f t="shared" si="116"/>
        <v>6</v>
      </c>
      <c r="L1028">
        <f t="shared" si="117"/>
        <v>-12.72767</v>
      </c>
      <c r="M1028" s="17">
        <f t="shared" si="118"/>
        <v>161.99358362889998</v>
      </c>
    </row>
    <row r="1029" spans="1:13" x14ac:dyDescent="0.25">
      <c r="A1029" t="s">
        <v>1071</v>
      </c>
      <c r="B1029" t="s">
        <v>1742</v>
      </c>
      <c r="C1029" s="14">
        <v>6</v>
      </c>
      <c r="D1029" s="14">
        <v>0</v>
      </c>
      <c r="E1029">
        <f t="shared" si="112"/>
        <v>6</v>
      </c>
      <c r="F1029" s="14">
        <v>0</v>
      </c>
      <c r="G1029" s="14">
        <v>0</v>
      </c>
      <c r="H1029">
        <f t="shared" si="113"/>
        <v>0</v>
      </c>
      <c r="I1029">
        <f t="shared" si="114"/>
        <v>6</v>
      </c>
      <c r="J1029">
        <f t="shared" si="115"/>
        <v>0</v>
      </c>
      <c r="K1029">
        <f t="shared" si="116"/>
        <v>6</v>
      </c>
      <c r="L1029">
        <f t="shared" si="117"/>
        <v>-12.72767</v>
      </c>
      <c r="M1029" s="17">
        <f t="shared" si="118"/>
        <v>161.99358362889998</v>
      </c>
    </row>
    <row r="1030" spans="1:13" x14ac:dyDescent="0.25">
      <c r="A1030" t="s">
        <v>1072</v>
      </c>
      <c r="B1030" t="s">
        <v>1742</v>
      </c>
      <c r="C1030" s="14">
        <v>20.5</v>
      </c>
      <c r="D1030" s="14">
        <v>13</v>
      </c>
      <c r="E1030">
        <f t="shared" si="112"/>
        <v>33.5</v>
      </c>
      <c r="F1030" s="14">
        <v>0</v>
      </c>
      <c r="G1030" s="14">
        <v>0</v>
      </c>
      <c r="H1030">
        <f t="shared" si="113"/>
        <v>0</v>
      </c>
      <c r="I1030">
        <f t="shared" si="114"/>
        <v>20.5</v>
      </c>
      <c r="J1030">
        <f t="shared" si="115"/>
        <v>13</v>
      </c>
      <c r="K1030">
        <f t="shared" si="116"/>
        <v>33.5</v>
      </c>
      <c r="L1030">
        <f t="shared" si="117"/>
        <v>14.77233</v>
      </c>
      <c r="M1030" s="17">
        <f t="shared" si="118"/>
        <v>218.22173362890001</v>
      </c>
    </row>
    <row r="1031" spans="1:13" x14ac:dyDescent="0.25">
      <c r="A1031" t="s">
        <v>1073</v>
      </c>
      <c r="B1031" t="s">
        <v>1794</v>
      </c>
      <c r="C1031" s="14">
        <v>0</v>
      </c>
      <c r="D1031" s="14">
        <v>16</v>
      </c>
      <c r="E1031">
        <f t="shared" si="112"/>
        <v>16</v>
      </c>
      <c r="F1031" s="14">
        <v>0</v>
      </c>
      <c r="G1031" s="14">
        <v>0</v>
      </c>
      <c r="H1031">
        <f t="shared" si="113"/>
        <v>0</v>
      </c>
      <c r="I1031">
        <f t="shared" si="114"/>
        <v>0</v>
      </c>
      <c r="J1031">
        <f t="shared" si="115"/>
        <v>16</v>
      </c>
      <c r="K1031">
        <f t="shared" si="116"/>
        <v>16</v>
      </c>
      <c r="L1031">
        <f t="shared" si="117"/>
        <v>-2.7276699999999998</v>
      </c>
      <c r="M1031" s="17">
        <f t="shared" si="118"/>
        <v>7.440183628899999</v>
      </c>
    </row>
    <row r="1032" spans="1:13" x14ac:dyDescent="0.25">
      <c r="A1032" t="s">
        <v>1074</v>
      </c>
      <c r="B1032" t="s">
        <v>1743</v>
      </c>
      <c r="C1032" s="14">
        <v>4</v>
      </c>
      <c r="D1032" s="14">
        <v>8</v>
      </c>
      <c r="E1032">
        <f t="shared" si="112"/>
        <v>12</v>
      </c>
      <c r="F1032" s="14">
        <v>0</v>
      </c>
      <c r="G1032" s="14">
        <v>0</v>
      </c>
      <c r="H1032">
        <f t="shared" si="113"/>
        <v>0</v>
      </c>
      <c r="I1032">
        <f t="shared" si="114"/>
        <v>4</v>
      </c>
      <c r="J1032">
        <f t="shared" si="115"/>
        <v>8</v>
      </c>
      <c r="K1032">
        <f t="shared" si="116"/>
        <v>12</v>
      </c>
      <c r="L1032">
        <f t="shared" si="117"/>
        <v>-6.7276699999999998</v>
      </c>
      <c r="M1032" s="17">
        <f t="shared" si="118"/>
        <v>45.2615436289</v>
      </c>
    </row>
    <row r="1033" spans="1:13" x14ac:dyDescent="0.25">
      <c r="A1033" t="s">
        <v>1075</v>
      </c>
      <c r="B1033" t="s">
        <v>1743</v>
      </c>
      <c r="C1033" s="14">
        <v>12</v>
      </c>
      <c r="D1033" s="14">
        <v>12</v>
      </c>
      <c r="E1033">
        <f t="shared" si="112"/>
        <v>24</v>
      </c>
      <c r="F1033" s="14">
        <v>0</v>
      </c>
      <c r="G1033" s="14">
        <v>0</v>
      </c>
      <c r="H1033">
        <f t="shared" si="113"/>
        <v>0</v>
      </c>
      <c r="I1033">
        <f t="shared" si="114"/>
        <v>12</v>
      </c>
      <c r="J1033">
        <f t="shared" si="115"/>
        <v>12</v>
      </c>
      <c r="K1033">
        <f t="shared" si="116"/>
        <v>24</v>
      </c>
      <c r="L1033">
        <f t="shared" si="117"/>
        <v>5.2723300000000002</v>
      </c>
      <c r="M1033" s="17">
        <f t="shared" si="118"/>
        <v>27.797463628900001</v>
      </c>
    </row>
    <row r="1034" spans="1:13" x14ac:dyDescent="0.25">
      <c r="A1034" t="s">
        <v>1076</v>
      </c>
      <c r="B1034" t="s">
        <v>1743</v>
      </c>
      <c r="C1034" s="14">
        <v>7</v>
      </c>
      <c r="D1034" s="14">
        <v>5</v>
      </c>
      <c r="E1034">
        <f t="shared" si="112"/>
        <v>12</v>
      </c>
      <c r="F1034" s="14">
        <v>0</v>
      </c>
      <c r="G1034" s="14">
        <v>0</v>
      </c>
      <c r="H1034">
        <f t="shared" si="113"/>
        <v>0</v>
      </c>
      <c r="I1034">
        <f t="shared" si="114"/>
        <v>7</v>
      </c>
      <c r="J1034">
        <f t="shared" si="115"/>
        <v>5</v>
      </c>
      <c r="K1034">
        <f t="shared" si="116"/>
        <v>12</v>
      </c>
      <c r="L1034">
        <f t="shared" si="117"/>
        <v>-6.7276699999999998</v>
      </c>
      <c r="M1034" s="17">
        <f t="shared" si="118"/>
        <v>45.2615436289</v>
      </c>
    </row>
    <row r="1035" spans="1:13" x14ac:dyDescent="0.25">
      <c r="A1035" t="s">
        <v>1077</v>
      </c>
      <c r="B1035" t="s">
        <v>1743</v>
      </c>
      <c r="C1035" s="14">
        <v>6</v>
      </c>
      <c r="D1035" s="14">
        <v>18</v>
      </c>
      <c r="E1035">
        <f t="shared" si="112"/>
        <v>24</v>
      </c>
      <c r="F1035" s="14">
        <v>0</v>
      </c>
      <c r="G1035" s="14">
        <v>0</v>
      </c>
      <c r="H1035">
        <f t="shared" si="113"/>
        <v>0</v>
      </c>
      <c r="I1035">
        <f t="shared" si="114"/>
        <v>6</v>
      </c>
      <c r="J1035">
        <f t="shared" si="115"/>
        <v>18</v>
      </c>
      <c r="K1035">
        <f t="shared" si="116"/>
        <v>24</v>
      </c>
      <c r="L1035">
        <f t="shared" si="117"/>
        <v>5.2723300000000002</v>
      </c>
      <c r="M1035" s="17">
        <f t="shared" si="118"/>
        <v>27.797463628900001</v>
      </c>
    </row>
    <row r="1036" spans="1:13" x14ac:dyDescent="0.25">
      <c r="A1036" t="s">
        <v>1078</v>
      </c>
      <c r="B1036" t="s">
        <v>1743</v>
      </c>
      <c r="C1036" s="14">
        <v>16</v>
      </c>
      <c r="D1036" s="14">
        <v>12</v>
      </c>
      <c r="E1036">
        <f t="shared" si="112"/>
        <v>28</v>
      </c>
      <c r="F1036" s="14">
        <v>0</v>
      </c>
      <c r="G1036" s="14">
        <v>0</v>
      </c>
      <c r="H1036">
        <f t="shared" si="113"/>
        <v>0</v>
      </c>
      <c r="I1036">
        <f t="shared" si="114"/>
        <v>16</v>
      </c>
      <c r="J1036">
        <f t="shared" si="115"/>
        <v>12</v>
      </c>
      <c r="K1036">
        <f t="shared" si="116"/>
        <v>28</v>
      </c>
      <c r="L1036">
        <f t="shared" si="117"/>
        <v>9.2723300000000002</v>
      </c>
      <c r="M1036" s="17">
        <f t="shared" si="118"/>
        <v>85.976103628900006</v>
      </c>
    </row>
    <row r="1037" spans="1:13" x14ac:dyDescent="0.25">
      <c r="A1037" t="s">
        <v>1079</v>
      </c>
      <c r="B1037" t="s">
        <v>1743</v>
      </c>
      <c r="C1037" s="14">
        <v>4</v>
      </c>
      <c r="D1037" s="14">
        <v>6</v>
      </c>
      <c r="E1037">
        <f t="shared" si="112"/>
        <v>10</v>
      </c>
      <c r="F1037" s="14">
        <v>0</v>
      </c>
      <c r="G1037" s="14">
        <v>0</v>
      </c>
      <c r="H1037">
        <f t="shared" si="113"/>
        <v>0</v>
      </c>
      <c r="I1037">
        <f t="shared" si="114"/>
        <v>4</v>
      </c>
      <c r="J1037">
        <f t="shared" si="115"/>
        <v>6</v>
      </c>
      <c r="K1037">
        <f t="shared" si="116"/>
        <v>10</v>
      </c>
      <c r="L1037">
        <f t="shared" si="117"/>
        <v>-8.7276699999999998</v>
      </c>
      <c r="M1037" s="17">
        <f t="shared" si="118"/>
        <v>76.172223628899999</v>
      </c>
    </row>
    <row r="1038" spans="1:13" x14ac:dyDescent="0.25">
      <c r="A1038" t="s">
        <v>1080</v>
      </c>
      <c r="B1038" t="s">
        <v>1743</v>
      </c>
      <c r="C1038" s="14">
        <v>0</v>
      </c>
      <c r="D1038" s="14">
        <v>12</v>
      </c>
      <c r="E1038">
        <f t="shared" si="112"/>
        <v>12</v>
      </c>
      <c r="F1038" s="14">
        <v>0</v>
      </c>
      <c r="G1038" s="14">
        <v>0</v>
      </c>
      <c r="H1038">
        <f t="shared" si="113"/>
        <v>0</v>
      </c>
      <c r="I1038">
        <f t="shared" si="114"/>
        <v>0</v>
      </c>
      <c r="J1038">
        <f t="shared" si="115"/>
        <v>12</v>
      </c>
      <c r="K1038">
        <f t="shared" si="116"/>
        <v>12</v>
      </c>
      <c r="L1038">
        <f t="shared" si="117"/>
        <v>-6.7276699999999998</v>
      </c>
      <c r="M1038" s="17">
        <f t="shared" si="118"/>
        <v>45.2615436289</v>
      </c>
    </row>
    <row r="1039" spans="1:13" x14ac:dyDescent="0.25">
      <c r="A1039" t="s">
        <v>1081</v>
      </c>
      <c r="B1039" t="s">
        <v>1743</v>
      </c>
      <c r="C1039" s="14">
        <v>24</v>
      </c>
      <c r="D1039" s="14">
        <v>0</v>
      </c>
      <c r="E1039">
        <f t="shared" si="112"/>
        <v>24</v>
      </c>
      <c r="F1039" s="14">
        <v>0</v>
      </c>
      <c r="G1039" s="14">
        <v>0</v>
      </c>
      <c r="H1039">
        <f t="shared" si="113"/>
        <v>0</v>
      </c>
      <c r="I1039">
        <f t="shared" si="114"/>
        <v>24</v>
      </c>
      <c r="J1039">
        <f t="shared" si="115"/>
        <v>0</v>
      </c>
      <c r="K1039">
        <f t="shared" si="116"/>
        <v>24</v>
      </c>
      <c r="L1039">
        <f t="shared" si="117"/>
        <v>5.2723300000000002</v>
      </c>
      <c r="M1039" s="17">
        <f t="shared" si="118"/>
        <v>27.797463628900001</v>
      </c>
    </row>
    <row r="1040" spans="1:13" x14ac:dyDescent="0.25">
      <c r="A1040" t="s">
        <v>1082</v>
      </c>
      <c r="B1040" t="s">
        <v>1743</v>
      </c>
      <c r="C1040" s="14">
        <v>12</v>
      </c>
      <c r="D1040" s="14">
        <v>26</v>
      </c>
      <c r="E1040">
        <f t="shared" si="112"/>
        <v>38</v>
      </c>
      <c r="F1040" s="14">
        <v>0</v>
      </c>
      <c r="G1040" s="14">
        <v>0</v>
      </c>
      <c r="H1040">
        <f t="shared" si="113"/>
        <v>0</v>
      </c>
      <c r="I1040">
        <f t="shared" si="114"/>
        <v>12</v>
      </c>
      <c r="J1040">
        <f t="shared" si="115"/>
        <v>26</v>
      </c>
      <c r="K1040">
        <f t="shared" si="116"/>
        <v>38</v>
      </c>
      <c r="L1040">
        <f t="shared" si="117"/>
        <v>19.27233</v>
      </c>
      <c r="M1040" s="17">
        <f t="shared" si="118"/>
        <v>371.42270362890002</v>
      </c>
    </row>
    <row r="1041" spans="1:13" x14ac:dyDescent="0.25">
      <c r="A1041" t="s">
        <v>1083</v>
      </c>
      <c r="B1041" t="s">
        <v>1743</v>
      </c>
      <c r="C1041" s="14">
        <v>16</v>
      </c>
      <c r="D1041" s="14">
        <v>12</v>
      </c>
      <c r="E1041">
        <f t="shared" si="112"/>
        <v>28</v>
      </c>
      <c r="F1041" s="14">
        <v>0</v>
      </c>
      <c r="G1041" s="14">
        <v>0</v>
      </c>
      <c r="H1041">
        <f t="shared" si="113"/>
        <v>0</v>
      </c>
      <c r="I1041">
        <f t="shared" si="114"/>
        <v>16</v>
      </c>
      <c r="J1041">
        <f t="shared" si="115"/>
        <v>12</v>
      </c>
      <c r="K1041">
        <f t="shared" si="116"/>
        <v>28</v>
      </c>
      <c r="L1041">
        <f t="shared" si="117"/>
        <v>9.2723300000000002</v>
      </c>
      <c r="M1041" s="17">
        <f t="shared" si="118"/>
        <v>85.976103628900006</v>
      </c>
    </row>
    <row r="1042" spans="1:13" x14ac:dyDescent="0.25">
      <c r="A1042" t="s">
        <v>1084</v>
      </c>
      <c r="B1042" t="s">
        <v>1743</v>
      </c>
      <c r="C1042" s="14">
        <v>6</v>
      </c>
      <c r="D1042" s="14">
        <v>0</v>
      </c>
      <c r="E1042">
        <f t="shared" si="112"/>
        <v>6</v>
      </c>
      <c r="F1042" s="14">
        <v>0</v>
      </c>
      <c r="G1042" s="14">
        <v>0</v>
      </c>
      <c r="H1042">
        <f t="shared" si="113"/>
        <v>0</v>
      </c>
      <c r="I1042">
        <f t="shared" si="114"/>
        <v>6</v>
      </c>
      <c r="J1042">
        <f t="shared" si="115"/>
        <v>0</v>
      </c>
      <c r="K1042">
        <f t="shared" si="116"/>
        <v>6</v>
      </c>
      <c r="L1042">
        <f t="shared" si="117"/>
        <v>-12.72767</v>
      </c>
      <c r="M1042" s="17">
        <f t="shared" si="118"/>
        <v>161.99358362889998</v>
      </c>
    </row>
    <row r="1043" spans="1:13" x14ac:dyDescent="0.25">
      <c r="A1043" t="s">
        <v>1085</v>
      </c>
      <c r="B1043" t="s">
        <v>1795</v>
      </c>
      <c r="C1043" s="14">
        <v>2</v>
      </c>
      <c r="D1043" s="14">
        <v>10</v>
      </c>
      <c r="E1043">
        <f t="shared" si="112"/>
        <v>12</v>
      </c>
      <c r="F1043" s="14">
        <v>0</v>
      </c>
      <c r="G1043" s="14">
        <v>0</v>
      </c>
      <c r="H1043">
        <f t="shared" si="113"/>
        <v>0</v>
      </c>
      <c r="I1043">
        <f t="shared" si="114"/>
        <v>2</v>
      </c>
      <c r="J1043">
        <f t="shared" si="115"/>
        <v>10</v>
      </c>
      <c r="K1043">
        <f t="shared" si="116"/>
        <v>12</v>
      </c>
      <c r="L1043">
        <f t="shared" si="117"/>
        <v>-6.7276699999999998</v>
      </c>
      <c r="M1043" s="17">
        <f t="shared" si="118"/>
        <v>45.2615436289</v>
      </c>
    </row>
    <row r="1044" spans="1:13" x14ac:dyDescent="0.25">
      <c r="A1044" t="s">
        <v>1086</v>
      </c>
      <c r="B1044" t="s">
        <v>1795</v>
      </c>
      <c r="C1044" s="14">
        <v>10</v>
      </c>
      <c r="D1044" s="14">
        <v>16</v>
      </c>
      <c r="E1044">
        <f t="shared" si="112"/>
        <v>26</v>
      </c>
      <c r="F1044" s="14">
        <v>0</v>
      </c>
      <c r="G1044" s="14">
        <v>0</v>
      </c>
      <c r="H1044">
        <f t="shared" si="113"/>
        <v>0</v>
      </c>
      <c r="I1044">
        <f t="shared" si="114"/>
        <v>10</v>
      </c>
      <c r="J1044">
        <f t="shared" si="115"/>
        <v>16</v>
      </c>
      <c r="K1044">
        <f t="shared" si="116"/>
        <v>26</v>
      </c>
      <c r="L1044">
        <f t="shared" si="117"/>
        <v>7.2723300000000002</v>
      </c>
      <c r="M1044" s="17">
        <f t="shared" si="118"/>
        <v>52.886783628900005</v>
      </c>
    </row>
    <row r="1045" spans="1:13" x14ac:dyDescent="0.25">
      <c r="A1045" t="s">
        <v>1087</v>
      </c>
      <c r="B1045" t="s">
        <v>1795</v>
      </c>
      <c r="C1045" s="14">
        <v>6</v>
      </c>
      <c r="D1045" s="14">
        <v>0</v>
      </c>
      <c r="E1045">
        <f t="shared" si="112"/>
        <v>6</v>
      </c>
      <c r="F1045" s="14">
        <v>0</v>
      </c>
      <c r="G1045" s="14">
        <v>0</v>
      </c>
      <c r="H1045">
        <f t="shared" si="113"/>
        <v>0</v>
      </c>
      <c r="I1045">
        <f t="shared" si="114"/>
        <v>6</v>
      </c>
      <c r="J1045">
        <f t="shared" si="115"/>
        <v>0</v>
      </c>
      <c r="K1045">
        <f t="shared" si="116"/>
        <v>6</v>
      </c>
      <c r="L1045">
        <f t="shared" si="117"/>
        <v>-12.72767</v>
      </c>
      <c r="M1045" s="17">
        <f t="shared" si="118"/>
        <v>161.99358362889998</v>
      </c>
    </row>
    <row r="1046" spans="1:13" x14ac:dyDescent="0.25">
      <c r="A1046" t="s">
        <v>1088</v>
      </c>
      <c r="B1046" t="s">
        <v>1795</v>
      </c>
      <c r="C1046" s="14">
        <v>6</v>
      </c>
      <c r="D1046" s="14">
        <v>6</v>
      </c>
      <c r="E1046">
        <f t="shared" si="112"/>
        <v>12</v>
      </c>
      <c r="F1046" s="14">
        <v>0</v>
      </c>
      <c r="G1046" s="14">
        <v>0</v>
      </c>
      <c r="H1046">
        <f t="shared" si="113"/>
        <v>0</v>
      </c>
      <c r="I1046">
        <f t="shared" si="114"/>
        <v>6</v>
      </c>
      <c r="J1046">
        <f t="shared" si="115"/>
        <v>6</v>
      </c>
      <c r="K1046">
        <f t="shared" si="116"/>
        <v>12</v>
      </c>
      <c r="L1046">
        <f t="shared" si="117"/>
        <v>-6.7276699999999998</v>
      </c>
      <c r="M1046" s="17">
        <f t="shared" si="118"/>
        <v>45.2615436289</v>
      </c>
    </row>
    <row r="1047" spans="1:13" x14ac:dyDescent="0.25">
      <c r="A1047" t="s">
        <v>1089</v>
      </c>
      <c r="B1047" t="s">
        <v>1744</v>
      </c>
      <c r="C1047" s="14">
        <v>8</v>
      </c>
      <c r="D1047" s="14">
        <v>4</v>
      </c>
      <c r="E1047">
        <f t="shared" si="112"/>
        <v>12</v>
      </c>
      <c r="F1047" s="14">
        <v>0</v>
      </c>
      <c r="G1047" s="14">
        <v>0</v>
      </c>
      <c r="H1047">
        <f t="shared" si="113"/>
        <v>0</v>
      </c>
      <c r="I1047">
        <f t="shared" si="114"/>
        <v>8</v>
      </c>
      <c r="J1047">
        <f t="shared" si="115"/>
        <v>4</v>
      </c>
      <c r="K1047">
        <f t="shared" si="116"/>
        <v>12</v>
      </c>
      <c r="L1047">
        <f t="shared" si="117"/>
        <v>-6.7276699999999998</v>
      </c>
      <c r="M1047" s="17">
        <f t="shared" si="118"/>
        <v>45.2615436289</v>
      </c>
    </row>
    <row r="1048" spans="1:13" x14ac:dyDescent="0.25">
      <c r="A1048" t="s">
        <v>1090</v>
      </c>
      <c r="B1048" t="s">
        <v>1744</v>
      </c>
      <c r="C1048" s="14">
        <v>24</v>
      </c>
      <c r="D1048" s="14">
        <v>20</v>
      </c>
      <c r="E1048">
        <f t="shared" si="112"/>
        <v>44</v>
      </c>
      <c r="F1048" s="14">
        <v>0</v>
      </c>
      <c r="G1048" s="14">
        <v>0</v>
      </c>
      <c r="H1048">
        <f t="shared" si="113"/>
        <v>0</v>
      </c>
      <c r="I1048">
        <f t="shared" si="114"/>
        <v>24</v>
      </c>
      <c r="J1048">
        <f t="shared" si="115"/>
        <v>20</v>
      </c>
      <c r="K1048">
        <f t="shared" si="116"/>
        <v>44</v>
      </c>
      <c r="L1048">
        <f t="shared" si="117"/>
        <v>25.27233</v>
      </c>
      <c r="M1048" s="17">
        <f t="shared" si="118"/>
        <v>638.69066362889998</v>
      </c>
    </row>
    <row r="1049" spans="1:13" x14ac:dyDescent="0.25">
      <c r="A1049" t="s">
        <v>1091</v>
      </c>
      <c r="B1049" t="s">
        <v>1744</v>
      </c>
      <c r="C1049" s="14">
        <v>26</v>
      </c>
      <c r="D1049" s="14">
        <v>13</v>
      </c>
      <c r="E1049">
        <f t="shared" si="112"/>
        <v>39</v>
      </c>
      <c r="F1049" s="14">
        <v>0</v>
      </c>
      <c r="G1049" s="14">
        <v>0</v>
      </c>
      <c r="H1049">
        <f t="shared" si="113"/>
        <v>0</v>
      </c>
      <c r="I1049">
        <f t="shared" si="114"/>
        <v>26</v>
      </c>
      <c r="J1049">
        <f t="shared" si="115"/>
        <v>13</v>
      </c>
      <c r="K1049">
        <f t="shared" si="116"/>
        <v>39</v>
      </c>
      <c r="L1049">
        <f t="shared" si="117"/>
        <v>20.27233</v>
      </c>
      <c r="M1049" s="17">
        <f t="shared" si="118"/>
        <v>410.96736362889999</v>
      </c>
    </row>
    <row r="1050" spans="1:13" x14ac:dyDescent="0.25">
      <c r="A1050" t="s">
        <v>1092</v>
      </c>
      <c r="B1050" t="s">
        <v>1744</v>
      </c>
      <c r="C1050" s="14">
        <v>26</v>
      </c>
      <c r="D1050" s="14">
        <v>26</v>
      </c>
      <c r="E1050">
        <f t="shared" si="112"/>
        <v>52</v>
      </c>
      <c r="F1050" s="14">
        <v>0</v>
      </c>
      <c r="G1050" s="14">
        <v>0</v>
      </c>
      <c r="H1050">
        <f t="shared" si="113"/>
        <v>0</v>
      </c>
      <c r="I1050">
        <f t="shared" si="114"/>
        <v>26</v>
      </c>
      <c r="J1050">
        <f t="shared" si="115"/>
        <v>26</v>
      </c>
      <c r="K1050">
        <f t="shared" si="116"/>
        <v>52</v>
      </c>
      <c r="L1050">
        <f t="shared" si="117"/>
        <v>33.272329999999997</v>
      </c>
      <c r="M1050" s="17">
        <f t="shared" si="118"/>
        <v>1107.0479436288997</v>
      </c>
    </row>
    <row r="1051" spans="1:13" x14ac:dyDescent="0.25">
      <c r="A1051" t="s">
        <v>1093</v>
      </c>
      <c r="B1051" t="s">
        <v>1744</v>
      </c>
      <c r="C1051" s="14">
        <v>12</v>
      </c>
      <c r="D1051" s="14">
        <v>0</v>
      </c>
      <c r="E1051">
        <f t="shared" si="112"/>
        <v>12</v>
      </c>
      <c r="F1051" s="14">
        <v>0</v>
      </c>
      <c r="G1051" s="14">
        <v>0</v>
      </c>
      <c r="H1051">
        <f t="shared" si="113"/>
        <v>0</v>
      </c>
      <c r="I1051">
        <f t="shared" si="114"/>
        <v>12</v>
      </c>
      <c r="J1051">
        <f t="shared" si="115"/>
        <v>0</v>
      </c>
      <c r="K1051">
        <f t="shared" si="116"/>
        <v>12</v>
      </c>
      <c r="L1051">
        <f t="shared" si="117"/>
        <v>-6.7276699999999998</v>
      </c>
      <c r="M1051" s="17">
        <f t="shared" si="118"/>
        <v>45.2615436289</v>
      </c>
    </row>
    <row r="1052" spans="1:13" x14ac:dyDescent="0.25">
      <c r="A1052" t="s">
        <v>1094</v>
      </c>
      <c r="B1052" t="s">
        <v>1744</v>
      </c>
      <c r="C1052" s="14">
        <v>10.5</v>
      </c>
      <c r="D1052" s="14">
        <v>0</v>
      </c>
      <c r="E1052">
        <f t="shared" si="112"/>
        <v>10.5</v>
      </c>
      <c r="F1052" s="14">
        <v>0</v>
      </c>
      <c r="G1052" s="14">
        <v>0</v>
      </c>
      <c r="H1052">
        <f t="shared" si="113"/>
        <v>0</v>
      </c>
      <c r="I1052">
        <f t="shared" si="114"/>
        <v>10.5</v>
      </c>
      <c r="J1052">
        <f t="shared" si="115"/>
        <v>0</v>
      </c>
      <c r="K1052">
        <f t="shared" si="116"/>
        <v>10.5</v>
      </c>
      <c r="L1052">
        <f t="shared" si="117"/>
        <v>-8.2276699999999998</v>
      </c>
      <c r="M1052" s="17">
        <f t="shared" si="118"/>
        <v>67.694553628899996</v>
      </c>
    </row>
    <row r="1053" spans="1:13" x14ac:dyDescent="0.25">
      <c r="A1053" t="s">
        <v>1095</v>
      </c>
      <c r="B1053" t="s">
        <v>1745</v>
      </c>
      <c r="C1053" s="14">
        <v>8</v>
      </c>
      <c r="D1053" s="14">
        <v>0</v>
      </c>
      <c r="E1053">
        <f t="shared" si="112"/>
        <v>8</v>
      </c>
      <c r="F1053" s="14">
        <v>2</v>
      </c>
      <c r="G1053" s="14">
        <v>0</v>
      </c>
      <c r="H1053">
        <f t="shared" si="113"/>
        <v>2</v>
      </c>
      <c r="I1053">
        <f t="shared" si="114"/>
        <v>10</v>
      </c>
      <c r="J1053">
        <f t="shared" si="115"/>
        <v>0</v>
      </c>
      <c r="K1053">
        <f t="shared" si="116"/>
        <v>10</v>
      </c>
      <c r="L1053">
        <f t="shared" si="117"/>
        <v>-8.7276699999999998</v>
      </c>
      <c r="M1053" s="17">
        <f t="shared" si="118"/>
        <v>76.172223628899999</v>
      </c>
    </row>
    <row r="1054" spans="1:13" x14ac:dyDescent="0.25">
      <c r="A1054" t="s">
        <v>1096</v>
      </c>
      <c r="B1054" t="s">
        <v>1745</v>
      </c>
      <c r="C1054" s="14">
        <v>13</v>
      </c>
      <c r="D1054" s="14">
        <v>1.5</v>
      </c>
      <c r="E1054">
        <f t="shared" si="112"/>
        <v>14.5</v>
      </c>
      <c r="F1054" s="14">
        <v>0</v>
      </c>
      <c r="G1054" s="14">
        <v>0</v>
      </c>
      <c r="H1054">
        <f t="shared" si="113"/>
        <v>0</v>
      </c>
      <c r="I1054">
        <f t="shared" si="114"/>
        <v>13</v>
      </c>
      <c r="J1054">
        <f t="shared" si="115"/>
        <v>1.5</v>
      </c>
      <c r="K1054">
        <f t="shared" si="116"/>
        <v>14.5</v>
      </c>
      <c r="L1054">
        <f t="shared" si="117"/>
        <v>-4.2276699999999998</v>
      </c>
      <c r="M1054" s="17">
        <f t="shared" si="118"/>
        <v>17.873193628899998</v>
      </c>
    </row>
    <row r="1055" spans="1:13" x14ac:dyDescent="0.25">
      <c r="A1055" t="s">
        <v>1097</v>
      </c>
      <c r="B1055" t="s">
        <v>1745</v>
      </c>
      <c r="C1055" s="14">
        <v>16</v>
      </c>
      <c r="D1055" s="14">
        <v>24</v>
      </c>
      <c r="E1055">
        <f t="shared" si="112"/>
        <v>40</v>
      </c>
      <c r="F1055" s="14">
        <v>0</v>
      </c>
      <c r="G1055" s="14">
        <v>0</v>
      </c>
      <c r="H1055">
        <f t="shared" si="113"/>
        <v>0</v>
      </c>
      <c r="I1055">
        <f t="shared" si="114"/>
        <v>16</v>
      </c>
      <c r="J1055">
        <f t="shared" si="115"/>
        <v>24</v>
      </c>
      <c r="K1055">
        <f t="shared" si="116"/>
        <v>40</v>
      </c>
      <c r="L1055">
        <f t="shared" si="117"/>
        <v>21.27233</v>
      </c>
      <c r="M1055" s="17">
        <f t="shared" si="118"/>
        <v>452.51202362890001</v>
      </c>
    </row>
    <row r="1056" spans="1:13" x14ac:dyDescent="0.25">
      <c r="A1056" t="s">
        <v>1098</v>
      </c>
      <c r="B1056" t="s">
        <v>1745</v>
      </c>
      <c r="C1056" s="14">
        <v>12</v>
      </c>
      <c r="D1056" s="14">
        <v>26</v>
      </c>
      <c r="E1056">
        <f t="shared" si="112"/>
        <v>38</v>
      </c>
      <c r="F1056" s="14">
        <v>0</v>
      </c>
      <c r="G1056" s="14">
        <v>0</v>
      </c>
      <c r="H1056">
        <f t="shared" si="113"/>
        <v>0</v>
      </c>
      <c r="I1056">
        <f t="shared" si="114"/>
        <v>12</v>
      </c>
      <c r="J1056">
        <f t="shared" si="115"/>
        <v>26</v>
      </c>
      <c r="K1056">
        <f t="shared" si="116"/>
        <v>38</v>
      </c>
      <c r="L1056">
        <f t="shared" si="117"/>
        <v>19.27233</v>
      </c>
      <c r="M1056" s="17">
        <f t="shared" si="118"/>
        <v>371.42270362890002</v>
      </c>
    </row>
    <row r="1057" spans="1:13" x14ac:dyDescent="0.25">
      <c r="A1057" t="s">
        <v>1099</v>
      </c>
      <c r="B1057" t="s">
        <v>1745</v>
      </c>
      <c r="C1057" s="14">
        <v>8</v>
      </c>
      <c r="D1057" s="14">
        <v>12</v>
      </c>
      <c r="E1057">
        <f t="shared" si="112"/>
        <v>20</v>
      </c>
      <c r="F1057" s="14">
        <v>0</v>
      </c>
      <c r="G1057" s="14">
        <v>0</v>
      </c>
      <c r="H1057">
        <f t="shared" si="113"/>
        <v>0</v>
      </c>
      <c r="I1057">
        <f t="shared" si="114"/>
        <v>8</v>
      </c>
      <c r="J1057">
        <f t="shared" si="115"/>
        <v>12</v>
      </c>
      <c r="K1057">
        <f t="shared" si="116"/>
        <v>20</v>
      </c>
      <c r="L1057">
        <f t="shared" si="117"/>
        <v>1.2723300000000002</v>
      </c>
      <c r="M1057" s="17">
        <f t="shared" si="118"/>
        <v>1.6188236289000004</v>
      </c>
    </row>
    <row r="1058" spans="1:13" x14ac:dyDescent="0.25">
      <c r="A1058" t="s">
        <v>1100</v>
      </c>
      <c r="B1058" t="s">
        <v>1706</v>
      </c>
      <c r="C1058" s="14">
        <v>26</v>
      </c>
      <c r="D1058" s="14">
        <v>0</v>
      </c>
      <c r="E1058">
        <f t="shared" si="112"/>
        <v>26</v>
      </c>
      <c r="F1058" s="14">
        <v>0</v>
      </c>
      <c r="G1058" s="14">
        <v>0</v>
      </c>
      <c r="H1058">
        <f t="shared" si="113"/>
        <v>0</v>
      </c>
      <c r="I1058">
        <f t="shared" si="114"/>
        <v>26</v>
      </c>
      <c r="J1058">
        <f t="shared" si="115"/>
        <v>0</v>
      </c>
      <c r="K1058">
        <f t="shared" si="116"/>
        <v>26</v>
      </c>
      <c r="L1058">
        <f t="shared" si="117"/>
        <v>7.2723300000000002</v>
      </c>
      <c r="M1058" s="17">
        <f t="shared" si="118"/>
        <v>52.886783628900005</v>
      </c>
    </row>
    <row r="1059" spans="1:13" x14ac:dyDescent="0.25">
      <c r="A1059" t="s">
        <v>1101</v>
      </c>
      <c r="B1059" t="s">
        <v>1706</v>
      </c>
      <c r="C1059" s="14">
        <v>8</v>
      </c>
      <c r="D1059" s="14">
        <v>0</v>
      </c>
      <c r="E1059">
        <f t="shared" si="112"/>
        <v>8</v>
      </c>
      <c r="F1059" s="14">
        <v>0</v>
      </c>
      <c r="G1059" s="14">
        <v>0</v>
      </c>
      <c r="H1059">
        <f t="shared" si="113"/>
        <v>0</v>
      </c>
      <c r="I1059">
        <f t="shared" si="114"/>
        <v>8</v>
      </c>
      <c r="J1059">
        <f t="shared" si="115"/>
        <v>0</v>
      </c>
      <c r="K1059">
        <f t="shared" si="116"/>
        <v>8</v>
      </c>
      <c r="L1059">
        <f t="shared" si="117"/>
        <v>-10.72767</v>
      </c>
      <c r="M1059" s="17">
        <f t="shared" si="118"/>
        <v>115.0829036289</v>
      </c>
    </row>
    <row r="1060" spans="1:13" x14ac:dyDescent="0.25">
      <c r="A1060" t="s">
        <v>1102</v>
      </c>
      <c r="B1060" t="s">
        <v>1746</v>
      </c>
      <c r="C1060" s="14">
        <v>6</v>
      </c>
      <c r="D1060" s="14">
        <v>12</v>
      </c>
      <c r="E1060">
        <f t="shared" si="112"/>
        <v>18</v>
      </c>
      <c r="F1060" s="14">
        <v>0</v>
      </c>
      <c r="G1060" s="14">
        <v>0</v>
      </c>
      <c r="H1060">
        <f t="shared" si="113"/>
        <v>0</v>
      </c>
      <c r="I1060">
        <f t="shared" si="114"/>
        <v>6</v>
      </c>
      <c r="J1060">
        <f t="shared" si="115"/>
        <v>12</v>
      </c>
      <c r="K1060">
        <f t="shared" si="116"/>
        <v>18</v>
      </c>
      <c r="L1060">
        <f t="shared" si="117"/>
        <v>-0.72766999999999982</v>
      </c>
      <c r="M1060" s="17">
        <f t="shared" si="118"/>
        <v>0.52950362889999969</v>
      </c>
    </row>
    <row r="1061" spans="1:13" x14ac:dyDescent="0.25">
      <c r="A1061" t="s">
        <v>1103</v>
      </c>
      <c r="B1061" t="s">
        <v>1746</v>
      </c>
      <c r="C1061" s="14">
        <v>8</v>
      </c>
      <c r="D1061" s="14">
        <v>0</v>
      </c>
      <c r="E1061">
        <f t="shared" si="112"/>
        <v>8</v>
      </c>
      <c r="F1061" s="14">
        <v>0</v>
      </c>
      <c r="G1061" s="14">
        <v>0</v>
      </c>
      <c r="H1061">
        <f t="shared" si="113"/>
        <v>0</v>
      </c>
      <c r="I1061">
        <f t="shared" si="114"/>
        <v>8</v>
      </c>
      <c r="J1061">
        <f t="shared" si="115"/>
        <v>0</v>
      </c>
      <c r="K1061">
        <f t="shared" si="116"/>
        <v>8</v>
      </c>
      <c r="L1061">
        <f t="shared" si="117"/>
        <v>-10.72767</v>
      </c>
      <c r="M1061" s="17">
        <f t="shared" si="118"/>
        <v>115.0829036289</v>
      </c>
    </row>
    <row r="1062" spans="1:13" x14ac:dyDescent="0.25">
      <c r="A1062" t="s">
        <v>1104</v>
      </c>
      <c r="B1062" t="s">
        <v>1746</v>
      </c>
      <c r="C1062" s="14">
        <v>8</v>
      </c>
      <c r="D1062" s="14">
        <v>0</v>
      </c>
      <c r="E1062">
        <f t="shared" si="112"/>
        <v>8</v>
      </c>
      <c r="F1062" s="14">
        <v>0</v>
      </c>
      <c r="G1062" s="14">
        <v>0</v>
      </c>
      <c r="H1062">
        <f t="shared" si="113"/>
        <v>0</v>
      </c>
      <c r="I1062">
        <f t="shared" si="114"/>
        <v>8</v>
      </c>
      <c r="J1062">
        <f t="shared" si="115"/>
        <v>0</v>
      </c>
      <c r="K1062">
        <f t="shared" si="116"/>
        <v>8</v>
      </c>
      <c r="L1062">
        <f t="shared" si="117"/>
        <v>-10.72767</v>
      </c>
      <c r="M1062" s="17">
        <f t="shared" si="118"/>
        <v>115.0829036289</v>
      </c>
    </row>
    <row r="1063" spans="1:13" x14ac:dyDescent="0.25">
      <c r="A1063" t="s">
        <v>1105</v>
      </c>
      <c r="B1063" t="s">
        <v>1746</v>
      </c>
      <c r="C1063" s="14">
        <v>16</v>
      </c>
      <c r="D1063" s="14">
        <v>4</v>
      </c>
      <c r="E1063">
        <f t="shared" si="112"/>
        <v>20</v>
      </c>
      <c r="F1063" s="14">
        <v>0</v>
      </c>
      <c r="G1063" s="14">
        <v>0</v>
      </c>
      <c r="H1063">
        <f t="shared" si="113"/>
        <v>0</v>
      </c>
      <c r="I1063">
        <f t="shared" si="114"/>
        <v>16</v>
      </c>
      <c r="J1063">
        <f t="shared" si="115"/>
        <v>4</v>
      </c>
      <c r="K1063">
        <f t="shared" si="116"/>
        <v>20</v>
      </c>
      <c r="L1063">
        <f t="shared" si="117"/>
        <v>1.2723300000000002</v>
      </c>
      <c r="M1063" s="17">
        <f t="shared" si="118"/>
        <v>1.6188236289000004</v>
      </c>
    </row>
    <row r="1064" spans="1:13" x14ac:dyDescent="0.25">
      <c r="A1064" t="s">
        <v>1106</v>
      </c>
      <c r="B1064" t="s">
        <v>1746</v>
      </c>
      <c r="C1064" s="14">
        <v>6</v>
      </c>
      <c r="D1064" s="14">
        <v>6</v>
      </c>
      <c r="E1064">
        <f t="shared" si="112"/>
        <v>12</v>
      </c>
      <c r="F1064" s="14">
        <v>0</v>
      </c>
      <c r="G1064" s="14">
        <v>0</v>
      </c>
      <c r="H1064">
        <f t="shared" si="113"/>
        <v>0</v>
      </c>
      <c r="I1064">
        <f t="shared" si="114"/>
        <v>6</v>
      </c>
      <c r="J1064">
        <f t="shared" si="115"/>
        <v>6</v>
      </c>
      <c r="K1064">
        <f t="shared" si="116"/>
        <v>12</v>
      </c>
      <c r="L1064">
        <f t="shared" si="117"/>
        <v>-6.7276699999999998</v>
      </c>
      <c r="M1064" s="17">
        <f t="shared" si="118"/>
        <v>45.2615436289</v>
      </c>
    </row>
    <row r="1065" spans="1:13" x14ac:dyDescent="0.25">
      <c r="A1065" t="s">
        <v>1107</v>
      </c>
      <c r="B1065" t="s">
        <v>1796</v>
      </c>
      <c r="C1065" s="14">
        <v>12</v>
      </c>
      <c r="D1065" s="14">
        <v>0</v>
      </c>
      <c r="E1065">
        <f t="shared" si="112"/>
        <v>12</v>
      </c>
      <c r="F1065" s="14">
        <v>0</v>
      </c>
      <c r="G1065" s="14">
        <v>0</v>
      </c>
      <c r="H1065">
        <f t="shared" si="113"/>
        <v>0</v>
      </c>
      <c r="I1065">
        <f t="shared" si="114"/>
        <v>12</v>
      </c>
      <c r="J1065">
        <f t="shared" si="115"/>
        <v>0</v>
      </c>
      <c r="K1065">
        <f t="shared" si="116"/>
        <v>12</v>
      </c>
      <c r="L1065">
        <f t="shared" si="117"/>
        <v>-6.7276699999999998</v>
      </c>
      <c r="M1065" s="17">
        <f t="shared" si="118"/>
        <v>45.2615436289</v>
      </c>
    </row>
    <row r="1066" spans="1:13" x14ac:dyDescent="0.25">
      <c r="A1066" t="s">
        <v>1108</v>
      </c>
      <c r="B1066" t="s">
        <v>1796</v>
      </c>
      <c r="C1066" s="14">
        <v>8</v>
      </c>
      <c r="D1066" s="14">
        <v>0</v>
      </c>
      <c r="E1066">
        <f t="shared" si="112"/>
        <v>8</v>
      </c>
      <c r="F1066" s="14">
        <v>0</v>
      </c>
      <c r="G1066" s="14">
        <v>0</v>
      </c>
      <c r="H1066">
        <f t="shared" si="113"/>
        <v>0</v>
      </c>
      <c r="I1066">
        <f t="shared" si="114"/>
        <v>8</v>
      </c>
      <c r="J1066">
        <f t="shared" si="115"/>
        <v>0</v>
      </c>
      <c r="K1066">
        <f t="shared" si="116"/>
        <v>8</v>
      </c>
      <c r="L1066">
        <f t="shared" si="117"/>
        <v>-10.72767</v>
      </c>
      <c r="M1066" s="17">
        <f t="shared" si="118"/>
        <v>115.0829036289</v>
      </c>
    </row>
    <row r="1067" spans="1:13" x14ac:dyDescent="0.25">
      <c r="A1067" t="s">
        <v>1109</v>
      </c>
      <c r="B1067" t="s">
        <v>1796</v>
      </c>
      <c r="C1067" s="14">
        <v>11</v>
      </c>
      <c r="D1067" s="14">
        <v>12</v>
      </c>
      <c r="E1067">
        <f t="shared" si="112"/>
        <v>23</v>
      </c>
      <c r="F1067" s="14">
        <v>0</v>
      </c>
      <c r="G1067" s="14">
        <v>0</v>
      </c>
      <c r="H1067">
        <f t="shared" si="113"/>
        <v>0</v>
      </c>
      <c r="I1067">
        <f t="shared" si="114"/>
        <v>11</v>
      </c>
      <c r="J1067">
        <f t="shared" si="115"/>
        <v>12</v>
      </c>
      <c r="K1067">
        <f t="shared" si="116"/>
        <v>23</v>
      </c>
      <c r="L1067">
        <f t="shared" si="117"/>
        <v>4.2723300000000002</v>
      </c>
      <c r="M1067" s="17">
        <f t="shared" si="118"/>
        <v>18.252803628900001</v>
      </c>
    </row>
    <row r="1068" spans="1:13" x14ac:dyDescent="0.25">
      <c r="A1068" t="s">
        <v>1110</v>
      </c>
      <c r="B1068" t="s">
        <v>1748</v>
      </c>
      <c r="C1068" s="14">
        <v>5</v>
      </c>
      <c r="D1068" s="14">
        <v>0</v>
      </c>
      <c r="E1068">
        <f t="shared" si="112"/>
        <v>5</v>
      </c>
      <c r="F1068" s="14">
        <v>0</v>
      </c>
      <c r="G1068" s="14">
        <v>0</v>
      </c>
      <c r="H1068">
        <f t="shared" si="113"/>
        <v>0</v>
      </c>
      <c r="I1068">
        <f t="shared" si="114"/>
        <v>5</v>
      </c>
      <c r="J1068">
        <f t="shared" si="115"/>
        <v>0</v>
      </c>
      <c r="K1068">
        <f t="shared" si="116"/>
        <v>5</v>
      </c>
      <c r="L1068">
        <f t="shared" si="117"/>
        <v>-13.72767</v>
      </c>
      <c r="M1068" s="17">
        <f t="shared" si="118"/>
        <v>188.44892362889999</v>
      </c>
    </row>
    <row r="1069" spans="1:13" x14ac:dyDescent="0.25">
      <c r="A1069" t="s">
        <v>1111</v>
      </c>
      <c r="B1069" t="s">
        <v>1748</v>
      </c>
      <c r="C1069" s="14">
        <v>6</v>
      </c>
      <c r="D1069" s="14">
        <v>6</v>
      </c>
      <c r="E1069">
        <f t="shared" si="112"/>
        <v>12</v>
      </c>
      <c r="F1069" s="14">
        <v>0</v>
      </c>
      <c r="G1069" s="14">
        <v>0</v>
      </c>
      <c r="H1069">
        <f t="shared" si="113"/>
        <v>0</v>
      </c>
      <c r="I1069">
        <f t="shared" si="114"/>
        <v>6</v>
      </c>
      <c r="J1069">
        <f t="shared" si="115"/>
        <v>6</v>
      </c>
      <c r="K1069">
        <f t="shared" si="116"/>
        <v>12</v>
      </c>
      <c r="L1069">
        <f t="shared" si="117"/>
        <v>-6.7276699999999998</v>
      </c>
      <c r="M1069" s="17">
        <f t="shared" si="118"/>
        <v>45.2615436289</v>
      </c>
    </row>
    <row r="1070" spans="1:13" x14ac:dyDescent="0.25">
      <c r="A1070" t="s">
        <v>1112</v>
      </c>
      <c r="B1070" t="s">
        <v>1748</v>
      </c>
      <c r="C1070" s="14">
        <v>52</v>
      </c>
      <c r="D1070" s="14">
        <v>0</v>
      </c>
      <c r="E1070">
        <f t="shared" si="112"/>
        <v>52</v>
      </c>
      <c r="F1070" s="14">
        <v>0</v>
      </c>
      <c r="G1070" s="14">
        <v>0</v>
      </c>
      <c r="H1070">
        <f t="shared" si="113"/>
        <v>0</v>
      </c>
      <c r="I1070">
        <f t="shared" si="114"/>
        <v>52</v>
      </c>
      <c r="J1070">
        <f t="shared" si="115"/>
        <v>0</v>
      </c>
      <c r="K1070">
        <f t="shared" si="116"/>
        <v>52</v>
      </c>
      <c r="L1070">
        <f t="shared" si="117"/>
        <v>33.272329999999997</v>
      </c>
      <c r="M1070" s="17">
        <f t="shared" si="118"/>
        <v>1107.0479436288997</v>
      </c>
    </row>
    <row r="1071" spans="1:13" x14ac:dyDescent="0.25">
      <c r="A1071" t="s">
        <v>1113</v>
      </c>
      <c r="B1071" t="s">
        <v>1797</v>
      </c>
      <c r="C1071" s="14">
        <v>6</v>
      </c>
      <c r="D1071" s="14">
        <v>6</v>
      </c>
      <c r="E1071">
        <f t="shared" si="112"/>
        <v>12</v>
      </c>
      <c r="F1071" s="14">
        <v>0</v>
      </c>
      <c r="G1071" s="14">
        <v>0</v>
      </c>
      <c r="H1071">
        <f t="shared" si="113"/>
        <v>0</v>
      </c>
      <c r="I1071">
        <f t="shared" si="114"/>
        <v>6</v>
      </c>
      <c r="J1071">
        <f t="shared" si="115"/>
        <v>6</v>
      </c>
      <c r="K1071">
        <f t="shared" si="116"/>
        <v>12</v>
      </c>
      <c r="L1071">
        <f t="shared" si="117"/>
        <v>-6.7276699999999998</v>
      </c>
      <c r="M1071" s="17">
        <f t="shared" si="118"/>
        <v>45.2615436289</v>
      </c>
    </row>
    <row r="1072" spans="1:13" x14ac:dyDescent="0.25">
      <c r="A1072" t="s">
        <v>1114</v>
      </c>
      <c r="B1072" t="s">
        <v>1797</v>
      </c>
      <c r="C1072" s="14">
        <v>26</v>
      </c>
      <c r="D1072" s="14">
        <v>26</v>
      </c>
      <c r="E1072">
        <f t="shared" si="112"/>
        <v>52</v>
      </c>
      <c r="F1072" s="14">
        <v>0</v>
      </c>
      <c r="G1072" s="14">
        <v>0</v>
      </c>
      <c r="H1072">
        <f t="shared" si="113"/>
        <v>0</v>
      </c>
      <c r="I1072">
        <f t="shared" si="114"/>
        <v>26</v>
      </c>
      <c r="J1072">
        <f t="shared" si="115"/>
        <v>26</v>
      </c>
      <c r="K1072">
        <f t="shared" si="116"/>
        <v>52</v>
      </c>
      <c r="L1072">
        <f t="shared" si="117"/>
        <v>33.272329999999997</v>
      </c>
      <c r="M1072" s="17">
        <f t="shared" si="118"/>
        <v>1107.0479436288997</v>
      </c>
    </row>
    <row r="1073" spans="1:13" x14ac:dyDescent="0.25">
      <c r="A1073" t="s">
        <v>1115</v>
      </c>
      <c r="B1073" t="s">
        <v>1797</v>
      </c>
      <c r="C1073" s="14">
        <v>12</v>
      </c>
      <c r="D1073" s="14">
        <v>0</v>
      </c>
      <c r="E1073">
        <f t="shared" si="112"/>
        <v>12</v>
      </c>
      <c r="F1073" s="14">
        <v>0</v>
      </c>
      <c r="G1073" s="14">
        <v>0</v>
      </c>
      <c r="H1073">
        <f t="shared" si="113"/>
        <v>0</v>
      </c>
      <c r="I1073">
        <f t="shared" si="114"/>
        <v>12</v>
      </c>
      <c r="J1073">
        <f t="shared" si="115"/>
        <v>0</v>
      </c>
      <c r="K1073">
        <f t="shared" si="116"/>
        <v>12</v>
      </c>
      <c r="L1073">
        <f t="shared" si="117"/>
        <v>-6.7276699999999998</v>
      </c>
      <c r="M1073" s="17">
        <f t="shared" si="118"/>
        <v>45.2615436289</v>
      </c>
    </row>
    <row r="1074" spans="1:13" x14ac:dyDescent="0.25">
      <c r="A1074" t="s">
        <v>1116</v>
      </c>
      <c r="B1074" t="s">
        <v>1797</v>
      </c>
      <c r="C1074" s="14">
        <v>12</v>
      </c>
      <c r="D1074" s="14">
        <v>12</v>
      </c>
      <c r="E1074">
        <f t="shared" si="112"/>
        <v>24</v>
      </c>
      <c r="F1074" s="14">
        <v>0</v>
      </c>
      <c r="G1074" s="14">
        <v>0</v>
      </c>
      <c r="H1074">
        <f t="shared" si="113"/>
        <v>0</v>
      </c>
      <c r="I1074">
        <f t="shared" si="114"/>
        <v>12</v>
      </c>
      <c r="J1074">
        <f t="shared" si="115"/>
        <v>12</v>
      </c>
      <c r="K1074">
        <f t="shared" si="116"/>
        <v>24</v>
      </c>
      <c r="L1074">
        <f t="shared" si="117"/>
        <v>5.2723300000000002</v>
      </c>
      <c r="M1074" s="17">
        <f t="shared" si="118"/>
        <v>27.797463628900001</v>
      </c>
    </row>
    <row r="1075" spans="1:13" x14ac:dyDescent="0.25">
      <c r="A1075" t="s">
        <v>1117</v>
      </c>
      <c r="B1075" t="s">
        <v>1797</v>
      </c>
      <c r="C1075" s="14">
        <v>15</v>
      </c>
      <c r="D1075" s="14">
        <v>0</v>
      </c>
      <c r="E1075">
        <f t="shared" si="112"/>
        <v>15</v>
      </c>
      <c r="F1075" s="14">
        <v>0</v>
      </c>
      <c r="G1075" s="14">
        <v>0</v>
      </c>
      <c r="H1075">
        <f t="shared" si="113"/>
        <v>0</v>
      </c>
      <c r="I1075">
        <f t="shared" si="114"/>
        <v>15</v>
      </c>
      <c r="J1075">
        <f t="shared" si="115"/>
        <v>0</v>
      </c>
      <c r="K1075">
        <f t="shared" si="116"/>
        <v>15</v>
      </c>
      <c r="L1075">
        <f t="shared" si="117"/>
        <v>-3.7276699999999998</v>
      </c>
      <c r="M1075" s="17">
        <f t="shared" si="118"/>
        <v>13.895523628899999</v>
      </c>
    </row>
    <row r="1076" spans="1:13" x14ac:dyDescent="0.25">
      <c r="A1076" t="s">
        <v>1118</v>
      </c>
      <c r="B1076" t="s">
        <v>1797</v>
      </c>
      <c r="C1076" s="14">
        <v>0</v>
      </c>
      <c r="D1076" s="14">
        <v>0</v>
      </c>
      <c r="E1076">
        <f t="shared" si="112"/>
        <v>0</v>
      </c>
      <c r="F1076" s="14">
        <v>0</v>
      </c>
      <c r="G1076" s="14">
        <v>0</v>
      </c>
      <c r="H1076">
        <f t="shared" si="113"/>
        <v>0</v>
      </c>
      <c r="I1076">
        <f t="shared" si="114"/>
        <v>0</v>
      </c>
      <c r="J1076">
        <f t="shared" si="115"/>
        <v>0</v>
      </c>
      <c r="K1076">
        <f t="shared" si="116"/>
        <v>0</v>
      </c>
      <c r="L1076">
        <f t="shared" si="117"/>
        <v>-18.72767</v>
      </c>
      <c r="M1076" s="17">
        <f t="shared" si="118"/>
        <v>350.7256236289</v>
      </c>
    </row>
    <row r="1077" spans="1:13" x14ac:dyDescent="0.25">
      <c r="A1077" t="s">
        <v>1119</v>
      </c>
      <c r="B1077" t="s">
        <v>1797</v>
      </c>
      <c r="C1077" s="14">
        <v>2</v>
      </c>
      <c r="D1077" s="14">
        <v>20</v>
      </c>
      <c r="E1077">
        <f t="shared" si="112"/>
        <v>22</v>
      </c>
      <c r="F1077" s="14">
        <v>0</v>
      </c>
      <c r="G1077" s="14">
        <v>0</v>
      </c>
      <c r="H1077">
        <f t="shared" si="113"/>
        <v>0</v>
      </c>
      <c r="I1077">
        <f t="shared" si="114"/>
        <v>2</v>
      </c>
      <c r="J1077">
        <f t="shared" si="115"/>
        <v>20</v>
      </c>
      <c r="K1077">
        <f t="shared" si="116"/>
        <v>22</v>
      </c>
      <c r="L1077">
        <f t="shared" si="117"/>
        <v>3.2723300000000002</v>
      </c>
      <c r="M1077" s="17">
        <f t="shared" si="118"/>
        <v>10.708143628900002</v>
      </c>
    </row>
    <row r="1078" spans="1:13" x14ac:dyDescent="0.25">
      <c r="A1078" t="s">
        <v>1120</v>
      </c>
      <c r="B1078" t="s">
        <v>1797</v>
      </c>
      <c r="C1078" s="14">
        <v>52</v>
      </c>
      <c r="D1078" s="14">
        <v>2</v>
      </c>
      <c r="E1078">
        <f t="shared" si="112"/>
        <v>54</v>
      </c>
      <c r="F1078" s="14">
        <v>0</v>
      </c>
      <c r="G1078" s="14">
        <v>0</v>
      </c>
      <c r="H1078">
        <f t="shared" si="113"/>
        <v>0</v>
      </c>
      <c r="I1078">
        <f t="shared" si="114"/>
        <v>52</v>
      </c>
      <c r="J1078">
        <f t="shared" si="115"/>
        <v>2</v>
      </c>
      <c r="K1078">
        <f t="shared" si="116"/>
        <v>54</v>
      </c>
      <c r="L1078">
        <f t="shared" si="117"/>
        <v>35.272329999999997</v>
      </c>
      <c r="M1078" s="17">
        <f t="shared" si="118"/>
        <v>1244.1372636288997</v>
      </c>
    </row>
    <row r="1079" spans="1:13" x14ac:dyDescent="0.25">
      <c r="A1079" t="s">
        <v>1121</v>
      </c>
      <c r="B1079" t="s">
        <v>1798</v>
      </c>
      <c r="C1079" s="14">
        <v>16</v>
      </c>
      <c r="D1079" s="14">
        <v>0</v>
      </c>
      <c r="E1079">
        <f t="shared" si="112"/>
        <v>16</v>
      </c>
      <c r="F1079" s="14">
        <v>0</v>
      </c>
      <c r="G1079" s="14">
        <v>0</v>
      </c>
      <c r="H1079">
        <f t="shared" si="113"/>
        <v>0</v>
      </c>
      <c r="I1079">
        <f t="shared" si="114"/>
        <v>16</v>
      </c>
      <c r="J1079">
        <f t="shared" si="115"/>
        <v>0</v>
      </c>
      <c r="K1079">
        <f t="shared" si="116"/>
        <v>16</v>
      </c>
      <c r="L1079">
        <f t="shared" si="117"/>
        <v>-2.7276699999999998</v>
      </c>
      <c r="M1079" s="17">
        <f t="shared" si="118"/>
        <v>7.440183628899999</v>
      </c>
    </row>
    <row r="1080" spans="1:13" x14ac:dyDescent="0.25">
      <c r="A1080" t="s">
        <v>1122</v>
      </c>
      <c r="B1080" t="s">
        <v>1749</v>
      </c>
      <c r="C1080" s="14">
        <v>12</v>
      </c>
      <c r="D1080" s="14">
        <v>4</v>
      </c>
      <c r="E1080">
        <f t="shared" si="112"/>
        <v>16</v>
      </c>
      <c r="F1080" s="14">
        <v>0</v>
      </c>
      <c r="G1080" s="14">
        <v>0</v>
      </c>
      <c r="H1080">
        <f t="shared" si="113"/>
        <v>0</v>
      </c>
      <c r="I1080">
        <f t="shared" si="114"/>
        <v>12</v>
      </c>
      <c r="J1080">
        <f t="shared" si="115"/>
        <v>4</v>
      </c>
      <c r="K1080">
        <f t="shared" si="116"/>
        <v>16</v>
      </c>
      <c r="L1080">
        <f t="shared" si="117"/>
        <v>-2.7276699999999998</v>
      </c>
      <c r="M1080" s="17">
        <f t="shared" si="118"/>
        <v>7.440183628899999</v>
      </c>
    </row>
    <row r="1081" spans="1:13" x14ac:dyDescent="0.25">
      <c r="A1081" t="s">
        <v>1123</v>
      </c>
      <c r="B1081" t="s">
        <v>1749</v>
      </c>
      <c r="C1081" s="14">
        <v>24</v>
      </c>
      <c r="D1081" s="14">
        <v>0</v>
      </c>
      <c r="E1081">
        <f t="shared" si="112"/>
        <v>24</v>
      </c>
      <c r="F1081" s="14">
        <v>24</v>
      </c>
      <c r="G1081" s="14">
        <v>0</v>
      </c>
      <c r="H1081">
        <f t="shared" si="113"/>
        <v>24</v>
      </c>
      <c r="I1081">
        <f t="shared" si="114"/>
        <v>48</v>
      </c>
      <c r="J1081">
        <f t="shared" si="115"/>
        <v>0</v>
      </c>
      <c r="K1081">
        <f t="shared" si="116"/>
        <v>48</v>
      </c>
      <c r="L1081">
        <f t="shared" si="117"/>
        <v>29.27233</v>
      </c>
      <c r="M1081" s="17">
        <f t="shared" si="118"/>
        <v>856.86930362889996</v>
      </c>
    </row>
    <row r="1082" spans="1:13" x14ac:dyDescent="0.25">
      <c r="A1082" t="s">
        <v>1124</v>
      </c>
      <c r="B1082" t="s">
        <v>1749</v>
      </c>
      <c r="C1082" s="14">
        <v>12</v>
      </c>
      <c r="D1082" s="14">
        <v>0</v>
      </c>
      <c r="E1082">
        <f t="shared" si="112"/>
        <v>12</v>
      </c>
      <c r="F1082" s="14">
        <v>0</v>
      </c>
      <c r="G1082" s="14">
        <v>0</v>
      </c>
      <c r="H1082">
        <f t="shared" si="113"/>
        <v>0</v>
      </c>
      <c r="I1082">
        <f t="shared" si="114"/>
        <v>12</v>
      </c>
      <c r="J1082">
        <f t="shared" si="115"/>
        <v>0</v>
      </c>
      <c r="K1082">
        <f t="shared" si="116"/>
        <v>12</v>
      </c>
      <c r="L1082">
        <f t="shared" si="117"/>
        <v>-6.7276699999999998</v>
      </c>
      <c r="M1082" s="17">
        <f t="shared" si="118"/>
        <v>45.2615436289</v>
      </c>
    </row>
    <row r="1083" spans="1:13" x14ac:dyDescent="0.25">
      <c r="A1083" t="s">
        <v>1125</v>
      </c>
      <c r="B1083" t="s">
        <v>1749</v>
      </c>
      <c r="C1083" s="14">
        <v>12</v>
      </c>
      <c r="D1083" s="14">
        <v>0</v>
      </c>
      <c r="E1083">
        <f t="shared" si="112"/>
        <v>12</v>
      </c>
      <c r="F1083" s="14">
        <v>0</v>
      </c>
      <c r="G1083" s="14">
        <v>0</v>
      </c>
      <c r="H1083">
        <f t="shared" si="113"/>
        <v>0</v>
      </c>
      <c r="I1083">
        <f t="shared" si="114"/>
        <v>12</v>
      </c>
      <c r="J1083">
        <f t="shared" si="115"/>
        <v>0</v>
      </c>
      <c r="K1083">
        <f t="shared" si="116"/>
        <v>12</v>
      </c>
      <c r="L1083">
        <f t="shared" si="117"/>
        <v>-6.7276699999999998</v>
      </c>
      <c r="M1083" s="17">
        <f t="shared" si="118"/>
        <v>45.2615436289</v>
      </c>
    </row>
    <row r="1084" spans="1:13" x14ac:dyDescent="0.25">
      <c r="A1084" t="s">
        <v>1126</v>
      </c>
      <c r="B1084" t="s">
        <v>1799</v>
      </c>
      <c r="C1084" s="14">
        <v>8</v>
      </c>
      <c r="D1084" s="14">
        <v>16</v>
      </c>
      <c r="E1084">
        <f t="shared" si="112"/>
        <v>24</v>
      </c>
      <c r="F1084" s="14">
        <v>0</v>
      </c>
      <c r="G1084" s="14">
        <v>0</v>
      </c>
      <c r="H1084">
        <f t="shared" si="113"/>
        <v>0</v>
      </c>
      <c r="I1084">
        <f t="shared" si="114"/>
        <v>8</v>
      </c>
      <c r="J1084">
        <f t="shared" si="115"/>
        <v>16</v>
      </c>
      <c r="K1084">
        <f t="shared" si="116"/>
        <v>24</v>
      </c>
      <c r="L1084">
        <f t="shared" si="117"/>
        <v>5.2723300000000002</v>
      </c>
      <c r="M1084" s="17">
        <f t="shared" si="118"/>
        <v>27.797463628900001</v>
      </c>
    </row>
    <row r="1085" spans="1:13" x14ac:dyDescent="0.25">
      <c r="A1085" t="s">
        <v>1127</v>
      </c>
      <c r="B1085" t="s">
        <v>1799</v>
      </c>
      <c r="C1085" s="14">
        <v>15</v>
      </c>
      <c r="D1085" s="14">
        <v>9</v>
      </c>
      <c r="E1085">
        <f t="shared" si="112"/>
        <v>24</v>
      </c>
      <c r="F1085" s="14">
        <v>0</v>
      </c>
      <c r="G1085" s="14">
        <v>0</v>
      </c>
      <c r="H1085">
        <f t="shared" si="113"/>
        <v>0</v>
      </c>
      <c r="I1085">
        <f t="shared" si="114"/>
        <v>15</v>
      </c>
      <c r="J1085">
        <f t="shared" si="115"/>
        <v>9</v>
      </c>
      <c r="K1085">
        <f t="shared" si="116"/>
        <v>24</v>
      </c>
      <c r="L1085">
        <f t="shared" si="117"/>
        <v>5.2723300000000002</v>
      </c>
      <c r="M1085" s="17">
        <f t="shared" si="118"/>
        <v>27.797463628900001</v>
      </c>
    </row>
    <row r="1086" spans="1:13" x14ac:dyDescent="0.25">
      <c r="A1086" t="s">
        <v>1128</v>
      </c>
      <c r="B1086" t="s">
        <v>1799</v>
      </c>
      <c r="C1086" s="14">
        <v>6</v>
      </c>
      <c r="D1086" s="14">
        <v>6</v>
      </c>
      <c r="E1086">
        <f t="shared" si="112"/>
        <v>12</v>
      </c>
      <c r="F1086" s="14">
        <v>0</v>
      </c>
      <c r="G1086" s="14">
        <v>0</v>
      </c>
      <c r="H1086">
        <f t="shared" si="113"/>
        <v>0</v>
      </c>
      <c r="I1086">
        <f t="shared" si="114"/>
        <v>6</v>
      </c>
      <c r="J1086">
        <f t="shared" si="115"/>
        <v>6</v>
      </c>
      <c r="K1086">
        <f t="shared" si="116"/>
        <v>12</v>
      </c>
      <c r="L1086">
        <f t="shared" si="117"/>
        <v>-6.7276699999999998</v>
      </c>
      <c r="M1086" s="17">
        <f t="shared" si="118"/>
        <v>45.2615436289</v>
      </c>
    </row>
    <row r="1087" spans="1:13" x14ac:dyDescent="0.25">
      <c r="A1087" t="s">
        <v>1129</v>
      </c>
      <c r="B1087" t="s">
        <v>1800</v>
      </c>
      <c r="C1087" s="14">
        <v>12</v>
      </c>
      <c r="D1087" s="14">
        <v>0</v>
      </c>
      <c r="E1087">
        <f t="shared" si="112"/>
        <v>12</v>
      </c>
      <c r="F1087" s="14">
        <v>0</v>
      </c>
      <c r="G1087" s="14">
        <v>0</v>
      </c>
      <c r="H1087">
        <f t="shared" si="113"/>
        <v>0</v>
      </c>
      <c r="I1087">
        <f t="shared" si="114"/>
        <v>12</v>
      </c>
      <c r="J1087">
        <f t="shared" si="115"/>
        <v>0</v>
      </c>
      <c r="K1087">
        <f t="shared" si="116"/>
        <v>12</v>
      </c>
      <c r="L1087">
        <f t="shared" si="117"/>
        <v>-6.7276699999999998</v>
      </c>
      <c r="M1087" s="17">
        <f t="shared" si="118"/>
        <v>45.2615436289</v>
      </c>
    </row>
    <row r="1088" spans="1:13" x14ac:dyDescent="0.25">
      <c r="A1088" t="s">
        <v>1130</v>
      </c>
      <c r="B1088" t="s">
        <v>1800</v>
      </c>
      <c r="C1088" s="14">
        <v>26</v>
      </c>
      <c r="D1088" s="14">
        <v>12</v>
      </c>
      <c r="E1088">
        <f t="shared" si="112"/>
        <v>38</v>
      </c>
      <c r="F1088" s="14">
        <v>0</v>
      </c>
      <c r="G1088" s="14">
        <v>0</v>
      </c>
      <c r="H1088">
        <f t="shared" si="113"/>
        <v>0</v>
      </c>
      <c r="I1088">
        <f t="shared" si="114"/>
        <v>26</v>
      </c>
      <c r="J1088">
        <f t="shared" si="115"/>
        <v>12</v>
      </c>
      <c r="K1088">
        <f t="shared" si="116"/>
        <v>38</v>
      </c>
      <c r="L1088">
        <f t="shared" si="117"/>
        <v>19.27233</v>
      </c>
      <c r="M1088" s="17">
        <f t="shared" si="118"/>
        <v>371.42270362890002</v>
      </c>
    </row>
    <row r="1089" spans="1:13" x14ac:dyDescent="0.25">
      <c r="A1089" t="s">
        <v>1131</v>
      </c>
      <c r="B1089" t="s">
        <v>1801</v>
      </c>
      <c r="C1089" s="14">
        <v>4</v>
      </c>
      <c r="D1089" s="14">
        <v>0</v>
      </c>
      <c r="E1089">
        <f t="shared" si="112"/>
        <v>4</v>
      </c>
      <c r="F1089" s="14">
        <v>0</v>
      </c>
      <c r="G1089" s="14">
        <v>0</v>
      </c>
      <c r="H1089">
        <f t="shared" si="113"/>
        <v>0</v>
      </c>
      <c r="I1089">
        <f t="shared" si="114"/>
        <v>4</v>
      </c>
      <c r="J1089">
        <f t="shared" si="115"/>
        <v>0</v>
      </c>
      <c r="K1089">
        <f t="shared" si="116"/>
        <v>4</v>
      </c>
      <c r="L1089">
        <f t="shared" si="117"/>
        <v>-14.72767</v>
      </c>
      <c r="M1089" s="17">
        <f t="shared" si="118"/>
        <v>216.9042636289</v>
      </c>
    </row>
    <row r="1090" spans="1:13" x14ac:dyDescent="0.25">
      <c r="A1090" t="s">
        <v>1132</v>
      </c>
      <c r="B1090" t="s">
        <v>1801</v>
      </c>
      <c r="C1090" s="14">
        <v>12</v>
      </c>
      <c r="D1090" s="14">
        <v>0</v>
      </c>
      <c r="E1090">
        <f t="shared" si="112"/>
        <v>12</v>
      </c>
      <c r="F1090" s="14">
        <v>0</v>
      </c>
      <c r="G1090" s="14">
        <v>0</v>
      </c>
      <c r="H1090">
        <f t="shared" si="113"/>
        <v>0</v>
      </c>
      <c r="I1090">
        <f t="shared" si="114"/>
        <v>12</v>
      </c>
      <c r="J1090">
        <f t="shared" si="115"/>
        <v>0</v>
      </c>
      <c r="K1090">
        <f t="shared" si="116"/>
        <v>12</v>
      </c>
      <c r="L1090">
        <f t="shared" si="117"/>
        <v>-6.7276699999999998</v>
      </c>
      <c r="M1090" s="17">
        <f t="shared" si="118"/>
        <v>45.2615436289</v>
      </c>
    </row>
    <row r="1091" spans="1:13" x14ac:dyDescent="0.25">
      <c r="A1091" t="s">
        <v>1133</v>
      </c>
      <c r="B1091" t="s">
        <v>1801</v>
      </c>
      <c r="C1091" s="14">
        <v>6</v>
      </c>
      <c r="D1091" s="14">
        <v>6</v>
      </c>
      <c r="E1091">
        <f t="shared" ref="E1091:E1154" si="119">SUM(C1091:D1091)</f>
        <v>12</v>
      </c>
      <c r="F1091" s="14">
        <v>0</v>
      </c>
      <c r="G1091" s="14">
        <v>0</v>
      </c>
      <c r="H1091">
        <f t="shared" ref="H1091:H1154" si="120">SUM(F1091:G1091)</f>
        <v>0</v>
      </c>
      <c r="I1091">
        <f t="shared" ref="I1091:I1154" si="121">SUM(C1091+F1091)</f>
        <v>6</v>
      </c>
      <c r="J1091">
        <f t="shared" ref="J1091:J1154" si="122">SUM(D1091+G1091)</f>
        <v>6</v>
      </c>
      <c r="K1091">
        <f t="shared" ref="K1091:K1154" si="123">SUM(E1091+H1091)</f>
        <v>12</v>
      </c>
      <c r="L1091">
        <f t="shared" ref="L1091:L1154" si="124">K1091-18.72767</f>
        <v>-6.7276699999999998</v>
      </c>
      <c r="M1091" s="17">
        <f t="shared" ref="M1091:M1154" si="125">(L1091)^2</f>
        <v>45.2615436289</v>
      </c>
    </row>
    <row r="1092" spans="1:13" x14ac:dyDescent="0.25">
      <c r="A1092" t="s">
        <v>1134</v>
      </c>
      <c r="B1092" t="s">
        <v>1801</v>
      </c>
      <c r="C1092" s="14">
        <v>4</v>
      </c>
      <c r="D1092" s="14">
        <v>4</v>
      </c>
      <c r="E1092">
        <f t="shared" si="119"/>
        <v>8</v>
      </c>
      <c r="F1092" s="14">
        <v>0</v>
      </c>
      <c r="G1092" s="14">
        <v>0</v>
      </c>
      <c r="H1092">
        <f t="shared" si="120"/>
        <v>0</v>
      </c>
      <c r="I1092">
        <f t="shared" si="121"/>
        <v>4</v>
      </c>
      <c r="J1092">
        <f t="shared" si="122"/>
        <v>4</v>
      </c>
      <c r="K1092">
        <f t="shared" si="123"/>
        <v>8</v>
      </c>
      <c r="L1092">
        <f t="shared" si="124"/>
        <v>-10.72767</v>
      </c>
      <c r="M1092" s="17">
        <f t="shared" si="125"/>
        <v>115.0829036289</v>
      </c>
    </row>
    <row r="1093" spans="1:13" x14ac:dyDescent="0.25">
      <c r="A1093" t="s">
        <v>1135</v>
      </c>
      <c r="B1093" t="s">
        <v>1801</v>
      </c>
      <c r="C1093" s="14">
        <v>6</v>
      </c>
      <c r="D1093" s="14">
        <v>6</v>
      </c>
      <c r="E1093">
        <f t="shared" si="119"/>
        <v>12</v>
      </c>
      <c r="F1093" s="14">
        <v>0</v>
      </c>
      <c r="G1093" s="14">
        <v>0</v>
      </c>
      <c r="H1093">
        <f t="shared" si="120"/>
        <v>0</v>
      </c>
      <c r="I1093">
        <f t="shared" si="121"/>
        <v>6</v>
      </c>
      <c r="J1093">
        <f t="shared" si="122"/>
        <v>6</v>
      </c>
      <c r="K1093">
        <f t="shared" si="123"/>
        <v>12</v>
      </c>
      <c r="L1093">
        <f t="shared" si="124"/>
        <v>-6.7276699999999998</v>
      </c>
      <c r="M1093" s="17">
        <f t="shared" si="125"/>
        <v>45.2615436289</v>
      </c>
    </row>
    <row r="1094" spans="1:13" x14ac:dyDescent="0.25">
      <c r="A1094" t="s">
        <v>1136</v>
      </c>
      <c r="B1094" t="s">
        <v>1801</v>
      </c>
      <c r="C1094" s="14">
        <v>0</v>
      </c>
      <c r="D1094" s="14">
        <v>12</v>
      </c>
      <c r="E1094">
        <f t="shared" si="119"/>
        <v>12</v>
      </c>
      <c r="F1094" s="14">
        <v>0</v>
      </c>
      <c r="G1094" s="14">
        <v>0</v>
      </c>
      <c r="H1094">
        <f t="shared" si="120"/>
        <v>0</v>
      </c>
      <c r="I1094">
        <f t="shared" si="121"/>
        <v>0</v>
      </c>
      <c r="J1094">
        <f t="shared" si="122"/>
        <v>12</v>
      </c>
      <c r="K1094">
        <f t="shared" si="123"/>
        <v>12</v>
      </c>
      <c r="L1094">
        <f t="shared" si="124"/>
        <v>-6.7276699999999998</v>
      </c>
      <c r="M1094" s="17">
        <f t="shared" si="125"/>
        <v>45.2615436289</v>
      </c>
    </row>
    <row r="1095" spans="1:13" x14ac:dyDescent="0.25">
      <c r="A1095" t="s">
        <v>1137</v>
      </c>
      <c r="B1095" t="s">
        <v>1802</v>
      </c>
      <c r="C1095" s="14">
        <v>8</v>
      </c>
      <c r="D1095" s="14">
        <v>8</v>
      </c>
      <c r="E1095">
        <f t="shared" si="119"/>
        <v>16</v>
      </c>
      <c r="F1095" s="14">
        <v>0</v>
      </c>
      <c r="G1095" s="14">
        <v>0</v>
      </c>
      <c r="H1095">
        <f t="shared" si="120"/>
        <v>0</v>
      </c>
      <c r="I1095">
        <f t="shared" si="121"/>
        <v>8</v>
      </c>
      <c r="J1095">
        <f t="shared" si="122"/>
        <v>8</v>
      </c>
      <c r="K1095">
        <f t="shared" si="123"/>
        <v>16</v>
      </c>
      <c r="L1095">
        <f t="shared" si="124"/>
        <v>-2.7276699999999998</v>
      </c>
      <c r="M1095" s="17">
        <f t="shared" si="125"/>
        <v>7.440183628899999</v>
      </c>
    </row>
    <row r="1096" spans="1:13" x14ac:dyDescent="0.25">
      <c r="A1096" t="s">
        <v>1138</v>
      </c>
      <c r="B1096" t="s">
        <v>1803</v>
      </c>
      <c r="C1096" s="14">
        <v>12</v>
      </c>
      <c r="D1096" s="14">
        <v>12</v>
      </c>
      <c r="E1096">
        <f t="shared" si="119"/>
        <v>24</v>
      </c>
      <c r="F1096" s="14">
        <v>0</v>
      </c>
      <c r="G1096" s="14">
        <v>0</v>
      </c>
      <c r="H1096">
        <f t="shared" si="120"/>
        <v>0</v>
      </c>
      <c r="I1096">
        <f t="shared" si="121"/>
        <v>12</v>
      </c>
      <c r="J1096">
        <f t="shared" si="122"/>
        <v>12</v>
      </c>
      <c r="K1096">
        <f t="shared" si="123"/>
        <v>24</v>
      </c>
      <c r="L1096">
        <f t="shared" si="124"/>
        <v>5.2723300000000002</v>
      </c>
      <c r="M1096" s="17">
        <f t="shared" si="125"/>
        <v>27.797463628900001</v>
      </c>
    </row>
    <row r="1097" spans="1:13" x14ac:dyDescent="0.25">
      <c r="A1097" t="s">
        <v>1139</v>
      </c>
      <c r="B1097" t="s">
        <v>1803</v>
      </c>
      <c r="C1097" s="14">
        <v>12</v>
      </c>
      <c r="D1097" s="14">
        <v>52</v>
      </c>
      <c r="E1097">
        <f t="shared" si="119"/>
        <v>64</v>
      </c>
      <c r="F1097" s="14">
        <v>0</v>
      </c>
      <c r="G1097" s="14">
        <v>0</v>
      </c>
      <c r="H1097">
        <f t="shared" si="120"/>
        <v>0</v>
      </c>
      <c r="I1097">
        <f t="shared" si="121"/>
        <v>12</v>
      </c>
      <c r="J1097">
        <f t="shared" si="122"/>
        <v>52</v>
      </c>
      <c r="K1097">
        <f t="shared" si="123"/>
        <v>64</v>
      </c>
      <c r="L1097">
        <f t="shared" si="124"/>
        <v>45.272329999999997</v>
      </c>
      <c r="M1097" s="17">
        <f t="shared" si="125"/>
        <v>2049.5838636288995</v>
      </c>
    </row>
    <row r="1098" spans="1:13" x14ac:dyDescent="0.25">
      <c r="A1098" t="s">
        <v>1140</v>
      </c>
      <c r="B1098" t="s">
        <v>1804</v>
      </c>
      <c r="C1098" s="14">
        <v>12</v>
      </c>
      <c r="D1098" s="14">
        <v>4</v>
      </c>
      <c r="E1098">
        <f t="shared" si="119"/>
        <v>16</v>
      </c>
      <c r="F1098" s="14">
        <v>0</v>
      </c>
      <c r="G1098" s="14">
        <v>0</v>
      </c>
      <c r="H1098">
        <f t="shared" si="120"/>
        <v>0</v>
      </c>
      <c r="I1098">
        <f t="shared" si="121"/>
        <v>12</v>
      </c>
      <c r="J1098">
        <f t="shared" si="122"/>
        <v>4</v>
      </c>
      <c r="K1098">
        <f t="shared" si="123"/>
        <v>16</v>
      </c>
      <c r="L1098">
        <f t="shared" si="124"/>
        <v>-2.7276699999999998</v>
      </c>
      <c r="M1098" s="17">
        <f t="shared" si="125"/>
        <v>7.440183628899999</v>
      </c>
    </row>
    <row r="1099" spans="1:13" x14ac:dyDescent="0.25">
      <c r="A1099" t="s">
        <v>1141</v>
      </c>
      <c r="B1099" t="s">
        <v>1804</v>
      </c>
      <c r="C1099" s="14">
        <v>6</v>
      </c>
      <c r="D1099" s="14">
        <v>6</v>
      </c>
      <c r="E1099">
        <f t="shared" si="119"/>
        <v>12</v>
      </c>
      <c r="F1099" s="14">
        <v>0</v>
      </c>
      <c r="G1099" s="14">
        <v>0</v>
      </c>
      <c r="H1099">
        <f t="shared" si="120"/>
        <v>0</v>
      </c>
      <c r="I1099">
        <f t="shared" si="121"/>
        <v>6</v>
      </c>
      <c r="J1099">
        <f t="shared" si="122"/>
        <v>6</v>
      </c>
      <c r="K1099">
        <f t="shared" si="123"/>
        <v>12</v>
      </c>
      <c r="L1099">
        <f t="shared" si="124"/>
        <v>-6.7276699999999998</v>
      </c>
      <c r="M1099" s="17">
        <f t="shared" si="125"/>
        <v>45.2615436289</v>
      </c>
    </row>
    <row r="1100" spans="1:13" x14ac:dyDescent="0.25">
      <c r="A1100" t="s">
        <v>1142</v>
      </c>
      <c r="B1100" t="s">
        <v>1805</v>
      </c>
      <c r="C1100" s="14">
        <v>12</v>
      </c>
      <c r="D1100" s="14">
        <v>0</v>
      </c>
      <c r="E1100">
        <f t="shared" si="119"/>
        <v>12</v>
      </c>
      <c r="F1100" s="14">
        <v>0</v>
      </c>
      <c r="G1100" s="14">
        <v>0</v>
      </c>
      <c r="H1100">
        <f t="shared" si="120"/>
        <v>0</v>
      </c>
      <c r="I1100">
        <f t="shared" si="121"/>
        <v>12</v>
      </c>
      <c r="J1100">
        <f t="shared" si="122"/>
        <v>0</v>
      </c>
      <c r="K1100">
        <f t="shared" si="123"/>
        <v>12</v>
      </c>
      <c r="L1100">
        <f t="shared" si="124"/>
        <v>-6.7276699999999998</v>
      </c>
      <c r="M1100" s="17">
        <f t="shared" si="125"/>
        <v>45.2615436289</v>
      </c>
    </row>
    <row r="1101" spans="1:13" x14ac:dyDescent="0.25">
      <c r="A1101" t="s">
        <v>1143</v>
      </c>
      <c r="B1101" t="s">
        <v>1806</v>
      </c>
      <c r="C1101" s="14">
        <v>4</v>
      </c>
      <c r="D1101" s="14">
        <v>12</v>
      </c>
      <c r="E1101">
        <f t="shared" si="119"/>
        <v>16</v>
      </c>
      <c r="F1101" s="14">
        <v>0</v>
      </c>
      <c r="G1101" s="14">
        <v>0</v>
      </c>
      <c r="H1101">
        <f t="shared" si="120"/>
        <v>0</v>
      </c>
      <c r="I1101">
        <f t="shared" si="121"/>
        <v>4</v>
      </c>
      <c r="J1101">
        <f t="shared" si="122"/>
        <v>12</v>
      </c>
      <c r="K1101">
        <f t="shared" si="123"/>
        <v>16</v>
      </c>
      <c r="L1101">
        <f t="shared" si="124"/>
        <v>-2.7276699999999998</v>
      </c>
      <c r="M1101" s="17">
        <f t="shared" si="125"/>
        <v>7.440183628899999</v>
      </c>
    </row>
    <row r="1102" spans="1:13" x14ac:dyDescent="0.25">
      <c r="A1102" t="s">
        <v>1144</v>
      </c>
      <c r="B1102" t="s">
        <v>1807</v>
      </c>
      <c r="C1102" s="14">
        <v>1</v>
      </c>
      <c r="D1102" s="14">
        <v>12</v>
      </c>
      <c r="E1102">
        <f t="shared" si="119"/>
        <v>13</v>
      </c>
      <c r="F1102" s="14">
        <v>0</v>
      </c>
      <c r="G1102" s="14">
        <v>0</v>
      </c>
      <c r="H1102">
        <f t="shared" si="120"/>
        <v>0</v>
      </c>
      <c r="I1102">
        <f t="shared" si="121"/>
        <v>1</v>
      </c>
      <c r="J1102">
        <f t="shared" si="122"/>
        <v>12</v>
      </c>
      <c r="K1102">
        <f t="shared" si="123"/>
        <v>13</v>
      </c>
      <c r="L1102">
        <f t="shared" si="124"/>
        <v>-5.7276699999999998</v>
      </c>
      <c r="M1102" s="17">
        <f t="shared" si="125"/>
        <v>32.806203628900001</v>
      </c>
    </row>
    <row r="1103" spans="1:13" x14ac:dyDescent="0.25">
      <c r="A1103" t="s">
        <v>1145</v>
      </c>
      <c r="B1103" t="s">
        <v>1807</v>
      </c>
      <c r="C1103" s="14">
        <v>8</v>
      </c>
      <c r="D1103" s="14">
        <v>4</v>
      </c>
      <c r="E1103">
        <f t="shared" si="119"/>
        <v>12</v>
      </c>
      <c r="F1103" s="14">
        <v>0</v>
      </c>
      <c r="G1103" s="14">
        <v>0</v>
      </c>
      <c r="H1103">
        <f t="shared" si="120"/>
        <v>0</v>
      </c>
      <c r="I1103">
        <f t="shared" si="121"/>
        <v>8</v>
      </c>
      <c r="J1103">
        <f t="shared" si="122"/>
        <v>4</v>
      </c>
      <c r="K1103">
        <f t="shared" si="123"/>
        <v>12</v>
      </c>
      <c r="L1103">
        <f t="shared" si="124"/>
        <v>-6.7276699999999998</v>
      </c>
      <c r="M1103" s="17">
        <f t="shared" si="125"/>
        <v>45.2615436289</v>
      </c>
    </row>
    <row r="1104" spans="1:13" x14ac:dyDescent="0.25">
      <c r="A1104" t="s">
        <v>1146</v>
      </c>
      <c r="B1104" t="s">
        <v>1808</v>
      </c>
      <c r="C1104" s="14">
        <v>12</v>
      </c>
      <c r="D1104" s="14">
        <v>6</v>
      </c>
      <c r="E1104">
        <f t="shared" si="119"/>
        <v>18</v>
      </c>
      <c r="F1104" s="14">
        <v>0</v>
      </c>
      <c r="G1104" s="14">
        <v>0</v>
      </c>
      <c r="H1104">
        <f t="shared" si="120"/>
        <v>0</v>
      </c>
      <c r="I1104">
        <f t="shared" si="121"/>
        <v>12</v>
      </c>
      <c r="J1104">
        <f t="shared" si="122"/>
        <v>6</v>
      </c>
      <c r="K1104">
        <f t="shared" si="123"/>
        <v>18</v>
      </c>
      <c r="L1104">
        <f t="shared" si="124"/>
        <v>-0.72766999999999982</v>
      </c>
      <c r="M1104" s="17">
        <f t="shared" si="125"/>
        <v>0.52950362889999969</v>
      </c>
    </row>
    <row r="1105" spans="1:13" x14ac:dyDescent="0.25">
      <c r="A1105" t="s">
        <v>1147</v>
      </c>
      <c r="B1105" t="s">
        <v>1707</v>
      </c>
      <c r="C1105" s="14">
        <v>12</v>
      </c>
      <c r="D1105" s="14">
        <v>12</v>
      </c>
      <c r="E1105">
        <f t="shared" si="119"/>
        <v>24</v>
      </c>
      <c r="F1105" s="14">
        <v>0</v>
      </c>
      <c r="G1105" s="14">
        <v>0</v>
      </c>
      <c r="H1105">
        <f t="shared" si="120"/>
        <v>0</v>
      </c>
      <c r="I1105">
        <f t="shared" si="121"/>
        <v>12</v>
      </c>
      <c r="J1105">
        <f t="shared" si="122"/>
        <v>12</v>
      </c>
      <c r="K1105">
        <f t="shared" si="123"/>
        <v>24</v>
      </c>
      <c r="L1105">
        <f t="shared" si="124"/>
        <v>5.2723300000000002</v>
      </c>
      <c r="M1105" s="17">
        <f t="shared" si="125"/>
        <v>27.797463628900001</v>
      </c>
    </row>
    <row r="1106" spans="1:13" x14ac:dyDescent="0.25">
      <c r="A1106" t="s">
        <v>1148</v>
      </c>
      <c r="B1106" t="s">
        <v>1752</v>
      </c>
      <c r="C1106" s="14">
        <v>6</v>
      </c>
      <c r="D1106" s="14">
        <v>0</v>
      </c>
      <c r="E1106">
        <f t="shared" si="119"/>
        <v>6</v>
      </c>
      <c r="F1106" s="14">
        <v>0</v>
      </c>
      <c r="G1106" s="14">
        <v>0</v>
      </c>
      <c r="H1106">
        <f t="shared" si="120"/>
        <v>0</v>
      </c>
      <c r="I1106">
        <f t="shared" si="121"/>
        <v>6</v>
      </c>
      <c r="J1106">
        <f t="shared" si="122"/>
        <v>0</v>
      </c>
      <c r="K1106">
        <f t="shared" si="123"/>
        <v>6</v>
      </c>
      <c r="L1106">
        <f t="shared" si="124"/>
        <v>-12.72767</v>
      </c>
      <c r="M1106" s="17">
        <f t="shared" si="125"/>
        <v>161.99358362889998</v>
      </c>
    </row>
    <row r="1107" spans="1:13" x14ac:dyDescent="0.25">
      <c r="A1107" t="s">
        <v>1149</v>
      </c>
      <c r="B1107" t="s">
        <v>1752</v>
      </c>
      <c r="C1107" s="14">
        <v>12</v>
      </c>
      <c r="D1107" s="14">
        <v>0</v>
      </c>
      <c r="E1107">
        <f t="shared" si="119"/>
        <v>12</v>
      </c>
      <c r="F1107" s="14">
        <v>0</v>
      </c>
      <c r="G1107" s="14">
        <v>0</v>
      </c>
      <c r="H1107">
        <f t="shared" si="120"/>
        <v>0</v>
      </c>
      <c r="I1107">
        <f t="shared" si="121"/>
        <v>12</v>
      </c>
      <c r="J1107">
        <f t="shared" si="122"/>
        <v>0</v>
      </c>
      <c r="K1107">
        <f t="shared" si="123"/>
        <v>12</v>
      </c>
      <c r="L1107">
        <f t="shared" si="124"/>
        <v>-6.7276699999999998</v>
      </c>
      <c r="M1107" s="17">
        <f t="shared" si="125"/>
        <v>45.2615436289</v>
      </c>
    </row>
    <row r="1108" spans="1:13" x14ac:dyDescent="0.25">
      <c r="A1108" t="s">
        <v>1150</v>
      </c>
      <c r="B1108" t="s">
        <v>1752</v>
      </c>
      <c r="C1108" s="14">
        <v>12</v>
      </c>
      <c r="D1108" s="14">
        <v>0</v>
      </c>
      <c r="E1108">
        <f t="shared" si="119"/>
        <v>12</v>
      </c>
      <c r="F1108" s="14">
        <v>0</v>
      </c>
      <c r="G1108" s="14">
        <v>0</v>
      </c>
      <c r="H1108">
        <f t="shared" si="120"/>
        <v>0</v>
      </c>
      <c r="I1108">
        <f t="shared" si="121"/>
        <v>12</v>
      </c>
      <c r="J1108">
        <f t="shared" si="122"/>
        <v>0</v>
      </c>
      <c r="K1108">
        <f t="shared" si="123"/>
        <v>12</v>
      </c>
      <c r="L1108">
        <f t="shared" si="124"/>
        <v>-6.7276699999999998</v>
      </c>
      <c r="M1108" s="17">
        <f t="shared" si="125"/>
        <v>45.2615436289</v>
      </c>
    </row>
    <row r="1109" spans="1:13" x14ac:dyDescent="0.25">
      <c r="A1109" t="s">
        <v>1151</v>
      </c>
      <c r="B1109" t="s">
        <v>1752</v>
      </c>
      <c r="C1109" s="14">
        <v>16</v>
      </c>
      <c r="D1109" s="14">
        <v>0</v>
      </c>
      <c r="E1109">
        <f t="shared" si="119"/>
        <v>16</v>
      </c>
      <c r="F1109" s="14">
        <v>0</v>
      </c>
      <c r="G1109" s="14">
        <v>0</v>
      </c>
      <c r="H1109">
        <f t="shared" si="120"/>
        <v>0</v>
      </c>
      <c r="I1109">
        <f t="shared" si="121"/>
        <v>16</v>
      </c>
      <c r="J1109">
        <f t="shared" si="122"/>
        <v>0</v>
      </c>
      <c r="K1109">
        <f t="shared" si="123"/>
        <v>16</v>
      </c>
      <c r="L1109">
        <f t="shared" si="124"/>
        <v>-2.7276699999999998</v>
      </c>
      <c r="M1109" s="17">
        <f t="shared" si="125"/>
        <v>7.440183628899999</v>
      </c>
    </row>
    <row r="1110" spans="1:13" x14ac:dyDescent="0.25">
      <c r="A1110" t="s">
        <v>1152</v>
      </c>
      <c r="B1110" t="s">
        <v>1752</v>
      </c>
      <c r="C1110" s="14">
        <v>6</v>
      </c>
      <c r="D1110" s="14">
        <v>6</v>
      </c>
      <c r="E1110">
        <f t="shared" si="119"/>
        <v>12</v>
      </c>
      <c r="F1110" s="14">
        <v>0</v>
      </c>
      <c r="G1110" s="14">
        <v>0</v>
      </c>
      <c r="H1110">
        <f t="shared" si="120"/>
        <v>0</v>
      </c>
      <c r="I1110">
        <f t="shared" si="121"/>
        <v>6</v>
      </c>
      <c r="J1110">
        <f t="shared" si="122"/>
        <v>6</v>
      </c>
      <c r="K1110">
        <f t="shared" si="123"/>
        <v>12</v>
      </c>
      <c r="L1110">
        <f t="shared" si="124"/>
        <v>-6.7276699999999998</v>
      </c>
      <c r="M1110" s="17">
        <f t="shared" si="125"/>
        <v>45.2615436289</v>
      </c>
    </row>
    <row r="1111" spans="1:13" x14ac:dyDescent="0.25">
      <c r="A1111" t="s">
        <v>1153</v>
      </c>
      <c r="B1111" t="s">
        <v>1752</v>
      </c>
      <c r="C1111" s="14">
        <v>3</v>
      </c>
      <c r="D1111" s="14">
        <v>9</v>
      </c>
      <c r="E1111">
        <f t="shared" si="119"/>
        <v>12</v>
      </c>
      <c r="F1111" s="14">
        <v>0</v>
      </c>
      <c r="G1111" s="14">
        <v>0</v>
      </c>
      <c r="H1111">
        <f t="shared" si="120"/>
        <v>0</v>
      </c>
      <c r="I1111">
        <f t="shared" si="121"/>
        <v>3</v>
      </c>
      <c r="J1111">
        <f t="shared" si="122"/>
        <v>9</v>
      </c>
      <c r="K1111">
        <f t="shared" si="123"/>
        <v>12</v>
      </c>
      <c r="L1111">
        <f t="shared" si="124"/>
        <v>-6.7276699999999998</v>
      </c>
      <c r="M1111" s="17">
        <f t="shared" si="125"/>
        <v>45.2615436289</v>
      </c>
    </row>
    <row r="1112" spans="1:13" x14ac:dyDescent="0.25">
      <c r="A1112" t="s">
        <v>1154</v>
      </c>
      <c r="B1112" t="s">
        <v>1809</v>
      </c>
      <c r="C1112" s="14">
        <v>8</v>
      </c>
      <c r="D1112" s="14">
        <v>12</v>
      </c>
      <c r="E1112">
        <f t="shared" si="119"/>
        <v>20</v>
      </c>
      <c r="F1112" s="14">
        <v>0</v>
      </c>
      <c r="G1112" s="14">
        <v>0</v>
      </c>
      <c r="H1112">
        <f t="shared" si="120"/>
        <v>0</v>
      </c>
      <c r="I1112">
        <f t="shared" si="121"/>
        <v>8</v>
      </c>
      <c r="J1112">
        <f t="shared" si="122"/>
        <v>12</v>
      </c>
      <c r="K1112">
        <f t="shared" si="123"/>
        <v>20</v>
      </c>
      <c r="L1112">
        <f t="shared" si="124"/>
        <v>1.2723300000000002</v>
      </c>
      <c r="M1112" s="17">
        <f t="shared" si="125"/>
        <v>1.6188236289000004</v>
      </c>
    </row>
    <row r="1113" spans="1:13" x14ac:dyDescent="0.25">
      <c r="A1113" t="s">
        <v>1155</v>
      </c>
      <c r="B1113" t="s">
        <v>1156</v>
      </c>
      <c r="C1113" s="14">
        <v>10</v>
      </c>
      <c r="D1113" s="14">
        <v>0</v>
      </c>
      <c r="E1113">
        <f t="shared" si="119"/>
        <v>10</v>
      </c>
      <c r="F1113" s="14">
        <v>0</v>
      </c>
      <c r="G1113" s="14">
        <v>0</v>
      </c>
      <c r="H1113">
        <f t="shared" si="120"/>
        <v>0</v>
      </c>
      <c r="I1113">
        <f t="shared" si="121"/>
        <v>10</v>
      </c>
      <c r="J1113">
        <f t="shared" si="122"/>
        <v>0</v>
      </c>
      <c r="K1113">
        <f t="shared" si="123"/>
        <v>10</v>
      </c>
      <c r="L1113">
        <f t="shared" si="124"/>
        <v>-8.7276699999999998</v>
      </c>
      <c r="M1113" s="17">
        <f t="shared" si="125"/>
        <v>76.172223628899999</v>
      </c>
    </row>
    <row r="1114" spans="1:13" x14ac:dyDescent="0.25">
      <c r="A1114" t="s">
        <v>1157</v>
      </c>
      <c r="B1114" t="s">
        <v>1156</v>
      </c>
      <c r="C1114" s="14">
        <v>8</v>
      </c>
      <c r="D1114" s="14">
        <v>4</v>
      </c>
      <c r="E1114">
        <f t="shared" si="119"/>
        <v>12</v>
      </c>
      <c r="F1114" s="14">
        <v>0</v>
      </c>
      <c r="G1114" s="14">
        <v>0</v>
      </c>
      <c r="H1114">
        <f t="shared" si="120"/>
        <v>0</v>
      </c>
      <c r="I1114">
        <f t="shared" si="121"/>
        <v>8</v>
      </c>
      <c r="J1114">
        <f t="shared" si="122"/>
        <v>4</v>
      </c>
      <c r="K1114">
        <f t="shared" si="123"/>
        <v>12</v>
      </c>
      <c r="L1114">
        <f t="shared" si="124"/>
        <v>-6.7276699999999998</v>
      </c>
      <c r="M1114" s="17">
        <f t="shared" si="125"/>
        <v>45.2615436289</v>
      </c>
    </row>
    <row r="1115" spans="1:13" x14ac:dyDescent="0.25">
      <c r="A1115" t="s">
        <v>1158</v>
      </c>
      <c r="B1115" t="s">
        <v>1159</v>
      </c>
      <c r="C1115" s="14">
        <v>6</v>
      </c>
      <c r="D1115" s="14">
        <v>6</v>
      </c>
      <c r="E1115">
        <f t="shared" si="119"/>
        <v>12</v>
      </c>
      <c r="F1115" s="14">
        <v>0</v>
      </c>
      <c r="G1115" s="14">
        <v>0</v>
      </c>
      <c r="H1115">
        <f t="shared" si="120"/>
        <v>0</v>
      </c>
      <c r="I1115">
        <f t="shared" si="121"/>
        <v>6</v>
      </c>
      <c r="J1115">
        <f t="shared" si="122"/>
        <v>6</v>
      </c>
      <c r="K1115">
        <f t="shared" si="123"/>
        <v>12</v>
      </c>
      <c r="L1115">
        <f t="shared" si="124"/>
        <v>-6.7276699999999998</v>
      </c>
      <c r="M1115" s="17">
        <f t="shared" si="125"/>
        <v>45.2615436289</v>
      </c>
    </row>
    <row r="1116" spans="1:13" x14ac:dyDescent="0.25">
      <c r="A1116" t="s">
        <v>1160</v>
      </c>
      <c r="B1116" t="s">
        <v>1159</v>
      </c>
      <c r="C1116" s="14">
        <v>9</v>
      </c>
      <c r="D1116" s="14">
        <v>0</v>
      </c>
      <c r="E1116">
        <f t="shared" si="119"/>
        <v>9</v>
      </c>
      <c r="F1116" s="14">
        <v>0</v>
      </c>
      <c r="G1116" s="14">
        <v>0</v>
      </c>
      <c r="H1116">
        <f t="shared" si="120"/>
        <v>0</v>
      </c>
      <c r="I1116">
        <f t="shared" si="121"/>
        <v>9</v>
      </c>
      <c r="J1116">
        <f t="shared" si="122"/>
        <v>0</v>
      </c>
      <c r="K1116">
        <f t="shared" si="123"/>
        <v>9</v>
      </c>
      <c r="L1116">
        <f t="shared" si="124"/>
        <v>-9.7276699999999998</v>
      </c>
      <c r="M1116" s="17">
        <f t="shared" si="125"/>
        <v>94.627563628899992</v>
      </c>
    </row>
    <row r="1117" spans="1:13" x14ac:dyDescent="0.25">
      <c r="A1117" t="s">
        <v>1161</v>
      </c>
      <c r="B1117" t="s">
        <v>38</v>
      </c>
      <c r="C1117" s="14">
        <v>12</v>
      </c>
      <c r="D1117" s="14">
        <v>12</v>
      </c>
      <c r="E1117">
        <f t="shared" si="119"/>
        <v>24</v>
      </c>
      <c r="F1117" s="14">
        <v>0</v>
      </c>
      <c r="G1117" s="14">
        <v>0</v>
      </c>
      <c r="H1117">
        <f t="shared" si="120"/>
        <v>0</v>
      </c>
      <c r="I1117">
        <f t="shared" si="121"/>
        <v>12</v>
      </c>
      <c r="J1117">
        <f t="shared" si="122"/>
        <v>12</v>
      </c>
      <c r="K1117">
        <f t="shared" si="123"/>
        <v>24</v>
      </c>
      <c r="L1117">
        <f t="shared" si="124"/>
        <v>5.2723300000000002</v>
      </c>
      <c r="M1117" s="17">
        <f t="shared" si="125"/>
        <v>27.797463628900001</v>
      </c>
    </row>
    <row r="1118" spans="1:13" x14ac:dyDescent="0.25">
      <c r="A1118" t="s">
        <v>1162</v>
      </c>
      <c r="B1118" t="s">
        <v>38</v>
      </c>
      <c r="C1118" s="14">
        <v>8</v>
      </c>
      <c r="D1118" s="14">
        <v>0</v>
      </c>
      <c r="E1118">
        <f t="shared" si="119"/>
        <v>8</v>
      </c>
      <c r="F1118" s="14">
        <v>0</v>
      </c>
      <c r="G1118" s="14">
        <v>0</v>
      </c>
      <c r="H1118">
        <f t="shared" si="120"/>
        <v>0</v>
      </c>
      <c r="I1118">
        <f t="shared" si="121"/>
        <v>8</v>
      </c>
      <c r="J1118">
        <f t="shared" si="122"/>
        <v>0</v>
      </c>
      <c r="K1118">
        <f t="shared" si="123"/>
        <v>8</v>
      </c>
      <c r="L1118">
        <f t="shared" si="124"/>
        <v>-10.72767</v>
      </c>
      <c r="M1118" s="17">
        <f t="shared" si="125"/>
        <v>115.0829036289</v>
      </c>
    </row>
    <row r="1119" spans="1:13" x14ac:dyDescent="0.25">
      <c r="A1119" t="s">
        <v>1163</v>
      </c>
      <c r="B1119" t="s">
        <v>38</v>
      </c>
      <c r="C1119" s="14">
        <v>6</v>
      </c>
      <c r="D1119" s="14">
        <v>52</v>
      </c>
      <c r="E1119">
        <f t="shared" si="119"/>
        <v>58</v>
      </c>
      <c r="F1119" s="14">
        <v>0</v>
      </c>
      <c r="G1119" s="14">
        <v>0</v>
      </c>
      <c r="H1119">
        <f t="shared" si="120"/>
        <v>0</v>
      </c>
      <c r="I1119">
        <f t="shared" si="121"/>
        <v>6</v>
      </c>
      <c r="J1119">
        <f t="shared" si="122"/>
        <v>52</v>
      </c>
      <c r="K1119">
        <f t="shared" si="123"/>
        <v>58</v>
      </c>
      <c r="L1119">
        <f t="shared" si="124"/>
        <v>39.272329999999997</v>
      </c>
      <c r="M1119" s="17">
        <f t="shared" si="125"/>
        <v>1542.3159036288998</v>
      </c>
    </row>
    <row r="1120" spans="1:13" x14ac:dyDescent="0.25">
      <c r="A1120" t="s">
        <v>1164</v>
      </c>
      <c r="B1120" t="s">
        <v>38</v>
      </c>
      <c r="C1120" s="14">
        <v>4</v>
      </c>
      <c r="D1120" s="14">
        <v>12</v>
      </c>
      <c r="E1120">
        <f t="shared" si="119"/>
        <v>16</v>
      </c>
      <c r="F1120" s="14">
        <v>0</v>
      </c>
      <c r="G1120" s="14">
        <v>0</v>
      </c>
      <c r="H1120">
        <f t="shared" si="120"/>
        <v>0</v>
      </c>
      <c r="I1120">
        <f t="shared" si="121"/>
        <v>4</v>
      </c>
      <c r="J1120">
        <f t="shared" si="122"/>
        <v>12</v>
      </c>
      <c r="K1120">
        <f t="shared" si="123"/>
        <v>16</v>
      </c>
      <c r="L1120">
        <f t="shared" si="124"/>
        <v>-2.7276699999999998</v>
      </c>
      <c r="M1120" s="17">
        <f t="shared" si="125"/>
        <v>7.440183628899999</v>
      </c>
    </row>
    <row r="1121" spans="1:13" x14ac:dyDescent="0.25">
      <c r="A1121" t="s">
        <v>1165</v>
      </c>
      <c r="B1121" t="s">
        <v>38</v>
      </c>
      <c r="C1121" s="14">
        <v>4</v>
      </c>
      <c r="D1121" s="14">
        <v>1</v>
      </c>
      <c r="E1121">
        <f t="shared" si="119"/>
        <v>5</v>
      </c>
      <c r="F1121" s="14">
        <v>0</v>
      </c>
      <c r="G1121" s="14">
        <v>0</v>
      </c>
      <c r="H1121">
        <f t="shared" si="120"/>
        <v>0</v>
      </c>
      <c r="I1121">
        <f t="shared" si="121"/>
        <v>4</v>
      </c>
      <c r="J1121">
        <f t="shared" si="122"/>
        <v>1</v>
      </c>
      <c r="K1121">
        <f t="shared" si="123"/>
        <v>5</v>
      </c>
      <c r="L1121">
        <f t="shared" si="124"/>
        <v>-13.72767</v>
      </c>
      <c r="M1121" s="17">
        <f t="shared" si="125"/>
        <v>188.44892362889999</v>
      </c>
    </row>
    <row r="1122" spans="1:13" x14ac:dyDescent="0.25">
      <c r="A1122" t="s">
        <v>1166</v>
      </c>
      <c r="B1122" t="s">
        <v>38</v>
      </c>
      <c r="C1122" s="14">
        <v>6</v>
      </c>
      <c r="D1122" s="14">
        <v>0</v>
      </c>
      <c r="E1122">
        <f t="shared" si="119"/>
        <v>6</v>
      </c>
      <c r="F1122" s="14">
        <v>0</v>
      </c>
      <c r="G1122" s="14">
        <v>0</v>
      </c>
      <c r="H1122">
        <f t="shared" si="120"/>
        <v>0</v>
      </c>
      <c r="I1122">
        <f t="shared" si="121"/>
        <v>6</v>
      </c>
      <c r="J1122">
        <f t="shared" si="122"/>
        <v>0</v>
      </c>
      <c r="K1122">
        <f t="shared" si="123"/>
        <v>6</v>
      </c>
      <c r="L1122">
        <f t="shared" si="124"/>
        <v>-12.72767</v>
      </c>
      <c r="M1122" s="17">
        <f t="shared" si="125"/>
        <v>161.99358362889998</v>
      </c>
    </row>
    <row r="1123" spans="1:13" x14ac:dyDescent="0.25">
      <c r="A1123" t="s">
        <v>1167</v>
      </c>
      <c r="B1123" t="s">
        <v>38</v>
      </c>
      <c r="C1123" s="14">
        <v>8</v>
      </c>
      <c r="D1123" s="14">
        <v>8</v>
      </c>
      <c r="E1123">
        <f t="shared" si="119"/>
        <v>16</v>
      </c>
      <c r="F1123" s="14">
        <v>0</v>
      </c>
      <c r="G1123" s="14">
        <v>0</v>
      </c>
      <c r="H1123">
        <f t="shared" si="120"/>
        <v>0</v>
      </c>
      <c r="I1123">
        <f t="shared" si="121"/>
        <v>8</v>
      </c>
      <c r="J1123">
        <f t="shared" si="122"/>
        <v>8</v>
      </c>
      <c r="K1123">
        <f t="shared" si="123"/>
        <v>16</v>
      </c>
      <c r="L1123">
        <f t="shared" si="124"/>
        <v>-2.7276699999999998</v>
      </c>
      <c r="M1123" s="17">
        <f t="shared" si="125"/>
        <v>7.440183628899999</v>
      </c>
    </row>
    <row r="1124" spans="1:13" x14ac:dyDescent="0.25">
      <c r="A1124" t="s">
        <v>1168</v>
      </c>
      <c r="B1124" t="s">
        <v>38</v>
      </c>
      <c r="C1124" s="14">
        <v>12</v>
      </c>
      <c r="D1124" s="14">
        <v>0</v>
      </c>
      <c r="E1124">
        <f t="shared" si="119"/>
        <v>12</v>
      </c>
      <c r="F1124" s="14">
        <v>0</v>
      </c>
      <c r="G1124" s="14">
        <v>0</v>
      </c>
      <c r="H1124">
        <f t="shared" si="120"/>
        <v>0</v>
      </c>
      <c r="I1124">
        <f t="shared" si="121"/>
        <v>12</v>
      </c>
      <c r="J1124">
        <f t="shared" si="122"/>
        <v>0</v>
      </c>
      <c r="K1124">
        <f t="shared" si="123"/>
        <v>12</v>
      </c>
      <c r="L1124">
        <f t="shared" si="124"/>
        <v>-6.7276699999999998</v>
      </c>
      <c r="M1124" s="17">
        <f t="shared" si="125"/>
        <v>45.2615436289</v>
      </c>
    </row>
    <row r="1125" spans="1:13" x14ac:dyDescent="0.25">
      <c r="A1125" t="s">
        <v>1169</v>
      </c>
      <c r="B1125" t="s">
        <v>38</v>
      </c>
      <c r="C1125" s="14">
        <v>9</v>
      </c>
      <c r="D1125" s="14">
        <v>8</v>
      </c>
      <c r="E1125">
        <f t="shared" si="119"/>
        <v>17</v>
      </c>
      <c r="F1125" s="14">
        <v>0</v>
      </c>
      <c r="G1125" s="14">
        <v>0</v>
      </c>
      <c r="H1125">
        <f t="shared" si="120"/>
        <v>0</v>
      </c>
      <c r="I1125">
        <f t="shared" si="121"/>
        <v>9</v>
      </c>
      <c r="J1125">
        <f t="shared" si="122"/>
        <v>8</v>
      </c>
      <c r="K1125">
        <f t="shared" si="123"/>
        <v>17</v>
      </c>
      <c r="L1125">
        <f t="shared" si="124"/>
        <v>-1.7276699999999998</v>
      </c>
      <c r="M1125" s="17">
        <f t="shared" si="125"/>
        <v>2.9848436288999993</v>
      </c>
    </row>
    <row r="1126" spans="1:13" x14ac:dyDescent="0.25">
      <c r="A1126" t="s">
        <v>1170</v>
      </c>
      <c r="B1126" t="s">
        <v>38</v>
      </c>
      <c r="C1126" s="14">
        <v>13</v>
      </c>
      <c r="D1126" s="14">
        <v>6</v>
      </c>
      <c r="E1126">
        <f t="shared" si="119"/>
        <v>19</v>
      </c>
      <c r="F1126" s="14">
        <v>0</v>
      </c>
      <c r="G1126" s="14">
        <v>0</v>
      </c>
      <c r="H1126">
        <f t="shared" si="120"/>
        <v>0</v>
      </c>
      <c r="I1126">
        <f t="shared" si="121"/>
        <v>13</v>
      </c>
      <c r="J1126">
        <f t="shared" si="122"/>
        <v>6</v>
      </c>
      <c r="K1126">
        <f t="shared" si="123"/>
        <v>19</v>
      </c>
      <c r="L1126">
        <f t="shared" si="124"/>
        <v>0.27233000000000018</v>
      </c>
      <c r="M1126" s="17">
        <f t="shared" si="125"/>
        <v>7.4163628900000098E-2</v>
      </c>
    </row>
    <row r="1127" spans="1:13" x14ac:dyDescent="0.25">
      <c r="A1127" t="s">
        <v>1171</v>
      </c>
      <c r="B1127" t="s">
        <v>38</v>
      </c>
      <c r="C1127" s="14">
        <v>12</v>
      </c>
      <c r="D1127" s="14">
        <v>14</v>
      </c>
      <c r="E1127">
        <f t="shared" si="119"/>
        <v>26</v>
      </c>
      <c r="F1127" s="14">
        <v>0</v>
      </c>
      <c r="G1127" s="14">
        <v>0</v>
      </c>
      <c r="H1127">
        <f t="shared" si="120"/>
        <v>0</v>
      </c>
      <c r="I1127">
        <f t="shared" si="121"/>
        <v>12</v>
      </c>
      <c r="J1127">
        <f t="shared" si="122"/>
        <v>14</v>
      </c>
      <c r="K1127">
        <f t="shared" si="123"/>
        <v>26</v>
      </c>
      <c r="L1127">
        <f t="shared" si="124"/>
        <v>7.2723300000000002</v>
      </c>
      <c r="M1127" s="17">
        <f t="shared" si="125"/>
        <v>52.886783628900005</v>
      </c>
    </row>
    <row r="1128" spans="1:13" x14ac:dyDescent="0.25">
      <c r="A1128" t="s">
        <v>1172</v>
      </c>
      <c r="B1128" t="s">
        <v>38</v>
      </c>
      <c r="C1128" s="14">
        <v>8</v>
      </c>
      <c r="D1128" s="14">
        <v>0</v>
      </c>
      <c r="E1128">
        <f t="shared" si="119"/>
        <v>8</v>
      </c>
      <c r="F1128" s="14">
        <v>0</v>
      </c>
      <c r="G1128" s="14">
        <v>0</v>
      </c>
      <c r="H1128">
        <f t="shared" si="120"/>
        <v>0</v>
      </c>
      <c r="I1128">
        <f t="shared" si="121"/>
        <v>8</v>
      </c>
      <c r="J1128">
        <f t="shared" si="122"/>
        <v>0</v>
      </c>
      <c r="K1128">
        <f t="shared" si="123"/>
        <v>8</v>
      </c>
      <c r="L1128">
        <f t="shared" si="124"/>
        <v>-10.72767</v>
      </c>
      <c r="M1128" s="17">
        <f t="shared" si="125"/>
        <v>115.0829036289</v>
      </c>
    </row>
    <row r="1129" spans="1:13" x14ac:dyDescent="0.25">
      <c r="A1129" t="s">
        <v>1173</v>
      </c>
      <c r="B1129" t="s">
        <v>38</v>
      </c>
      <c r="C1129" s="14">
        <v>12</v>
      </c>
      <c r="D1129" s="14">
        <v>12</v>
      </c>
      <c r="E1129">
        <f t="shared" si="119"/>
        <v>24</v>
      </c>
      <c r="F1129" s="14">
        <v>0</v>
      </c>
      <c r="G1129" s="14">
        <v>0</v>
      </c>
      <c r="H1129">
        <f t="shared" si="120"/>
        <v>0</v>
      </c>
      <c r="I1129">
        <f t="shared" si="121"/>
        <v>12</v>
      </c>
      <c r="J1129">
        <f t="shared" si="122"/>
        <v>12</v>
      </c>
      <c r="K1129">
        <f t="shared" si="123"/>
        <v>24</v>
      </c>
      <c r="L1129">
        <f t="shared" si="124"/>
        <v>5.2723300000000002</v>
      </c>
      <c r="M1129" s="17">
        <f t="shared" si="125"/>
        <v>27.797463628900001</v>
      </c>
    </row>
    <row r="1130" spans="1:13" x14ac:dyDescent="0.25">
      <c r="A1130" t="s">
        <v>1174</v>
      </c>
      <c r="B1130" t="s">
        <v>38</v>
      </c>
      <c r="C1130" s="14">
        <v>6</v>
      </c>
      <c r="D1130" s="14">
        <v>6</v>
      </c>
      <c r="E1130">
        <f t="shared" si="119"/>
        <v>12</v>
      </c>
      <c r="F1130" s="14">
        <v>0</v>
      </c>
      <c r="G1130" s="14">
        <v>0</v>
      </c>
      <c r="H1130">
        <f t="shared" si="120"/>
        <v>0</v>
      </c>
      <c r="I1130">
        <f t="shared" si="121"/>
        <v>6</v>
      </c>
      <c r="J1130">
        <f t="shared" si="122"/>
        <v>6</v>
      </c>
      <c r="K1130">
        <f t="shared" si="123"/>
        <v>12</v>
      </c>
      <c r="L1130">
        <f t="shared" si="124"/>
        <v>-6.7276699999999998</v>
      </c>
      <c r="M1130" s="17">
        <f t="shared" si="125"/>
        <v>45.2615436289</v>
      </c>
    </row>
    <row r="1131" spans="1:13" x14ac:dyDescent="0.25">
      <c r="A1131" t="s">
        <v>1175</v>
      </c>
      <c r="B1131" t="s">
        <v>38</v>
      </c>
      <c r="C1131" s="14">
        <v>12</v>
      </c>
      <c r="D1131" s="14">
        <v>0</v>
      </c>
      <c r="E1131">
        <f t="shared" si="119"/>
        <v>12</v>
      </c>
      <c r="F1131" s="14">
        <v>0</v>
      </c>
      <c r="G1131" s="14">
        <v>0</v>
      </c>
      <c r="H1131">
        <f t="shared" si="120"/>
        <v>0</v>
      </c>
      <c r="I1131">
        <f t="shared" si="121"/>
        <v>12</v>
      </c>
      <c r="J1131">
        <f t="shared" si="122"/>
        <v>0</v>
      </c>
      <c r="K1131">
        <f t="shared" si="123"/>
        <v>12</v>
      </c>
      <c r="L1131">
        <f t="shared" si="124"/>
        <v>-6.7276699999999998</v>
      </c>
      <c r="M1131" s="17">
        <f t="shared" si="125"/>
        <v>45.2615436289</v>
      </c>
    </row>
    <row r="1132" spans="1:13" x14ac:dyDescent="0.25">
      <c r="A1132" t="s">
        <v>1176</v>
      </c>
      <c r="B1132" t="s">
        <v>38</v>
      </c>
      <c r="C1132" s="14">
        <v>14</v>
      </c>
      <c r="D1132" s="14">
        <v>38</v>
      </c>
      <c r="E1132">
        <f t="shared" si="119"/>
        <v>52</v>
      </c>
      <c r="F1132" s="14">
        <v>0</v>
      </c>
      <c r="G1132" s="14">
        <v>0</v>
      </c>
      <c r="H1132">
        <f t="shared" si="120"/>
        <v>0</v>
      </c>
      <c r="I1132">
        <f t="shared" si="121"/>
        <v>14</v>
      </c>
      <c r="J1132">
        <f t="shared" si="122"/>
        <v>38</v>
      </c>
      <c r="K1132">
        <f t="shared" si="123"/>
        <v>52</v>
      </c>
      <c r="L1132">
        <f t="shared" si="124"/>
        <v>33.272329999999997</v>
      </c>
      <c r="M1132" s="17">
        <f t="shared" si="125"/>
        <v>1107.0479436288997</v>
      </c>
    </row>
    <row r="1133" spans="1:13" x14ac:dyDescent="0.25">
      <c r="A1133" t="s">
        <v>1177</v>
      </c>
      <c r="B1133" t="s">
        <v>40</v>
      </c>
      <c r="C1133" s="14">
        <v>2</v>
      </c>
      <c r="D1133" s="14">
        <v>6</v>
      </c>
      <c r="E1133">
        <f t="shared" si="119"/>
        <v>8</v>
      </c>
      <c r="F1133" s="14">
        <v>0</v>
      </c>
      <c r="G1133" s="14">
        <v>0</v>
      </c>
      <c r="H1133">
        <f t="shared" si="120"/>
        <v>0</v>
      </c>
      <c r="I1133">
        <f t="shared" si="121"/>
        <v>2</v>
      </c>
      <c r="J1133">
        <f t="shared" si="122"/>
        <v>6</v>
      </c>
      <c r="K1133">
        <f t="shared" si="123"/>
        <v>8</v>
      </c>
      <c r="L1133">
        <f t="shared" si="124"/>
        <v>-10.72767</v>
      </c>
      <c r="M1133" s="17">
        <f t="shared" si="125"/>
        <v>115.0829036289</v>
      </c>
    </row>
    <row r="1134" spans="1:13" x14ac:dyDescent="0.25">
      <c r="A1134" t="s">
        <v>1178</v>
      </c>
      <c r="B1134" t="s">
        <v>40</v>
      </c>
      <c r="C1134" s="14">
        <v>12</v>
      </c>
      <c r="D1134" s="14">
        <v>12</v>
      </c>
      <c r="E1134">
        <f t="shared" si="119"/>
        <v>24</v>
      </c>
      <c r="F1134" s="14">
        <v>0</v>
      </c>
      <c r="G1134" s="14">
        <v>0</v>
      </c>
      <c r="H1134">
        <f t="shared" si="120"/>
        <v>0</v>
      </c>
      <c r="I1134">
        <f t="shared" si="121"/>
        <v>12</v>
      </c>
      <c r="J1134">
        <f t="shared" si="122"/>
        <v>12</v>
      </c>
      <c r="K1134">
        <f t="shared" si="123"/>
        <v>24</v>
      </c>
      <c r="L1134">
        <f t="shared" si="124"/>
        <v>5.2723300000000002</v>
      </c>
      <c r="M1134" s="17">
        <f t="shared" si="125"/>
        <v>27.797463628900001</v>
      </c>
    </row>
    <row r="1135" spans="1:13" x14ac:dyDescent="0.25">
      <c r="A1135" t="s">
        <v>1179</v>
      </c>
      <c r="B1135" t="s">
        <v>215</v>
      </c>
      <c r="C1135" s="14">
        <v>16</v>
      </c>
      <c r="D1135" s="14">
        <v>4</v>
      </c>
      <c r="E1135">
        <f t="shared" si="119"/>
        <v>20</v>
      </c>
      <c r="F1135" s="14">
        <v>0</v>
      </c>
      <c r="G1135" s="14">
        <v>0</v>
      </c>
      <c r="H1135">
        <f t="shared" si="120"/>
        <v>0</v>
      </c>
      <c r="I1135">
        <f t="shared" si="121"/>
        <v>16</v>
      </c>
      <c r="J1135">
        <f t="shared" si="122"/>
        <v>4</v>
      </c>
      <c r="K1135">
        <f t="shared" si="123"/>
        <v>20</v>
      </c>
      <c r="L1135">
        <f t="shared" si="124"/>
        <v>1.2723300000000002</v>
      </c>
      <c r="M1135" s="17">
        <f t="shared" si="125"/>
        <v>1.6188236289000004</v>
      </c>
    </row>
    <row r="1136" spans="1:13" x14ac:dyDescent="0.25">
      <c r="A1136" t="s">
        <v>1180</v>
      </c>
      <c r="B1136" t="s">
        <v>215</v>
      </c>
      <c r="C1136" s="14">
        <v>13</v>
      </c>
      <c r="D1136" s="14">
        <v>12</v>
      </c>
      <c r="E1136">
        <f t="shared" si="119"/>
        <v>25</v>
      </c>
      <c r="F1136" s="14">
        <v>0</v>
      </c>
      <c r="G1136" s="14">
        <v>0</v>
      </c>
      <c r="H1136">
        <f t="shared" si="120"/>
        <v>0</v>
      </c>
      <c r="I1136">
        <f t="shared" si="121"/>
        <v>13</v>
      </c>
      <c r="J1136">
        <f t="shared" si="122"/>
        <v>12</v>
      </c>
      <c r="K1136">
        <f t="shared" si="123"/>
        <v>25</v>
      </c>
      <c r="L1136">
        <f t="shared" si="124"/>
        <v>6.2723300000000002</v>
      </c>
      <c r="M1136" s="17">
        <f t="shared" si="125"/>
        <v>39.342123628900005</v>
      </c>
    </row>
    <row r="1137" spans="1:13" x14ac:dyDescent="0.25">
      <c r="A1137" t="s">
        <v>1181</v>
      </c>
      <c r="B1137" t="s">
        <v>215</v>
      </c>
      <c r="C1137" s="14">
        <v>25</v>
      </c>
      <c r="D1137" s="14">
        <v>13</v>
      </c>
      <c r="E1137">
        <f t="shared" si="119"/>
        <v>38</v>
      </c>
      <c r="F1137" s="14">
        <v>0</v>
      </c>
      <c r="G1137" s="14">
        <v>0</v>
      </c>
      <c r="H1137">
        <f t="shared" si="120"/>
        <v>0</v>
      </c>
      <c r="I1137">
        <f t="shared" si="121"/>
        <v>25</v>
      </c>
      <c r="J1137">
        <f t="shared" si="122"/>
        <v>13</v>
      </c>
      <c r="K1137">
        <f t="shared" si="123"/>
        <v>38</v>
      </c>
      <c r="L1137">
        <f t="shared" si="124"/>
        <v>19.27233</v>
      </c>
      <c r="M1137" s="17">
        <f t="shared" si="125"/>
        <v>371.42270362890002</v>
      </c>
    </row>
    <row r="1138" spans="1:13" x14ac:dyDescent="0.25">
      <c r="A1138" t="s">
        <v>1182</v>
      </c>
      <c r="B1138" t="s">
        <v>215</v>
      </c>
      <c r="C1138" s="14">
        <v>32</v>
      </c>
      <c r="D1138" s="14">
        <v>0</v>
      </c>
      <c r="E1138">
        <f t="shared" si="119"/>
        <v>32</v>
      </c>
      <c r="F1138" s="14">
        <v>0</v>
      </c>
      <c r="G1138" s="14">
        <v>0</v>
      </c>
      <c r="H1138">
        <f t="shared" si="120"/>
        <v>0</v>
      </c>
      <c r="I1138">
        <f t="shared" si="121"/>
        <v>32</v>
      </c>
      <c r="J1138">
        <f t="shared" si="122"/>
        <v>0</v>
      </c>
      <c r="K1138">
        <f t="shared" si="123"/>
        <v>32</v>
      </c>
      <c r="L1138">
        <f t="shared" si="124"/>
        <v>13.27233</v>
      </c>
      <c r="M1138" s="17">
        <f t="shared" si="125"/>
        <v>176.15474362890001</v>
      </c>
    </row>
    <row r="1139" spans="1:13" x14ac:dyDescent="0.25">
      <c r="A1139" t="s">
        <v>1183</v>
      </c>
      <c r="B1139" t="s">
        <v>1184</v>
      </c>
      <c r="C1139" s="14">
        <v>4</v>
      </c>
      <c r="D1139" s="14">
        <v>0</v>
      </c>
      <c r="E1139">
        <f t="shared" si="119"/>
        <v>4</v>
      </c>
      <c r="F1139" s="14">
        <v>0</v>
      </c>
      <c r="G1139" s="14">
        <v>0</v>
      </c>
      <c r="H1139">
        <f t="shared" si="120"/>
        <v>0</v>
      </c>
      <c r="I1139">
        <f t="shared" si="121"/>
        <v>4</v>
      </c>
      <c r="J1139">
        <f t="shared" si="122"/>
        <v>0</v>
      </c>
      <c r="K1139">
        <f t="shared" si="123"/>
        <v>4</v>
      </c>
      <c r="L1139">
        <f t="shared" si="124"/>
        <v>-14.72767</v>
      </c>
      <c r="M1139" s="17">
        <f t="shared" si="125"/>
        <v>216.9042636289</v>
      </c>
    </row>
    <row r="1140" spans="1:13" x14ac:dyDescent="0.25">
      <c r="A1140" t="s">
        <v>1185</v>
      </c>
      <c r="B1140" t="s">
        <v>1184</v>
      </c>
      <c r="C1140" s="14">
        <v>6</v>
      </c>
      <c r="D1140" s="14">
        <v>0</v>
      </c>
      <c r="E1140">
        <f t="shared" si="119"/>
        <v>6</v>
      </c>
      <c r="F1140" s="14">
        <v>0</v>
      </c>
      <c r="G1140" s="14">
        <v>0</v>
      </c>
      <c r="H1140">
        <f t="shared" si="120"/>
        <v>0</v>
      </c>
      <c r="I1140">
        <f t="shared" si="121"/>
        <v>6</v>
      </c>
      <c r="J1140">
        <f t="shared" si="122"/>
        <v>0</v>
      </c>
      <c r="K1140">
        <f t="shared" si="123"/>
        <v>6</v>
      </c>
      <c r="L1140">
        <f t="shared" si="124"/>
        <v>-12.72767</v>
      </c>
      <c r="M1140" s="17">
        <f t="shared" si="125"/>
        <v>161.99358362889998</v>
      </c>
    </row>
    <row r="1141" spans="1:13" x14ac:dyDescent="0.25">
      <c r="A1141" t="s">
        <v>1186</v>
      </c>
      <c r="B1141" t="s">
        <v>1184</v>
      </c>
      <c r="C1141" s="14">
        <v>12</v>
      </c>
      <c r="D1141" s="14">
        <v>0</v>
      </c>
      <c r="E1141">
        <f t="shared" si="119"/>
        <v>12</v>
      </c>
      <c r="F1141" s="14">
        <v>0</v>
      </c>
      <c r="G1141" s="14">
        <v>0</v>
      </c>
      <c r="H1141">
        <f t="shared" si="120"/>
        <v>0</v>
      </c>
      <c r="I1141">
        <f t="shared" si="121"/>
        <v>12</v>
      </c>
      <c r="J1141">
        <f t="shared" si="122"/>
        <v>0</v>
      </c>
      <c r="K1141">
        <f t="shared" si="123"/>
        <v>12</v>
      </c>
      <c r="L1141">
        <f t="shared" si="124"/>
        <v>-6.7276699999999998</v>
      </c>
      <c r="M1141" s="17">
        <f t="shared" si="125"/>
        <v>45.2615436289</v>
      </c>
    </row>
    <row r="1142" spans="1:13" x14ac:dyDescent="0.25">
      <c r="A1142" t="s">
        <v>1187</v>
      </c>
      <c r="B1142" t="s">
        <v>1184</v>
      </c>
      <c r="C1142" s="14">
        <v>8</v>
      </c>
      <c r="D1142" s="14">
        <v>27</v>
      </c>
      <c r="E1142">
        <f t="shared" si="119"/>
        <v>35</v>
      </c>
      <c r="F1142" s="14">
        <v>0</v>
      </c>
      <c r="G1142" s="14">
        <v>0</v>
      </c>
      <c r="H1142">
        <f t="shared" si="120"/>
        <v>0</v>
      </c>
      <c r="I1142">
        <f t="shared" si="121"/>
        <v>8</v>
      </c>
      <c r="J1142">
        <f t="shared" si="122"/>
        <v>27</v>
      </c>
      <c r="K1142">
        <f t="shared" si="123"/>
        <v>35</v>
      </c>
      <c r="L1142">
        <f t="shared" si="124"/>
        <v>16.27233</v>
      </c>
      <c r="M1142" s="17">
        <f t="shared" si="125"/>
        <v>264.78872362890002</v>
      </c>
    </row>
    <row r="1143" spans="1:13" x14ac:dyDescent="0.25">
      <c r="A1143" t="s">
        <v>1188</v>
      </c>
      <c r="B1143" t="s">
        <v>1184</v>
      </c>
      <c r="C1143" s="14">
        <v>12</v>
      </c>
      <c r="D1143" s="14">
        <v>0</v>
      </c>
      <c r="E1143">
        <f t="shared" si="119"/>
        <v>12</v>
      </c>
      <c r="F1143" s="14">
        <v>12</v>
      </c>
      <c r="G1143" s="14">
        <v>0</v>
      </c>
      <c r="H1143">
        <f t="shared" si="120"/>
        <v>12</v>
      </c>
      <c r="I1143">
        <f t="shared" si="121"/>
        <v>24</v>
      </c>
      <c r="J1143">
        <f t="shared" si="122"/>
        <v>0</v>
      </c>
      <c r="K1143">
        <f t="shared" si="123"/>
        <v>24</v>
      </c>
      <c r="L1143">
        <f t="shared" si="124"/>
        <v>5.2723300000000002</v>
      </c>
      <c r="M1143" s="17">
        <f t="shared" si="125"/>
        <v>27.797463628900001</v>
      </c>
    </row>
    <row r="1144" spans="1:13" x14ac:dyDescent="0.25">
      <c r="A1144" t="s">
        <v>1189</v>
      </c>
      <c r="B1144" t="s">
        <v>1184</v>
      </c>
      <c r="C1144" s="14">
        <v>4</v>
      </c>
      <c r="D1144" s="14">
        <v>2</v>
      </c>
      <c r="E1144">
        <f t="shared" si="119"/>
        <v>6</v>
      </c>
      <c r="F1144" s="14">
        <v>0</v>
      </c>
      <c r="G1144" s="14">
        <v>0</v>
      </c>
      <c r="H1144">
        <f t="shared" si="120"/>
        <v>0</v>
      </c>
      <c r="I1144">
        <f t="shared" si="121"/>
        <v>4</v>
      </c>
      <c r="J1144">
        <f t="shared" si="122"/>
        <v>2</v>
      </c>
      <c r="K1144">
        <f t="shared" si="123"/>
        <v>6</v>
      </c>
      <c r="L1144">
        <f t="shared" si="124"/>
        <v>-12.72767</v>
      </c>
      <c r="M1144" s="17">
        <f t="shared" si="125"/>
        <v>161.99358362889998</v>
      </c>
    </row>
    <row r="1145" spans="1:13" x14ac:dyDescent="0.25">
      <c r="A1145" t="s">
        <v>1190</v>
      </c>
      <c r="B1145" t="s">
        <v>219</v>
      </c>
      <c r="C1145" s="14">
        <v>12</v>
      </c>
      <c r="D1145" s="14">
        <v>0</v>
      </c>
      <c r="E1145">
        <f t="shared" si="119"/>
        <v>12</v>
      </c>
      <c r="F1145" s="14">
        <v>0</v>
      </c>
      <c r="G1145" s="14">
        <v>0</v>
      </c>
      <c r="H1145">
        <f t="shared" si="120"/>
        <v>0</v>
      </c>
      <c r="I1145">
        <f t="shared" si="121"/>
        <v>12</v>
      </c>
      <c r="J1145">
        <f t="shared" si="122"/>
        <v>0</v>
      </c>
      <c r="K1145">
        <f t="shared" si="123"/>
        <v>12</v>
      </c>
      <c r="L1145">
        <f t="shared" si="124"/>
        <v>-6.7276699999999998</v>
      </c>
      <c r="M1145" s="17">
        <f t="shared" si="125"/>
        <v>45.2615436289</v>
      </c>
    </row>
    <row r="1146" spans="1:13" x14ac:dyDescent="0.25">
      <c r="A1146" t="s">
        <v>1191</v>
      </c>
      <c r="B1146" t="s">
        <v>219</v>
      </c>
      <c r="C1146" s="14">
        <v>16</v>
      </c>
      <c r="D1146" s="14">
        <v>52</v>
      </c>
      <c r="E1146">
        <f t="shared" si="119"/>
        <v>68</v>
      </c>
      <c r="F1146" s="14">
        <v>0</v>
      </c>
      <c r="G1146" s="14">
        <v>0</v>
      </c>
      <c r="H1146">
        <f t="shared" si="120"/>
        <v>0</v>
      </c>
      <c r="I1146">
        <f t="shared" si="121"/>
        <v>16</v>
      </c>
      <c r="J1146">
        <f t="shared" si="122"/>
        <v>52</v>
      </c>
      <c r="K1146">
        <f t="shared" si="123"/>
        <v>68</v>
      </c>
      <c r="L1146">
        <f t="shared" si="124"/>
        <v>49.272329999999997</v>
      </c>
      <c r="M1146" s="17">
        <f t="shared" si="125"/>
        <v>2427.7625036288996</v>
      </c>
    </row>
    <row r="1147" spans="1:13" x14ac:dyDescent="0.25">
      <c r="A1147" t="s">
        <v>1192</v>
      </c>
      <c r="B1147" t="s">
        <v>219</v>
      </c>
      <c r="C1147" s="14">
        <v>12</v>
      </c>
      <c r="D1147" s="14">
        <v>0</v>
      </c>
      <c r="E1147">
        <f t="shared" si="119"/>
        <v>12</v>
      </c>
      <c r="F1147" s="14">
        <v>0</v>
      </c>
      <c r="G1147" s="14">
        <v>0</v>
      </c>
      <c r="H1147">
        <f t="shared" si="120"/>
        <v>0</v>
      </c>
      <c r="I1147">
        <f t="shared" si="121"/>
        <v>12</v>
      </c>
      <c r="J1147">
        <f t="shared" si="122"/>
        <v>0</v>
      </c>
      <c r="K1147">
        <f t="shared" si="123"/>
        <v>12</v>
      </c>
      <c r="L1147">
        <f t="shared" si="124"/>
        <v>-6.7276699999999998</v>
      </c>
      <c r="M1147" s="17">
        <f t="shared" si="125"/>
        <v>45.2615436289</v>
      </c>
    </row>
    <row r="1148" spans="1:13" x14ac:dyDescent="0.25">
      <c r="A1148" t="s">
        <v>1193</v>
      </c>
      <c r="B1148" t="s">
        <v>219</v>
      </c>
      <c r="C1148" s="14">
        <v>14</v>
      </c>
      <c r="D1148" s="14">
        <v>0</v>
      </c>
      <c r="E1148">
        <f t="shared" si="119"/>
        <v>14</v>
      </c>
      <c r="F1148" s="14">
        <v>0</v>
      </c>
      <c r="G1148" s="14">
        <v>0</v>
      </c>
      <c r="H1148">
        <f t="shared" si="120"/>
        <v>0</v>
      </c>
      <c r="I1148">
        <f t="shared" si="121"/>
        <v>14</v>
      </c>
      <c r="J1148">
        <f t="shared" si="122"/>
        <v>0</v>
      </c>
      <c r="K1148">
        <f t="shared" si="123"/>
        <v>14</v>
      </c>
      <c r="L1148">
        <f t="shared" si="124"/>
        <v>-4.7276699999999998</v>
      </c>
      <c r="M1148" s="17">
        <f t="shared" si="125"/>
        <v>22.350863628899997</v>
      </c>
    </row>
    <row r="1149" spans="1:13" x14ac:dyDescent="0.25">
      <c r="A1149" t="s">
        <v>1194</v>
      </c>
      <c r="B1149" t="s">
        <v>219</v>
      </c>
      <c r="C1149" s="14">
        <v>10.5</v>
      </c>
      <c r="D1149" s="14">
        <v>12</v>
      </c>
      <c r="E1149">
        <f t="shared" si="119"/>
        <v>22.5</v>
      </c>
      <c r="F1149" s="14">
        <v>0</v>
      </c>
      <c r="G1149" s="14">
        <v>0</v>
      </c>
      <c r="H1149">
        <f t="shared" si="120"/>
        <v>0</v>
      </c>
      <c r="I1149">
        <f t="shared" si="121"/>
        <v>10.5</v>
      </c>
      <c r="J1149">
        <f t="shared" si="122"/>
        <v>12</v>
      </c>
      <c r="K1149">
        <f t="shared" si="123"/>
        <v>22.5</v>
      </c>
      <c r="L1149">
        <f t="shared" si="124"/>
        <v>3.7723300000000002</v>
      </c>
      <c r="M1149" s="17">
        <f t="shared" si="125"/>
        <v>14.230473628900002</v>
      </c>
    </row>
    <row r="1150" spans="1:13" x14ac:dyDescent="0.25">
      <c r="A1150" t="s">
        <v>1195</v>
      </c>
      <c r="B1150" t="s">
        <v>219</v>
      </c>
      <c r="C1150" s="14">
        <v>10</v>
      </c>
      <c r="D1150" s="14">
        <v>0</v>
      </c>
      <c r="E1150">
        <f t="shared" si="119"/>
        <v>10</v>
      </c>
      <c r="F1150" s="14">
        <v>0</v>
      </c>
      <c r="G1150" s="14">
        <v>0</v>
      </c>
      <c r="H1150">
        <f t="shared" si="120"/>
        <v>0</v>
      </c>
      <c r="I1150">
        <f t="shared" si="121"/>
        <v>10</v>
      </c>
      <c r="J1150">
        <f t="shared" si="122"/>
        <v>0</v>
      </c>
      <c r="K1150">
        <f t="shared" si="123"/>
        <v>10</v>
      </c>
      <c r="L1150">
        <f t="shared" si="124"/>
        <v>-8.7276699999999998</v>
      </c>
      <c r="M1150" s="17">
        <f t="shared" si="125"/>
        <v>76.172223628899999</v>
      </c>
    </row>
    <row r="1151" spans="1:13" x14ac:dyDescent="0.25">
      <c r="A1151" t="s">
        <v>1196</v>
      </c>
      <c r="B1151" t="s">
        <v>42</v>
      </c>
      <c r="C1151" s="14">
        <v>6</v>
      </c>
      <c r="D1151" s="14">
        <v>0</v>
      </c>
      <c r="E1151">
        <f t="shared" si="119"/>
        <v>6</v>
      </c>
      <c r="F1151" s="14">
        <v>0</v>
      </c>
      <c r="G1151" s="14">
        <v>0</v>
      </c>
      <c r="H1151">
        <f t="shared" si="120"/>
        <v>0</v>
      </c>
      <c r="I1151">
        <f t="shared" si="121"/>
        <v>6</v>
      </c>
      <c r="J1151">
        <f t="shared" si="122"/>
        <v>0</v>
      </c>
      <c r="K1151">
        <f t="shared" si="123"/>
        <v>6</v>
      </c>
      <c r="L1151">
        <f t="shared" si="124"/>
        <v>-12.72767</v>
      </c>
      <c r="M1151" s="17">
        <f t="shared" si="125"/>
        <v>161.99358362889998</v>
      </c>
    </row>
    <row r="1152" spans="1:13" x14ac:dyDescent="0.25">
      <c r="A1152" t="s">
        <v>1197</v>
      </c>
      <c r="B1152" t="s">
        <v>1810</v>
      </c>
      <c r="C1152" s="14">
        <v>13</v>
      </c>
      <c r="D1152" s="14">
        <v>0</v>
      </c>
      <c r="E1152">
        <f t="shared" si="119"/>
        <v>13</v>
      </c>
      <c r="F1152" s="14">
        <v>0</v>
      </c>
      <c r="G1152" s="14">
        <v>0</v>
      </c>
      <c r="H1152">
        <f t="shared" si="120"/>
        <v>0</v>
      </c>
      <c r="I1152">
        <f t="shared" si="121"/>
        <v>13</v>
      </c>
      <c r="J1152">
        <f t="shared" si="122"/>
        <v>0</v>
      </c>
      <c r="K1152">
        <f t="shared" si="123"/>
        <v>13</v>
      </c>
      <c r="L1152">
        <f t="shared" si="124"/>
        <v>-5.7276699999999998</v>
      </c>
      <c r="M1152" s="17">
        <f t="shared" si="125"/>
        <v>32.806203628900001</v>
      </c>
    </row>
    <row r="1153" spans="1:13" x14ac:dyDescent="0.25">
      <c r="A1153" t="s">
        <v>1198</v>
      </c>
      <c r="B1153" t="s">
        <v>1810</v>
      </c>
      <c r="C1153" s="14">
        <v>16</v>
      </c>
      <c r="D1153" s="14">
        <v>4</v>
      </c>
      <c r="E1153">
        <f t="shared" si="119"/>
        <v>20</v>
      </c>
      <c r="F1153" s="14">
        <v>0</v>
      </c>
      <c r="G1153" s="14">
        <v>0</v>
      </c>
      <c r="H1153">
        <f t="shared" si="120"/>
        <v>0</v>
      </c>
      <c r="I1153">
        <f t="shared" si="121"/>
        <v>16</v>
      </c>
      <c r="J1153">
        <f t="shared" si="122"/>
        <v>4</v>
      </c>
      <c r="K1153">
        <f t="shared" si="123"/>
        <v>20</v>
      </c>
      <c r="L1153">
        <f t="shared" si="124"/>
        <v>1.2723300000000002</v>
      </c>
      <c r="M1153" s="17">
        <f t="shared" si="125"/>
        <v>1.6188236289000004</v>
      </c>
    </row>
    <row r="1154" spans="1:13" x14ac:dyDescent="0.25">
      <c r="A1154" t="s">
        <v>1199</v>
      </c>
      <c r="B1154" t="s">
        <v>1810</v>
      </c>
      <c r="C1154" s="14">
        <v>12</v>
      </c>
      <c r="D1154" s="14">
        <v>13</v>
      </c>
      <c r="E1154">
        <f t="shared" si="119"/>
        <v>25</v>
      </c>
      <c r="F1154" s="14">
        <v>0</v>
      </c>
      <c r="G1154" s="14">
        <v>0</v>
      </c>
      <c r="H1154">
        <f t="shared" si="120"/>
        <v>0</v>
      </c>
      <c r="I1154">
        <f t="shared" si="121"/>
        <v>12</v>
      </c>
      <c r="J1154">
        <f t="shared" si="122"/>
        <v>13</v>
      </c>
      <c r="K1154">
        <f t="shared" si="123"/>
        <v>25</v>
      </c>
      <c r="L1154">
        <f t="shared" si="124"/>
        <v>6.2723300000000002</v>
      </c>
      <c r="M1154" s="17">
        <f t="shared" si="125"/>
        <v>39.342123628900005</v>
      </c>
    </row>
    <row r="1155" spans="1:13" x14ac:dyDescent="0.25">
      <c r="A1155" t="s">
        <v>1200</v>
      </c>
      <c r="B1155" t="s">
        <v>1810</v>
      </c>
      <c r="C1155" s="14">
        <v>4</v>
      </c>
      <c r="D1155" s="14">
        <v>52</v>
      </c>
      <c r="E1155">
        <f t="shared" ref="E1155:E1218" si="126">SUM(C1155:D1155)</f>
        <v>56</v>
      </c>
      <c r="F1155" s="14">
        <v>0</v>
      </c>
      <c r="G1155" s="14">
        <v>0</v>
      </c>
      <c r="H1155">
        <f t="shared" ref="H1155:H1218" si="127">SUM(F1155:G1155)</f>
        <v>0</v>
      </c>
      <c r="I1155">
        <f t="shared" ref="I1155:I1218" si="128">SUM(C1155+F1155)</f>
        <v>4</v>
      </c>
      <c r="J1155">
        <f t="shared" ref="J1155:J1218" si="129">SUM(D1155+G1155)</f>
        <v>52</v>
      </c>
      <c r="K1155">
        <f t="shared" ref="K1155:K1218" si="130">SUM(E1155+H1155)</f>
        <v>56</v>
      </c>
      <c r="L1155">
        <f t="shared" ref="L1155:L1218" si="131">K1155-18.72767</f>
        <v>37.272329999999997</v>
      </c>
      <c r="M1155" s="17">
        <f t="shared" ref="M1155:M1218" si="132">(L1155)^2</f>
        <v>1389.2265836288998</v>
      </c>
    </row>
    <row r="1156" spans="1:13" x14ac:dyDescent="0.25">
      <c r="A1156" t="s">
        <v>1201</v>
      </c>
      <c r="B1156" t="s">
        <v>1708</v>
      </c>
      <c r="C1156" s="14">
        <v>6</v>
      </c>
      <c r="D1156" s="14">
        <v>1</v>
      </c>
      <c r="E1156">
        <f t="shared" si="126"/>
        <v>7</v>
      </c>
      <c r="F1156" s="14">
        <v>0</v>
      </c>
      <c r="G1156" s="14">
        <v>0</v>
      </c>
      <c r="H1156">
        <f t="shared" si="127"/>
        <v>0</v>
      </c>
      <c r="I1156">
        <f t="shared" si="128"/>
        <v>6</v>
      </c>
      <c r="J1156">
        <f t="shared" si="129"/>
        <v>1</v>
      </c>
      <c r="K1156">
        <f t="shared" si="130"/>
        <v>7</v>
      </c>
      <c r="L1156">
        <f t="shared" si="131"/>
        <v>-11.72767</v>
      </c>
      <c r="M1156" s="17">
        <f t="shared" si="132"/>
        <v>137.53824362890001</v>
      </c>
    </row>
    <row r="1157" spans="1:13" x14ac:dyDescent="0.25">
      <c r="A1157" t="s">
        <v>1202</v>
      </c>
      <c r="B1157" t="s">
        <v>1708</v>
      </c>
      <c r="C1157" s="14">
        <v>8</v>
      </c>
      <c r="D1157" s="14">
        <v>4</v>
      </c>
      <c r="E1157">
        <f t="shared" si="126"/>
        <v>12</v>
      </c>
      <c r="F1157" s="14">
        <v>0</v>
      </c>
      <c r="G1157" s="14">
        <v>0</v>
      </c>
      <c r="H1157">
        <f t="shared" si="127"/>
        <v>0</v>
      </c>
      <c r="I1157">
        <f t="shared" si="128"/>
        <v>8</v>
      </c>
      <c r="J1157">
        <f t="shared" si="129"/>
        <v>4</v>
      </c>
      <c r="K1157">
        <f t="shared" si="130"/>
        <v>12</v>
      </c>
      <c r="L1157">
        <f t="shared" si="131"/>
        <v>-6.7276699999999998</v>
      </c>
      <c r="M1157" s="17">
        <f t="shared" si="132"/>
        <v>45.2615436289</v>
      </c>
    </row>
    <row r="1158" spans="1:13" x14ac:dyDescent="0.25">
      <c r="A1158" t="s">
        <v>1203</v>
      </c>
      <c r="B1158" t="s">
        <v>1708</v>
      </c>
      <c r="C1158" s="14">
        <v>4</v>
      </c>
      <c r="D1158" s="14">
        <v>12</v>
      </c>
      <c r="E1158">
        <f t="shared" si="126"/>
        <v>16</v>
      </c>
      <c r="F1158" s="14">
        <v>0</v>
      </c>
      <c r="G1158" s="14">
        <v>0</v>
      </c>
      <c r="H1158">
        <f t="shared" si="127"/>
        <v>0</v>
      </c>
      <c r="I1158">
        <f t="shared" si="128"/>
        <v>4</v>
      </c>
      <c r="J1158">
        <f t="shared" si="129"/>
        <v>12</v>
      </c>
      <c r="K1158">
        <f t="shared" si="130"/>
        <v>16</v>
      </c>
      <c r="L1158">
        <f t="shared" si="131"/>
        <v>-2.7276699999999998</v>
      </c>
      <c r="M1158" s="17">
        <f t="shared" si="132"/>
        <v>7.440183628899999</v>
      </c>
    </row>
    <row r="1159" spans="1:13" x14ac:dyDescent="0.25">
      <c r="A1159" t="s">
        <v>1204</v>
      </c>
      <c r="B1159" t="s">
        <v>1708</v>
      </c>
      <c r="C1159" s="14">
        <v>12</v>
      </c>
      <c r="D1159" s="14">
        <v>6</v>
      </c>
      <c r="E1159">
        <f t="shared" si="126"/>
        <v>18</v>
      </c>
      <c r="F1159" s="14">
        <v>0</v>
      </c>
      <c r="G1159" s="14">
        <v>0</v>
      </c>
      <c r="H1159">
        <f t="shared" si="127"/>
        <v>0</v>
      </c>
      <c r="I1159">
        <f t="shared" si="128"/>
        <v>12</v>
      </c>
      <c r="J1159">
        <f t="shared" si="129"/>
        <v>6</v>
      </c>
      <c r="K1159">
        <f t="shared" si="130"/>
        <v>18</v>
      </c>
      <c r="L1159">
        <f t="shared" si="131"/>
        <v>-0.72766999999999982</v>
      </c>
      <c r="M1159" s="17">
        <f t="shared" si="132"/>
        <v>0.52950362889999969</v>
      </c>
    </row>
    <row r="1160" spans="1:13" x14ac:dyDescent="0.25">
      <c r="A1160" t="s">
        <v>1205</v>
      </c>
      <c r="B1160" t="s">
        <v>1708</v>
      </c>
      <c r="C1160" s="14">
        <v>12</v>
      </c>
      <c r="D1160" s="14">
        <v>0</v>
      </c>
      <c r="E1160">
        <f t="shared" si="126"/>
        <v>12</v>
      </c>
      <c r="F1160" s="14">
        <v>0</v>
      </c>
      <c r="G1160" s="14">
        <v>0</v>
      </c>
      <c r="H1160">
        <f t="shared" si="127"/>
        <v>0</v>
      </c>
      <c r="I1160">
        <f t="shared" si="128"/>
        <v>12</v>
      </c>
      <c r="J1160">
        <f t="shared" si="129"/>
        <v>0</v>
      </c>
      <c r="K1160">
        <f t="shared" si="130"/>
        <v>12</v>
      </c>
      <c r="L1160">
        <f t="shared" si="131"/>
        <v>-6.7276699999999998</v>
      </c>
      <c r="M1160" s="17">
        <f t="shared" si="132"/>
        <v>45.2615436289</v>
      </c>
    </row>
    <row r="1161" spans="1:13" x14ac:dyDescent="0.25">
      <c r="A1161" t="s">
        <v>1206</v>
      </c>
      <c r="B1161" t="s">
        <v>1811</v>
      </c>
      <c r="C1161" s="14">
        <v>12</v>
      </c>
      <c r="D1161" s="14">
        <v>24</v>
      </c>
      <c r="E1161">
        <f t="shared" si="126"/>
        <v>36</v>
      </c>
      <c r="F1161" s="14">
        <v>0</v>
      </c>
      <c r="G1161" s="14">
        <v>0</v>
      </c>
      <c r="H1161">
        <f t="shared" si="127"/>
        <v>0</v>
      </c>
      <c r="I1161">
        <f t="shared" si="128"/>
        <v>12</v>
      </c>
      <c r="J1161">
        <f t="shared" si="129"/>
        <v>24</v>
      </c>
      <c r="K1161">
        <f t="shared" si="130"/>
        <v>36</v>
      </c>
      <c r="L1161">
        <f t="shared" si="131"/>
        <v>17.27233</v>
      </c>
      <c r="M1161" s="17">
        <f t="shared" si="132"/>
        <v>298.33338362889998</v>
      </c>
    </row>
    <row r="1162" spans="1:13" x14ac:dyDescent="0.25">
      <c r="A1162" t="s">
        <v>1207</v>
      </c>
      <c r="B1162" t="s">
        <v>1812</v>
      </c>
      <c r="C1162" s="14">
        <v>8</v>
      </c>
      <c r="D1162" s="14">
        <v>4</v>
      </c>
      <c r="E1162">
        <f t="shared" si="126"/>
        <v>12</v>
      </c>
      <c r="F1162" s="14">
        <v>0</v>
      </c>
      <c r="G1162" s="14">
        <v>0</v>
      </c>
      <c r="H1162">
        <f t="shared" si="127"/>
        <v>0</v>
      </c>
      <c r="I1162">
        <f t="shared" si="128"/>
        <v>8</v>
      </c>
      <c r="J1162">
        <f t="shared" si="129"/>
        <v>4</v>
      </c>
      <c r="K1162">
        <f t="shared" si="130"/>
        <v>12</v>
      </c>
      <c r="L1162">
        <f t="shared" si="131"/>
        <v>-6.7276699999999998</v>
      </c>
      <c r="M1162" s="17">
        <f t="shared" si="132"/>
        <v>45.2615436289</v>
      </c>
    </row>
    <row r="1163" spans="1:13" x14ac:dyDescent="0.25">
      <c r="A1163" t="s">
        <v>1208</v>
      </c>
      <c r="B1163" t="s">
        <v>1812</v>
      </c>
      <c r="C1163" s="14">
        <v>4</v>
      </c>
      <c r="D1163" s="14">
        <v>2</v>
      </c>
      <c r="E1163">
        <f t="shared" si="126"/>
        <v>6</v>
      </c>
      <c r="F1163" s="14">
        <v>0</v>
      </c>
      <c r="G1163" s="14">
        <v>0</v>
      </c>
      <c r="H1163">
        <f t="shared" si="127"/>
        <v>0</v>
      </c>
      <c r="I1163">
        <f t="shared" si="128"/>
        <v>4</v>
      </c>
      <c r="J1163">
        <f t="shared" si="129"/>
        <v>2</v>
      </c>
      <c r="K1163">
        <f t="shared" si="130"/>
        <v>6</v>
      </c>
      <c r="L1163">
        <f t="shared" si="131"/>
        <v>-12.72767</v>
      </c>
      <c r="M1163" s="17">
        <f t="shared" si="132"/>
        <v>161.99358362889998</v>
      </c>
    </row>
    <row r="1164" spans="1:13" x14ac:dyDescent="0.25">
      <c r="A1164" t="s">
        <v>1209</v>
      </c>
      <c r="B1164" t="s">
        <v>1813</v>
      </c>
      <c r="C1164" s="14">
        <v>4</v>
      </c>
      <c r="D1164" s="14">
        <v>12</v>
      </c>
      <c r="E1164">
        <f t="shared" si="126"/>
        <v>16</v>
      </c>
      <c r="F1164" s="14">
        <v>0</v>
      </c>
      <c r="G1164" s="14">
        <v>0</v>
      </c>
      <c r="H1164">
        <f t="shared" si="127"/>
        <v>0</v>
      </c>
      <c r="I1164">
        <f t="shared" si="128"/>
        <v>4</v>
      </c>
      <c r="J1164">
        <f t="shared" si="129"/>
        <v>12</v>
      </c>
      <c r="K1164">
        <f t="shared" si="130"/>
        <v>16</v>
      </c>
      <c r="L1164">
        <f t="shared" si="131"/>
        <v>-2.7276699999999998</v>
      </c>
      <c r="M1164" s="17">
        <f t="shared" si="132"/>
        <v>7.440183628899999</v>
      </c>
    </row>
    <row r="1165" spans="1:13" x14ac:dyDescent="0.25">
      <c r="A1165" t="s">
        <v>1210</v>
      </c>
      <c r="B1165" t="s">
        <v>1211</v>
      </c>
      <c r="C1165" s="14">
        <v>8</v>
      </c>
      <c r="D1165" s="14">
        <v>6</v>
      </c>
      <c r="E1165">
        <f t="shared" si="126"/>
        <v>14</v>
      </c>
      <c r="F1165" s="14">
        <v>0</v>
      </c>
      <c r="G1165" s="14">
        <v>0</v>
      </c>
      <c r="H1165">
        <f t="shared" si="127"/>
        <v>0</v>
      </c>
      <c r="I1165">
        <f t="shared" si="128"/>
        <v>8</v>
      </c>
      <c r="J1165">
        <f t="shared" si="129"/>
        <v>6</v>
      </c>
      <c r="K1165">
        <f t="shared" si="130"/>
        <v>14</v>
      </c>
      <c r="L1165">
        <f t="shared" si="131"/>
        <v>-4.7276699999999998</v>
      </c>
      <c r="M1165" s="17">
        <f t="shared" si="132"/>
        <v>22.350863628899997</v>
      </c>
    </row>
    <row r="1166" spans="1:13" x14ac:dyDescent="0.25">
      <c r="A1166" t="s">
        <v>1212</v>
      </c>
      <c r="B1166" t="s">
        <v>1814</v>
      </c>
      <c r="C1166" s="14">
        <v>8</v>
      </c>
      <c r="D1166" s="14">
        <v>20</v>
      </c>
      <c r="E1166">
        <f t="shared" si="126"/>
        <v>28</v>
      </c>
      <c r="F1166" s="14">
        <v>0</v>
      </c>
      <c r="G1166" s="14">
        <v>0</v>
      </c>
      <c r="H1166">
        <f t="shared" si="127"/>
        <v>0</v>
      </c>
      <c r="I1166">
        <f t="shared" si="128"/>
        <v>8</v>
      </c>
      <c r="J1166">
        <f t="shared" si="129"/>
        <v>20</v>
      </c>
      <c r="K1166">
        <f t="shared" si="130"/>
        <v>28</v>
      </c>
      <c r="L1166">
        <f t="shared" si="131"/>
        <v>9.2723300000000002</v>
      </c>
      <c r="M1166" s="17">
        <f t="shared" si="132"/>
        <v>85.976103628900006</v>
      </c>
    </row>
    <row r="1167" spans="1:13" x14ac:dyDescent="0.25">
      <c r="A1167" t="s">
        <v>1213</v>
      </c>
      <c r="B1167" t="s">
        <v>1814</v>
      </c>
      <c r="C1167" s="14">
        <v>8</v>
      </c>
      <c r="D1167" s="14">
        <v>0</v>
      </c>
      <c r="E1167">
        <f t="shared" si="126"/>
        <v>8</v>
      </c>
      <c r="F1167" s="14">
        <v>0</v>
      </c>
      <c r="G1167" s="14">
        <v>0</v>
      </c>
      <c r="H1167">
        <f t="shared" si="127"/>
        <v>0</v>
      </c>
      <c r="I1167">
        <f t="shared" si="128"/>
        <v>8</v>
      </c>
      <c r="J1167">
        <f t="shared" si="129"/>
        <v>0</v>
      </c>
      <c r="K1167">
        <f t="shared" si="130"/>
        <v>8</v>
      </c>
      <c r="L1167">
        <f t="shared" si="131"/>
        <v>-10.72767</v>
      </c>
      <c r="M1167" s="17">
        <f t="shared" si="132"/>
        <v>115.0829036289</v>
      </c>
    </row>
    <row r="1168" spans="1:13" x14ac:dyDescent="0.25">
      <c r="A1168" t="s">
        <v>1214</v>
      </c>
      <c r="B1168" t="s">
        <v>1754</v>
      </c>
      <c r="C1168" s="14">
        <v>8</v>
      </c>
      <c r="D1168" s="14">
        <v>4</v>
      </c>
      <c r="E1168">
        <f t="shared" si="126"/>
        <v>12</v>
      </c>
      <c r="F1168" s="14">
        <v>0</v>
      </c>
      <c r="G1168" s="14">
        <v>0</v>
      </c>
      <c r="H1168">
        <f t="shared" si="127"/>
        <v>0</v>
      </c>
      <c r="I1168">
        <f t="shared" si="128"/>
        <v>8</v>
      </c>
      <c r="J1168">
        <f t="shared" si="129"/>
        <v>4</v>
      </c>
      <c r="K1168">
        <f t="shared" si="130"/>
        <v>12</v>
      </c>
      <c r="L1168">
        <f t="shared" si="131"/>
        <v>-6.7276699999999998</v>
      </c>
      <c r="M1168" s="17">
        <f t="shared" si="132"/>
        <v>45.2615436289</v>
      </c>
    </row>
    <row r="1169" spans="1:13" x14ac:dyDescent="0.25">
      <c r="A1169" t="s">
        <v>1215</v>
      </c>
      <c r="B1169" t="s">
        <v>1754</v>
      </c>
      <c r="C1169" s="14">
        <v>12</v>
      </c>
      <c r="D1169" s="14">
        <v>0</v>
      </c>
      <c r="E1169">
        <f t="shared" si="126"/>
        <v>12</v>
      </c>
      <c r="F1169" s="14">
        <v>0</v>
      </c>
      <c r="G1169" s="14">
        <v>0</v>
      </c>
      <c r="H1169">
        <f t="shared" si="127"/>
        <v>0</v>
      </c>
      <c r="I1169">
        <f t="shared" si="128"/>
        <v>12</v>
      </c>
      <c r="J1169">
        <f t="shared" si="129"/>
        <v>0</v>
      </c>
      <c r="K1169">
        <f t="shared" si="130"/>
        <v>12</v>
      </c>
      <c r="L1169">
        <f t="shared" si="131"/>
        <v>-6.7276699999999998</v>
      </c>
      <c r="M1169" s="17">
        <f t="shared" si="132"/>
        <v>45.2615436289</v>
      </c>
    </row>
    <row r="1170" spans="1:13" x14ac:dyDescent="0.25">
      <c r="A1170" t="s">
        <v>1216</v>
      </c>
      <c r="B1170" t="s">
        <v>1754</v>
      </c>
      <c r="C1170" s="14">
        <v>11.5</v>
      </c>
      <c r="D1170" s="14">
        <v>6</v>
      </c>
      <c r="E1170">
        <f t="shared" si="126"/>
        <v>17.5</v>
      </c>
      <c r="F1170" s="14">
        <v>0</v>
      </c>
      <c r="G1170" s="14">
        <v>0</v>
      </c>
      <c r="H1170">
        <f t="shared" si="127"/>
        <v>0</v>
      </c>
      <c r="I1170">
        <f t="shared" si="128"/>
        <v>11.5</v>
      </c>
      <c r="J1170">
        <f t="shared" si="129"/>
        <v>6</v>
      </c>
      <c r="K1170">
        <f t="shared" si="130"/>
        <v>17.5</v>
      </c>
      <c r="L1170">
        <f t="shared" si="131"/>
        <v>-1.2276699999999998</v>
      </c>
      <c r="M1170" s="17">
        <f t="shared" si="132"/>
        <v>1.5071736288999995</v>
      </c>
    </row>
    <row r="1171" spans="1:13" x14ac:dyDescent="0.25">
      <c r="A1171" t="s">
        <v>1217</v>
      </c>
      <c r="B1171" t="s">
        <v>1754</v>
      </c>
      <c r="C1171" s="14">
        <v>12</v>
      </c>
      <c r="D1171" s="14">
        <v>52</v>
      </c>
      <c r="E1171">
        <f t="shared" si="126"/>
        <v>64</v>
      </c>
      <c r="F1171" s="14">
        <v>0</v>
      </c>
      <c r="G1171" s="14">
        <v>0</v>
      </c>
      <c r="H1171">
        <f t="shared" si="127"/>
        <v>0</v>
      </c>
      <c r="I1171">
        <f t="shared" si="128"/>
        <v>12</v>
      </c>
      <c r="J1171">
        <f t="shared" si="129"/>
        <v>52</v>
      </c>
      <c r="K1171">
        <f t="shared" si="130"/>
        <v>64</v>
      </c>
      <c r="L1171">
        <f t="shared" si="131"/>
        <v>45.272329999999997</v>
      </c>
      <c r="M1171" s="17">
        <f t="shared" si="132"/>
        <v>2049.5838636288995</v>
      </c>
    </row>
    <row r="1172" spans="1:13" x14ac:dyDescent="0.25">
      <c r="A1172" t="s">
        <v>1218</v>
      </c>
      <c r="B1172" t="s">
        <v>1754</v>
      </c>
      <c r="C1172" s="14">
        <v>12</v>
      </c>
      <c r="D1172" s="14">
        <v>3</v>
      </c>
      <c r="E1172">
        <f t="shared" si="126"/>
        <v>15</v>
      </c>
      <c r="F1172" s="14">
        <v>0</v>
      </c>
      <c r="G1172" s="14">
        <v>0</v>
      </c>
      <c r="H1172">
        <f t="shared" si="127"/>
        <v>0</v>
      </c>
      <c r="I1172">
        <f t="shared" si="128"/>
        <v>12</v>
      </c>
      <c r="J1172">
        <f t="shared" si="129"/>
        <v>3</v>
      </c>
      <c r="K1172">
        <f t="shared" si="130"/>
        <v>15</v>
      </c>
      <c r="L1172">
        <f t="shared" si="131"/>
        <v>-3.7276699999999998</v>
      </c>
      <c r="M1172" s="17">
        <f t="shared" si="132"/>
        <v>13.895523628899999</v>
      </c>
    </row>
    <row r="1173" spans="1:13" x14ac:dyDescent="0.25">
      <c r="A1173" t="s">
        <v>1219</v>
      </c>
      <c r="B1173" t="s">
        <v>1815</v>
      </c>
      <c r="C1173" s="14">
        <v>6</v>
      </c>
      <c r="D1173" s="14">
        <v>4</v>
      </c>
      <c r="E1173">
        <f t="shared" si="126"/>
        <v>10</v>
      </c>
      <c r="F1173" s="14">
        <v>0</v>
      </c>
      <c r="G1173" s="14">
        <v>0</v>
      </c>
      <c r="H1173">
        <f t="shared" si="127"/>
        <v>0</v>
      </c>
      <c r="I1173">
        <f t="shared" si="128"/>
        <v>6</v>
      </c>
      <c r="J1173">
        <f t="shared" si="129"/>
        <v>4</v>
      </c>
      <c r="K1173">
        <f t="shared" si="130"/>
        <v>10</v>
      </c>
      <c r="L1173">
        <f t="shared" si="131"/>
        <v>-8.7276699999999998</v>
      </c>
      <c r="M1173" s="17">
        <f t="shared" si="132"/>
        <v>76.172223628899999</v>
      </c>
    </row>
    <row r="1174" spans="1:13" x14ac:dyDescent="0.25">
      <c r="A1174" t="s">
        <v>1220</v>
      </c>
      <c r="B1174" t="s">
        <v>1815</v>
      </c>
      <c r="C1174" s="14">
        <v>10</v>
      </c>
      <c r="D1174" s="14">
        <v>2</v>
      </c>
      <c r="E1174">
        <f t="shared" si="126"/>
        <v>12</v>
      </c>
      <c r="F1174" s="14">
        <v>0</v>
      </c>
      <c r="G1174" s="14">
        <v>0</v>
      </c>
      <c r="H1174">
        <f t="shared" si="127"/>
        <v>0</v>
      </c>
      <c r="I1174">
        <f t="shared" si="128"/>
        <v>10</v>
      </c>
      <c r="J1174">
        <f t="shared" si="129"/>
        <v>2</v>
      </c>
      <c r="K1174">
        <f t="shared" si="130"/>
        <v>12</v>
      </c>
      <c r="L1174">
        <f t="shared" si="131"/>
        <v>-6.7276699999999998</v>
      </c>
      <c r="M1174" s="17">
        <f t="shared" si="132"/>
        <v>45.2615436289</v>
      </c>
    </row>
    <row r="1175" spans="1:13" x14ac:dyDescent="0.25">
      <c r="A1175" t="s">
        <v>1221</v>
      </c>
      <c r="B1175" t="s">
        <v>1815</v>
      </c>
      <c r="C1175" s="14">
        <v>8</v>
      </c>
      <c r="D1175" s="14">
        <v>2</v>
      </c>
      <c r="E1175">
        <f t="shared" si="126"/>
        <v>10</v>
      </c>
      <c r="F1175" s="14">
        <v>0</v>
      </c>
      <c r="G1175" s="14">
        <v>0</v>
      </c>
      <c r="H1175">
        <f t="shared" si="127"/>
        <v>0</v>
      </c>
      <c r="I1175">
        <f t="shared" si="128"/>
        <v>8</v>
      </c>
      <c r="J1175">
        <f t="shared" si="129"/>
        <v>2</v>
      </c>
      <c r="K1175">
        <f t="shared" si="130"/>
        <v>10</v>
      </c>
      <c r="L1175">
        <f t="shared" si="131"/>
        <v>-8.7276699999999998</v>
      </c>
      <c r="M1175" s="17">
        <f t="shared" si="132"/>
        <v>76.172223628899999</v>
      </c>
    </row>
    <row r="1176" spans="1:13" x14ac:dyDescent="0.25">
      <c r="A1176" t="s">
        <v>1222</v>
      </c>
      <c r="B1176" t="s">
        <v>1815</v>
      </c>
      <c r="C1176" s="14">
        <v>8</v>
      </c>
      <c r="D1176" s="14">
        <v>0</v>
      </c>
      <c r="E1176">
        <f t="shared" si="126"/>
        <v>8</v>
      </c>
      <c r="F1176" s="14">
        <v>0</v>
      </c>
      <c r="G1176" s="14">
        <v>0</v>
      </c>
      <c r="H1176">
        <f t="shared" si="127"/>
        <v>0</v>
      </c>
      <c r="I1176">
        <f t="shared" si="128"/>
        <v>8</v>
      </c>
      <c r="J1176">
        <f t="shared" si="129"/>
        <v>0</v>
      </c>
      <c r="K1176">
        <f t="shared" si="130"/>
        <v>8</v>
      </c>
      <c r="L1176">
        <f t="shared" si="131"/>
        <v>-10.72767</v>
      </c>
      <c r="M1176" s="17">
        <f t="shared" si="132"/>
        <v>115.0829036289</v>
      </c>
    </row>
    <row r="1177" spans="1:13" x14ac:dyDescent="0.25">
      <c r="A1177" t="s">
        <v>1223</v>
      </c>
      <c r="B1177" t="s">
        <v>1815</v>
      </c>
      <c r="C1177" s="14">
        <v>6</v>
      </c>
      <c r="D1177" s="14">
        <v>6</v>
      </c>
      <c r="E1177">
        <f t="shared" si="126"/>
        <v>12</v>
      </c>
      <c r="F1177" s="14">
        <v>0</v>
      </c>
      <c r="G1177" s="14">
        <v>0</v>
      </c>
      <c r="H1177">
        <f t="shared" si="127"/>
        <v>0</v>
      </c>
      <c r="I1177">
        <f t="shared" si="128"/>
        <v>6</v>
      </c>
      <c r="J1177">
        <f t="shared" si="129"/>
        <v>6</v>
      </c>
      <c r="K1177">
        <f t="shared" si="130"/>
        <v>12</v>
      </c>
      <c r="L1177">
        <f t="shared" si="131"/>
        <v>-6.7276699999999998</v>
      </c>
      <c r="M1177" s="17">
        <f t="shared" si="132"/>
        <v>45.2615436289</v>
      </c>
    </row>
    <row r="1178" spans="1:13" x14ac:dyDescent="0.25">
      <c r="A1178" t="s">
        <v>1224</v>
      </c>
      <c r="B1178" t="s">
        <v>1815</v>
      </c>
      <c r="C1178" s="14">
        <v>3.5</v>
      </c>
      <c r="D1178" s="14">
        <v>5.5</v>
      </c>
      <c r="E1178">
        <f t="shared" si="126"/>
        <v>9</v>
      </c>
      <c r="F1178" s="14">
        <v>0</v>
      </c>
      <c r="G1178" s="14">
        <v>0</v>
      </c>
      <c r="H1178">
        <f t="shared" si="127"/>
        <v>0</v>
      </c>
      <c r="I1178">
        <f t="shared" si="128"/>
        <v>3.5</v>
      </c>
      <c r="J1178">
        <f t="shared" si="129"/>
        <v>5.5</v>
      </c>
      <c r="K1178">
        <f t="shared" si="130"/>
        <v>9</v>
      </c>
      <c r="L1178">
        <f t="shared" si="131"/>
        <v>-9.7276699999999998</v>
      </c>
      <c r="M1178" s="17">
        <f t="shared" si="132"/>
        <v>94.627563628899992</v>
      </c>
    </row>
    <row r="1179" spans="1:13" x14ac:dyDescent="0.25">
      <c r="A1179" t="s">
        <v>1225</v>
      </c>
      <c r="B1179" t="s">
        <v>1816</v>
      </c>
      <c r="C1179" s="14">
        <v>12</v>
      </c>
      <c r="D1179" s="14">
        <v>0</v>
      </c>
      <c r="E1179">
        <f t="shared" si="126"/>
        <v>12</v>
      </c>
      <c r="F1179" s="14">
        <v>0</v>
      </c>
      <c r="G1179" s="14">
        <v>0</v>
      </c>
      <c r="H1179">
        <f t="shared" si="127"/>
        <v>0</v>
      </c>
      <c r="I1179">
        <f t="shared" si="128"/>
        <v>12</v>
      </c>
      <c r="J1179">
        <f t="shared" si="129"/>
        <v>0</v>
      </c>
      <c r="K1179">
        <f t="shared" si="130"/>
        <v>12</v>
      </c>
      <c r="L1179">
        <f t="shared" si="131"/>
        <v>-6.7276699999999998</v>
      </c>
      <c r="M1179" s="17">
        <f t="shared" si="132"/>
        <v>45.2615436289</v>
      </c>
    </row>
    <row r="1180" spans="1:13" x14ac:dyDescent="0.25">
      <c r="A1180" t="s">
        <v>1226</v>
      </c>
      <c r="B1180" t="s">
        <v>1816</v>
      </c>
      <c r="C1180" s="14">
        <v>2</v>
      </c>
      <c r="D1180" s="14">
        <v>20</v>
      </c>
      <c r="E1180">
        <f t="shared" si="126"/>
        <v>22</v>
      </c>
      <c r="F1180" s="14">
        <v>0</v>
      </c>
      <c r="G1180" s="14">
        <v>0</v>
      </c>
      <c r="H1180">
        <f t="shared" si="127"/>
        <v>0</v>
      </c>
      <c r="I1180">
        <f t="shared" si="128"/>
        <v>2</v>
      </c>
      <c r="J1180">
        <f t="shared" si="129"/>
        <v>20</v>
      </c>
      <c r="K1180">
        <f t="shared" si="130"/>
        <v>22</v>
      </c>
      <c r="L1180">
        <f t="shared" si="131"/>
        <v>3.2723300000000002</v>
      </c>
      <c r="M1180" s="17">
        <f t="shared" si="132"/>
        <v>10.708143628900002</v>
      </c>
    </row>
    <row r="1181" spans="1:13" x14ac:dyDescent="0.25">
      <c r="A1181" t="s">
        <v>1227</v>
      </c>
      <c r="B1181" t="s">
        <v>1816</v>
      </c>
      <c r="C1181" s="14">
        <v>18</v>
      </c>
      <c r="D1181" s="14">
        <v>52</v>
      </c>
      <c r="E1181">
        <f t="shared" si="126"/>
        <v>70</v>
      </c>
      <c r="F1181" s="14">
        <v>0</v>
      </c>
      <c r="G1181" s="14">
        <v>0</v>
      </c>
      <c r="H1181">
        <f t="shared" si="127"/>
        <v>0</v>
      </c>
      <c r="I1181">
        <f t="shared" si="128"/>
        <v>18</v>
      </c>
      <c r="J1181">
        <f t="shared" si="129"/>
        <v>52</v>
      </c>
      <c r="K1181">
        <f t="shared" si="130"/>
        <v>70</v>
      </c>
      <c r="L1181">
        <f t="shared" si="131"/>
        <v>51.272329999999997</v>
      </c>
      <c r="M1181" s="17">
        <f t="shared" si="132"/>
        <v>2628.8518236288996</v>
      </c>
    </row>
    <row r="1182" spans="1:13" x14ac:dyDescent="0.25">
      <c r="A1182" t="s">
        <v>1228</v>
      </c>
      <c r="B1182" t="s">
        <v>1755</v>
      </c>
      <c r="C1182" s="14">
        <v>6</v>
      </c>
      <c r="D1182" s="14">
        <v>6</v>
      </c>
      <c r="E1182">
        <f t="shared" si="126"/>
        <v>12</v>
      </c>
      <c r="F1182" s="14">
        <v>0</v>
      </c>
      <c r="G1182" s="14">
        <v>0</v>
      </c>
      <c r="H1182">
        <f t="shared" si="127"/>
        <v>0</v>
      </c>
      <c r="I1182">
        <f t="shared" si="128"/>
        <v>6</v>
      </c>
      <c r="J1182">
        <f t="shared" si="129"/>
        <v>6</v>
      </c>
      <c r="K1182">
        <f t="shared" si="130"/>
        <v>12</v>
      </c>
      <c r="L1182">
        <f t="shared" si="131"/>
        <v>-6.7276699999999998</v>
      </c>
      <c r="M1182" s="17">
        <f t="shared" si="132"/>
        <v>45.2615436289</v>
      </c>
    </row>
    <row r="1183" spans="1:13" x14ac:dyDescent="0.25">
      <c r="A1183" t="s">
        <v>1229</v>
      </c>
      <c r="B1183" t="s">
        <v>1755</v>
      </c>
      <c r="C1183" s="14">
        <v>2</v>
      </c>
      <c r="D1183" s="14">
        <v>6</v>
      </c>
      <c r="E1183">
        <f t="shared" si="126"/>
        <v>8</v>
      </c>
      <c r="F1183" s="14">
        <v>0</v>
      </c>
      <c r="G1183" s="14">
        <v>0</v>
      </c>
      <c r="H1183">
        <f t="shared" si="127"/>
        <v>0</v>
      </c>
      <c r="I1183">
        <f t="shared" si="128"/>
        <v>2</v>
      </c>
      <c r="J1183">
        <f t="shared" si="129"/>
        <v>6</v>
      </c>
      <c r="K1183">
        <f t="shared" si="130"/>
        <v>8</v>
      </c>
      <c r="L1183">
        <f t="shared" si="131"/>
        <v>-10.72767</v>
      </c>
      <c r="M1183" s="17">
        <f t="shared" si="132"/>
        <v>115.0829036289</v>
      </c>
    </row>
    <row r="1184" spans="1:13" x14ac:dyDescent="0.25">
      <c r="A1184" t="s">
        <v>1230</v>
      </c>
      <c r="B1184" t="s">
        <v>1755</v>
      </c>
      <c r="C1184" s="14">
        <v>4.5</v>
      </c>
      <c r="D1184" s="14">
        <v>3</v>
      </c>
      <c r="E1184">
        <f t="shared" si="126"/>
        <v>7.5</v>
      </c>
      <c r="F1184" s="14">
        <v>0</v>
      </c>
      <c r="G1184" s="14">
        <v>0</v>
      </c>
      <c r="H1184">
        <f t="shared" si="127"/>
        <v>0</v>
      </c>
      <c r="I1184">
        <f t="shared" si="128"/>
        <v>4.5</v>
      </c>
      <c r="J1184">
        <f t="shared" si="129"/>
        <v>3</v>
      </c>
      <c r="K1184">
        <f t="shared" si="130"/>
        <v>7.5</v>
      </c>
      <c r="L1184">
        <f t="shared" si="131"/>
        <v>-11.22767</v>
      </c>
      <c r="M1184" s="17">
        <f t="shared" si="132"/>
        <v>126.0605736289</v>
      </c>
    </row>
    <row r="1185" spans="1:13" x14ac:dyDescent="0.25">
      <c r="A1185" t="s">
        <v>1231</v>
      </c>
      <c r="B1185" t="s">
        <v>1755</v>
      </c>
      <c r="C1185" s="14">
        <v>26</v>
      </c>
      <c r="D1185" s="14">
        <v>8</v>
      </c>
      <c r="E1185">
        <f t="shared" si="126"/>
        <v>34</v>
      </c>
      <c r="F1185" s="14">
        <v>0</v>
      </c>
      <c r="G1185" s="14">
        <v>0</v>
      </c>
      <c r="H1185">
        <f t="shared" si="127"/>
        <v>0</v>
      </c>
      <c r="I1185">
        <f t="shared" si="128"/>
        <v>26</v>
      </c>
      <c r="J1185">
        <f t="shared" si="129"/>
        <v>8</v>
      </c>
      <c r="K1185">
        <f t="shared" si="130"/>
        <v>34</v>
      </c>
      <c r="L1185">
        <f t="shared" si="131"/>
        <v>15.27233</v>
      </c>
      <c r="M1185" s="17">
        <f t="shared" si="132"/>
        <v>233.24406362889999</v>
      </c>
    </row>
    <row r="1186" spans="1:13" x14ac:dyDescent="0.25">
      <c r="A1186" t="s">
        <v>1232</v>
      </c>
      <c r="B1186" t="s">
        <v>1817</v>
      </c>
      <c r="C1186" s="14">
        <v>8</v>
      </c>
      <c r="D1186" s="14">
        <v>4</v>
      </c>
      <c r="E1186">
        <f t="shared" si="126"/>
        <v>12</v>
      </c>
      <c r="F1186" s="14">
        <v>0</v>
      </c>
      <c r="G1186" s="14">
        <v>0</v>
      </c>
      <c r="H1186">
        <f t="shared" si="127"/>
        <v>0</v>
      </c>
      <c r="I1186">
        <f t="shared" si="128"/>
        <v>8</v>
      </c>
      <c r="J1186">
        <f t="shared" si="129"/>
        <v>4</v>
      </c>
      <c r="K1186">
        <f t="shared" si="130"/>
        <v>12</v>
      </c>
      <c r="L1186">
        <f t="shared" si="131"/>
        <v>-6.7276699999999998</v>
      </c>
      <c r="M1186" s="17">
        <f t="shared" si="132"/>
        <v>45.2615436289</v>
      </c>
    </row>
    <row r="1187" spans="1:13" x14ac:dyDescent="0.25">
      <c r="A1187" t="s">
        <v>1233</v>
      </c>
      <c r="B1187" t="s">
        <v>1817</v>
      </c>
      <c r="C1187" s="14">
        <v>11</v>
      </c>
      <c r="D1187" s="14">
        <v>0</v>
      </c>
      <c r="E1187">
        <f t="shared" si="126"/>
        <v>11</v>
      </c>
      <c r="F1187" s="14">
        <v>0</v>
      </c>
      <c r="G1187" s="14">
        <v>0</v>
      </c>
      <c r="H1187">
        <f t="shared" si="127"/>
        <v>0</v>
      </c>
      <c r="I1187">
        <f t="shared" si="128"/>
        <v>11</v>
      </c>
      <c r="J1187">
        <f t="shared" si="129"/>
        <v>0</v>
      </c>
      <c r="K1187">
        <f t="shared" si="130"/>
        <v>11</v>
      </c>
      <c r="L1187">
        <f t="shared" si="131"/>
        <v>-7.7276699999999998</v>
      </c>
      <c r="M1187" s="17">
        <f t="shared" si="132"/>
        <v>59.7168836289</v>
      </c>
    </row>
    <row r="1188" spans="1:13" x14ac:dyDescent="0.25">
      <c r="A1188" t="s">
        <v>1234</v>
      </c>
      <c r="B1188" t="s">
        <v>1817</v>
      </c>
      <c r="C1188" s="14">
        <v>2</v>
      </c>
      <c r="D1188" s="14">
        <v>52</v>
      </c>
      <c r="E1188">
        <f t="shared" si="126"/>
        <v>54</v>
      </c>
      <c r="F1188" s="14">
        <v>0</v>
      </c>
      <c r="G1188" s="14">
        <v>0</v>
      </c>
      <c r="H1188">
        <f t="shared" si="127"/>
        <v>0</v>
      </c>
      <c r="I1188">
        <f t="shared" si="128"/>
        <v>2</v>
      </c>
      <c r="J1188">
        <f t="shared" si="129"/>
        <v>52</v>
      </c>
      <c r="K1188">
        <f t="shared" si="130"/>
        <v>54</v>
      </c>
      <c r="L1188">
        <f t="shared" si="131"/>
        <v>35.272329999999997</v>
      </c>
      <c r="M1188" s="17">
        <f t="shared" si="132"/>
        <v>1244.1372636288997</v>
      </c>
    </row>
    <row r="1189" spans="1:13" x14ac:dyDescent="0.25">
      <c r="A1189" t="s">
        <v>1235</v>
      </c>
      <c r="B1189" t="s">
        <v>1817</v>
      </c>
      <c r="C1189" s="14">
        <v>8</v>
      </c>
      <c r="D1189" s="14">
        <v>4</v>
      </c>
      <c r="E1189">
        <f t="shared" si="126"/>
        <v>12</v>
      </c>
      <c r="F1189" s="14">
        <v>0</v>
      </c>
      <c r="G1189" s="14">
        <v>0</v>
      </c>
      <c r="H1189">
        <f t="shared" si="127"/>
        <v>0</v>
      </c>
      <c r="I1189">
        <f t="shared" si="128"/>
        <v>8</v>
      </c>
      <c r="J1189">
        <f t="shared" si="129"/>
        <v>4</v>
      </c>
      <c r="K1189">
        <f t="shared" si="130"/>
        <v>12</v>
      </c>
      <c r="L1189">
        <f t="shared" si="131"/>
        <v>-6.7276699999999998</v>
      </c>
      <c r="M1189" s="17">
        <f t="shared" si="132"/>
        <v>45.2615436289</v>
      </c>
    </row>
    <row r="1190" spans="1:13" x14ac:dyDescent="0.25">
      <c r="A1190" t="s">
        <v>1236</v>
      </c>
      <c r="B1190" t="s">
        <v>1817</v>
      </c>
      <c r="C1190" s="14">
        <v>27</v>
      </c>
      <c r="D1190" s="14">
        <v>18</v>
      </c>
      <c r="E1190">
        <f t="shared" si="126"/>
        <v>45</v>
      </c>
      <c r="F1190" s="14">
        <v>0</v>
      </c>
      <c r="G1190" s="14">
        <v>0</v>
      </c>
      <c r="H1190">
        <f t="shared" si="127"/>
        <v>0</v>
      </c>
      <c r="I1190">
        <f t="shared" si="128"/>
        <v>27</v>
      </c>
      <c r="J1190">
        <f t="shared" si="129"/>
        <v>18</v>
      </c>
      <c r="K1190">
        <f t="shared" si="130"/>
        <v>45</v>
      </c>
      <c r="L1190">
        <f t="shared" si="131"/>
        <v>26.27233</v>
      </c>
      <c r="M1190" s="17">
        <f t="shared" si="132"/>
        <v>690.23532362890001</v>
      </c>
    </row>
    <row r="1191" spans="1:13" x14ac:dyDescent="0.25">
      <c r="A1191" t="s">
        <v>1237</v>
      </c>
      <c r="B1191" t="s">
        <v>1818</v>
      </c>
      <c r="C1191" s="14">
        <v>9</v>
      </c>
      <c r="D1191" s="14">
        <v>3</v>
      </c>
      <c r="E1191">
        <f t="shared" si="126"/>
        <v>12</v>
      </c>
      <c r="F1191" s="14">
        <v>0</v>
      </c>
      <c r="G1191" s="14">
        <v>0</v>
      </c>
      <c r="H1191">
        <f t="shared" si="127"/>
        <v>0</v>
      </c>
      <c r="I1191">
        <f t="shared" si="128"/>
        <v>9</v>
      </c>
      <c r="J1191">
        <f t="shared" si="129"/>
        <v>3</v>
      </c>
      <c r="K1191">
        <f t="shared" si="130"/>
        <v>12</v>
      </c>
      <c r="L1191">
        <f t="shared" si="131"/>
        <v>-6.7276699999999998</v>
      </c>
      <c r="M1191" s="17">
        <f t="shared" si="132"/>
        <v>45.2615436289</v>
      </c>
    </row>
    <row r="1192" spans="1:13" x14ac:dyDescent="0.25">
      <c r="A1192" t="s">
        <v>1238</v>
      </c>
      <c r="B1192" t="s">
        <v>1819</v>
      </c>
      <c r="C1192" s="14">
        <v>6</v>
      </c>
      <c r="D1192" s="14">
        <v>6</v>
      </c>
      <c r="E1192">
        <f t="shared" si="126"/>
        <v>12</v>
      </c>
      <c r="F1192" s="14">
        <v>0</v>
      </c>
      <c r="G1192" s="14">
        <v>0</v>
      </c>
      <c r="H1192">
        <f t="shared" si="127"/>
        <v>0</v>
      </c>
      <c r="I1192">
        <f t="shared" si="128"/>
        <v>6</v>
      </c>
      <c r="J1192">
        <f t="shared" si="129"/>
        <v>6</v>
      </c>
      <c r="K1192">
        <f t="shared" si="130"/>
        <v>12</v>
      </c>
      <c r="L1192">
        <f t="shared" si="131"/>
        <v>-6.7276699999999998</v>
      </c>
      <c r="M1192" s="17">
        <f t="shared" si="132"/>
        <v>45.2615436289</v>
      </c>
    </row>
    <row r="1193" spans="1:13" x14ac:dyDescent="0.25">
      <c r="A1193" t="s">
        <v>1239</v>
      </c>
      <c r="B1193" t="s">
        <v>1820</v>
      </c>
      <c r="C1193" s="14">
        <v>3</v>
      </c>
      <c r="D1193" s="14">
        <v>8</v>
      </c>
      <c r="E1193">
        <f t="shared" si="126"/>
        <v>11</v>
      </c>
      <c r="F1193" s="14">
        <v>0</v>
      </c>
      <c r="G1193" s="14">
        <v>0</v>
      </c>
      <c r="H1193">
        <f t="shared" si="127"/>
        <v>0</v>
      </c>
      <c r="I1193">
        <f t="shared" si="128"/>
        <v>3</v>
      </c>
      <c r="J1193">
        <f t="shared" si="129"/>
        <v>8</v>
      </c>
      <c r="K1193">
        <f t="shared" si="130"/>
        <v>11</v>
      </c>
      <c r="L1193">
        <f t="shared" si="131"/>
        <v>-7.7276699999999998</v>
      </c>
      <c r="M1193" s="17">
        <f t="shared" si="132"/>
        <v>59.7168836289</v>
      </c>
    </row>
    <row r="1194" spans="1:13" x14ac:dyDescent="0.25">
      <c r="A1194" t="s">
        <v>1240</v>
      </c>
      <c r="B1194" t="s">
        <v>1820</v>
      </c>
      <c r="C1194" s="14">
        <v>4</v>
      </c>
      <c r="D1194" s="14">
        <v>0</v>
      </c>
      <c r="E1194">
        <f t="shared" si="126"/>
        <v>4</v>
      </c>
      <c r="F1194" s="14">
        <v>4</v>
      </c>
      <c r="G1194" s="14">
        <v>0</v>
      </c>
      <c r="H1194">
        <f t="shared" si="127"/>
        <v>4</v>
      </c>
      <c r="I1194">
        <f t="shared" si="128"/>
        <v>8</v>
      </c>
      <c r="J1194">
        <f t="shared" si="129"/>
        <v>0</v>
      </c>
      <c r="K1194">
        <f t="shared" si="130"/>
        <v>8</v>
      </c>
      <c r="L1194">
        <f t="shared" si="131"/>
        <v>-10.72767</v>
      </c>
      <c r="M1194" s="17">
        <f t="shared" si="132"/>
        <v>115.0829036289</v>
      </c>
    </row>
    <row r="1195" spans="1:13" x14ac:dyDescent="0.25">
      <c r="A1195" t="s">
        <v>1241</v>
      </c>
      <c r="B1195" t="s">
        <v>1820</v>
      </c>
      <c r="C1195" s="14">
        <v>12</v>
      </c>
      <c r="D1195" s="14">
        <v>4</v>
      </c>
      <c r="E1195">
        <f t="shared" si="126"/>
        <v>16</v>
      </c>
      <c r="F1195" s="14">
        <v>0</v>
      </c>
      <c r="G1195" s="14">
        <v>0</v>
      </c>
      <c r="H1195">
        <f t="shared" si="127"/>
        <v>0</v>
      </c>
      <c r="I1195">
        <f t="shared" si="128"/>
        <v>12</v>
      </c>
      <c r="J1195">
        <f t="shared" si="129"/>
        <v>4</v>
      </c>
      <c r="K1195">
        <f t="shared" si="130"/>
        <v>16</v>
      </c>
      <c r="L1195">
        <f t="shared" si="131"/>
        <v>-2.7276699999999998</v>
      </c>
      <c r="M1195" s="17">
        <f t="shared" si="132"/>
        <v>7.440183628899999</v>
      </c>
    </row>
    <row r="1196" spans="1:13" x14ac:dyDescent="0.25">
      <c r="A1196" t="s">
        <v>1242</v>
      </c>
      <c r="B1196" t="s">
        <v>1821</v>
      </c>
      <c r="C1196" s="14">
        <v>6</v>
      </c>
      <c r="D1196" s="14">
        <v>1</v>
      </c>
      <c r="E1196">
        <f t="shared" si="126"/>
        <v>7</v>
      </c>
      <c r="F1196" s="14">
        <v>0</v>
      </c>
      <c r="G1196" s="14">
        <v>0</v>
      </c>
      <c r="H1196">
        <f t="shared" si="127"/>
        <v>0</v>
      </c>
      <c r="I1196">
        <f t="shared" si="128"/>
        <v>6</v>
      </c>
      <c r="J1196">
        <f t="shared" si="129"/>
        <v>1</v>
      </c>
      <c r="K1196">
        <f t="shared" si="130"/>
        <v>7</v>
      </c>
      <c r="L1196">
        <f t="shared" si="131"/>
        <v>-11.72767</v>
      </c>
      <c r="M1196" s="17">
        <f t="shared" si="132"/>
        <v>137.53824362890001</v>
      </c>
    </row>
    <row r="1197" spans="1:13" x14ac:dyDescent="0.25">
      <c r="A1197" t="s">
        <v>1243</v>
      </c>
      <c r="B1197" t="s">
        <v>1821</v>
      </c>
      <c r="C1197" s="14">
        <v>3</v>
      </c>
      <c r="D1197" s="14">
        <v>12</v>
      </c>
      <c r="E1197">
        <f t="shared" si="126"/>
        <v>15</v>
      </c>
      <c r="F1197" s="14">
        <v>0</v>
      </c>
      <c r="G1197" s="14">
        <v>0</v>
      </c>
      <c r="H1197">
        <f t="shared" si="127"/>
        <v>0</v>
      </c>
      <c r="I1197">
        <f t="shared" si="128"/>
        <v>3</v>
      </c>
      <c r="J1197">
        <f t="shared" si="129"/>
        <v>12</v>
      </c>
      <c r="K1197">
        <f t="shared" si="130"/>
        <v>15</v>
      </c>
      <c r="L1197">
        <f t="shared" si="131"/>
        <v>-3.7276699999999998</v>
      </c>
      <c r="M1197" s="17">
        <f t="shared" si="132"/>
        <v>13.895523628899999</v>
      </c>
    </row>
    <row r="1198" spans="1:13" x14ac:dyDescent="0.25">
      <c r="A1198" t="s">
        <v>1244</v>
      </c>
      <c r="B1198" t="s">
        <v>1821</v>
      </c>
      <c r="C1198" s="14">
        <v>7</v>
      </c>
      <c r="D1198" s="14">
        <v>2</v>
      </c>
      <c r="E1198">
        <f t="shared" si="126"/>
        <v>9</v>
      </c>
      <c r="F1198" s="14">
        <v>0</v>
      </c>
      <c r="G1198" s="14">
        <v>0</v>
      </c>
      <c r="H1198">
        <f t="shared" si="127"/>
        <v>0</v>
      </c>
      <c r="I1198">
        <f t="shared" si="128"/>
        <v>7</v>
      </c>
      <c r="J1198">
        <f t="shared" si="129"/>
        <v>2</v>
      </c>
      <c r="K1198">
        <f t="shared" si="130"/>
        <v>9</v>
      </c>
      <c r="L1198">
        <f t="shared" si="131"/>
        <v>-9.7276699999999998</v>
      </c>
      <c r="M1198" s="17">
        <f t="shared" si="132"/>
        <v>94.627563628899992</v>
      </c>
    </row>
    <row r="1199" spans="1:13" x14ac:dyDescent="0.25">
      <c r="A1199" t="s">
        <v>1245</v>
      </c>
      <c r="B1199" t="s">
        <v>1821</v>
      </c>
      <c r="C1199" s="14">
        <v>9</v>
      </c>
      <c r="D1199" s="14">
        <v>0</v>
      </c>
      <c r="E1199">
        <f t="shared" si="126"/>
        <v>9</v>
      </c>
      <c r="F1199" s="14">
        <v>0</v>
      </c>
      <c r="G1199" s="14">
        <v>0</v>
      </c>
      <c r="H1199">
        <f t="shared" si="127"/>
        <v>0</v>
      </c>
      <c r="I1199">
        <f t="shared" si="128"/>
        <v>9</v>
      </c>
      <c r="J1199">
        <f t="shared" si="129"/>
        <v>0</v>
      </c>
      <c r="K1199">
        <f t="shared" si="130"/>
        <v>9</v>
      </c>
      <c r="L1199">
        <f t="shared" si="131"/>
        <v>-9.7276699999999998</v>
      </c>
      <c r="M1199" s="17">
        <f t="shared" si="132"/>
        <v>94.627563628899992</v>
      </c>
    </row>
    <row r="1200" spans="1:13" x14ac:dyDescent="0.25">
      <c r="A1200" t="s">
        <v>1246</v>
      </c>
      <c r="B1200" t="s">
        <v>1821</v>
      </c>
      <c r="C1200" s="14">
        <v>10</v>
      </c>
      <c r="D1200" s="14">
        <v>2</v>
      </c>
      <c r="E1200">
        <f t="shared" si="126"/>
        <v>12</v>
      </c>
      <c r="F1200" s="14">
        <v>0</v>
      </c>
      <c r="G1200" s="14">
        <v>0</v>
      </c>
      <c r="H1200">
        <f t="shared" si="127"/>
        <v>0</v>
      </c>
      <c r="I1200">
        <f t="shared" si="128"/>
        <v>10</v>
      </c>
      <c r="J1200">
        <f t="shared" si="129"/>
        <v>2</v>
      </c>
      <c r="K1200">
        <f t="shared" si="130"/>
        <v>12</v>
      </c>
      <c r="L1200">
        <f t="shared" si="131"/>
        <v>-6.7276699999999998</v>
      </c>
      <c r="M1200" s="17">
        <f t="shared" si="132"/>
        <v>45.2615436289</v>
      </c>
    </row>
    <row r="1201" spans="1:13" x14ac:dyDescent="0.25">
      <c r="A1201" t="s">
        <v>1247</v>
      </c>
      <c r="B1201" t="s">
        <v>1709</v>
      </c>
      <c r="C1201" s="14">
        <v>6</v>
      </c>
      <c r="D1201" s="14">
        <v>6</v>
      </c>
      <c r="E1201">
        <f t="shared" si="126"/>
        <v>12</v>
      </c>
      <c r="F1201" s="14">
        <v>0</v>
      </c>
      <c r="G1201" s="14">
        <v>0</v>
      </c>
      <c r="H1201">
        <f t="shared" si="127"/>
        <v>0</v>
      </c>
      <c r="I1201">
        <f t="shared" si="128"/>
        <v>6</v>
      </c>
      <c r="J1201">
        <f t="shared" si="129"/>
        <v>6</v>
      </c>
      <c r="K1201">
        <f t="shared" si="130"/>
        <v>12</v>
      </c>
      <c r="L1201">
        <f t="shared" si="131"/>
        <v>-6.7276699999999998</v>
      </c>
      <c r="M1201" s="17">
        <f t="shared" si="132"/>
        <v>45.2615436289</v>
      </c>
    </row>
    <row r="1202" spans="1:13" x14ac:dyDescent="0.25">
      <c r="A1202" t="s">
        <v>1248</v>
      </c>
      <c r="B1202" t="s">
        <v>1709</v>
      </c>
      <c r="C1202" s="14">
        <v>15</v>
      </c>
      <c r="D1202" s="14">
        <v>0</v>
      </c>
      <c r="E1202">
        <f t="shared" si="126"/>
        <v>15</v>
      </c>
      <c r="F1202" s="14">
        <v>0</v>
      </c>
      <c r="G1202" s="14">
        <v>0</v>
      </c>
      <c r="H1202">
        <f t="shared" si="127"/>
        <v>0</v>
      </c>
      <c r="I1202">
        <f t="shared" si="128"/>
        <v>15</v>
      </c>
      <c r="J1202">
        <f t="shared" si="129"/>
        <v>0</v>
      </c>
      <c r="K1202">
        <f t="shared" si="130"/>
        <v>15</v>
      </c>
      <c r="L1202">
        <f t="shared" si="131"/>
        <v>-3.7276699999999998</v>
      </c>
      <c r="M1202" s="17">
        <f t="shared" si="132"/>
        <v>13.895523628899999</v>
      </c>
    </row>
    <row r="1203" spans="1:13" x14ac:dyDescent="0.25">
      <c r="A1203" t="s">
        <v>1249</v>
      </c>
      <c r="B1203" t="s">
        <v>1709</v>
      </c>
      <c r="C1203" s="14">
        <v>8</v>
      </c>
      <c r="D1203" s="14">
        <v>4</v>
      </c>
      <c r="E1203">
        <f t="shared" si="126"/>
        <v>12</v>
      </c>
      <c r="F1203" s="14">
        <v>0</v>
      </c>
      <c r="G1203" s="14">
        <v>0</v>
      </c>
      <c r="H1203">
        <f t="shared" si="127"/>
        <v>0</v>
      </c>
      <c r="I1203">
        <f t="shared" si="128"/>
        <v>8</v>
      </c>
      <c r="J1203">
        <f t="shared" si="129"/>
        <v>4</v>
      </c>
      <c r="K1203">
        <f t="shared" si="130"/>
        <v>12</v>
      </c>
      <c r="L1203">
        <f t="shared" si="131"/>
        <v>-6.7276699999999998</v>
      </c>
      <c r="M1203" s="17">
        <f t="shared" si="132"/>
        <v>45.2615436289</v>
      </c>
    </row>
    <row r="1204" spans="1:13" x14ac:dyDescent="0.25">
      <c r="A1204" t="s">
        <v>1250</v>
      </c>
      <c r="B1204" t="s">
        <v>1709</v>
      </c>
      <c r="C1204" s="14">
        <v>9</v>
      </c>
      <c r="D1204" s="14">
        <v>4</v>
      </c>
      <c r="E1204">
        <f t="shared" si="126"/>
        <v>13</v>
      </c>
      <c r="F1204" s="14">
        <v>0</v>
      </c>
      <c r="G1204" s="14">
        <v>0</v>
      </c>
      <c r="H1204">
        <f t="shared" si="127"/>
        <v>0</v>
      </c>
      <c r="I1204">
        <f t="shared" si="128"/>
        <v>9</v>
      </c>
      <c r="J1204">
        <f t="shared" si="129"/>
        <v>4</v>
      </c>
      <c r="K1204">
        <f t="shared" si="130"/>
        <v>13</v>
      </c>
      <c r="L1204">
        <f t="shared" si="131"/>
        <v>-5.7276699999999998</v>
      </c>
      <c r="M1204" s="17">
        <f t="shared" si="132"/>
        <v>32.806203628900001</v>
      </c>
    </row>
    <row r="1205" spans="1:13" x14ac:dyDescent="0.25">
      <c r="A1205" t="s">
        <v>1251</v>
      </c>
      <c r="B1205" t="s">
        <v>1709</v>
      </c>
      <c r="C1205" s="14">
        <v>11</v>
      </c>
      <c r="D1205" s="14">
        <v>0</v>
      </c>
      <c r="E1205">
        <f t="shared" si="126"/>
        <v>11</v>
      </c>
      <c r="F1205" s="14">
        <v>0</v>
      </c>
      <c r="G1205" s="14">
        <v>0</v>
      </c>
      <c r="H1205">
        <f t="shared" si="127"/>
        <v>0</v>
      </c>
      <c r="I1205">
        <f t="shared" si="128"/>
        <v>11</v>
      </c>
      <c r="J1205">
        <f t="shared" si="129"/>
        <v>0</v>
      </c>
      <c r="K1205">
        <f t="shared" si="130"/>
        <v>11</v>
      </c>
      <c r="L1205">
        <f t="shared" si="131"/>
        <v>-7.7276699999999998</v>
      </c>
      <c r="M1205" s="17">
        <f t="shared" si="132"/>
        <v>59.7168836289</v>
      </c>
    </row>
    <row r="1206" spans="1:13" x14ac:dyDescent="0.25">
      <c r="A1206" t="s">
        <v>1252</v>
      </c>
      <c r="B1206" t="s">
        <v>1709</v>
      </c>
      <c r="C1206" s="14">
        <v>6</v>
      </c>
      <c r="D1206" s="14">
        <v>16</v>
      </c>
      <c r="E1206">
        <f t="shared" si="126"/>
        <v>22</v>
      </c>
      <c r="F1206" s="14">
        <v>0</v>
      </c>
      <c r="G1206" s="14">
        <v>0</v>
      </c>
      <c r="H1206">
        <f t="shared" si="127"/>
        <v>0</v>
      </c>
      <c r="I1206">
        <f t="shared" si="128"/>
        <v>6</v>
      </c>
      <c r="J1206">
        <f t="shared" si="129"/>
        <v>16</v>
      </c>
      <c r="K1206">
        <f t="shared" si="130"/>
        <v>22</v>
      </c>
      <c r="L1206">
        <f t="shared" si="131"/>
        <v>3.2723300000000002</v>
      </c>
      <c r="M1206" s="17">
        <f t="shared" si="132"/>
        <v>10.708143628900002</v>
      </c>
    </row>
    <row r="1207" spans="1:13" x14ac:dyDescent="0.25">
      <c r="A1207" t="s">
        <v>1253</v>
      </c>
      <c r="B1207" t="s">
        <v>1709</v>
      </c>
      <c r="C1207" s="14">
        <v>6</v>
      </c>
      <c r="D1207" s="14">
        <v>0</v>
      </c>
      <c r="E1207">
        <f t="shared" si="126"/>
        <v>6</v>
      </c>
      <c r="F1207" s="14">
        <v>0</v>
      </c>
      <c r="G1207" s="14">
        <v>0</v>
      </c>
      <c r="H1207">
        <f t="shared" si="127"/>
        <v>0</v>
      </c>
      <c r="I1207">
        <f t="shared" si="128"/>
        <v>6</v>
      </c>
      <c r="J1207">
        <f t="shared" si="129"/>
        <v>0</v>
      </c>
      <c r="K1207">
        <f t="shared" si="130"/>
        <v>6</v>
      </c>
      <c r="L1207">
        <f t="shared" si="131"/>
        <v>-12.72767</v>
      </c>
      <c r="M1207" s="17">
        <f t="shared" si="132"/>
        <v>161.99358362889998</v>
      </c>
    </row>
    <row r="1208" spans="1:13" x14ac:dyDescent="0.25">
      <c r="A1208" t="s">
        <v>1254</v>
      </c>
      <c r="B1208" t="s">
        <v>1709</v>
      </c>
      <c r="C1208" s="14">
        <v>6</v>
      </c>
      <c r="D1208" s="14">
        <v>9</v>
      </c>
      <c r="E1208">
        <f t="shared" si="126"/>
        <v>15</v>
      </c>
      <c r="F1208" s="14">
        <v>0</v>
      </c>
      <c r="G1208" s="14">
        <v>0</v>
      </c>
      <c r="H1208">
        <f t="shared" si="127"/>
        <v>0</v>
      </c>
      <c r="I1208">
        <f t="shared" si="128"/>
        <v>6</v>
      </c>
      <c r="J1208">
        <f t="shared" si="129"/>
        <v>9</v>
      </c>
      <c r="K1208">
        <f t="shared" si="130"/>
        <v>15</v>
      </c>
      <c r="L1208">
        <f t="shared" si="131"/>
        <v>-3.7276699999999998</v>
      </c>
      <c r="M1208" s="17">
        <f t="shared" si="132"/>
        <v>13.895523628899999</v>
      </c>
    </row>
    <row r="1209" spans="1:13" x14ac:dyDescent="0.25">
      <c r="A1209" t="s">
        <v>1255</v>
      </c>
      <c r="B1209" t="s">
        <v>1709</v>
      </c>
      <c r="C1209" s="14">
        <v>6</v>
      </c>
      <c r="D1209" s="14">
        <v>24</v>
      </c>
      <c r="E1209">
        <f t="shared" si="126"/>
        <v>30</v>
      </c>
      <c r="F1209" s="14">
        <v>0</v>
      </c>
      <c r="G1209" s="14">
        <v>0</v>
      </c>
      <c r="H1209">
        <f t="shared" si="127"/>
        <v>0</v>
      </c>
      <c r="I1209">
        <f t="shared" si="128"/>
        <v>6</v>
      </c>
      <c r="J1209">
        <f t="shared" si="129"/>
        <v>24</v>
      </c>
      <c r="K1209">
        <f t="shared" si="130"/>
        <v>30</v>
      </c>
      <c r="L1209">
        <f t="shared" si="131"/>
        <v>11.27233</v>
      </c>
      <c r="M1209" s="17">
        <f t="shared" si="132"/>
        <v>127.06542362890001</v>
      </c>
    </row>
    <row r="1210" spans="1:13" x14ac:dyDescent="0.25">
      <c r="A1210" t="s">
        <v>1256</v>
      </c>
      <c r="B1210" t="s">
        <v>1709</v>
      </c>
      <c r="C1210" s="14">
        <v>6</v>
      </c>
      <c r="D1210" s="14">
        <v>12</v>
      </c>
      <c r="E1210">
        <f t="shared" si="126"/>
        <v>18</v>
      </c>
      <c r="F1210" s="14">
        <v>0</v>
      </c>
      <c r="G1210" s="14">
        <v>0</v>
      </c>
      <c r="H1210">
        <f t="shared" si="127"/>
        <v>0</v>
      </c>
      <c r="I1210">
        <f t="shared" si="128"/>
        <v>6</v>
      </c>
      <c r="J1210">
        <f t="shared" si="129"/>
        <v>12</v>
      </c>
      <c r="K1210">
        <f t="shared" si="130"/>
        <v>18</v>
      </c>
      <c r="L1210">
        <f t="shared" si="131"/>
        <v>-0.72766999999999982</v>
      </c>
      <c r="M1210" s="17">
        <f t="shared" si="132"/>
        <v>0.52950362889999969</v>
      </c>
    </row>
    <row r="1211" spans="1:13" x14ac:dyDescent="0.25">
      <c r="A1211" t="s">
        <v>1257</v>
      </c>
      <c r="B1211" t="s">
        <v>1709</v>
      </c>
      <c r="C1211" s="14">
        <v>4.5</v>
      </c>
      <c r="D1211" s="14">
        <v>4</v>
      </c>
      <c r="E1211">
        <f t="shared" si="126"/>
        <v>8.5</v>
      </c>
      <c r="F1211" s="14">
        <v>0</v>
      </c>
      <c r="G1211" s="14">
        <v>0</v>
      </c>
      <c r="H1211">
        <f t="shared" si="127"/>
        <v>0</v>
      </c>
      <c r="I1211">
        <f t="shared" si="128"/>
        <v>4.5</v>
      </c>
      <c r="J1211">
        <f t="shared" si="129"/>
        <v>4</v>
      </c>
      <c r="K1211">
        <f t="shared" si="130"/>
        <v>8.5</v>
      </c>
      <c r="L1211">
        <f t="shared" si="131"/>
        <v>-10.22767</v>
      </c>
      <c r="M1211" s="17">
        <f t="shared" si="132"/>
        <v>104.6052336289</v>
      </c>
    </row>
    <row r="1212" spans="1:13" x14ac:dyDescent="0.25">
      <c r="A1212" t="s">
        <v>1258</v>
      </c>
      <c r="B1212" t="s">
        <v>1709</v>
      </c>
      <c r="C1212" s="14">
        <v>6</v>
      </c>
      <c r="D1212" s="14">
        <v>6</v>
      </c>
      <c r="E1212">
        <f t="shared" si="126"/>
        <v>12</v>
      </c>
      <c r="F1212" s="14">
        <v>0</v>
      </c>
      <c r="G1212" s="14">
        <v>0</v>
      </c>
      <c r="H1212">
        <f t="shared" si="127"/>
        <v>0</v>
      </c>
      <c r="I1212">
        <f t="shared" si="128"/>
        <v>6</v>
      </c>
      <c r="J1212">
        <f t="shared" si="129"/>
        <v>6</v>
      </c>
      <c r="K1212">
        <f t="shared" si="130"/>
        <v>12</v>
      </c>
      <c r="L1212">
        <f t="shared" si="131"/>
        <v>-6.7276699999999998</v>
      </c>
      <c r="M1212" s="17">
        <f t="shared" si="132"/>
        <v>45.2615436289</v>
      </c>
    </row>
    <row r="1213" spans="1:13" x14ac:dyDescent="0.25">
      <c r="A1213" t="s">
        <v>1259</v>
      </c>
      <c r="B1213" t="s">
        <v>1709</v>
      </c>
      <c r="C1213" s="14">
        <v>8</v>
      </c>
      <c r="D1213" s="14">
        <v>4</v>
      </c>
      <c r="E1213">
        <f t="shared" si="126"/>
        <v>12</v>
      </c>
      <c r="F1213" s="14">
        <v>0</v>
      </c>
      <c r="G1213" s="14">
        <v>0</v>
      </c>
      <c r="H1213">
        <f t="shared" si="127"/>
        <v>0</v>
      </c>
      <c r="I1213">
        <f t="shared" si="128"/>
        <v>8</v>
      </c>
      <c r="J1213">
        <f t="shared" si="129"/>
        <v>4</v>
      </c>
      <c r="K1213">
        <f t="shared" si="130"/>
        <v>12</v>
      </c>
      <c r="L1213">
        <f t="shared" si="131"/>
        <v>-6.7276699999999998</v>
      </c>
      <c r="M1213" s="17">
        <f t="shared" si="132"/>
        <v>45.2615436289</v>
      </c>
    </row>
    <row r="1214" spans="1:13" x14ac:dyDescent="0.25">
      <c r="A1214" t="s">
        <v>1260</v>
      </c>
      <c r="B1214" t="s">
        <v>1709</v>
      </c>
      <c r="C1214" s="14">
        <v>12</v>
      </c>
      <c r="D1214" s="14">
        <v>21</v>
      </c>
      <c r="E1214">
        <f t="shared" si="126"/>
        <v>33</v>
      </c>
      <c r="F1214" s="14">
        <v>0</v>
      </c>
      <c r="G1214" s="14">
        <v>0</v>
      </c>
      <c r="H1214">
        <f t="shared" si="127"/>
        <v>0</v>
      </c>
      <c r="I1214">
        <f t="shared" si="128"/>
        <v>12</v>
      </c>
      <c r="J1214">
        <f t="shared" si="129"/>
        <v>21</v>
      </c>
      <c r="K1214">
        <f t="shared" si="130"/>
        <v>33</v>
      </c>
      <c r="L1214">
        <f t="shared" si="131"/>
        <v>14.27233</v>
      </c>
      <c r="M1214" s="17">
        <f t="shared" si="132"/>
        <v>203.6994036289</v>
      </c>
    </row>
    <row r="1215" spans="1:13" x14ac:dyDescent="0.25">
      <c r="A1215" t="s">
        <v>1261</v>
      </c>
      <c r="B1215" t="s">
        <v>1709</v>
      </c>
      <c r="C1215" s="14">
        <v>24</v>
      </c>
      <c r="D1215" s="14">
        <v>0</v>
      </c>
      <c r="E1215">
        <f t="shared" si="126"/>
        <v>24</v>
      </c>
      <c r="F1215" s="14">
        <v>0</v>
      </c>
      <c r="G1215" s="14">
        <v>0</v>
      </c>
      <c r="H1215">
        <f t="shared" si="127"/>
        <v>0</v>
      </c>
      <c r="I1215">
        <f t="shared" si="128"/>
        <v>24</v>
      </c>
      <c r="J1215">
        <f t="shared" si="129"/>
        <v>0</v>
      </c>
      <c r="K1215">
        <f t="shared" si="130"/>
        <v>24</v>
      </c>
      <c r="L1215">
        <f t="shared" si="131"/>
        <v>5.2723300000000002</v>
      </c>
      <c r="M1215" s="17">
        <f t="shared" si="132"/>
        <v>27.797463628900001</v>
      </c>
    </row>
    <row r="1216" spans="1:13" x14ac:dyDescent="0.25">
      <c r="A1216" t="s">
        <v>1262</v>
      </c>
      <c r="B1216" t="s">
        <v>1709</v>
      </c>
      <c r="C1216" s="14">
        <v>20</v>
      </c>
      <c r="D1216" s="14">
        <v>4</v>
      </c>
      <c r="E1216">
        <f t="shared" si="126"/>
        <v>24</v>
      </c>
      <c r="F1216" s="14">
        <v>0</v>
      </c>
      <c r="G1216" s="14">
        <v>0</v>
      </c>
      <c r="H1216">
        <f t="shared" si="127"/>
        <v>0</v>
      </c>
      <c r="I1216">
        <f t="shared" si="128"/>
        <v>20</v>
      </c>
      <c r="J1216">
        <f t="shared" si="129"/>
        <v>4</v>
      </c>
      <c r="K1216">
        <f t="shared" si="130"/>
        <v>24</v>
      </c>
      <c r="L1216">
        <f t="shared" si="131"/>
        <v>5.2723300000000002</v>
      </c>
      <c r="M1216" s="17">
        <f t="shared" si="132"/>
        <v>27.797463628900001</v>
      </c>
    </row>
    <row r="1217" spans="1:13" x14ac:dyDescent="0.25">
      <c r="A1217" t="s">
        <v>1263</v>
      </c>
      <c r="B1217" t="s">
        <v>1709</v>
      </c>
      <c r="C1217" s="14">
        <v>6</v>
      </c>
      <c r="D1217" s="14">
        <v>4</v>
      </c>
      <c r="E1217">
        <f t="shared" si="126"/>
        <v>10</v>
      </c>
      <c r="F1217" s="14">
        <v>0</v>
      </c>
      <c r="G1217" s="14">
        <v>0</v>
      </c>
      <c r="H1217">
        <f t="shared" si="127"/>
        <v>0</v>
      </c>
      <c r="I1217">
        <f t="shared" si="128"/>
        <v>6</v>
      </c>
      <c r="J1217">
        <f t="shared" si="129"/>
        <v>4</v>
      </c>
      <c r="K1217">
        <f t="shared" si="130"/>
        <v>10</v>
      </c>
      <c r="L1217">
        <f t="shared" si="131"/>
        <v>-8.7276699999999998</v>
      </c>
      <c r="M1217" s="17">
        <f t="shared" si="132"/>
        <v>76.172223628899999</v>
      </c>
    </row>
    <row r="1218" spans="1:13" x14ac:dyDescent="0.25">
      <c r="A1218" t="s">
        <v>1264</v>
      </c>
      <c r="B1218" t="s">
        <v>1709</v>
      </c>
      <c r="C1218" s="14">
        <v>8</v>
      </c>
      <c r="D1218" s="14">
        <v>8</v>
      </c>
      <c r="E1218">
        <f t="shared" si="126"/>
        <v>16</v>
      </c>
      <c r="F1218" s="14">
        <v>0</v>
      </c>
      <c r="G1218" s="14">
        <v>0</v>
      </c>
      <c r="H1218">
        <f t="shared" si="127"/>
        <v>0</v>
      </c>
      <c r="I1218">
        <f t="shared" si="128"/>
        <v>8</v>
      </c>
      <c r="J1218">
        <f t="shared" si="129"/>
        <v>8</v>
      </c>
      <c r="K1218">
        <f t="shared" si="130"/>
        <v>16</v>
      </c>
      <c r="L1218">
        <f t="shared" si="131"/>
        <v>-2.7276699999999998</v>
      </c>
      <c r="M1218" s="17">
        <f t="shared" si="132"/>
        <v>7.440183628899999</v>
      </c>
    </row>
    <row r="1219" spans="1:13" x14ac:dyDescent="0.25">
      <c r="A1219" t="s">
        <v>1265</v>
      </c>
      <c r="B1219" t="s">
        <v>1709</v>
      </c>
      <c r="C1219" s="14">
        <v>16</v>
      </c>
      <c r="D1219" s="14">
        <v>6</v>
      </c>
      <c r="E1219">
        <f t="shared" ref="E1219:E1282" si="133">SUM(C1219:D1219)</f>
        <v>22</v>
      </c>
      <c r="F1219" s="14">
        <v>0</v>
      </c>
      <c r="G1219" s="14">
        <v>0</v>
      </c>
      <c r="H1219">
        <f t="shared" ref="H1219:H1282" si="134">SUM(F1219:G1219)</f>
        <v>0</v>
      </c>
      <c r="I1219">
        <f t="shared" ref="I1219:I1282" si="135">SUM(C1219+F1219)</f>
        <v>16</v>
      </c>
      <c r="J1219">
        <f t="shared" ref="J1219:J1282" si="136">SUM(D1219+G1219)</f>
        <v>6</v>
      </c>
      <c r="K1219">
        <f t="shared" ref="K1219:K1282" si="137">SUM(E1219+H1219)</f>
        <v>22</v>
      </c>
      <c r="L1219">
        <f t="shared" ref="L1219:L1282" si="138">K1219-18.72767</f>
        <v>3.2723300000000002</v>
      </c>
      <c r="M1219" s="17">
        <f t="shared" ref="M1219:M1282" si="139">(L1219)^2</f>
        <v>10.708143628900002</v>
      </c>
    </row>
    <row r="1220" spans="1:13" x14ac:dyDescent="0.25">
      <c r="A1220" t="s">
        <v>1266</v>
      </c>
      <c r="B1220" t="s">
        <v>1709</v>
      </c>
      <c r="C1220" s="14">
        <v>12</v>
      </c>
      <c r="D1220" s="14">
        <v>0</v>
      </c>
      <c r="E1220">
        <f t="shared" si="133"/>
        <v>12</v>
      </c>
      <c r="F1220" s="14">
        <v>0</v>
      </c>
      <c r="G1220" s="14">
        <v>0</v>
      </c>
      <c r="H1220">
        <f t="shared" si="134"/>
        <v>0</v>
      </c>
      <c r="I1220">
        <f t="shared" si="135"/>
        <v>12</v>
      </c>
      <c r="J1220">
        <f t="shared" si="136"/>
        <v>0</v>
      </c>
      <c r="K1220">
        <f t="shared" si="137"/>
        <v>12</v>
      </c>
      <c r="L1220">
        <f t="shared" si="138"/>
        <v>-6.7276699999999998</v>
      </c>
      <c r="M1220" s="17">
        <f t="shared" si="139"/>
        <v>45.2615436289</v>
      </c>
    </row>
    <row r="1221" spans="1:13" x14ac:dyDescent="0.25">
      <c r="A1221" t="s">
        <v>1267</v>
      </c>
      <c r="B1221" t="s">
        <v>1709</v>
      </c>
      <c r="C1221" s="14">
        <v>0</v>
      </c>
      <c r="D1221" s="14">
        <v>0</v>
      </c>
      <c r="E1221">
        <f t="shared" si="133"/>
        <v>0</v>
      </c>
      <c r="F1221" s="14">
        <v>0</v>
      </c>
      <c r="G1221" s="14">
        <v>0</v>
      </c>
      <c r="H1221">
        <f t="shared" si="134"/>
        <v>0</v>
      </c>
      <c r="I1221">
        <f t="shared" si="135"/>
        <v>0</v>
      </c>
      <c r="J1221">
        <f t="shared" si="136"/>
        <v>0</v>
      </c>
      <c r="K1221">
        <f t="shared" si="137"/>
        <v>0</v>
      </c>
      <c r="L1221">
        <f t="shared" si="138"/>
        <v>-18.72767</v>
      </c>
      <c r="M1221" s="17">
        <f t="shared" si="139"/>
        <v>350.7256236289</v>
      </c>
    </row>
    <row r="1222" spans="1:13" x14ac:dyDescent="0.25">
      <c r="A1222" t="s">
        <v>1268</v>
      </c>
      <c r="B1222" t="s">
        <v>1822</v>
      </c>
      <c r="C1222" s="14">
        <v>12</v>
      </c>
      <c r="D1222" s="14">
        <v>0</v>
      </c>
      <c r="E1222">
        <f t="shared" si="133"/>
        <v>12</v>
      </c>
      <c r="F1222" s="14">
        <v>0</v>
      </c>
      <c r="G1222" s="14">
        <v>0</v>
      </c>
      <c r="H1222">
        <f t="shared" si="134"/>
        <v>0</v>
      </c>
      <c r="I1222">
        <f t="shared" si="135"/>
        <v>12</v>
      </c>
      <c r="J1222">
        <f t="shared" si="136"/>
        <v>0</v>
      </c>
      <c r="K1222">
        <f t="shared" si="137"/>
        <v>12</v>
      </c>
      <c r="L1222">
        <f t="shared" si="138"/>
        <v>-6.7276699999999998</v>
      </c>
      <c r="M1222" s="17">
        <f t="shared" si="139"/>
        <v>45.2615436289</v>
      </c>
    </row>
    <row r="1223" spans="1:13" x14ac:dyDescent="0.25">
      <c r="A1223" t="s">
        <v>1269</v>
      </c>
      <c r="B1223" t="s">
        <v>1822</v>
      </c>
      <c r="C1223" s="14">
        <v>6</v>
      </c>
      <c r="D1223" s="14">
        <v>8</v>
      </c>
      <c r="E1223">
        <f t="shared" si="133"/>
        <v>14</v>
      </c>
      <c r="F1223" s="14">
        <v>0</v>
      </c>
      <c r="G1223" s="14">
        <v>0</v>
      </c>
      <c r="H1223">
        <f t="shared" si="134"/>
        <v>0</v>
      </c>
      <c r="I1223">
        <f t="shared" si="135"/>
        <v>6</v>
      </c>
      <c r="J1223">
        <f t="shared" si="136"/>
        <v>8</v>
      </c>
      <c r="K1223">
        <f t="shared" si="137"/>
        <v>14</v>
      </c>
      <c r="L1223">
        <f t="shared" si="138"/>
        <v>-4.7276699999999998</v>
      </c>
      <c r="M1223" s="17">
        <f t="shared" si="139"/>
        <v>22.350863628899997</v>
      </c>
    </row>
    <row r="1224" spans="1:13" x14ac:dyDescent="0.25">
      <c r="A1224" t="s">
        <v>1270</v>
      </c>
      <c r="B1224" t="s">
        <v>230</v>
      </c>
      <c r="C1224" s="14">
        <v>6</v>
      </c>
      <c r="D1224" s="14">
        <v>6</v>
      </c>
      <c r="E1224">
        <f t="shared" si="133"/>
        <v>12</v>
      </c>
      <c r="F1224" s="14">
        <v>0</v>
      </c>
      <c r="G1224" s="14">
        <v>0</v>
      </c>
      <c r="H1224">
        <f t="shared" si="134"/>
        <v>0</v>
      </c>
      <c r="I1224">
        <f t="shared" si="135"/>
        <v>6</v>
      </c>
      <c r="J1224">
        <f t="shared" si="136"/>
        <v>6</v>
      </c>
      <c r="K1224">
        <f t="shared" si="137"/>
        <v>12</v>
      </c>
      <c r="L1224">
        <f t="shared" si="138"/>
        <v>-6.7276699999999998</v>
      </c>
      <c r="M1224" s="17">
        <f t="shared" si="139"/>
        <v>45.2615436289</v>
      </c>
    </row>
    <row r="1225" spans="1:13" x14ac:dyDescent="0.25">
      <c r="A1225" t="s">
        <v>1271</v>
      </c>
      <c r="B1225" t="s">
        <v>230</v>
      </c>
      <c r="C1225" s="14">
        <v>9</v>
      </c>
      <c r="D1225" s="14">
        <v>0</v>
      </c>
      <c r="E1225">
        <f t="shared" si="133"/>
        <v>9</v>
      </c>
      <c r="F1225" s="14">
        <v>0</v>
      </c>
      <c r="G1225" s="14">
        <v>0</v>
      </c>
      <c r="H1225">
        <f t="shared" si="134"/>
        <v>0</v>
      </c>
      <c r="I1225">
        <f t="shared" si="135"/>
        <v>9</v>
      </c>
      <c r="J1225">
        <f t="shared" si="136"/>
        <v>0</v>
      </c>
      <c r="K1225">
        <f t="shared" si="137"/>
        <v>9</v>
      </c>
      <c r="L1225">
        <f t="shared" si="138"/>
        <v>-9.7276699999999998</v>
      </c>
      <c r="M1225" s="17">
        <f t="shared" si="139"/>
        <v>94.627563628899992</v>
      </c>
    </row>
    <row r="1226" spans="1:13" x14ac:dyDescent="0.25">
      <c r="A1226" t="s">
        <v>1272</v>
      </c>
      <c r="B1226" t="s">
        <v>230</v>
      </c>
      <c r="C1226" s="14">
        <v>8</v>
      </c>
      <c r="D1226" s="14">
        <v>4</v>
      </c>
      <c r="E1226">
        <f t="shared" si="133"/>
        <v>12</v>
      </c>
      <c r="F1226" s="14">
        <v>0</v>
      </c>
      <c r="G1226" s="14">
        <v>0</v>
      </c>
      <c r="H1226">
        <f t="shared" si="134"/>
        <v>0</v>
      </c>
      <c r="I1226">
        <f t="shared" si="135"/>
        <v>8</v>
      </c>
      <c r="J1226">
        <f t="shared" si="136"/>
        <v>4</v>
      </c>
      <c r="K1226">
        <f t="shared" si="137"/>
        <v>12</v>
      </c>
      <c r="L1226">
        <f t="shared" si="138"/>
        <v>-6.7276699999999998</v>
      </c>
      <c r="M1226" s="17">
        <f t="shared" si="139"/>
        <v>45.2615436289</v>
      </c>
    </row>
    <row r="1227" spans="1:13" x14ac:dyDescent="0.25">
      <c r="A1227" t="s">
        <v>1273</v>
      </c>
      <c r="B1227" t="s">
        <v>230</v>
      </c>
      <c r="C1227" s="14">
        <v>15</v>
      </c>
      <c r="D1227" s="14">
        <v>15</v>
      </c>
      <c r="E1227">
        <f t="shared" si="133"/>
        <v>30</v>
      </c>
      <c r="F1227" s="14">
        <v>0</v>
      </c>
      <c r="G1227" s="14">
        <v>0</v>
      </c>
      <c r="H1227">
        <f t="shared" si="134"/>
        <v>0</v>
      </c>
      <c r="I1227">
        <f t="shared" si="135"/>
        <v>15</v>
      </c>
      <c r="J1227">
        <f t="shared" si="136"/>
        <v>15</v>
      </c>
      <c r="K1227">
        <f t="shared" si="137"/>
        <v>30</v>
      </c>
      <c r="L1227">
        <f t="shared" si="138"/>
        <v>11.27233</v>
      </c>
      <c r="M1227" s="17">
        <f t="shared" si="139"/>
        <v>127.06542362890001</v>
      </c>
    </row>
    <row r="1228" spans="1:13" x14ac:dyDescent="0.25">
      <c r="A1228" t="s">
        <v>1274</v>
      </c>
      <c r="B1228" t="s">
        <v>1275</v>
      </c>
      <c r="C1228" s="14">
        <v>6</v>
      </c>
      <c r="D1228" s="14">
        <v>6</v>
      </c>
      <c r="E1228">
        <f t="shared" si="133"/>
        <v>12</v>
      </c>
      <c r="F1228" s="14">
        <v>0</v>
      </c>
      <c r="G1228" s="14">
        <v>0</v>
      </c>
      <c r="H1228">
        <f t="shared" si="134"/>
        <v>0</v>
      </c>
      <c r="I1228">
        <f t="shared" si="135"/>
        <v>6</v>
      </c>
      <c r="J1228">
        <f t="shared" si="136"/>
        <v>6</v>
      </c>
      <c r="K1228">
        <f t="shared" si="137"/>
        <v>12</v>
      </c>
      <c r="L1228">
        <f t="shared" si="138"/>
        <v>-6.7276699999999998</v>
      </c>
      <c r="M1228" s="17">
        <f t="shared" si="139"/>
        <v>45.2615436289</v>
      </c>
    </row>
    <row r="1229" spans="1:13" x14ac:dyDescent="0.25">
      <c r="A1229" t="s">
        <v>1276</v>
      </c>
      <c r="B1229" t="s">
        <v>1823</v>
      </c>
      <c r="C1229" s="14">
        <v>30</v>
      </c>
      <c r="D1229" s="14">
        <v>5</v>
      </c>
      <c r="E1229">
        <f t="shared" si="133"/>
        <v>35</v>
      </c>
      <c r="F1229" s="14">
        <v>0</v>
      </c>
      <c r="G1229" s="14">
        <v>0</v>
      </c>
      <c r="H1229">
        <f t="shared" si="134"/>
        <v>0</v>
      </c>
      <c r="I1229">
        <f t="shared" si="135"/>
        <v>30</v>
      </c>
      <c r="J1229">
        <f t="shared" si="136"/>
        <v>5</v>
      </c>
      <c r="K1229">
        <f t="shared" si="137"/>
        <v>35</v>
      </c>
      <c r="L1229">
        <f t="shared" si="138"/>
        <v>16.27233</v>
      </c>
      <c r="M1229" s="17">
        <f t="shared" si="139"/>
        <v>264.78872362890002</v>
      </c>
    </row>
    <row r="1230" spans="1:13" x14ac:dyDescent="0.25">
      <c r="A1230" t="s">
        <v>1277</v>
      </c>
      <c r="B1230" t="s">
        <v>1823</v>
      </c>
      <c r="C1230" s="14">
        <v>25</v>
      </c>
      <c r="D1230" s="14">
        <v>5</v>
      </c>
      <c r="E1230">
        <f t="shared" si="133"/>
        <v>30</v>
      </c>
      <c r="F1230" s="14">
        <v>0</v>
      </c>
      <c r="G1230" s="14">
        <v>0</v>
      </c>
      <c r="H1230">
        <f t="shared" si="134"/>
        <v>0</v>
      </c>
      <c r="I1230">
        <f t="shared" si="135"/>
        <v>25</v>
      </c>
      <c r="J1230">
        <f t="shared" si="136"/>
        <v>5</v>
      </c>
      <c r="K1230">
        <f t="shared" si="137"/>
        <v>30</v>
      </c>
      <c r="L1230">
        <f t="shared" si="138"/>
        <v>11.27233</v>
      </c>
      <c r="M1230" s="17">
        <f t="shared" si="139"/>
        <v>127.06542362890001</v>
      </c>
    </row>
    <row r="1231" spans="1:13" x14ac:dyDescent="0.25">
      <c r="A1231" t="s">
        <v>1278</v>
      </c>
      <c r="B1231" t="s">
        <v>1823</v>
      </c>
      <c r="C1231" s="14">
        <v>0</v>
      </c>
      <c r="D1231" s="14">
        <v>4</v>
      </c>
      <c r="E1231">
        <f t="shared" si="133"/>
        <v>4</v>
      </c>
      <c r="F1231" s="14">
        <v>0</v>
      </c>
      <c r="G1231" s="14">
        <v>0</v>
      </c>
      <c r="H1231">
        <f t="shared" si="134"/>
        <v>0</v>
      </c>
      <c r="I1231">
        <f t="shared" si="135"/>
        <v>0</v>
      </c>
      <c r="J1231">
        <f t="shared" si="136"/>
        <v>4</v>
      </c>
      <c r="K1231">
        <f t="shared" si="137"/>
        <v>4</v>
      </c>
      <c r="L1231">
        <f t="shared" si="138"/>
        <v>-14.72767</v>
      </c>
      <c r="M1231" s="17">
        <f t="shared" si="139"/>
        <v>216.9042636289</v>
      </c>
    </row>
    <row r="1232" spans="1:13" x14ac:dyDescent="0.25">
      <c r="A1232" t="s">
        <v>1279</v>
      </c>
      <c r="B1232" t="s">
        <v>1823</v>
      </c>
      <c r="C1232" s="14">
        <v>16</v>
      </c>
      <c r="D1232" s="14">
        <v>0</v>
      </c>
      <c r="E1232">
        <f t="shared" si="133"/>
        <v>16</v>
      </c>
      <c r="F1232" s="14">
        <v>0</v>
      </c>
      <c r="G1232" s="14">
        <v>0</v>
      </c>
      <c r="H1232">
        <f t="shared" si="134"/>
        <v>0</v>
      </c>
      <c r="I1232">
        <f t="shared" si="135"/>
        <v>16</v>
      </c>
      <c r="J1232">
        <f t="shared" si="136"/>
        <v>0</v>
      </c>
      <c r="K1232">
        <f t="shared" si="137"/>
        <v>16</v>
      </c>
      <c r="L1232">
        <f t="shared" si="138"/>
        <v>-2.7276699999999998</v>
      </c>
      <c r="M1232" s="17">
        <f t="shared" si="139"/>
        <v>7.440183628899999</v>
      </c>
    </row>
    <row r="1233" spans="1:13" x14ac:dyDescent="0.25">
      <c r="A1233" t="s">
        <v>1280</v>
      </c>
      <c r="B1233" t="s">
        <v>1823</v>
      </c>
      <c r="C1233" s="14">
        <v>10</v>
      </c>
      <c r="D1233" s="14">
        <v>0</v>
      </c>
      <c r="E1233">
        <f t="shared" si="133"/>
        <v>10</v>
      </c>
      <c r="F1233" s="14">
        <v>0</v>
      </c>
      <c r="G1233" s="14">
        <v>0</v>
      </c>
      <c r="H1233">
        <f t="shared" si="134"/>
        <v>0</v>
      </c>
      <c r="I1233">
        <f t="shared" si="135"/>
        <v>10</v>
      </c>
      <c r="J1233">
        <f t="shared" si="136"/>
        <v>0</v>
      </c>
      <c r="K1233">
        <f t="shared" si="137"/>
        <v>10</v>
      </c>
      <c r="L1233">
        <f t="shared" si="138"/>
        <v>-8.7276699999999998</v>
      </c>
      <c r="M1233" s="17">
        <f t="shared" si="139"/>
        <v>76.172223628899999</v>
      </c>
    </row>
    <row r="1234" spans="1:13" x14ac:dyDescent="0.25">
      <c r="A1234" t="s">
        <v>1281</v>
      </c>
      <c r="B1234" t="s">
        <v>1823</v>
      </c>
      <c r="C1234" s="14">
        <v>13</v>
      </c>
      <c r="D1234" s="14">
        <v>6.5</v>
      </c>
      <c r="E1234">
        <f t="shared" si="133"/>
        <v>19.5</v>
      </c>
      <c r="F1234" s="14">
        <v>0</v>
      </c>
      <c r="G1234" s="14">
        <v>0</v>
      </c>
      <c r="H1234">
        <f t="shared" si="134"/>
        <v>0</v>
      </c>
      <c r="I1234">
        <f t="shared" si="135"/>
        <v>13</v>
      </c>
      <c r="J1234">
        <f t="shared" si="136"/>
        <v>6.5</v>
      </c>
      <c r="K1234">
        <f t="shared" si="137"/>
        <v>19.5</v>
      </c>
      <c r="L1234">
        <f t="shared" si="138"/>
        <v>0.77233000000000018</v>
      </c>
      <c r="M1234" s="17">
        <f t="shared" si="139"/>
        <v>0.59649362890000024</v>
      </c>
    </row>
    <row r="1235" spans="1:13" x14ac:dyDescent="0.25">
      <c r="A1235" t="s">
        <v>1282</v>
      </c>
      <c r="B1235" t="s">
        <v>1823</v>
      </c>
      <c r="C1235" s="14">
        <v>4</v>
      </c>
      <c r="D1235" s="14">
        <v>6</v>
      </c>
      <c r="E1235">
        <f t="shared" si="133"/>
        <v>10</v>
      </c>
      <c r="F1235" s="14">
        <v>0</v>
      </c>
      <c r="G1235" s="14">
        <v>0</v>
      </c>
      <c r="H1235">
        <f t="shared" si="134"/>
        <v>0</v>
      </c>
      <c r="I1235">
        <f t="shared" si="135"/>
        <v>4</v>
      </c>
      <c r="J1235">
        <f t="shared" si="136"/>
        <v>6</v>
      </c>
      <c r="K1235">
        <f t="shared" si="137"/>
        <v>10</v>
      </c>
      <c r="L1235">
        <f t="shared" si="138"/>
        <v>-8.7276699999999998</v>
      </c>
      <c r="M1235" s="17">
        <f t="shared" si="139"/>
        <v>76.172223628899999</v>
      </c>
    </row>
    <row r="1236" spans="1:13" x14ac:dyDescent="0.25">
      <c r="A1236" t="s">
        <v>1283</v>
      </c>
      <c r="B1236" t="s">
        <v>1824</v>
      </c>
      <c r="C1236" s="14">
        <v>8</v>
      </c>
      <c r="D1236" s="14">
        <v>4</v>
      </c>
      <c r="E1236">
        <f t="shared" si="133"/>
        <v>12</v>
      </c>
      <c r="F1236" s="14">
        <v>0</v>
      </c>
      <c r="G1236" s="14">
        <v>0</v>
      </c>
      <c r="H1236">
        <f t="shared" si="134"/>
        <v>0</v>
      </c>
      <c r="I1236">
        <f t="shared" si="135"/>
        <v>8</v>
      </c>
      <c r="J1236">
        <f t="shared" si="136"/>
        <v>4</v>
      </c>
      <c r="K1236">
        <f t="shared" si="137"/>
        <v>12</v>
      </c>
      <c r="L1236">
        <f t="shared" si="138"/>
        <v>-6.7276699999999998</v>
      </c>
      <c r="M1236" s="17">
        <f t="shared" si="139"/>
        <v>45.2615436289</v>
      </c>
    </row>
    <row r="1237" spans="1:13" x14ac:dyDescent="0.25">
      <c r="A1237" t="s">
        <v>1284</v>
      </c>
      <c r="B1237" t="s">
        <v>1825</v>
      </c>
      <c r="C1237" s="14">
        <v>0</v>
      </c>
      <c r="D1237" s="14">
        <v>12</v>
      </c>
      <c r="E1237">
        <f t="shared" si="133"/>
        <v>12</v>
      </c>
      <c r="F1237" s="14">
        <v>0</v>
      </c>
      <c r="G1237" s="14">
        <v>0</v>
      </c>
      <c r="H1237">
        <f t="shared" si="134"/>
        <v>0</v>
      </c>
      <c r="I1237">
        <f t="shared" si="135"/>
        <v>0</v>
      </c>
      <c r="J1237">
        <f t="shared" si="136"/>
        <v>12</v>
      </c>
      <c r="K1237">
        <f t="shared" si="137"/>
        <v>12</v>
      </c>
      <c r="L1237">
        <f t="shared" si="138"/>
        <v>-6.7276699999999998</v>
      </c>
      <c r="M1237" s="17">
        <f t="shared" si="139"/>
        <v>45.2615436289</v>
      </c>
    </row>
    <row r="1238" spans="1:13" x14ac:dyDescent="0.25">
      <c r="A1238" t="s">
        <v>1285</v>
      </c>
      <c r="B1238" t="s">
        <v>1825</v>
      </c>
      <c r="C1238" s="14">
        <v>8</v>
      </c>
      <c r="D1238" s="14">
        <v>0</v>
      </c>
      <c r="E1238">
        <f t="shared" si="133"/>
        <v>8</v>
      </c>
      <c r="F1238" s="14">
        <v>0</v>
      </c>
      <c r="G1238" s="14">
        <v>0</v>
      </c>
      <c r="H1238">
        <f t="shared" si="134"/>
        <v>0</v>
      </c>
      <c r="I1238">
        <f t="shared" si="135"/>
        <v>8</v>
      </c>
      <c r="J1238">
        <f t="shared" si="136"/>
        <v>0</v>
      </c>
      <c r="K1238">
        <f t="shared" si="137"/>
        <v>8</v>
      </c>
      <c r="L1238">
        <f t="shared" si="138"/>
        <v>-10.72767</v>
      </c>
      <c r="M1238" s="17">
        <f t="shared" si="139"/>
        <v>115.0829036289</v>
      </c>
    </row>
    <row r="1239" spans="1:13" x14ac:dyDescent="0.25">
      <c r="A1239" t="s">
        <v>1286</v>
      </c>
      <c r="B1239" t="s">
        <v>1825</v>
      </c>
      <c r="C1239" s="14">
        <v>6</v>
      </c>
      <c r="D1239" s="14">
        <v>12</v>
      </c>
      <c r="E1239">
        <f t="shared" si="133"/>
        <v>18</v>
      </c>
      <c r="F1239" s="14">
        <v>0</v>
      </c>
      <c r="G1239" s="14">
        <v>0</v>
      </c>
      <c r="H1239">
        <f t="shared" si="134"/>
        <v>0</v>
      </c>
      <c r="I1239">
        <f t="shared" si="135"/>
        <v>6</v>
      </c>
      <c r="J1239">
        <f t="shared" si="136"/>
        <v>12</v>
      </c>
      <c r="K1239">
        <f t="shared" si="137"/>
        <v>18</v>
      </c>
      <c r="L1239">
        <f t="shared" si="138"/>
        <v>-0.72766999999999982</v>
      </c>
      <c r="M1239" s="17">
        <f t="shared" si="139"/>
        <v>0.52950362889999969</v>
      </c>
    </row>
    <row r="1240" spans="1:13" x14ac:dyDescent="0.25">
      <c r="A1240" t="s">
        <v>1287</v>
      </c>
      <c r="B1240" t="s">
        <v>1825</v>
      </c>
      <c r="C1240" s="14">
        <v>12</v>
      </c>
      <c r="D1240" s="14">
        <v>12</v>
      </c>
      <c r="E1240">
        <f t="shared" si="133"/>
        <v>24</v>
      </c>
      <c r="F1240" s="14">
        <v>0</v>
      </c>
      <c r="G1240" s="14">
        <v>0</v>
      </c>
      <c r="H1240">
        <f t="shared" si="134"/>
        <v>0</v>
      </c>
      <c r="I1240">
        <f t="shared" si="135"/>
        <v>12</v>
      </c>
      <c r="J1240">
        <f t="shared" si="136"/>
        <v>12</v>
      </c>
      <c r="K1240">
        <f t="shared" si="137"/>
        <v>24</v>
      </c>
      <c r="L1240">
        <f t="shared" si="138"/>
        <v>5.2723300000000002</v>
      </c>
      <c r="M1240" s="17">
        <f t="shared" si="139"/>
        <v>27.797463628900001</v>
      </c>
    </row>
    <row r="1241" spans="1:13" x14ac:dyDescent="0.25">
      <c r="A1241" t="s">
        <v>1288</v>
      </c>
      <c r="B1241" t="s">
        <v>1289</v>
      </c>
      <c r="C1241" s="14">
        <v>12</v>
      </c>
      <c r="D1241" s="14">
        <v>12</v>
      </c>
      <c r="E1241">
        <f t="shared" si="133"/>
        <v>24</v>
      </c>
      <c r="F1241" s="14">
        <v>0</v>
      </c>
      <c r="G1241" s="14">
        <v>0</v>
      </c>
      <c r="H1241">
        <f t="shared" si="134"/>
        <v>0</v>
      </c>
      <c r="I1241">
        <f t="shared" si="135"/>
        <v>12</v>
      </c>
      <c r="J1241">
        <f t="shared" si="136"/>
        <v>12</v>
      </c>
      <c r="K1241">
        <f t="shared" si="137"/>
        <v>24</v>
      </c>
      <c r="L1241">
        <f t="shared" si="138"/>
        <v>5.2723300000000002</v>
      </c>
      <c r="M1241" s="17">
        <f t="shared" si="139"/>
        <v>27.797463628900001</v>
      </c>
    </row>
    <row r="1242" spans="1:13" x14ac:dyDescent="0.25">
      <c r="A1242" t="s">
        <v>1290</v>
      </c>
      <c r="B1242" t="s">
        <v>1289</v>
      </c>
      <c r="C1242" s="14">
        <v>12</v>
      </c>
      <c r="D1242" s="14">
        <v>0</v>
      </c>
      <c r="E1242">
        <f t="shared" si="133"/>
        <v>12</v>
      </c>
      <c r="F1242" s="14">
        <v>0</v>
      </c>
      <c r="G1242" s="14">
        <v>0</v>
      </c>
      <c r="H1242">
        <f t="shared" si="134"/>
        <v>0</v>
      </c>
      <c r="I1242">
        <f t="shared" si="135"/>
        <v>12</v>
      </c>
      <c r="J1242">
        <f t="shared" si="136"/>
        <v>0</v>
      </c>
      <c r="K1242">
        <f t="shared" si="137"/>
        <v>12</v>
      </c>
      <c r="L1242">
        <f t="shared" si="138"/>
        <v>-6.7276699999999998</v>
      </c>
      <c r="M1242" s="17">
        <f t="shared" si="139"/>
        <v>45.2615436289</v>
      </c>
    </row>
    <row r="1243" spans="1:13" x14ac:dyDescent="0.25">
      <c r="A1243" t="s">
        <v>1291</v>
      </c>
      <c r="B1243" t="s">
        <v>1292</v>
      </c>
      <c r="C1243" s="14">
        <v>16</v>
      </c>
      <c r="D1243" s="14">
        <v>0</v>
      </c>
      <c r="E1243">
        <f t="shared" si="133"/>
        <v>16</v>
      </c>
      <c r="F1243" s="14">
        <v>0</v>
      </c>
      <c r="G1243" s="14">
        <v>0</v>
      </c>
      <c r="H1243">
        <f t="shared" si="134"/>
        <v>0</v>
      </c>
      <c r="I1243">
        <f t="shared" si="135"/>
        <v>16</v>
      </c>
      <c r="J1243">
        <f t="shared" si="136"/>
        <v>0</v>
      </c>
      <c r="K1243">
        <f t="shared" si="137"/>
        <v>16</v>
      </c>
      <c r="L1243">
        <f t="shared" si="138"/>
        <v>-2.7276699999999998</v>
      </c>
      <c r="M1243" s="17">
        <f t="shared" si="139"/>
        <v>7.440183628899999</v>
      </c>
    </row>
    <row r="1244" spans="1:13" x14ac:dyDescent="0.25">
      <c r="A1244" t="s">
        <v>1293</v>
      </c>
      <c r="B1244" t="s">
        <v>1292</v>
      </c>
      <c r="C1244" s="14">
        <v>1</v>
      </c>
      <c r="D1244" s="14">
        <v>0</v>
      </c>
      <c r="E1244">
        <f t="shared" si="133"/>
        <v>1</v>
      </c>
      <c r="F1244" s="14">
        <v>0</v>
      </c>
      <c r="G1244" s="14">
        <v>0</v>
      </c>
      <c r="H1244">
        <f t="shared" si="134"/>
        <v>0</v>
      </c>
      <c r="I1244">
        <f t="shared" si="135"/>
        <v>1</v>
      </c>
      <c r="J1244">
        <f t="shared" si="136"/>
        <v>0</v>
      </c>
      <c r="K1244">
        <f t="shared" si="137"/>
        <v>1</v>
      </c>
      <c r="L1244">
        <f t="shared" si="138"/>
        <v>-17.72767</v>
      </c>
      <c r="M1244" s="17">
        <f t="shared" si="139"/>
        <v>314.27028362890002</v>
      </c>
    </row>
    <row r="1245" spans="1:13" x14ac:dyDescent="0.25">
      <c r="A1245" t="s">
        <v>1294</v>
      </c>
      <c r="B1245" t="s">
        <v>1295</v>
      </c>
      <c r="C1245" s="14">
        <v>18</v>
      </c>
      <c r="D1245" s="14">
        <v>2</v>
      </c>
      <c r="E1245">
        <f t="shared" si="133"/>
        <v>20</v>
      </c>
      <c r="F1245" s="14">
        <v>0</v>
      </c>
      <c r="G1245" s="14">
        <v>0</v>
      </c>
      <c r="H1245">
        <f t="shared" si="134"/>
        <v>0</v>
      </c>
      <c r="I1245">
        <f t="shared" si="135"/>
        <v>18</v>
      </c>
      <c r="J1245">
        <f t="shared" si="136"/>
        <v>2</v>
      </c>
      <c r="K1245">
        <f t="shared" si="137"/>
        <v>20</v>
      </c>
      <c r="L1245">
        <f t="shared" si="138"/>
        <v>1.2723300000000002</v>
      </c>
      <c r="M1245" s="17">
        <f t="shared" si="139"/>
        <v>1.6188236289000004</v>
      </c>
    </row>
    <row r="1246" spans="1:13" x14ac:dyDescent="0.25">
      <c r="A1246" t="s">
        <v>1296</v>
      </c>
      <c r="B1246" t="s">
        <v>46</v>
      </c>
      <c r="C1246" s="14">
        <v>11</v>
      </c>
      <c r="D1246" s="14">
        <v>6</v>
      </c>
      <c r="E1246">
        <f t="shared" si="133"/>
        <v>17</v>
      </c>
      <c r="F1246" s="14">
        <v>0</v>
      </c>
      <c r="G1246" s="14">
        <v>0</v>
      </c>
      <c r="H1246">
        <f t="shared" si="134"/>
        <v>0</v>
      </c>
      <c r="I1246">
        <f t="shared" si="135"/>
        <v>11</v>
      </c>
      <c r="J1246">
        <f t="shared" si="136"/>
        <v>6</v>
      </c>
      <c r="K1246">
        <f t="shared" si="137"/>
        <v>17</v>
      </c>
      <c r="L1246">
        <f t="shared" si="138"/>
        <v>-1.7276699999999998</v>
      </c>
      <c r="M1246" s="17">
        <f t="shared" si="139"/>
        <v>2.9848436288999993</v>
      </c>
    </row>
    <row r="1247" spans="1:13" x14ac:dyDescent="0.25">
      <c r="A1247" t="s">
        <v>1297</v>
      </c>
      <c r="B1247" t="s">
        <v>46</v>
      </c>
      <c r="C1247" s="14">
        <v>12</v>
      </c>
      <c r="D1247" s="14">
        <v>5.5</v>
      </c>
      <c r="E1247">
        <f t="shared" si="133"/>
        <v>17.5</v>
      </c>
      <c r="F1247" s="14">
        <v>0</v>
      </c>
      <c r="G1247" s="14">
        <v>0</v>
      </c>
      <c r="H1247">
        <f t="shared" si="134"/>
        <v>0</v>
      </c>
      <c r="I1247">
        <f t="shared" si="135"/>
        <v>12</v>
      </c>
      <c r="J1247">
        <f t="shared" si="136"/>
        <v>5.5</v>
      </c>
      <c r="K1247">
        <f t="shared" si="137"/>
        <v>17.5</v>
      </c>
      <c r="L1247">
        <f t="shared" si="138"/>
        <v>-1.2276699999999998</v>
      </c>
      <c r="M1247" s="17">
        <f t="shared" si="139"/>
        <v>1.5071736288999995</v>
      </c>
    </row>
    <row r="1248" spans="1:13" x14ac:dyDescent="0.25">
      <c r="A1248" t="s">
        <v>1298</v>
      </c>
      <c r="B1248" t="s">
        <v>46</v>
      </c>
      <c r="C1248" s="14">
        <v>8</v>
      </c>
      <c r="D1248" s="14">
        <v>0</v>
      </c>
      <c r="E1248">
        <f t="shared" si="133"/>
        <v>8</v>
      </c>
      <c r="F1248" s="14">
        <v>0</v>
      </c>
      <c r="G1248" s="14">
        <v>0</v>
      </c>
      <c r="H1248">
        <f t="shared" si="134"/>
        <v>0</v>
      </c>
      <c r="I1248">
        <f t="shared" si="135"/>
        <v>8</v>
      </c>
      <c r="J1248">
        <f t="shared" si="136"/>
        <v>0</v>
      </c>
      <c r="K1248">
        <f t="shared" si="137"/>
        <v>8</v>
      </c>
      <c r="L1248">
        <f t="shared" si="138"/>
        <v>-10.72767</v>
      </c>
      <c r="M1248" s="17">
        <f t="shared" si="139"/>
        <v>115.0829036289</v>
      </c>
    </row>
    <row r="1249" spans="1:13" x14ac:dyDescent="0.25">
      <c r="A1249" t="s">
        <v>1299</v>
      </c>
      <c r="B1249" t="s">
        <v>46</v>
      </c>
      <c r="C1249" s="14">
        <v>14</v>
      </c>
      <c r="D1249" s="14">
        <v>26</v>
      </c>
      <c r="E1249">
        <f t="shared" si="133"/>
        <v>40</v>
      </c>
      <c r="F1249" s="14">
        <v>0</v>
      </c>
      <c r="G1249" s="14">
        <v>0</v>
      </c>
      <c r="H1249">
        <f t="shared" si="134"/>
        <v>0</v>
      </c>
      <c r="I1249">
        <f t="shared" si="135"/>
        <v>14</v>
      </c>
      <c r="J1249">
        <f t="shared" si="136"/>
        <v>26</v>
      </c>
      <c r="K1249">
        <f t="shared" si="137"/>
        <v>40</v>
      </c>
      <c r="L1249">
        <f t="shared" si="138"/>
        <v>21.27233</v>
      </c>
      <c r="M1249" s="17">
        <f t="shared" si="139"/>
        <v>452.51202362890001</v>
      </c>
    </row>
    <row r="1250" spans="1:13" x14ac:dyDescent="0.25">
      <c r="A1250" t="s">
        <v>1300</v>
      </c>
      <c r="B1250" t="s">
        <v>46</v>
      </c>
      <c r="C1250" s="14">
        <v>3</v>
      </c>
      <c r="D1250" s="14">
        <v>9</v>
      </c>
      <c r="E1250">
        <f t="shared" si="133"/>
        <v>12</v>
      </c>
      <c r="F1250" s="14">
        <v>0</v>
      </c>
      <c r="G1250" s="14">
        <v>0</v>
      </c>
      <c r="H1250">
        <f t="shared" si="134"/>
        <v>0</v>
      </c>
      <c r="I1250">
        <f t="shared" si="135"/>
        <v>3</v>
      </c>
      <c r="J1250">
        <f t="shared" si="136"/>
        <v>9</v>
      </c>
      <c r="K1250">
        <f t="shared" si="137"/>
        <v>12</v>
      </c>
      <c r="L1250">
        <f t="shared" si="138"/>
        <v>-6.7276699999999998</v>
      </c>
      <c r="M1250" s="17">
        <f t="shared" si="139"/>
        <v>45.2615436289</v>
      </c>
    </row>
    <row r="1251" spans="1:13" x14ac:dyDescent="0.25">
      <c r="A1251" t="s">
        <v>1301</v>
      </c>
      <c r="B1251" t="s">
        <v>46</v>
      </c>
      <c r="C1251" s="14">
        <v>9</v>
      </c>
      <c r="D1251" s="14">
        <v>25.5</v>
      </c>
      <c r="E1251">
        <f t="shared" si="133"/>
        <v>34.5</v>
      </c>
      <c r="F1251" s="14">
        <v>0</v>
      </c>
      <c r="G1251" s="14">
        <v>0</v>
      </c>
      <c r="H1251">
        <f t="shared" si="134"/>
        <v>0</v>
      </c>
      <c r="I1251">
        <f t="shared" si="135"/>
        <v>9</v>
      </c>
      <c r="J1251">
        <f t="shared" si="136"/>
        <v>25.5</v>
      </c>
      <c r="K1251">
        <f t="shared" si="137"/>
        <v>34.5</v>
      </c>
      <c r="L1251">
        <f t="shared" si="138"/>
        <v>15.77233</v>
      </c>
      <c r="M1251" s="17">
        <f t="shared" si="139"/>
        <v>248.7663936289</v>
      </c>
    </row>
    <row r="1252" spans="1:13" x14ac:dyDescent="0.25">
      <c r="A1252" t="s">
        <v>1302</v>
      </c>
      <c r="B1252" t="s">
        <v>46</v>
      </c>
      <c r="C1252" s="14">
        <v>26</v>
      </c>
      <c r="D1252" s="14">
        <v>26</v>
      </c>
      <c r="E1252">
        <f t="shared" si="133"/>
        <v>52</v>
      </c>
      <c r="F1252" s="14">
        <v>0</v>
      </c>
      <c r="G1252" s="14">
        <v>0</v>
      </c>
      <c r="H1252">
        <f t="shared" si="134"/>
        <v>0</v>
      </c>
      <c r="I1252">
        <f t="shared" si="135"/>
        <v>26</v>
      </c>
      <c r="J1252">
        <f t="shared" si="136"/>
        <v>26</v>
      </c>
      <c r="K1252">
        <f t="shared" si="137"/>
        <v>52</v>
      </c>
      <c r="L1252">
        <f t="shared" si="138"/>
        <v>33.272329999999997</v>
      </c>
      <c r="M1252" s="17">
        <f t="shared" si="139"/>
        <v>1107.0479436288997</v>
      </c>
    </row>
    <row r="1253" spans="1:13" x14ac:dyDescent="0.25">
      <c r="A1253" t="s">
        <v>1303</v>
      </c>
      <c r="B1253" t="s">
        <v>46</v>
      </c>
      <c r="C1253" s="14">
        <v>4</v>
      </c>
      <c r="D1253" s="14">
        <v>2</v>
      </c>
      <c r="E1253">
        <f t="shared" si="133"/>
        <v>6</v>
      </c>
      <c r="F1253" s="14">
        <v>0</v>
      </c>
      <c r="G1253" s="14">
        <v>0</v>
      </c>
      <c r="H1253">
        <f t="shared" si="134"/>
        <v>0</v>
      </c>
      <c r="I1253">
        <f t="shared" si="135"/>
        <v>4</v>
      </c>
      <c r="J1253">
        <f t="shared" si="136"/>
        <v>2</v>
      </c>
      <c r="K1253">
        <f t="shared" si="137"/>
        <v>6</v>
      </c>
      <c r="L1253">
        <f t="shared" si="138"/>
        <v>-12.72767</v>
      </c>
      <c r="M1253" s="17">
        <f t="shared" si="139"/>
        <v>161.99358362889998</v>
      </c>
    </row>
    <row r="1254" spans="1:13" x14ac:dyDescent="0.25">
      <c r="A1254" t="s">
        <v>1304</v>
      </c>
      <c r="B1254" t="s">
        <v>46</v>
      </c>
      <c r="C1254" s="14">
        <v>4</v>
      </c>
      <c r="D1254" s="14">
        <v>0</v>
      </c>
      <c r="E1254">
        <f t="shared" si="133"/>
        <v>4</v>
      </c>
      <c r="F1254" s="14">
        <v>0</v>
      </c>
      <c r="G1254" s="14">
        <v>0</v>
      </c>
      <c r="H1254">
        <f t="shared" si="134"/>
        <v>0</v>
      </c>
      <c r="I1254">
        <f t="shared" si="135"/>
        <v>4</v>
      </c>
      <c r="J1254">
        <f t="shared" si="136"/>
        <v>0</v>
      </c>
      <c r="K1254">
        <f t="shared" si="137"/>
        <v>4</v>
      </c>
      <c r="L1254">
        <f t="shared" si="138"/>
        <v>-14.72767</v>
      </c>
      <c r="M1254" s="17">
        <f t="shared" si="139"/>
        <v>216.9042636289</v>
      </c>
    </row>
    <row r="1255" spans="1:13" x14ac:dyDescent="0.25">
      <c r="A1255" t="s">
        <v>1305</v>
      </c>
      <c r="B1255" t="s">
        <v>46</v>
      </c>
      <c r="C1255" s="14">
        <v>16</v>
      </c>
      <c r="D1255" s="14">
        <v>0</v>
      </c>
      <c r="E1255">
        <f t="shared" si="133"/>
        <v>16</v>
      </c>
      <c r="F1255" s="14">
        <v>0</v>
      </c>
      <c r="G1255" s="14">
        <v>0</v>
      </c>
      <c r="H1255">
        <f t="shared" si="134"/>
        <v>0</v>
      </c>
      <c r="I1255">
        <f t="shared" si="135"/>
        <v>16</v>
      </c>
      <c r="J1255">
        <f t="shared" si="136"/>
        <v>0</v>
      </c>
      <c r="K1255">
        <f t="shared" si="137"/>
        <v>16</v>
      </c>
      <c r="L1255">
        <f t="shared" si="138"/>
        <v>-2.7276699999999998</v>
      </c>
      <c r="M1255" s="17">
        <f t="shared" si="139"/>
        <v>7.440183628899999</v>
      </c>
    </row>
    <row r="1256" spans="1:13" x14ac:dyDescent="0.25">
      <c r="A1256" t="s">
        <v>1306</v>
      </c>
      <c r="B1256" t="s">
        <v>46</v>
      </c>
      <c r="C1256" s="14">
        <v>2</v>
      </c>
      <c r="D1256" s="14">
        <v>6</v>
      </c>
      <c r="E1256">
        <f t="shared" si="133"/>
        <v>8</v>
      </c>
      <c r="F1256" s="14">
        <v>0</v>
      </c>
      <c r="G1256" s="14">
        <v>0</v>
      </c>
      <c r="H1256">
        <f t="shared" si="134"/>
        <v>0</v>
      </c>
      <c r="I1256">
        <f t="shared" si="135"/>
        <v>2</v>
      </c>
      <c r="J1256">
        <f t="shared" si="136"/>
        <v>6</v>
      </c>
      <c r="K1256">
        <f t="shared" si="137"/>
        <v>8</v>
      </c>
      <c r="L1256">
        <f t="shared" si="138"/>
        <v>-10.72767</v>
      </c>
      <c r="M1256" s="17">
        <f t="shared" si="139"/>
        <v>115.0829036289</v>
      </c>
    </row>
    <row r="1257" spans="1:13" x14ac:dyDescent="0.25">
      <c r="A1257" t="s">
        <v>1307</v>
      </c>
      <c r="B1257" t="s">
        <v>46</v>
      </c>
      <c r="C1257" s="14">
        <v>12</v>
      </c>
      <c r="D1257" s="14">
        <v>0</v>
      </c>
      <c r="E1257">
        <f t="shared" si="133"/>
        <v>12</v>
      </c>
      <c r="F1257" s="14">
        <v>0</v>
      </c>
      <c r="G1257" s="14">
        <v>0</v>
      </c>
      <c r="H1257">
        <f t="shared" si="134"/>
        <v>0</v>
      </c>
      <c r="I1257">
        <f t="shared" si="135"/>
        <v>12</v>
      </c>
      <c r="J1257">
        <f t="shared" si="136"/>
        <v>0</v>
      </c>
      <c r="K1257">
        <f t="shared" si="137"/>
        <v>12</v>
      </c>
      <c r="L1257">
        <f t="shared" si="138"/>
        <v>-6.7276699999999998</v>
      </c>
      <c r="M1257" s="17">
        <f t="shared" si="139"/>
        <v>45.2615436289</v>
      </c>
    </row>
    <row r="1258" spans="1:13" x14ac:dyDescent="0.25">
      <c r="A1258" t="s">
        <v>1308</v>
      </c>
      <c r="B1258" t="s">
        <v>46</v>
      </c>
      <c r="C1258" s="14">
        <v>5</v>
      </c>
      <c r="D1258" s="14">
        <v>9</v>
      </c>
      <c r="E1258">
        <f t="shared" si="133"/>
        <v>14</v>
      </c>
      <c r="F1258" s="14">
        <v>0</v>
      </c>
      <c r="G1258" s="14">
        <v>0</v>
      </c>
      <c r="H1258">
        <f t="shared" si="134"/>
        <v>0</v>
      </c>
      <c r="I1258">
        <f t="shared" si="135"/>
        <v>5</v>
      </c>
      <c r="J1258">
        <f t="shared" si="136"/>
        <v>9</v>
      </c>
      <c r="K1258">
        <f t="shared" si="137"/>
        <v>14</v>
      </c>
      <c r="L1258">
        <f t="shared" si="138"/>
        <v>-4.7276699999999998</v>
      </c>
      <c r="M1258" s="17">
        <f t="shared" si="139"/>
        <v>22.350863628899997</v>
      </c>
    </row>
    <row r="1259" spans="1:13" x14ac:dyDescent="0.25">
      <c r="A1259" t="s">
        <v>1309</v>
      </c>
      <c r="B1259" t="s">
        <v>46</v>
      </c>
      <c r="C1259" s="14">
        <v>11</v>
      </c>
      <c r="D1259" s="14">
        <v>2</v>
      </c>
      <c r="E1259">
        <f t="shared" si="133"/>
        <v>13</v>
      </c>
      <c r="F1259" s="14">
        <v>0</v>
      </c>
      <c r="G1259" s="14">
        <v>0</v>
      </c>
      <c r="H1259">
        <f t="shared" si="134"/>
        <v>0</v>
      </c>
      <c r="I1259">
        <f t="shared" si="135"/>
        <v>11</v>
      </c>
      <c r="J1259">
        <f t="shared" si="136"/>
        <v>2</v>
      </c>
      <c r="K1259">
        <f t="shared" si="137"/>
        <v>13</v>
      </c>
      <c r="L1259">
        <f t="shared" si="138"/>
        <v>-5.7276699999999998</v>
      </c>
      <c r="M1259" s="17">
        <f t="shared" si="139"/>
        <v>32.806203628900001</v>
      </c>
    </row>
    <row r="1260" spans="1:13" x14ac:dyDescent="0.25">
      <c r="A1260" t="s">
        <v>1310</v>
      </c>
      <c r="B1260" t="s">
        <v>46</v>
      </c>
      <c r="C1260" s="14">
        <v>4</v>
      </c>
      <c r="D1260" s="14">
        <v>5</v>
      </c>
      <c r="E1260">
        <f t="shared" si="133"/>
        <v>9</v>
      </c>
      <c r="F1260" s="14">
        <v>0</v>
      </c>
      <c r="G1260" s="14">
        <v>0</v>
      </c>
      <c r="H1260">
        <f t="shared" si="134"/>
        <v>0</v>
      </c>
      <c r="I1260">
        <f t="shared" si="135"/>
        <v>4</v>
      </c>
      <c r="J1260">
        <f t="shared" si="136"/>
        <v>5</v>
      </c>
      <c r="K1260">
        <f t="shared" si="137"/>
        <v>9</v>
      </c>
      <c r="L1260">
        <f t="shared" si="138"/>
        <v>-9.7276699999999998</v>
      </c>
      <c r="M1260" s="17">
        <f t="shared" si="139"/>
        <v>94.627563628899992</v>
      </c>
    </row>
    <row r="1261" spans="1:13" x14ac:dyDescent="0.25">
      <c r="A1261" t="s">
        <v>1311</v>
      </c>
      <c r="B1261" t="s">
        <v>46</v>
      </c>
      <c r="C1261" s="14">
        <v>26</v>
      </c>
      <c r="D1261" s="14">
        <v>12</v>
      </c>
      <c r="E1261">
        <f t="shared" si="133"/>
        <v>38</v>
      </c>
      <c r="F1261" s="14">
        <v>0</v>
      </c>
      <c r="G1261" s="14">
        <v>0</v>
      </c>
      <c r="H1261">
        <f t="shared" si="134"/>
        <v>0</v>
      </c>
      <c r="I1261">
        <f t="shared" si="135"/>
        <v>26</v>
      </c>
      <c r="J1261">
        <f t="shared" si="136"/>
        <v>12</v>
      </c>
      <c r="K1261">
        <f t="shared" si="137"/>
        <v>38</v>
      </c>
      <c r="L1261">
        <f t="shared" si="138"/>
        <v>19.27233</v>
      </c>
      <c r="M1261" s="17">
        <f t="shared" si="139"/>
        <v>371.42270362890002</v>
      </c>
    </row>
    <row r="1262" spans="1:13" x14ac:dyDescent="0.25">
      <c r="A1262" t="s">
        <v>1312</v>
      </c>
      <c r="B1262" t="s">
        <v>46</v>
      </c>
      <c r="C1262" s="14">
        <v>10</v>
      </c>
      <c r="D1262" s="14">
        <v>0</v>
      </c>
      <c r="E1262">
        <f t="shared" si="133"/>
        <v>10</v>
      </c>
      <c r="F1262" s="14">
        <v>0</v>
      </c>
      <c r="G1262" s="14">
        <v>0</v>
      </c>
      <c r="H1262">
        <f t="shared" si="134"/>
        <v>0</v>
      </c>
      <c r="I1262">
        <f t="shared" si="135"/>
        <v>10</v>
      </c>
      <c r="J1262">
        <f t="shared" si="136"/>
        <v>0</v>
      </c>
      <c r="K1262">
        <f t="shared" si="137"/>
        <v>10</v>
      </c>
      <c r="L1262">
        <f t="shared" si="138"/>
        <v>-8.7276699999999998</v>
      </c>
      <c r="M1262" s="17">
        <f t="shared" si="139"/>
        <v>76.172223628899999</v>
      </c>
    </row>
    <row r="1263" spans="1:13" x14ac:dyDescent="0.25">
      <c r="A1263" t="s">
        <v>1313</v>
      </c>
      <c r="B1263" t="s">
        <v>46</v>
      </c>
      <c r="C1263" s="14">
        <v>16</v>
      </c>
      <c r="D1263" s="14">
        <v>0</v>
      </c>
      <c r="E1263">
        <f t="shared" si="133"/>
        <v>16</v>
      </c>
      <c r="F1263" s="14">
        <v>0</v>
      </c>
      <c r="G1263" s="14">
        <v>0</v>
      </c>
      <c r="H1263">
        <f t="shared" si="134"/>
        <v>0</v>
      </c>
      <c r="I1263">
        <f t="shared" si="135"/>
        <v>16</v>
      </c>
      <c r="J1263">
        <f t="shared" si="136"/>
        <v>0</v>
      </c>
      <c r="K1263">
        <f t="shared" si="137"/>
        <v>16</v>
      </c>
      <c r="L1263">
        <f t="shared" si="138"/>
        <v>-2.7276699999999998</v>
      </c>
      <c r="M1263" s="17">
        <f t="shared" si="139"/>
        <v>7.440183628899999</v>
      </c>
    </row>
    <row r="1264" spans="1:13" x14ac:dyDescent="0.25">
      <c r="A1264" t="s">
        <v>1314</v>
      </c>
      <c r="B1264" t="s">
        <v>46</v>
      </c>
      <c r="C1264" s="14">
        <v>4</v>
      </c>
      <c r="D1264" s="14">
        <v>0</v>
      </c>
      <c r="E1264">
        <f t="shared" si="133"/>
        <v>4</v>
      </c>
      <c r="F1264" s="14">
        <v>0</v>
      </c>
      <c r="G1264" s="14">
        <v>0</v>
      </c>
      <c r="H1264">
        <f t="shared" si="134"/>
        <v>0</v>
      </c>
      <c r="I1264">
        <f t="shared" si="135"/>
        <v>4</v>
      </c>
      <c r="J1264">
        <f t="shared" si="136"/>
        <v>0</v>
      </c>
      <c r="K1264">
        <f t="shared" si="137"/>
        <v>4</v>
      </c>
      <c r="L1264">
        <f t="shared" si="138"/>
        <v>-14.72767</v>
      </c>
      <c r="M1264" s="17">
        <f t="shared" si="139"/>
        <v>216.9042636289</v>
      </c>
    </row>
    <row r="1265" spans="1:13" x14ac:dyDescent="0.25">
      <c r="A1265" t="s">
        <v>1315</v>
      </c>
      <c r="B1265" t="s">
        <v>46</v>
      </c>
      <c r="C1265" s="14">
        <v>17</v>
      </c>
      <c r="D1265" s="14">
        <v>20</v>
      </c>
      <c r="E1265">
        <f t="shared" si="133"/>
        <v>37</v>
      </c>
      <c r="F1265" s="14">
        <v>0</v>
      </c>
      <c r="G1265" s="14">
        <v>0</v>
      </c>
      <c r="H1265">
        <f t="shared" si="134"/>
        <v>0</v>
      </c>
      <c r="I1265">
        <f t="shared" si="135"/>
        <v>17</v>
      </c>
      <c r="J1265">
        <f t="shared" si="136"/>
        <v>20</v>
      </c>
      <c r="K1265">
        <f t="shared" si="137"/>
        <v>37</v>
      </c>
      <c r="L1265">
        <f t="shared" si="138"/>
        <v>18.27233</v>
      </c>
      <c r="M1265" s="17">
        <f t="shared" si="139"/>
        <v>333.8780436289</v>
      </c>
    </row>
    <row r="1266" spans="1:13" x14ac:dyDescent="0.25">
      <c r="A1266" t="s">
        <v>1316</v>
      </c>
      <c r="B1266" t="s">
        <v>46</v>
      </c>
      <c r="C1266" s="14">
        <v>6</v>
      </c>
      <c r="D1266" s="14">
        <v>5</v>
      </c>
      <c r="E1266">
        <f t="shared" si="133"/>
        <v>11</v>
      </c>
      <c r="F1266" s="14">
        <v>0</v>
      </c>
      <c r="G1266" s="14">
        <v>0</v>
      </c>
      <c r="H1266">
        <f t="shared" si="134"/>
        <v>0</v>
      </c>
      <c r="I1266">
        <f t="shared" si="135"/>
        <v>6</v>
      </c>
      <c r="J1266">
        <f t="shared" si="136"/>
        <v>5</v>
      </c>
      <c r="K1266">
        <f t="shared" si="137"/>
        <v>11</v>
      </c>
      <c r="L1266">
        <f t="shared" si="138"/>
        <v>-7.7276699999999998</v>
      </c>
      <c r="M1266" s="17">
        <f t="shared" si="139"/>
        <v>59.7168836289</v>
      </c>
    </row>
    <row r="1267" spans="1:13" x14ac:dyDescent="0.25">
      <c r="A1267" t="s">
        <v>1317</v>
      </c>
      <c r="B1267" t="s">
        <v>46</v>
      </c>
      <c r="C1267" s="14">
        <v>4</v>
      </c>
      <c r="D1267" s="14">
        <v>8</v>
      </c>
      <c r="E1267">
        <f t="shared" si="133"/>
        <v>12</v>
      </c>
      <c r="F1267" s="14">
        <v>0</v>
      </c>
      <c r="G1267" s="14">
        <v>0</v>
      </c>
      <c r="H1267">
        <f t="shared" si="134"/>
        <v>0</v>
      </c>
      <c r="I1267">
        <f t="shared" si="135"/>
        <v>4</v>
      </c>
      <c r="J1267">
        <f t="shared" si="136"/>
        <v>8</v>
      </c>
      <c r="K1267">
        <f t="shared" si="137"/>
        <v>12</v>
      </c>
      <c r="L1267">
        <f t="shared" si="138"/>
        <v>-6.7276699999999998</v>
      </c>
      <c r="M1267" s="17">
        <f t="shared" si="139"/>
        <v>45.2615436289</v>
      </c>
    </row>
    <row r="1268" spans="1:13" x14ac:dyDescent="0.25">
      <c r="A1268" t="s">
        <v>1318</v>
      </c>
      <c r="B1268" t="s">
        <v>46</v>
      </c>
      <c r="C1268" s="14">
        <v>6</v>
      </c>
      <c r="D1268" s="14">
        <v>0</v>
      </c>
      <c r="E1268">
        <f t="shared" si="133"/>
        <v>6</v>
      </c>
      <c r="F1268" s="14">
        <v>0</v>
      </c>
      <c r="G1268" s="14">
        <v>0</v>
      </c>
      <c r="H1268">
        <f t="shared" si="134"/>
        <v>0</v>
      </c>
      <c r="I1268">
        <f t="shared" si="135"/>
        <v>6</v>
      </c>
      <c r="J1268">
        <f t="shared" si="136"/>
        <v>0</v>
      </c>
      <c r="K1268">
        <f t="shared" si="137"/>
        <v>6</v>
      </c>
      <c r="L1268">
        <f t="shared" si="138"/>
        <v>-12.72767</v>
      </c>
      <c r="M1268" s="17">
        <f t="shared" si="139"/>
        <v>161.99358362889998</v>
      </c>
    </row>
    <row r="1269" spans="1:13" x14ac:dyDescent="0.25">
      <c r="A1269" t="s">
        <v>1319</v>
      </c>
      <c r="B1269" t="s">
        <v>46</v>
      </c>
      <c r="C1269" s="14">
        <v>4</v>
      </c>
      <c r="D1269" s="14">
        <v>8</v>
      </c>
      <c r="E1269">
        <f t="shared" si="133"/>
        <v>12</v>
      </c>
      <c r="F1269" s="14">
        <v>0</v>
      </c>
      <c r="G1269" s="14">
        <v>0</v>
      </c>
      <c r="H1269">
        <f t="shared" si="134"/>
        <v>0</v>
      </c>
      <c r="I1269">
        <f t="shared" si="135"/>
        <v>4</v>
      </c>
      <c r="J1269">
        <f t="shared" si="136"/>
        <v>8</v>
      </c>
      <c r="K1269">
        <f t="shared" si="137"/>
        <v>12</v>
      </c>
      <c r="L1269">
        <f t="shared" si="138"/>
        <v>-6.7276699999999998</v>
      </c>
      <c r="M1269" s="17">
        <f t="shared" si="139"/>
        <v>45.2615436289</v>
      </c>
    </row>
    <row r="1270" spans="1:13" x14ac:dyDescent="0.25">
      <c r="A1270" t="s">
        <v>1320</v>
      </c>
      <c r="B1270" t="s">
        <v>46</v>
      </c>
      <c r="C1270" s="14">
        <v>8</v>
      </c>
      <c r="D1270" s="14">
        <v>8</v>
      </c>
      <c r="E1270">
        <f t="shared" si="133"/>
        <v>16</v>
      </c>
      <c r="F1270" s="14">
        <v>0</v>
      </c>
      <c r="G1270" s="14">
        <v>0</v>
      </c>
      <c r="H1270">
        <f t="shared" si="134"/>
        <v>0</v>
      </c>
      <c r="I1270">
        <f t="shared" si="135"/>
        <v>8</v>
      </c>
      <c r="J1270">
        <f t="shared" si="136"/>
        <v>8</v>
      </c>
      <c r="K1270">
        <f t="shared" si="137"/>
        <v>16</v>
      </c>
      <c r="L1270">
        <f t="shared" si="138"/>
        <v>-2.7276699999999998</v>
      </c>
      <c r="M1270" s="17">
        <f t="shared" si="139"/>
        <v>7.440183628899999</v>
      </c>
    </row>
    <row r="1271" spans="1:13" x14ac:dyDescent="0.25">
      <c r="A1271" t="s">
        <v>1321</v>
      </c>
      <c r="B1271" t="s">
        <v>46</v>
      </c>
      <c r="C1271" s="14">
        <v>16</v>
      </c>
      <c r="D1271" s="14">
        <v>20</v>
      </c>
      <c r="E1271">
        <f t="shared" si="133"/>
        <v>36</v>
      </c>
      <c r="F1271" s="14">
        <v>0</v>
      </c>
      <c r="G1271" s="14">
        <v>0</v>
      </c>
      <c r="H1271">
        <f t="shared" si="134"/>
        <v>0</v>
      </c>
      <c r="I1271">
        <f t="shared" si="135"/>
        <v>16</v>
      </c>
      <c r="J1271">
        <f t="shared" si="136"/>
        <v>20</v>
      </c>
      <c r="K1271">
        <f t="shared" si="137"/>
        <v>36</v>
      </c>
      <c r="L1271">
        <f t="shared" si="138"/>
        <v>17.27233</v>
      </c>
      <c r="M1271" s="17">
        <f t="shared" si="139"/>
        <v>298.33338362889998</v>
      </c>
    </row>
    <row r="1272" spans="1:13" x14ac:dyDescent="0.25">
      <c r="A1272" t="s">
        <v>1322</v>
      </c>
      <c r="B1272" t="s">
        <v>46</v>
      </c>
      <c r="C1272" s="14">
        <v>12</v>
      </c>
      <c r="D1272" s="14">
        <v>0</v>
      </c>
      <c r="E1272">
        <f t="shared" si="133"/>
        <v>12</v>
      </c>
      <c r="F1272" s="14">
        <v>0</v>
      </c>
      <c r="G1272" s="14">
        <v>0</v>
      </c>
      <c r="H1272">
        <f t="shared" si="134"/>
        <v>0</v>
      </c>
      <c r="I1272">
        <f t="shared" si="135"/>
        <v>12</v>
      </c>
      <c r="J1272">
        <f t="shared" si="136"/>
        <v>0</v>
      </c>
      <c r="K1272">
        <f t="shared" si="137"/>
        <v>12</v>
      </c>
      <c r="L1272">
        <f t="shared" si="138"/>
        <v>-6.7276699999999998</v>
      </c>
      <c r="M1272" s="17">
        <f t="shared" si="139"/>
        <v>45.2615436289</v>
      </c>
    </row>
    <row r="1273" spans="1:13" x14ac:dyDescent="0.25">
      <c r="A1273" t="s">
        <v>1323</v>
      </c>
      <c r="B1273" t="s">
        <v>46</v>
      </c>
      <c r="C1273" s="14">
        <v>6</v>
      </c>
      <c r="D1273" s="14">
        <v>6</v>
      </c>
      <c r="E1273">
        <f t="shared" si="133"/>
        <v>12</v>
      </c>
      <c r="F1273" s="14">
        <v>0</v>
      </c>
      <c r="G1273" s="14">
        <v>0</v>
      </c>
      <c r="H1273">
        <f t="shared" si="134"/>
        <v>0</v>
      </c>
      <c r="I1273">
        <f t="shared" si="135"/>
        <v>6</v>
      </c>
      <c r="J1273">
        <f t="shared" si="136"/>
        <v>6</v>
      </c>
      <c r="K1273">
        <f t="shared" si="137"/>
        <v>12</v>
      </c>
      <c r="L1273">
        <f t="shared" si="138"/>
        <v>-6.7276699999999998</v>
      </c>
      <c r="M1273" s="17">
        <f t="shared" si="139"/>
        <v>45.2615436289</v>
      </c>
    </row>
    <row r="1274" spans="1:13" x14ac:dyDescent="0.25">
      <c r="A1274" t="s">
        <v>1324</v>
      </c>
      <c r="B1274" t="s">
        <v>46</v>
      </c>
      <c r="C1274" s="14">
        <v>16</v>
      </c>
      <c r="D1274" s="14">
        <v>8</v>
      </c>
      <c r="E1274">
        <f t="shared" si="133"/>
        <v>24</v>
      </c>
      <c r="F1274" s="14">
        <v>0</v>
      </c>
      <c r="G1274" s="14">
        <v>0</v>
      </c>
      <c r="H1274">
        <f t="shared" si="134"/>
        <v>0</v>
      </c>
      <c r="I1274">
        <f t="shared" si="135"/>
        <v>16</v>
      </c>
      <c r="J1274">
        <f t="shared" si="136"/>
        <v>8</v>
      </c>
      <c r="K1274">
        <f t="shared" si="137"/>
        <v>24</v>
      </c>
      <c r="L1274">
        <f t="shared" si="138"/>
        <v>5.2723300000000002</v>
      </c>
      <c r="M1274" s="17">
        <f t="shared" si="139"/>
        <v>27.797463628900001</v>
      </c>
    </row>
    <row r="1275" spans="1:13" x14ac:dyDescent="0.25">
      <c r="A1275" t="s">
        <v>1325</v>
      </c>
      <c r="B1275" t="s">
        <v>1710</v>
      </c>
      <c r="C1275" s="14">
        <v>21</v>
      </c>
      <c r="D1275" s="14">
        <v>2</v>
      </c>
      <c r="E1275">
        <f t="shared" si="133"/>
        <v>23</v>
      </c>
      <c r="F1275" s="14">
        <v>0</v>
      </c>
      <c r="G1275" s="14">
        <v>0</v>
      </c>
      <c r="H1275">
        <f t="shared" si="134"/>
        <v>0</v>
      </c>
      <c r="I1275">
        <f t="shared" si="135"/>
        <v>21</v>
      </c>
      <c r="J1275">
        <f t="shared" si="136"/>
        <v>2</v>
      </c>
      <c r="K1275">
        <f t="shared" si="137"/>
        <v>23</v>
      </c>
      <c r="L1275">
        <f t="shared" si="138"/>
        <v>4.2723300000000002</v>
      </c>
      <c r="M1275" s="17">
        <f t="shared" si="139"/>
        <v>18.252803628900001</v>
      </c>
    </row>
    <row r="1276" spans="1:13" x14ac:dyDescent="0.25">
      <c r="A1276" t="s">
        <v>1326</v>
      </c>
      <c r="B1276" t="s">
        <v>1710</v>
      </c>
      <c r="C1276" s="14">
        <v>12</v>
      </c>
      <c r="D1276" s="14">
        <v>12</v>
      </c>
      <c r="E1276">
        <f t="shared" si="133"/>
        <v>24</v>
      </c>
      <c r="F1276" s="14">
        <v>0</v>
      </c>
      <c r="G1276" s="14">
        <v>0</v>
      </c>
      <c r="H1276">
        <f t="shared" si="134"/>
        <v>0</v>
      </c>
      <c r="I1276">
        <f t="shared" si="135"/>
        <v>12</v>
      </c>
      <c r="J1276">
        <f t="shared" si="136"/>
        <v>12</v>
      </c>
      <c r="K1276">
        <f t="shared" si="137"/>
        <v>24</v>
      </c>
      <c r="L1276">
        <f t="shared" si="138"/>
        <v>5.2723300000000002</v>
      </c>
      <c r="M1276" s="17">
        <f t="shared" si="139"/>
        <v>27.797463628900001</v>
      </c>
    </row>
    <row r="1277" spans="1:13" x14ac:dyDescent="0.25">
      <c r="A1277" t="s">
        <v>1327</v>
      </c>
      <c r="B1277" t="s">
        <v>1710</v>
      </c>
      <c r="C1277" s="14">
        <v>12</v>
      </c>
      <c r="D1277" s="14">
        <v>0</v>
      </c>
      <c r="E1277">
        <f t="shared" si="133"/>
        <v>12</v>
      </c>
      <c r="F1277" s="14">
        <v>0</v>
      </c>
      <c r="G1277" s="14">
        <v>0</v>
      </c>
      <c r="H1277">
        <f t="shared" si="134"/>
        <v>0</v>
      </c>
      <c r="I1277">
        <f t="shared" si="135"/>
        <v>12</v>
      </c>
      <c r="J1277">
        <f t="shared" si="136"/>
        <v>0</v>
      </c>
      <c r="K1277">
        <f t="shared" si="137"/>
        <v>12</v>
      </c>
      <c r="L1277">
        <f t="shared" si="138"/>
        <v>-6.7276699999999998</v>
      </c>
      <c r="M1277" s="17">
        <f t="shared" si="139"/>
        <v>45.2615436289</v>
      </c>
    </row>
    <row r="1278" spans="1:13" x14ac:dyDescent="0.25">
      <c r="A1278" t="s">
        <v>1328</v>
      </c>
      <c r="B1278" t="s">
        <v>1710</v>
      </c>
      <c r="C1278" s="14">
        <v>12</v>
      </c>
      <c r="D1278" s="14">
        <v>0</v>
      </c>
      <c r="E1278">
        <f t="shared" si="133"/>
        <v>12</v>
      </c>
      <c r="F1278" s="14">
        <v>0</v>
      </c>
      <c r="G1278" s="14">
        <v>0</v>
      </c>
      <c r="H1278">
        <f t="shared" si="134"/>
        <v>0</v>
      </c>
      <c r="I1278">
        <f t="shared" si="135"/>
        <v>12</v>
      </c>
      <c r="J1278">
        <f t="shared" si="136"/>
        <v>0</v>
      </c>
      <c r="K1278">
        <f t="shared" si="137"/>
        <v>12</v>
      </c>
      <c r="L1278">
        <f t="shared" si="138"/>
        <v>-6.7276699999999998</v>
      </c>
      <c r="M1278" s="17">
        <f t="shared" si="139"/>
        <v>45.2615436289</v>
      </c>
    </row>
    <row r="1279" spans="1:13" x14ac:dyDescent="0.25">
      <c r="A1279" t="s">
        <v>1329</v>
      </c>
      <c r="B1279" t="s">
        <v>1710</v>
      </c>
      <c r="C1279" s="14">
        <v>22</v>
      </c>
      <c r="D1279" s="14">
        <v>10.5</v>
      </c>
      <c r="E1279">
        <f t="shared" si="133"/>
        <v>32.5</v>
      </c>
      <c r="F1279" s="14">
        <v>0</v>
      </c>
      <c r="G1279" s="14">
        <v>0</v>
      </c>
      <c r="H1279">
        <f t="shared" si="134"/>
        <v>0</v>
      </c>
      <c r="I1279">
        <f t="shared" si="135"/>
        <v>22</v>
      </c>
      <c r="J1279">
        <f t="shared" si="136"/>
        <v>10.5</v>
      </c>
      <c r="K1279">
        <f t="shared" si="137"/>
        <v>32.5</v>
      </c>
      <c r="L1279">
        <f t="shared" si="138"/>
        <v>13.77233</v>
      </c>
      <c r="M1279" s="17">
        <f t="shared" si="139"/>
        <v>189.67707362890002</v>
      </c>
    </row>
    <row r="1280" spans="1:13" x14ac:dyDescent="0.25">
      <c r="A1280" t="s">
        <v>1330</v>
      </c>
      <c r="B1280" t="s">
        <v>1710</v>
      </c>
      <c r="C1280" s="14">
        <v>10</v>
      </c>
      <c r="D1280" s="14">
        <v>0</v>
      </c>
      <c r="E1280">
        <f t="shared" si="133"/>
        <v>10</v>
      </c>
      <c r="F1280" s="14">
        <v>0</v>
      </c>
      <c r="G1280" s="14">
        <v>0</v>
      </c>
      <c r="H1280">
        <f t="shared" si="134"/>
        <v>0</v>
      </c>
      <c r="I1280">
        <f t="shared" si="135"/>
        <v>10</v>
      </c>
      <c r="J1280">
        <f t="shared" si="136"/>
        <v>0</v>
      </c>
      <c r="K1280">
        <f t="shared" si="137"/>
        <v>10</v>
      </c>
      <c r="L1280">
        <f t="shared" si="138"/>
        <v>-8.7276699999999998</v>
      </c>
      <c r="M1280" s="17">
        <f t="shared" si="139"/>
        <v>76.172223628899999</v>
      </c>
    </row>
    <row r="1281" spans="1:13" x14ac:dyDescent="0.25">
      <c r="A1281" t="s">
        <v>1331</v>
      </c>
      <c r="B1281" t="s">
        <v>1710</v>
      </c>
      <c r="C1281" s="14">
        <v>6</v>
      </c>
      <c r="D1281" s="14">
        <v>9</v>
      </c>
      <c r="E1281">
        <f t="shared" si="133"/>
        <v>15</v>
      </c>
      <c r="F1281" s="14">
        <v>0</v>
      </c>
      <c r="G1281" s="14">
        <v>0</v>
      </c>
      <c r="H1281">
        <f t="shared" si="134"/>
        <v>0</v>
      </c>
      <c r="I1281">
        <f t="shared" si="135"/>
        <v>6</v>
      </c>
      <c r="J1281">
        <f t="shared" si="136"/>
        <v>9</v>
      </c>
      <c r="K1281">
        <f t="shared" si="137"/>
        <v>15</v>
      </c>
      <c r="L1281">
        <f t="shared" si="138"/>
        <v>-3.7276699999999998</v>
      </c>
      <c r="M1281" s="17">
        <f t="shared" si="139"/>
        <v>13.895523628899999</v>
      </c>
    </row>
    <row r="1282" spans="1:13" x14ac:dyDescent="0.25">
      <c r="A1282" t="s">
        <v>1332</v>
      </c>
      <c r="B1282" t="s">
        <v>1710</v>
      </c>
      <c r="C1282" s="14">
        <v>16</v>
      </c>
      <c r="D1282" s="14">
        <v>0</v>
      </c>
      <c r="E1282">
        <f t="shared" si="133"/>
        <v>16</v>
      </c>
      <c r="F1282" s="14">
        <v>2</v>
      </c>
      <c r="G1282" s="14">
        <v>0</v>
      </c>
      <c r="H1282">
        <f t="shared" si="134"/>
        <v>2</v>
      </c>
      <c r="I1282">
        <f t="shared" si="135"/>
        <v>18</v>
      </c>
      <c r="J1282">
        <f t="shared" si="136"/>
        <v>0</v>
      </c>
      <c r="K1282">
        <f t="shared" si="137"/>
        <v>18</v>
      </c>
      <c r="L1282">
        <f t="shared" si="138"/>
        <v>-0.72766999999999982</v>
      </c>
      <c r="M1282" s="17">
        <f t="shared" si="139"/>
        <v>0.52950362889999969</v>
      </c>
    </row>
    <row r="1283" spans="1:13" x14ac:dyDescent="0.25">
      <c r="A1283" t="s">
        <v>1333</v>
      </c>
      <c r="B1283" t="s">
        <v>1710</v>
      </c>
      <c r="C1283" s="14">
        <v>15</v>
      </c>
      <c r="D1283" s="14">
        <v>0</v>
      </c>
      <c r="E1283">
        <f t="shared" ref="E1283:E1346" si="140">SUM(C1283:D1283)</f>
        <v>15</v>
      </c>
      <c r="F1283" s="14">
        <v>0</v>
      </c>
      <c r="G1283" s="14">
        <v>0</v>
      </c>
      <c r="H1283">
        <f t="shared" ref="H1283:H1346" si="141">SUM(F1283:G1283)</f>
        <v>0</v>
      </c>
      <c r="I1283">
        <f t="shared" ref="I1283:I1346" si="142">SUM(C1283+F1283)</f>
        <v>15</v>
      </c>
      <c r="J1283">
        <f t="shared" ref="J1283:J1346" si="143">SUM(D1283+G1283)</f>
        <v>0</v>
      </c>
      <c r="K1283">
        <f t="shared" ref="K1283:K1346" si="144">SUM(E1283+H1283)</f>
        <v>15</v>
      </c>
      <c r="L1283">
        <f t="shared" ref="L1283:L1346" si="145">K1283-18.72767</f>
        <v>-3.7276699999999998</v>
      </c>
      <c r="M1283" s="17">
        <f t="shared" ref="M1283:M1346" si="146">(L1283)^2</f>
        <v>13.895523628899999</v>
      </c>
    </row>
    <row r="1284" spans="1:13" x14ac:dyDescent="0.25">
      <c r="A1284" t="s">
        <v>1334</v>
      </c>
      <c r="B1284" t="s">
        <v>1710</v>
      </c>
      <c r="C1284" s="14">
        <v>52</v>
      </c>
      <c r="D1284" s="14">
        <v>0</v>
      </c>
      <c r="E1284">
        <f t="shared" si="140"/>
        <v>52</v>
      </c>
      <c r="F1284" s="14">
        <v>0</v>
      </c>
      <c r="G1284" s="14">
        <v>0</v>
      </c>
      <c r="H1284">
        <f t="shared" si="141"/>
        <v>0</v>
      </c>
      <c r="I1284">
        <f t="shared" si="142"/>
        <v>52</v>
      </c>
      <c r="J1284">
        <f t="shared" si="143"/>
        <v>0</v>
      </c>
      <c r="K1284">
        <f t="shared" si="144"/>
        <v>52</v>
      </c>
      <c r="L1284">
        <f t="shared" si="145"/>
        <v>33.272329999999997</v>
      </c>
      <c r="M1284" s="17">
        <f t="shared" si="146"/>
        <v>1107.0479436288997</v>
      </c>
    </row>
    <row r="1285" spans="1:13" x14ac:dyDescent="0.25">
      <c r="A1285" t="s">
        <v>1335</v>
      </c>
      <c r="B1285" t="s">
        <v>1710</v>
      </c>
      <c r="C1285" s="14">
        <v>12</v>
      </c>
      <c r="D1285" s="14">
        <v>26</v>
      </c>
      <c r="E1285">
        <f t="shared" si="140"/>
        <v>38</v>
      </c>
      <c r="F1285" s="14">
        <v>0</v>
      </c>
      <c r="G1285" s="14">
        <v>0</v>
      </c>
      <c r="H1285">
        <f t="shared" si="141"/>
        <v>0</v>
      </c>
      <c r="I1285">
        <f t="shared" si="142"/>
        <v>12</v>
      </c>
      <c r="J1285">
        <f t="shared" si="143"/>
        <v>26</v>
      </c>
      <c r="K1285">
        <f t="shared" si="144"/>
        <v>38</v>
      </c>
      <c r="L1285">
        <f t="shared" si="145"/>
        <v>19.27233</v>
      </c>
      <c r="M1285" s="17">
        <f t="shared" si="146"/>
        <v>371.42270362890002</v>
      </c>
    </row>
    <row r="1286" spans="1:13" x14ac:dyDescent="0.25">
      <c r="A1286" t="s">
        <v>1336</v>
      </c>
      <c r="B1286" t="s">
        <v>1710</v>
      </c>
      <c r="C1286" s="14">
        <v>1</v>
      </c>
      <c r="D1286" s="14">
        <v>1</v>
      </c>
      <c r="E1286">
        <f t="shared" si="140"/>
        <v>2</v>
      </c>
      <c r="F1286" s="14">
        <v>0</v>
      </c>
      <c r="G1286" s="14">
        <v>0</v>
      </c>
      <c r="H1286">
        <f t="shared" si="141"/>
        <v>0</v>
      </c>
      <c r="I1286">
        <f t="shared" si="142"/>
        <v>1</v>
      </c>
      <c r="J1286">
        <f t="shared" si="143"/>
        <v>1</v>
      </c>
      <c r="K1286">
        <f t="shared" si="144"/>
        <v>2</v>
      </c>
      <c r="L1286">
        <f t="shared" si="145"/>
        <v>-16.72767</v>
      </c>
      <c r="M1286" s="17">
        <f t="shared" si="146"/>
        <v>279.81494362889998</v>
      </c>
    </row>
    <row r="1287" spans="1:13" x14ac:dyDescent="0.25">
      <c r="A1287" t="s">
        <v>1337</v>
      </c>
      <c r="B1287" t="s">
        <v>1710</v>
      </c>
      <c r="C1287" s="14">
        <v>10</v>
      </c>
      <c r="D1287" s="14">
        <v>0</v>
      </c>
      <c r="E1287">
        <f t="shared" si="140"/>
        <v>10</v>
      </c>
      <c r="F1287" s="14">
        <v>0</v>
      </c>
      <c r="G1287" s="14">
        <v>0</v>
      </c>
      <c r="H1287">
        <f t="shared" si="141"/>
        <v>0</v>
      </c>
      <c r="I1287">
        <f t="shared" si="142"/>
        <v>10</v>
      </c>
      <c r="J1287">
        <f t="shared" si="143"/>
        <v>0</v>
      </c>
      <c r="K1287">
        <f t="shared" si="144"/>
        <v>10</v>
      </c>
      <c r="L1287">
        <f t="shared" si="145"/>
        <v>-8.7276699999999998</v>
      </c>
      <c r="M1287" s="17">
        <f t="shared" si="146"/>
        <v>76.172223628899999</v>
      </c>
    </row>
    <row r="1288" spans="1:13" x14ac:dyDescent="0.25">
      <c r="A1288" t="s">
        <v>1338</v>
      </c>
      <c r="B1288" t="s">
        <v>1710</v>
      </c>
      <c r="C1288" s="14">
        <v>12</v>
      </c>
      <c r="D1288" s="14">
        <v>4</v>
      </c>
      <c r="E1288">
        <f t="shared" si="140"/>
        <v>16</v>
      </c>
      <c r="F1288" s="14">
        <v>0</v>
      </c>
      <c r="G1288" s="14">
        <v>0</v>
      </c>
      <c r="H1288">
        <f t="shared" si="141"/>
        <v>0</v>
      </c>
      <c r="I1288">
        <f t="shared" si="142"/>
        <v>12</v>
      </c>
      <c r="J1288">
        <f t="shared" si="143"/>
        <v>4</v>
      </c>
      <c r="K1288">
        <f t="shared" si="144"/>
        <v>16</v>
      </c>
      <c r="L1288">
        <f t="shared" si="145"/>
        <v>-2.7276699999999998</v>
      </c>
      <c r="M1288" s="17">
        <f t="shared" si="146"/>
        <v>7.440183628899999</v>
      </c>
    </row>
    <row r="1289" spans="1:13" x14ac:dyDescent="0.25">
      <c r="A1289" t="s">
        <v>1339</v>
      </c>
      <c r="B1289" t="s">
        <v>1710</v>
      </c>
      <c r="C1289" s="14">
        <v>12</v>
      </c>
      <c r="D1289" s="14">
        <v>4</v>
      </c>
      <c r="E1289">
        <f t="shared" si="140"/>
        <v>16</v>
      </c>
      <c r="F1289" s="14">
        <v>0</v>
      </c>
      <c r="G1289" s="14">
        <v>0</v>
      </c>
      <c r="H1289">
        <f t="shared" si="141"/>
        <v>0</v>
      </c>
      <c r="I1289">
        <f t="shared" si="142"/>
        <v>12</v>
      </c>
      <c r="J1289">
        <f t="shared" si="143"/>
        <v>4</v>
      </c>
      <c r="K1289">
        <f t="shared" si="144"/>
        <v>16</v>
      </c>
      <c r="L1289">
        <f t="shared" si="145"/>
        <v>-2.7276699999999998</v>
      </c>
      <c r="M1289" s="17">
        <f t="shared" si="146"/>
        <v>7.440183628899999</v>
      </c>
    </row>
    <row r="1290" spans="1:13" x14ac:dyDescent="0.25">
      <c r="A1290" t="s">
        <v>1340</v>
      </c>
      <c r="B1290" t="s">
        <v>1710</v>
      </c>
      <c r="C1290" s="14">
        <v>17</v>
      </c>
      <c r="D1290" s="14">
        <v>9</v>
      </c>
      <c r="E1290">
        <f t="shared" si="140"/>
        <v>26</v>
      </c>
      <c r="F1290" s="14">
        <v>0</v>
      </c>
      <c r="G1290" s="14">
        <v>0</v>
      </c>
      <c r="H1290">
        <f t="shared" si="141"/>
        <v>0</v>
      </c>
      <c r="I1290">
        <f t="shared" si="142"/>
        <v>17</v>
      </c>
      <c r="J1290">
        <f t="shared" si="143"/>
        <v>9</v>
      </c>
      <c r="K1290">
        <f t="shared" si="144"/>
        <v>26</v>
      </c>
      <c r="L1290">
        <f t="shared" si="145"/>
        <v>7.2723300000000002</v>
      </c>
      <c r="M1290" s="17">
        <f t="shared" si="146"/>
        <v>52.886783628900005</v>
      </c>
    </row>
    <row r="1291" spans="1:13" x14ac:dyDescent="0.25">
      <c r="A1291" t="s">
        <v>1341</v>
      </c>
      <c r="B1291" t="s">
        <v>1710</v>
      </c>
      <c r="C1291" s="14">
        <v>14</v>
      </c>
      <c r="D1291" s="14">
        <v>0</v>
      </c>
      <c r="E1291">
        <f t="shared" si="140"/>
        <v>14</v>
      </c>
      <c r="F1291" s="14">
        <v>0</v>
      </c>
      <c r="G1291" s="14">
        <v>0</v>
      </c>
      <c r="H1291">
        <f t="shared" si="141"/>
        <v>0</v>
      </c>
      <c r="I1291">
        <f t="shared" si="142"/>
        <v>14</v>
      </c>
      <c r="J1291">
        <f t="shared" si="143"/>
        <v>0</v>
      </c>
      <c r="K1291">
        <f t="shared" si="144"/>
        <v>14</v>
      </c>
      <c r="L1291">
        <f t="shared" si="145"/>
        <v>-4.7276699999999998</v>
      </c>
      <c r="M1291" s="17">
        <f t="shared" si="146"/>
        <v>22.350863628899997</v>
      </c>
    </row>
    <row r="1292" spans="1:13" x14ac:dyDescent="0.25">
      <c r="A1292" t="s">
        <v>1342</v>
      </c>
      <c r="B1292" t="s">
        <v>1710</v>
      </c>
      <c r="C1292" s="14">
        <v>12</v>
      </c>
      <c r="D1292" s="14">
        <v>0</v>
      </c>
      <c r="E1292">
        <f t="shared" si="140"/>
        <v>12</v>
      </c>
      <c r="F1292" s="14">
        <v>0</v>
      </c>
      <c r="G1292" s="14">
        <v>0</v>
      </c>
      <c r="H1292">
        <f t="shared" si="141"/>
        <v>0</v>
      </c>
      <c r="I1292">
        <f t="shared" si="142"/>
        <v>12</v>
      </c>
      <c r="J1292">
        <f t="shared" si="143"/>
        <v>0</v>
      </c>
      <c r="K1292">
        <f t="shared" si="144"/>
        <v>12</v>
      </c>
      <c r="L1292">
        <f t="shared" si="145"/>
        <v>-6.7276699999999998</v>
      </c>
      <c r="M1292" s="17">
        <f t="shared" si="146"/>
        <v>45.2615436289</v>
      </c>
    </row>
    <row r="1293" spans="1:13" x14ac:dyDescent="0.25">
      <c r="A1293" t="s">
        <v>1343</v>
      </c>
      <c r="B1293" t="s">
        <v>1710</v>
      </c>
      <c r="C1293" s="14">
        <v>4</v>
      </c>
      <c r="D1293" s="14">
        <v>0</v>
      </c>
      <c r="E1293">
        <f t="shared" si="140"/>
        <v>4</v>
      </c>
      <c r="F1293" s="14">
        <v>0</v>
      </c>
      <c r="G1293" s="14">
        <v>0</v>
      </c>
      <c r="H1293">
        <f t="shared" si="141"/>
        <v>0</v>
      </c>
      <c r="I1293">
        <f t="shared" si="142"/>
        <v>4</v>
      </c>
      <c r="J1293">
        <f t="shared" si="143"/>
        <v>0</v>
      </c>
      <c r="K1293">
        <f t="shared" si="144"/>
        <v>4</v>
      </c>
      <c r="L1293">
        <f t="shared" si="145"/>
        <v>-14.72767</v>
      </c>
      <c r="M1293" s="17">
        <f t="shared" si="146"/>
        <v>216.9042636289</v>
      </c>
    </row>
    <row r="1294" spans="1:13" x14ac:dyDescent="0.25">
      <c r="A1294" t="s">
        <v>1344</v>
      </c>
      <c r="B1294" t="s">
        <v>1710</v>
      </c>
      <c r="C1294" s="14">
        <v>10</v>
      </c>
      <c r="D1294" s="14">
        <v>10</v>
      </c>
      <c r="E1294">
        <f t="shared" si="140"/>
        <v>20</v>
      </c>
      <c r="F1294" s="14">
        <v>0</v>
      </c>
      <c r="G1294" s="14">
        <v>0</v>
      </c>
      <c r="H1294">
        <f t="shared" si="141"/>
        <v>0</v>
      </c>
      <c r="I1294">
        <f t="shared" si="142"/>
        <v>10</v>
      </c>
      <c r="J1294">
        <f t="shared" si="143"/>
        <v>10</v>
      </c>
      <c r="K1294">
        <f t="shared" si="144"/>
        <v>20</v>
      </c>
      <c r="L1294">
        <f t="shared" si="145"/>
        <v>1.2723300000000002</v>
      </c>
      <c r="M1294" s="17">
        <f t="shared" si="146"/>
        <v>1.6188236289000004</v>
      </c>
    </row>
    <row r="1295" spans="1:13" x14ac:dyDescent="0.25">
      <c r="A1295" t="s">
        <v>1345</v>
      </c>
      <c r="B1295" t="s">
        <v>1710</v>
      </c>
      <c r="C1295" s="14">
        <v>14</v>
      </c>
      <c r="D1295" s="14">
        <v>2</v>
      </c>
      <c r="E1295">
        <f t="shared" si="140"/>
        <v>16</v>
      </c>
      <c r="F1295" s="14">
        <v>0</v>
      </c>
      <c r="G1295" s="14">
        <v>0</v>
      </c>
      <c r="H1295">
        <f t="shared" si="141"/>
        <v>0</v>
      </c>
      <c r="I1295">
        <f t="shared" si="142"/>
        <v>14</v>
      </c>
      <c r="J1295">
        <f t="shared" si="143"/>
        <v>2</v>
      </c>
      <c r="K1295">
        <f t="shared" si="144"/>
        <v>16</v>
      </c>
      <c r="L1295">
        <f t="shared" si="145"/>
        <v>-2.7276699999999998</v>
      </c>
      <c r="M1295" s="17">
        <f t="shared" si="146"/>
        <v>7.440183628899999</v>
      </c>
    </row>
    <row r="1296" spans="1:13" x14ac:dyDescent="0.25">
      <c r="A1296" t="s">
        <v>1346</v>
      </c>
      <c r="B1296" t="s">
        <v>1710</v>
      </c>
      <c r="C1296" s="14">
        <v>12</v>
      </c>
      <c r="D1296" s="14">
        <v>12</v>
      </c>
      <c r="E1296">
        <f t="shared" si="140"/>
        <v>24</v>
      </c>
      <c r="F1296" s="14">
        <v>0</v>
      </c>
      <c r="G1296" s="14">
        <v>0</v>
      </c>
      <c r="H1296">
        <f t="shared" si="141"/>
        <v>0</v>
      </c>
      <c r="I1296">
        <f t="shared" si="142"/>
        <v>12</v>
      </c>
      <c r="J1296">
        <f t="shared" si="143"/>
        <v>12</v>
      </c>
      <c r="K1296">
        <f t="shared" si="144"/>
        <v>24</v>
      </c>
      <c r="L1296">
        <f t="shared" si="145"/>
        <v>5.2723300000000002</v>
      </c>
      <c r="M1296" s="17">
        <f t="shared" si="146"/>
        <v>27.797463628900001</v>
      </c>
    </row>
    <row r="1297" spans="1:13" x14ac:dyDescent="0.25">
      <c r="A1297" t="s">
        <v>1347</v>
      </c>
      <c r="B1297" t="s">
        <v>1710</v>
      </c>
      <c r="C1297" s="14">
        <v>12</v>
      </c>
      <c r="D1297" s="14">
        <v>18</v>
      </c>
      <c r="E1297">
        <f t="shared" si="140"/>
        <v>30</v>
      </c>
      <c r="F1297" s="14">
        <v>0</v>
      </c>
      <c r="G1297" s="14">
        <v>0</v>
      </c>
      <c r="H1297">
        <f t="shared" si="141"/>
        <v>0</v>
      </c>
      <c r="I1297">
        <f t="shared" si="142"/>
        <v>12</v>
      </c>
      <c r="J1297">
        <f t="shared" si="143"/>
        <v>18</v>
      </c>
      <c r="K1297">
        <f t="shared" si="144"/>
        <v>30</v>
      </c>
      <c r="L1297">
        <f t="shared" si="145"/>
        <v>11.27233</v>
      </c>
      <c r="M1297" s="17">
        <f t="shared" si="146"/>
        <v>127.06542362890001</v>
      </c>
    </row>
    <row r="1298" spans="1:13" x14ac:dyDescent="0.25">
      <c r="A1298" t="s">
        <v>1348</v>
      </c>
      <c r="B1298" t="s">
        <v>1710</v>
      </c>
      <c r="C1298" s="14">
        <v>16</v>
      </c>
      <c r="D1298" s="14">
        <v>0</v>
      </c>
      <c r="E1298">
        <f t="shared" si="140"/>
        <v>16</v>
      </c>
      <c r="F1298" s="14">
        <v>0</v>
      </c>
      <c r="G1298" s="14">
        <v>0</v>
      </c>
      <c r="H1298">
        <f t="shared" si="141"/>
        <v>0</v>
      </c>
      <c r="I1298">
        <f t="shared" si="142"/>
        <v>16</v>
      </c>
      <c r="J1298">
        <f t="shared" si="143"/>
        <v>0</v>
      </c>
      <c r="K1298">
        <f t="shared" si="144"/>
        <v>16</v>
      </c>
      <c r="L1298">
        <f t="shared" si="145"/>
        <v>-2.7276699999999998</v>
      </c>
      <c r="M1298" s="17">
        <f t="shared" si="146"/>
        <v>7.440183628899999</v>
      </c>
    </row>
    <row r="1299" spans="1:13" x14ac:dyDescent="0.25">
      <c r="A1299" t="s">
        <v>1349</v>
      </c>
      <c r="B1299" t="s">
        <v>1710</v>
      </c>
      <c r="C1299" s="14">
        <v>14</v>
      </c>
      <c r="D1299" s="14">
        <v>0</v>
      </c>
      <c r="E1299">
        <f t="shared" si="140"/>
        <v>14</v>
      </c>
      <c r="F1299" s="14">
        <v>0</v>
      </c>
      <c r="G1299" s="14">
        <v>0</v>
      </c>
      <c r="H1299">
        <f t="shared" si="141"/>
        <v>0</v>
      </c>
      <c r="I1299">
        <f t="shared" si="142"/>
        <v>14</v>
      </c>
      <c r="J1299">
        <f t="shared" si="143"/>
        <v>0</v>
      </c>
      <c r="K1299">
        <f t="shared" si="144"/>
        <v>14</v>
      </c>
      <c r="L1299">
        <f t="shared" si="145"/>
        <v>-4.7276699999999998</v>
      </c>
      <c r="M1299" s="17">
        <f t="shared" si="146"/>
        <v>22.350863628899997</v>
      </c>
    </row>
    <row r="1300" spans="1:13" x14ac:dyDescent="0.25">
      <c r="A1300" t="s">
        <v>1350</v>
      </c>
      <c r="B1300" t="s">
        <v>1710</v>
      </c>
      <c r="C1300" s="14">
        <v>22</v>
      </c>
      <c r="D1300" s="14">
        <v>0</v>
      </c>
      <c r="E1300">
        <f t="shared" si="140"/>
        <v>22</v>
      </c>
      <c r="F1300" s="14">
        <v>0</v>
      </c>
      <c r="G1300" s="14">
        <v>0</v>
      </c>
      <c r="H1300">
        <f t="shared" si="141"/>
        <v>0</v>
      </c>
      <c r="I1300">
        <f t="shared" si="142"/>
        <v>22</v>
      </c>
      <c r="J1300">
        <f t="shared" si="143"/>
        <v>0</v>
      </c>
      <c r="K1300">
        <f t="shared" si="144"/>
        <v>22</v>
      </c>
      <c r="L1300">
        <f t="shared" si="145"/>
        <v>3.2723300000000002</v>
      </c>
      <c r="M1300" s="17">
        <f t="shared" si="146"/>
        <v>10.708143628900002</v>
      </c>
    </row>
    <row r="1301" spans="1:13" x14ac:dyDescent="0.25">
      <c r="A1301" t="s">
        <v>1351</v>
      </c>
      <c r="B1301" t="s">
        <v>1710</v>
      </c>
      <c r="C1301" s="14">
        <v>12</v>
      </c>
      <c r="D1301" s="14">
        <v>0</v>
      </c>
      <c r="E1301">
        <f t="shared" si="140"/>
        <v>12</v>
      </c>
      <c r="F1301" s="14">
        <v>0</v>
      </c>
      <c r="G1301" s="14">
        <v>0</v>
      </c>
      <c r="H1301">
        <f t="shared" si="141"/>
        <v>0</v>
      </c>
      <c r="I1301">
        <f t="shared" si="142"/>
        <v>12</v>
      </c>
      <c r="J1301">
        <f t="shared" si="143"/>
        <v>0</v>
      </c>
      <c r="K1301">
        <f t="shared" si="144"/>
        <v>12</v>
      </c>
      <c r="L1301">
        <f t="shared" si="145"/>
        <v>-6.7276699999999998</v>
      </c>
      <c r="M1301" s="17">
        <f t="shared" si="146"/>
        <v>45.2615436289</v>
      </c>
    </row>
    <row r="1302" spans="1:13" x14ac:dyDescent="0.25">
      <c r="A1302" t="s">
        <v>1352</v>
      </c>
      <c r="B1302" t="s">
        <v>1710</v>
      </c>
      <c r="C1302" s="14">
        <v>12</v>
      </c>
      <c r="D1302" s="14">
        <v>0</v>
      </c>
      <c r="E1302">
        <f t="shared" si="140"/>
        <v>12</v>
      </c>
      <c r="F1302" s="14">
        <v>0</v>
      </c>
      <c r="G1302" s="14">
        <v>0</v>
      </c>
      <c r="H1302">
        <f t="shared" si="141"/>
        <v>0</v>
      </c>
      <c r="I1302">
        <f t="shared" si="142"/>
        <v>12</v>
      </c>
      <c r="J1302">
        <f t="shared" si="143"/>
        <v>0</v>
      </c>
      <c r="K1302">
        <f t="shared" si="144"/>
        <v>12</v>
      </c>
      <c r="L1302">
        <f t="shared" si="145"/>
        <v>-6.7276699999999998</v>
      </c>
      <c r="M1302" s="17">
        <f t="shared" si="146"/>
        <v>45.2615436289</v>
      </c>
    </row>
    <row r="1303" spans="1:13" x14ac:dyDescent="0.25">
      <c r="A1303" t="s">
        <v>1353</v>
      </c>
      <c r="B1303" t="s">
        <v>1710</v>
      </c>
      <c r="C1303" s="14">
        <v>52</v>
      </c>
      <c r="D1303" s="14">
        <v>0</v>
      </c>
      <c r="E1303">
        <f t="shared" si="140"/>
        <v>52</v>
      </c>
      <c r="F1303" s="14">
        <v>0</v>
      </c>
      <c r="G1303" s="14">
        <v>0</v>
      </c>
      <c r="H1303">
        <f t="shared" si="141"/>
        <v>0</v>
      </c>
      <c r="I1303">
        <f t="shared" si="142"/>
        <v>52</v>
      </c>
      <c r="J1303">
        <f t="shared" si="143"/>
        <v>0</v>
      </c>
      <c r="K1303">
        <f t="shared" si="144"/>
        <v>52</v>
      </c>
      <c r="L1303">
        <f t="shared" si="145"/>
        <v>33.272329999999997</v>
      </c>
      <c r="M1303" s="17">
        <f t="shared" si="146"/>
        <v>1107.0479436288997</v>
      </c>
    </row>
    <row r="1304" spans="1:13" x14ac:dyDescent="0.25">
      <c r="A1304" t="s">
        <v>1354</v>
      </c>
      <c r="B1304" t="s">
        <v>1710</v>
      </c>
      <c r="C1304" s="14">
        <v>12</v>
      </c>
      <c r="D1304" s="14">
        <v>6</v>
      </c>
      <c r="E1304">
        <f t="shared" si="140"/>
        <v>18</v>
      </c>
      <c r="F1304" s="14">
        <v>0</v>
      </c>
      <c r="G1304" s="14">
        <v>0</v>
      </c>
      <c r="H1304">
        <f t="shared" si="141"/>
        <v>0</v>
      </c>
      <c r="I1304">
        <f t="shared" si="142"/>
        <v>12</v>
      </c>
      <c r="J1304">
        <f t="shared" si="143"/>
        <v>6</v>
      </c>
      <c r="K1304">
        <f t="shared" si="144"/>
        <v>18</v>
      </c>
      <c r="L1304">
        <f t="shared" si="145"/>
        <v>-0.72766999999999982</v>
      </c>
      <c r="M1304" s="17">
        <f t="shared" si="146"/>
        <v>0.52950362889999969</v>
      </c>
    </row>
    <row r="1305" spans="1:13" x14ac:dyDescent="0.25">
      <c r="A1305" t="s">
        <v>1355</v>
      </c>
      <c r="B1305" t="s">
        <v>1710</v>
      </c>
      <c r="C1305" s="14">
        <v>8</v>
      </c>
      <c r="D1305" s="14">
        <v>8</v>
      </c>
      <c r="E1305">
        <f t="shared" si="140"/>
        <v>16</v>
      </c>
      <c r="F1305" s="14">
        <v>0</v>
      </c>
      <c r="G1305" s="14">
        <v>0</v>
      </c>
      <c r="H1305">
        <f t="shared" si="141"/>
        <v>0</v>
      </c>
      <c r="I1305">
        <f t="shared" si="142"/>
        <v>8</v>
      </c>
      <c r="J1305">
        <f t="shared" si="143"/>
        <v>8</v>
      </c>
      <c r="K1305">
        <f t="shared" si="144"/>
        <v>16</v>
      </c>
      <c r="L1305">
        <f t="shared" si="145"/>
        <v>-2.7276699999999998</v>
      </c>
      <c r="M1305" s="17">
        <f t="shared" si="146"/>
        <v>7.440183628899999</v>
      </c>
    </row>
    <row r="1306" spans="1:13" x14ac:dyDescent="0.25">
      <c r="A1306" t="s">
        <v>1356</v>
      </c>
      <c r="B1306" t="s">
        <v>1710</v>
      </c>
      <c r="C1306" s="14">
        <v>19.5</v>
      </c>
      <c r="D1306" s="14">
        <v>26</v>
      </c>
      <c r="E1306">
        <f t="shared" si="140"/>
        <v>45.5</v>
      </c>
      <c r="F1306" s="14">
        <v>0</v>
      </c>
      <c r="G1306" s="14">
        <v>0</v>
      </c>
      <c r="H1306">
        <f t="shared" si="141"/>
        <v>0</v>
      </c>
      <c r="I1306">
        <f t="shared" si="142"/>
        <v>19.5</v>
      </c>
      <c r="J1306">
        <f t="shared" si="143"/>
        <v>26</v>
      </c>
      <c r="K1306">
        <f t="shared" si="144"/>
        <v>45.5</v>
      </c>
      <c r="L1306">
        <f t="shared" si="145"/>
        <v>26.77233</v>
      </c>
      <c r="M1306" s="17">
        <f t="shared" si="146"/>
        <v>716.75765362890002</v>
      </c>
    </row>
    <row r="1307" spans="1:13" x14ac:dyDescent="0.25">
      <c r="A1307" t="s">
        <v>1357</v>
      </c>
      <c r="B1307" t="s">
        <v>1710</v>
      </c>
      <c r="C1307" s="14">
        <v>4</v>
      </c>
      <c r="D1307" s="14">
        <v>2</v>
      </c>
      <c r="E1307">
        <f t="shared" si="140"/>
        <v>6</v>
      </c>
      <c r="F1307" s="14">
        <v>0</v>
      </c>
      <c r="G1307" s="14">
        <v>0</v>
      </c>
      <c r="H1307">
        <f t="shared" si="141"/>
        <v>0</v>
      </c>
      <c r="I1307">
        <f t="shared" si="142"/>
        <v>4</v>
      </c>
      <c r="J1307">
        <f t="shared" si="143"/>
        <v>2</v>
      </c>
      <c r="K1307">
        <f t="shared" si="144"/>
        <v>6</v>
      </c>
      <c r="L1307">
        <f t="shared" si="145"/>
        <v>-12.72767</v>
      </c>
      <c r="M1307" s="17">
        <f t="shared" si="146"/>
        <v>161.99358362889998</v>
      </c>
    </row>
    <row r="1308" spans="1:13" x14ac:dyDescent="0.25">
      <c r="A1308" t="s">
        <v>1358</v>
      </c>
      <c r="B1308" t="s">
        <v>1710</v>
      </c>
      <c r="C1308" s="14">
        <v>12</v>
      </c>
      <c r="D1308" s="14">
        <v>6</v>
      </c>
      <c r="E1308">
        <f t="shared" si="140"/>
        <v>18</v>
      </c>
      <c r="F1308" s="14">
        <v>0</v>
      </c>
      <c r="G1308" s="14">
        <v>0</v>
      </c>
      <c r="H1308">
        <f t="shared" si="141"/>
        <v>0</v>
      </c>
      <c r="I1308">
        <f t="shared" si="142"/>
        <v>12</v>
      </c>
      <c r="J1308">
        <f t="shared" si="143"/>
        <v>6</v>
      </c>
      <c r="K1308">
        <f t="shared" si="144"/>
        <v>18</v>
      </c>
      <c r="L1308">
        <f t="shared" si="145"/>
        <v>-0.72766999999999982</v>
      </c>
      <c r="M1308" s="17">
        <f t="shared" si="146"/>
        <v>0.52950362889999969</v>
      </c>
    </row>
    <row r="1309" spans="1:13" x14ac:dyDescent="0.25">
      <c r="A1309" t="s">
        <v>1359</v>
      </c>
      <c r="B1309" t="s">
        <v>1710</v>
      </c>
      <c r="C1309" s="14">
        <v>16</v>
      </c>
      <c r="D1309" s="14">
        <v>0</v>
      </c>
      <c r="E1309">
        <f t="shared" si="140"/>
        <v>16</v>
      </c>
      <c r="F1309" s="14">
        <v>16</v>
      </c>
      <c r="G1309" s="14">
        <v>0</v>
      </c>
      <c r="H1309">
        <f t="shared" si="141"/>
        <v>16</v>
      </c>
      <c r="I1309">
        <f t="shared" si="142"/>
        <v>32</v>
      </c>
      <c r="J1309">
        <f t="shared" si="143"/>
        <v>0</v>
      </c>
      <c r="K1309">
        <f t="shared" si="144"/>
        <v>32</v>
      </c>
      <c r="L1309">
        <f t="shared" si="145"/>
        <v>13.27233</v>
      </c>
      <c r="M1309" s="17">
        <f t="shared" si="146"/>
        <v>176.15474362890001</v>
      </c>
    </row>
    <row r="1310" spans="1:13" x14ac:dyDescent="0.25">
      <c r="A1310" t="s">
        <v>1360</v>
      </c>
      <c r="B1310" t="s">
        <v>1710</v>
      </c>
      <c r="C1310" s="14">
        <v>18</v>
      </c>
      <c r="D1310" s="14">
        <v>0</v>
      </c>
      <c r="E1310">
        <f t="shared" si="140"/>
        <v>18</v>
      </c>
      <c r="F1310" s="14">
        <v>0</v>
      </c>
      <c r="G1310" s="14">
        <v>0</v>
      </c>
      <c r="H1310">
        <f t="shared" si="141"/>
        <v>0</v>
      </c>
      <c r="I1310">
        <f t="shared" si="142"/>
        <v>18</v>
      </c>
      <c r="J1310">
        <f t="shared" si="143"/>
        <v>0</v>
      </c>
      <c r="K1310">
        <f t="shared" si="144"/>
        <v>18</v>
      </c>
      <c r="L1310">
        <f t="shared" si="145"/>
        <v>-0.72766999999999982</v>
      </c>
      <c r="M1310" s="17">
        <f t="shared" si="146"/>
        <v>0.52950362889999969</v>
      </c>
    </row>
    <row r="1311" spans="1:13" x14ac:dyDescent="0.25">
      <c r="A1311" t="s">
        <v>1361</v>
      </c>
      <c r="B1311" t="s">
        <v>1710</v>
      </c>
      <c r="C1311" s="14">
        <v>16</v>
      </c>
      <c r="D1311" s="14">
        <v>0</v>
      </c>
      <c r="E1311">
        <f t="shared" si="140"/>
        <v>16</v>
      </c>
      <c r="F1311" s="14">
        <v>16</v>
      </c>
      <c r="G1311" s="14">
        <v>0</v>
      </c>
      <c r="H1311">
        <f t="shared" si="141"/>
        <v>16</v>
      </c>
      <c r="I1311">
        <f t="shared" si="142"/>
        <v>32</v>
      </c>
      <c r="J1311">
        <f t="shared" si="143"/>
        <v>0</v>
      </c>
      <c r="K1311">
        <f t="shared" si="144"/>
        <v>32</v>
      </c>
      <c r="L1311">
        <f t="shared" si="145"/>
        <v>13.27233</v>
      </c>
      <c r="M1311" s="17">
        <f t="shared" si="146"/>
        <v>176.15474362890001</v>
      </c>
    </row>
    <row r="1312" spans="1:13" x14ac:dyDescent="0.25">
      <c r="A1312" t="s">
        <v>1362</v>
      </c>
      <c r="B1312" t="s">
        <v>1710</v>
      </c>
      <c r="C1312" s="14">
        <v>26</v>
      </c>
      <c r="D1312" s="14">
        <v>26</v>
      </c>
      <c r="E1312">
        <f t="shared" si="140"/>
        <v>52</v>
      </c>
      <c r="F1312" s="14">
        <v>0</v>
      </c>
      <c r="G1312" s="14">
        <v>0</v>
      </c>
      <c r="H1312">
        <f t="shared" si="141"/>
        <v>0</v>
      </c>
      <c r="I1312">
        <f t="shared" si="142"/>
        <v>26</v>
      </c>
      <c r="J1312">
        <f t="shared" si="143"/>
        <v>26</v>
      </c>
      <c r="K1312">
        <f t="shared" si="144"/>
        <v>52</v>
      </c>
      <c r="L1312">
        <f t="shared" si="145"/>
        <v>33.272329999999997</v>
      </c>
      <c r="M1312" s="17">
        <f t="shared" si="146"/>
        <v>1107.0479436288997</v>
      </c>
    </row>
    <row r="1313" spans="1:13" x14ac:dyDescent="0.25">
      <c r="A1313" t="s">
        <v>1363</v>
      </c>
      <c r="B1313" t="s">
        <v>1710</v>
      </c>
      <c r="C1313" s="14">
        <v>24</v>
      </c>
      <c r="D1313" s="14">
        <v>2.5</v>
      </c>
      <c r="E1313">
        <f t="shared" si="140"/>
        <v>26.5</v>
      </c>
      <c r="F1313" s="14">
        <v>0</v>
      </c>
      <c r="G1313" s="14">
        <v>0</v>
      </c>
      <c r="H1313">
        <f t="shared" si="141"/>
        <v>0</v>
      </c>
      <c r="I1313">
        <f t="shared" si="142"/>
        <v>24</v>
      </c>
      <c r="J1313">
        <f t="shared" si="143"/>
        <v>2.5</v>
      </c>
      <c r="K1313">
        <f t="shared" si="144"/>
        <v>26.5</v>
      </c>
      <c r="L1313">
        <f t="shared" si="145"/>
        <v>7.7723300000000002</v>
      </c>
      <c r="M1313" s="17">
        <f t="shared" si="146"/>
        <v>60.409113628900002</v>
      </c>
    </row>
    <row r="1314" spans="1:13" x14ac:dyDescent="0.25">
      <c r="A1314" t="s">
        <v>1364</v>
      </c>
      <c r="B1314" t="s">
        <v>1710</v>
      </c>
      <c r="C1314" s="14">
        <v>18</v>
      </c>
      <c r="D1314" s="14">
        <v>0</v>
      </c>
      <c r="E1314">
        <f t="shared" si="140"/>
        <v>18</v>
      </c>
      <c r="F1314" s="14">
        <v>0</v>
      </c>
      <c r="G1314" s="14">
        <v>0</v>
      </c>
      <c r="H1314">
        <f t="shared" si="141"/>
        <v>0</v>
      </c>
      <c r="I1314">
        <f t="shared" si="142"/>
        <v>18</v>
      </c>
      <c r="J1314">
        <f t="shared" si="143"/>
        <v>0</v>
      </c>
      <c r="K1314">
        <f t="shared" si="144"/>
        <v>18</v>
      </c>
      <c r="L1314">
        <f t="shared" si="145"/>
        <v>-0.72766999999999982</v>
      </c>
      <c r="M1314" s="17">
        <f t="shared" si="146"/>
        <v>0.52950362889999969</v>
      </c>
    </row>
    <row r="1315" spans="1:13" x14ac:dyDescent="0.25">
      <c r="A1315" t="s">
        <v>1365</v>
      </c>
      <c r="B1315" t="s">
        <v>1710</v>
      </c>
      <c r="C1315" s="14">
        <v>20</v>
      </c>
      <c r="D1315" s="14">
        <v>0</v>
      </c>
      <c r="E1315">
        <f t="shared" si="140"/>
        <v>20</v>
      </c>
      <c r="F1315" s="14">
        <v>0</v>
      </c>
      <c r="G1315" s="14">
        <v>0</v>
      </c>
      <c r="H1315">
        <f t="shared" si="141"/>
        <v>0</v>
      </c>
      <c r="I1315">
        <f t="shared" si="142"/>
        <v>20</v>
      </c>
      <c r="J1315">
        <f t="shared" si="143"/>
        <v>0</v>
      </c>
      <c r="K1315">
        <f t="shared" si="144"/>
        <v>20</v>
      </c>
      <c r="L1315">
        <f t="shared" si="145"/>
        <v>1.2723300000000002</v>
      </c>
      <c r="M1315" s="17">
        <f t="shared" si="146"/>
        <v>1.6188236289000004</v>
      </c>
    </row>
    <row r="1316" spans="1:13" x14ac:dyDescent="0.25">
      <c r="A1316" t="s">
        <v>1366</v>
      </c>
      <c r="B1316" t="s">
        <v>1710</v>
      </c>
      <c r="C1316" s="14">
        <v>4</v>
      </c>
      <c r="D1316" s="14">
        <v>0</v>
      </c>
      <c r="E1316">
        <f t="shared" si="140"/>
        <v>4</v>
      </c>
      <c r="F1316" s="14">
        <v>0</v>
      </c>
      <c r="G1316" s="14">
        <v>0</v>
      </c>
      <c r="H1316">
        <f t="shared" si="141"/>
        <v>0</v>
      </c>
      <c r="I1316">
        <f t="shared" si="142"/>
        <v>4</v>
      </c>
      <c r="J1316">
        <f t="shared" si="143"/>
        <v>0</v>
      </c>
      <c r="K1316">
        <f t="shared" si="144"/>
        <v>4</v>
      </c>
      <c r="L1316">
        <f t="shared" si="145"/>
        <v>-14.72767</v>
      </c>
      <c r="M1316" s="17">
        <f t="shared" si="146"/>
        <v>216.9042636289</v>
      </c>
    </row>
    <row r="1317" spans="1:13" x14ac:dyDescent="0.25">
      <c r="A1317" t="s">
        <v>1367</v>
      </c>
      <c r="B1317" t="s">
        <v>1710</v>
      </c>
      <c r="C1317" s="14">
        <v>20</v>
      </c>
      <c r="D1317" s="14">
        <v>2.5</v>
      </c>
      <c r="E1317">
        <f t="shared" si="140"/>
        <v>22.5</v>
      </c>
      <c r="F1317" s="14">
        <v>0</v>
      </c>
      <c r="G1317" s="14">
        <v>0</v>
      </c>
      <c r="H1317">
        <f t="shared" si="141"/>
        <v>0</v>
      </c>
      <c r="I1317">
        <f t="shared" si="142"/>
        <v>20</v>
      </c>
      <c r="J1317">
        <f t="shared" si="143"/>
        <v>2.5</v>
      </c>
      <c r="K1317">
        <f t="shared" si="144"/>
        <v>22.5</v>
      </c>
      <c r="L1317">
        <f t="shared" si="145"/>
        <v>3.7723300000000002</v>
      </c>
      <c r="M1317" s="17">
        <f t="shared" si="146"/>
        <v>14.230473628900002</v>
      </c>
    </row>
    <row r="1318" spans="1:13" x14ac:dyDescent="0.25">
      <c r="A1318" t="s">
        <v>1368</v>
      </c>
      <c r="B1318" t="s">
        <v>1710</v>
      </c>
      <c r="C1318" s="14">
        <v>10</v>
      </c>
      <c r="D1318" s="14">
        <v>4</v>
      </c>
      <c r="E1318">
        <f t="shared" si="140"/>
        <v>14</v>
      </c>
      <c r="F1318" s="14">
        <v>0</v>
      </c>
      <c r="G1318" s="14">
        <v>0</v>
      </c>
      <c r="H1318">
        <f t="shared" si="141"/>
        <v>0</v>
      </c>
      <c r="I1318">
        <f t="shared" si="142"/>
        <v>10</v>
      </c>
      <c r="J1318">
        <f t="shared" si="143"/>
        <v>4</v>
      </c>
      <c r="K1318">
        <f t="shared" si="144"/>
        <v>14</v>
      </c>
      <c r="L1318">
        <f t="shared" si="145"/>
        <v>-4.7276699999999998</v>
      </c>
      <c r="M1318" s="17">
        <f t="shared" si="146"/>
        <v>22.350863628899997</v>
      </c>
    </row>
    <row r="1319" spans="1:13" x14ac:dyDescent="0.25">
      <c r="A1319" t="s">
        <v>1369</v>
      </c>
      <c r="B1319" t="s">
        <v>1710</v>
      </c>
      <c r="C1319" s="14">
        <v>14</v>
      </c>
      <c r="D1319" s="14">
        <v>0</v>
      </c>
      <c r="E1319">
        <f t="shared" si="140"/>
        <v>14</v>
      </c>
      <c r="F1319" s="14">
        <v>0</v>
      </c>
      <c r="G1319" s="14">
        <v>0</v>
      </c>
      <c r="H1319">
        <f t="shared" si="141"/>
        <v>0</v>
      </c>
      <c r="I1319">
        <f t="shared" si="142"/>
        <v>14</v>
      </c>
      <c r="J1319">
        <f t="shared" si="143"/>
        <v>0</v>
      </c>
      <c r="K1319">
        <f t="shared" si="144"/>
        <v>14</v>
      </c>
      <c r="L1319">
        <f t="shared" si="145"/>
        <v>-4.7276699999999998</v>
      </c>
      <c r="M1319" s="17">
        <f t="shared" si="146"/>
        <v>22.350863628899997</v>
      </c>
    </row>
    <row r="1320" spans="1:13" x14ac:dyDescent="0.25">
      <c r="A1320" t="s">
        <v>1370</v>
      </c>
      <c r="B1320" t="s">
        <v>1710</v>
      </c>
      <c r="C1320" s="14">
        <v>15</v>
      </c>
      <c r="D1320" s="14">
        <v>2</v>
      </c>
      <c r="E1320">
        <f t="shared" si="140"/>
        <v>17</v>
      </c>
      <c r="F1320" s="14">
        <v>0</v>
      </c>
      <c r="G1320" s="14">
        <v>0</v>
      </c>
      <c r="H1320">
        <f t="shared" si="141"/>
        <v>0</v>
      </c>
      <c r="I1320">
        <f t="shared" si="142"/>
        <v>15</v>
      </c>
      <c r="J1320">
        <f t="shared" si="143"/>
        <v>2</v>
      </c>
      <c r="K1320">
        <f t="shared" si="144"/>
        <v>17</v>
      </c>
      <c r="L1320">
        <f t="shared" si="145"/>
        <v>-1.7276699999999998</v>
      </c>
      <c r="M1320" s="17">
        <f t="shared" si="146"/>
        <v>2.9848436288999993</v>
      </c>
    </row>
    <row r="1321" spans="1:13" x14ac:dyDescent="0.25">
      <c r="A1321" t="s">
        <v>1371</v>
      </c>
      <c r="B1321" t="s">
        <v>1710</v>
      </c>
      <c r="C1321" s="14">
        <v>4</v>
      </c>
      <c r="D1321" s="14">
        <v>2</v>
      </c>
      <c r="E1321">
        <f t="shared" si="140"/>
        <v>6</v>
      </c>
      <c r="F1321" s="14">
        <v>0</v>
      </c>
      <c r="G1321" s="14">
        <v>0</v>
      </c>
      <c r="H1321">
        <f t="shared" si="141"/>
        <v>0</v>
      </c>
      <c r="I1321">
        <f t="shared" si="142"/>
        <v>4</v>
      </c>
      <c r="J1321">
        <f t="shared" si="143"/>
        <v>2</v>
      </c>
      <c r="K1321">
        <f t="shared" si="144"/>
        <v>6</v>
      </c>
      <c r="L1321">
        <f t="shared" si="145"/>
        <v>-12.72767</v>
      </c>
      <c r="M1321" s="17">
        <f t="shared" si="146"/>
        <v>161.99358362889998</v>
      </c>
    </row>
    <row r="1322" spans="1:13" x14ac:dyDescent="0.25">
      <c r="A1322" t="s">
        <v>1372</v>
      </c>
      <c r="B1322" t="s">
        <v>1710</v>
      </c>
      <c r="C1322" s="14">
        <v>12</v>
      </c>
      <c r="D1322" s="14">
        <v>0</v>
      </c>
      <c r="E1322">
        <f t="shared" si="140"/>
        <v>12</v>
      </c>
      <c r="F1322" s="14">
        <v>0</v>
      </c>
      <c r="G1322" s="14">
        <v>0</v>
      </c>
      <c r="H1322">
        <f t="shared" si="141"/>
        <v>0</v>
      </c>
      <c r="I1322">
        <f t="shared" si="142"/>
        <v>12</v>
      </c>
      <c r="J1322">
        <f t="shared" si="143"/>
        <v>0</v>
      </c>
      <c r="K1322">
        <f t="shared" si="144"/>
        <v>12</v>
      </c>
      <c r="L1322">
        <f t="shared" si="145"/>
        <v>-6.7276699999999998</v>
      </c>
      <c r="M1322" s="17">
        <f t="shared" si="146"/>
        <v>45.2615436289</v>
      </c>
    </row>
    <row r="1323" spans="1:13" x14ac:dyDescent="0.25">
      <c r="A1323" t="s">
        <v>1373</v>
      </c>
      <c r="B1323" t="s">
        <v>1756</v>
      </c>
      <c r="C1323" s="14">
        <v>10</v>
      </c>
      <c r="D1323" s="14">
        <v>0</v>
      </c>
      <c r="E1323">
        <f t="shared" si="140"/>
        <v>10</v>
      </c>
      <c r="F1323" s="14">
        <v>0</v>
      </c>
      <c r="G1323" s="14">
        <v>0</v>
      </c>
      <c r="H1323">
        <f t="shared" si="141"/>
        <v>0</v>
      </c>
      <c r="I1323">
        <f t="shared" si="142"/>
        <v>10</v>
      </c>
      <c r="J1323">
        <f t="shared" si="143"/>
        <v>0</v>
      </c>
      <c r="K1323">
        <f t="shared" si="144"/>
        <v>10</v>
      </c>
      <c r="L1323">
        <f t="shared" si="145"/>
        <v>-8.7276699999999998</v>
      </c>
      <c r="M1323" s="17">
        <f t="shared" si="146"/>
        <v>76.172223628899999</v>
      </c>
    </row>
    <row r="1324" spans="1:13" x14ac:dyDescent="0.25">
      <c r="A1324" t="s">
        <v>1374</v>
      </c>
      <c r="B1324" t="s">
        <v>1756</v>
      </c>
      <c r="C1324" s="14">
        <v>13</v>
      </c>
      <c r="D1324" s="14">
        <v>0</v>
      </c>
      <c r="E1324">
        <f t="shared" si="140"/>
        <v>13</v>
      </c>
      <c r="F1324" s="14">
        <v>2</v>
      </c>
      <c r="G1324" s="14">
        <v>0</v>
      </c>
      <c r="H1324">
        <f t="shared" si="141"/>
        <v>2</v>
      </c>
      <c r="I1324">
        <f t="shared" si="142"/>
        <v>15</v>
      </c>
      <c r="J1324">
        <f t="shared" si="143"/>
        <v>0</v>
      </c>
      <c r="K1324">
        <f t="shared" si="144"/>
        <v>15</v>
      </c>
      <c r="L1324">
        <f t="shared" si="145"/>
        <v>-3.7276699999999998</v>
      </c>
      <c r="M1324" s="17">
        <f t="shared" si="146"/>
        <v>13.895523628899999</v>
      </c>
    </row>
    <row r="1325" spans="1:13" x14ac:dyDescent="0.25">
      <c r="A1325" t="s">
        <v>1375</v>
      </c>
      <c r="B1325" t="s">
        <v>1756</v>
      </c>
      <c r="C1325" s="14">
        <v>12</v>
      </c>
      <c r="D1325" s="14">
        <v>0</v>
      </c>
      <c r="E1325">
        <f t="shared" si="140"/>
        <v>12</v>
      </c>
      <c r="F1325" s="14">
        <v>0</v>
      </c>
      <c r="G1325" s="14">
        <v>0</v>
      </c>
      <c r="H1325">
        <f t="shared" si="141"/>
        <v>0</v>
      </c>
      <c r="I1325">
        <f t="shared" si="142"/>
        <v>12</v>
      </c>
      <c r="J1325">
        <f t="shared" si="143"/>
        <v>0</v>
      </c>
      <c r="K1325">
        <f t="shared" si="144"/>
        <v>12</v>
      </c>
      <c r="L1325">
        <f t="shared" si="145"/>
        <v>-6.7276699999999998</v>
      </c>
      <c r="M1325" s="17">
        <f t="shared" si="146"/>
        <v>45.2615436289</v>
      </c>
    </row>
    <row r="1326" spans="1:13" x14ac:dyDescent="0.25">
      <c r="A1326" t="s">
        <v>1376</v>
      </c>
      <c r="B1326" t="s">
        <v>1711</v>
      </c>
      <c r="C1326" s="14">
        <v>12</v>
      </c>
      <c r="D1326" s="14">
        <v>12</v>
      </c>
      <c r="E1326">
        <f t="shared" si="140"/>
        <v>24</v>
      </c>
      <c r="F1326" s="14">
        <v>0</v>
      </c>
      <c r="G1326" s="14">
        <v>0</v>
      </c>
      <c r="H1326">
        <f t="shared" si="141"/>
        <v>0</v>
      </c>
      <c r="I1326">
        <f t="shared" si="142"/>
        <v>12</v>
      </c>
      <c r="J1326">
        <f t="shared" si="143"/>
        <v>12</v>
      </c>
      <c r="K1326">
        <f t="shared" si="144"/>
        <v>24</v>
      </c>
      <c r="L1326">
        <f t="shared" si="145"/>
        <v>5.2723300000000002</v>
      </c>
      <c r="M1326" s="17">
        <f t="shared" si="146"/>
        <v>27.797463628900001</v>
      </c>
    </row>
    <row r="1327" spans="1:13" x14ac:dyDescent="0.25">
      <c r="A1327" t="s">
        <v>1377</v>
      </c>
      <c r="B1327" t="s">
        <v>1711</v>
      </c>
      <c r="C1327" s="14">
        <v>16</v>
      </c>
      <c r="D1327" s="14">
        <v>0.5</v>
      </c>
      <c r="E1327">
        <f t="shared" si="140"/>
        <v>16.5</v>
      </c>
      <c r="F1327" s="14">
        <v>0</v>
      </c>
      <c r="G1327" s="14">
        <v>0</v>
      </c>
      <c r="H1327">
        <f t="shared" si="141"/>
        <v>0</v>
      </c>
      <c r="I1327">
        <f t="shared" si="142"/>
        <v>16</v>
      </c>
      <c r="J1327">
        <f t="shared" si="143"/>
        <v>0.5</v>
      </c>
      <c r="K1327">
        <f t="shared" si="144"/>
        <v>16.5</v>
      </c>
      <c r="L1327">
        <f t="shared" si="145"/>
        <v>-2.2276699999999998</v>
      </c>
      <c r="M1327" s="17">
        <f t="shared" si="146"/>
        <v>4.9625136288999991</v>
      </c>
    </row>
    <row r="1328" spans="1:13" x14ac:dyDescent="0.25">
      <c r="A1328" t="s">
        <v>1378</v>
      </c>
      <c r="B1328" t="s">
        <v>1757</v>
      </c>
      <c r="C1328" s="14">
        <v>12</v>
      </c>
      <c r="D1328" s="14">
        <v>0</v>
      </c>
      <c r="E1328">
        <f t="shared" si="140"/>
        <v>12</v>
      </c>
      <c r="F1328" s="14">
        <v>0</v>
      </c>
      <c r="G1328" s="14">
        <v>0</v>
      </c>
      <c r="H1328">
        <f t="shared" si="141"/>
        <v>0</v>
      </c>
      <c r="I1328">
        <f t="shared" si="142"/>
        <v>12</v>
      </c>
      <c r="J1328">
        <f t="shared" si="143"/>
        <v>0</v>
      </c>
      <c r="K1328">
        <f t="shared" si="144"/>
        <v>12</v>
      </c>
      <c r="L1328">
        <f t="shared" si="145"/>
        <v>-6.7276699999999998</v>
      </c>
      <c r="M1328" s="17">
        <f t="shared" si="146"/>
        <v>45.2615436289</v>
      </c>
    </row>
    <row r="1329" spans="1:13" x14ac:dyDescent="0.25">
      <c r="A1329" t="s">
        <v>1379</v>
      </c>
      <c r="B1329" t="s">
        <v>1757</v>
      </c>
      <c r="C1329" s="14">
        <v>8</v>
      </c>
      <c r="D1329" s="14">
        <v>3</v>
      </c>
      <c r="E1329">
        <f t="shared" si="140"/>
        <v>11</v>
      </c>
      <c r="F1329" s="14">
        <v>0</v>
      </c>
      <c r="G1329" s="14">
        <v>0</v>
      </c>
      <c r="H1329">
        <f t="shared" si="141"/>
        <v>0</v>
      </c>
      <c r="I1329">
        <f t="shared" si="142"/>
        <v>8</v>
      </c>
      <c r="J1329">
        <f t="shared" si="143"/>
        <v>3</v>
      </c>
      <c r="K1329">
        <f t="shared" si="144"/>
        <v>11</v>
      </c>
      <c r="L1329">
        <f t="shared" si="145"/>
        <v>-7.7276699999999998</v>
      </c>
      <c r="M1329" s="17">
        <f t="shared" si="146"/>
        <v>59.7168836289</v>
      </c>
    </row>
    <row r="1330" spans="1:13" x14ac:dyDescent="0.25">
      <c r="A1330" t="s">
        <v>1380</v>
      </c>
      <c r="B1330" t="s">
        <v>1757</v>
      </c>
      <c r="C1330" s="14">
        <v>24</v>
      </c>
      <c r="D1330" s="14">
        <v>2</v>
      </c>
      <c r="E1330">
        <f t="shared" si="140"/>
        <v>26</v>
      </c>
      <c r="F1330" s="14">
        <v>0</v>
      </c>
      <c r="G1330" s="14">
        <v>0</v>
      </c>
      <c r="H1330">
        <f t="shared" si="141"/>
        <v>0</v>
      </c>
      <c r="I1330">
        <f t="shared" si="142"/>
        <v>24</v>
      </c>
      <c r="J1330">
        <f t="shared" si="143"/>
        <v>2</v>
      </c>
      <c r="K1330">
        <f t="shared" si="144"/>
        <v>26</v>
      </c>
      <c r="L1330">
        <f t="shared" si="145"/>
        <v>7.2723300000000002</v>
      </c>
      <c r="M1330" s="17">
        <f t="shared" si="146"/>
        <v>52.886783628900005</v>
      </c>
    </row>
    <row r="1331" spans="1:13" x14ac:dyDescent="0.25">
      <c r="A1331" t="s">
        <v>1381</v>
      </c>
      <c r="B1331" t="s">
        <v>1757</v>
      </c>
      <c r="C1331" s="14">
        <v>12</v>
      </c>
      <c r="D1331" s="14">
        <v>4</v>
      </c>
      <c r="E1331">
        <f t="shared" si="140"/>
        <v>16</v>
      </c>
      <c r="F1331" s="14">
        <v>0</v>
      </c>
      <c r="G1331" s="14">
        <v>0</v>
      </c>
      <c r="H1331">
        <f t="shared" si="141"/>
        <v>0</v>
      </c>
      <c r="I1331">
        <f t="shared" si="142"/>
        <v>12</v>
      </c>
      <c r="J1331">
        <f t="shared" si="143"/>
        <v>4</v>
      </c>
      <c r="K1331">
        <f t="shared" si="144"/>
        <v>16</v>
      </c>
      <c r="L1331">
        <f t="shared" si="145"/>
        <v>-2.7276699999999998</v>
      </c>
      <c r="M1331" s="17">
        <f t="shared" si="146"/>
        <v>7.440183628899999</v>
      </c>
    </row>
    <row r="1332" spans="1:13" x14ac:dyDescent="0.25">
      <c r="A1332" t="s">
        <v>1382</v>
      </c>
      <c r="B1332" t="s">
        <v>1757</v>
      </c>
      <c r="C1332" s="14">
        <v>12</v>
      </c>
      <c r="D1332" s="14">
        <v>0</v>
      </c>
      <c r="E1332">
        <f t="shared" si="140"/>
        <v>12</v>
      </c>
      <c r="F1332" s="14">
        <v>0</v>
      </c>
      <c r="G1332" s="14">
        <v>0</v>
      </c>
      <c r="H1332">
        <f t="shared" si="141"/>
        <v>0</v>
      </c>
      <c r="I1332">
        <f t="shared" si="142"/>
        <v>12</v>
      </c>
      <c r="J1332">
        <f t="shared" si="143"/>
        <v>0</v>
      </c>
      <c r="K1332">
        <f t="shared" si="144"/>
        <v>12</v>
      </c>
      <c r="L1332">
        <f t="shared" si="145"/>
        <v>-6.7276699999999998</v>
      </c>
      <c r="M1332" s="17">
        <f t="shared" si="146"/>
        <v>45.2615436289</v>
      </c>
    </row>
    <row r="1333" spans="1:13" x14ac:dyDescent="0.25">
      <c r="A1333" t="s">
        <v>1383</v>
      </c>
      <c r="B1333" t="s">
        <v>1757</v>
      </c>
      <c r="C1333" s="14">
        <v>16</v>
      </c>
      <c r="D1333" s="14">
        <v>0</v>
      </c>
      <c r="E1333">
        <f t="shared" si="140"/>
        <v>16</v>
      </c>
      <c r="F1333" s="14">
        <v>0</v>
      </c>
      <c r="G1333" s="14">
        <v>0</v>
      </c>
      <c r="H1333">
        <f t="shared" si="141"/>
        <v>0</v>
      </c>
      <c r="I1333">
        <f t="shared" si="142"/>
        <v>16</v>
      </c>
      <c r="J1333">
        <f t="shared" si="143"/>
        <v>0</v>
      </c>
      <c r="K1333">
        <f t="shared" si="144"/>
        <v>16</v>
      </c>
      <c r="L1333">
        <f t="shared" si="145"/>
        <v>-2.7276699999999998</v>
      </c>
      <c r="M1333" s="17">
        <f t="shared" si="146"/>
        <v>7.440183628899999</v>
      </c>
    </row>
    <row r="1334" spans="1:13" x14ac:dyDescent="0.25">
      <c r="A1334" t="s">
        <v>1384</v>
      </c>
      <c r="B1334" t="s">
        <v>1757</v>
      </c>
      <c r="C1334" s="14">
        <v>20</v>
      </c>
      <c r="D1334" s="14">
        <v>0</v>
      </c>
      <c r="E1334">
        <f t="shared" si="140"/>
        <v>20</v>
      </c>
      <c r="F1334" s="14">
        <v>0</v>
      </c>
      <c r="G1334" s="14">
        <v>0</v>
      </c>
      <c r="H1334">
        <f t="shared" si="141"/>
        <v>0</v>
      </c>
      <c r="I1334">
        <f t="shared" si="142"/>
        <v>20</v>
      </c>
      <c r="J1334">
        <f t="shared" si="143"/>
        <v>0</v>
      </c>
      <c r="K1334">
        <f t="shared" si="144"/>
        <v>20</v>
      </c>
      <c r="L1334">
        <f t="shared" si="145"/>
        <v>1.2723300000000002</v>
      </c>
      <c r="M1334" s="17">
        <f t="shared" si="146"/>
        <v>1.6188236289000004</v>
      </c>
    </row>
    <row r="1335" spans="1:13" x14ac:dyDescent="0.25">
      <c r="A1335" t="s">
        <v>1385</v>
      </c>
      <c r="B1335" t="s">
        <v>1757</v>
      </c>
      <c r="C1335" s="14">
        <v>14</v>
      </c>
      <c r="D1335" s="14">
        <v>6</v>
      </c>
      <c r="E1335">
        <f t="shared" si="140"/>
        <v>20</v>
      </c>
      <c r="F1335" s="14">
        <v>0</v>
      </c>
      <c r="G1335" s="14">
        <v>0</v>
      </c>
      <c r="H1335">
        <f t="shared" si="141"/>
        <v>0</v>
      </c>
      <c r="I1335">
        <f t="shared" si="142"/>
        <v>14</v>
      </c>
      <c r="J1335">
        <f t="shared" si="143"/>
        <v>6</v>
      </c>
      <c r="K1335">
        <f t="shared" si="144"/>
        <v>20</v>
      </c>
      <c r="L1335">
        <f t="shared" si="145"/>
        <v>1.2723300000000002</v>
      </c>
      <c r="M1335" s="17">
        <f t="shared" si="146"/>
        <v>1.6188236289000004</v>
      </c>
    </row>
    <row r="1336" spans="1:13" x14ac:dyDescent="0.25">
      <c r="A1336" t="s">
        <v>1386</v>
      </c>
      <c r="B1336" t="s">
        <v>1757</v>
      </c>
      <c r="C1336" s="14">
        <v>1</v>
      </c>
      <c r="D1336" s="14">
        <v>0</v>
      </c>
      <c r="E1336">
        <f t="shared" si="140"/>
        <v>1</v>
      </c>
      <c r="F1336" s="14">
        <v>1</v>
      </c>
      <c r="G1336" s="14">
        <v>0</v>
      </c>
      <c r="H1336">
        <f t="shared" si="141"/>
        <v>1</v>
      </c>
      <c r="I1336">
        <f t="shared" si="142"/>
        <v>2</v>
      </c>
      <c r="J1336">
        <f t="shared" si="143"/>
        <v>0</v>
      </c>
      <c r="K1336">
        <f t="shared" si="144"/>
        <v>2</v>
      </c>
      <c r="L1336">
        <f t="shared" si="145"/>
        <v>-16.72767</v>
      </c>
      <c r="M1336" s="17">
        <f t="shared" si="146"/>
        <v>279.81494362889998</v>
      </c>
    </row>
    <row r="1337" spans="1:13" x14ac:dyDescent="0.25">
      <c r="A1337" t="s">
        <v>1387</v>
      </c>
      <c r="B1337" t="s">
        <v>1757</v>
      </c>
      <c r="C1337" s="14">
        <v>12</v>
      </c>
      <c r="D1337" s="14">
        <v>4</v>
      </c>
      <c r="E1337">
        <f t="shared" si="140"/>
        <v>16</v>
      </c>
      <c r="F1337" s="14">
        <v>0</v>
      </c>
      <c r="G1337" s="14">
        <v>0</v>
      </c>
      <c r="H1337">
        <f t="shared" si="141"/>
        <v>0</v>
      </c>
      <c r="I1337">
        <f t="shared" si="142"/>
        <v>12</v>
      </c>
      <c r="J1337">
        <f t="shared" si="143"/>
        <v>4</v>
      </c>
      <c r="K1337">
        <f t="shared" si="144"/>
        <v>16</v>
      </c>
      <c r="L1337">
        <f t="shared" si="145"/>
        <v>-2.7276699999999998</v>
      </c>
      <c r="M1337" s="17">
        <f t="shared" si="146"/>
        <v>7.440183628899999</v>
      </c>
    </row>
    <row r="1338" spans="1:13" x14ac:dyDescent="0.25">
      <c r="A1338" t="s">
        <v>1388</v>
      </c>
      <c r="B1338" t="s">
        <v>1757</v>
      </c>
      <c r="C1338" s="14">
        <v>16</v>
      </c>
      <c r="D1338" s="14">
        <v>46</v>
      </c>
      <c r="E1338">
        <f t="shared" si="140"/>
        <v>62</v>
      </c>
      <c r="F1338" s="14">
        <v>0</v>
      </c>
      <c r="G1338" s="14">
        <v>0</v>
      </c>
      <c r="H1338">
        <f t="shared" si="141"/>
        <v>0</v>
      </c>
      <c r="I1338">
        <f t="shared" si="142"/>
        <v>16</v>
      </c>
      <c r="J1338">
        <f t="shared" si="143"/>
        <v>46</v>
      </c>
      <c r="K1338">
        <f t="shared" si="144"/>
        <v>62</v>
      </c>
      <c r="L1338">
        <f t="shared" si="145"/>
        <v>43.272329999999997</v>
      </c>
      <c r="M1338" s="17">
        <f t="shared" si="146"/>
        <v>1872.4945436288997</v>
      </c>
    </row>
    <row r="1339" spans="1:13" x14ac:dyDescent="0.25">
      <c r="A1339" t="s">
        <v>1389</v>
      </c>
      <c r="B1339" t="s">
        <v>1757</v>
      </c>
      <c r="C1339" s="14">
        <v>12</v>
      </c>
      <c r="D1339" s="14">
        <v>6</v>
      </c>
      <c r="E1339">
        <f t="shared" si="140"/>
        <v>18</v>
      </c>
      <c r="F1339" s="14">
        <v>0</v>
      </c>
      <c r="G1339" s="14">
        <v>0</v>
      </c>
      <c r="H1339">
        <f t="shared" si="141"/>
        <v>0</v>
      </c>
      <c r="I1339">
        <f t="shared" si="142"/>
        <v>12</v>
      </c>
      <c r="J1339">
        <f t="shared" si="143"/>
        <v>6</v>
      </c>
      <c r="K1339">
        <f t="shared" si="144"/>
        <v>18</v>
      </c>
      <c r="L1339">
        <f t="shared" si="145"/>
        <v>-0.72766999999999982</v>
      </c>
      <c r="M1339" s="17">
        <f t="shared" si="146"/>
        <v>0.52950362889999969</v>
      </c>
    </row>
    <row r="1340" spans="1:13" x14ac:dyDescent="0.25">
      <c r="A1340" t="s">
        <v>1390</v>
      </c>
      <c r="B1340" t="s">
        <v>1757</v>
      </c>
      <c r="C1340" s="14">
        <v>24</v>
      </c>
      <c r="D1340" s="14">
        <v>0</v>
      </c>
      <c r="E1340">
        <f t="shared" si="140"/>
        <v>24</v>
      </c>
      <c r="F1340" s="14">
        <v>0</v>
      </c>
      <c r="G1340" s="14">
        <v>0</v>
      </c>
      <c r="H1340">
        <f t="shared" si="141"/>
        <v>0</v>
      </c>
      <c r="I1340">
        <f t="shared" si="142"/>
        <v>24</v>
      </c>
      <c r="J1340">
        <f t="shared" si="143"/>
        <v>0</v>
      </c>
      <c r="K1340">
        <f t="shared" si="144"/>
        <v>24</v>
      </c>
      <c r="L1340">
        <f t="shared" si="145"/>
        <v>5.2723300000000002</v>
      </c>
      <c r="M1340" s="17">
        <f t="shared" si="146"/>
        <v>27.797463628900001</v>
      </c>
    </row>
    <row r="1341" spans="1:13" x14ac:dyDescent="0.25">
      <c r="A1341" t="s">
        <v>1391</v>
      </c>
      <c r="B1341" t="s">
        <v>1757</v>
      </c>
      <c r="C1341" s="14">
        <v>6</v>
      </c>
      <c r="D1341" s="14">
        <v>12</v>
      </c>
      <c r="E1341">
        <f t="shared" si="140"/>
        <v>18</v>
      </c>
      <c r="F1341" s="14">
        <v>0</v>
      </c>
      <c r="G1341" s="14">
        <v>0</v>
      </c>
      <c r="H1341">
        <f t="shared" si="141"/>
        <v>0</v>
      </c>
      <c r="I1341">
        <f t="shared" si="142"/>
        <v>6</v>
      </c>
      <c r="J1341">
        <f t="shared" si="143"/>
        <v>12</v>
      </c>
      <c r="K1341">
        <f t="shared" si="144"/>
        <v>18</v>
      </c>
      <c r="L1341">
        <f t="shared" si="145"/>
        <v>-0.72766999999999982</v>
      </c>
      <c r="M1341" s="17">
        <f t="shared" si="146"/>
        <v>0.52950362889999969</v>
      </c>
    </row>
    <row r="1342" spans="1:13" x14ac:dyDescent="0.25">
      <c r="A1342" t="s">
        <v>1392</v>
      </c>
      <c r="B1342" t="s">
        <v>1757</v>
      </c>
      <c r="C1342" s="14">
        <v>14</v>
      </c>
      <c r="D1342" s="14">
        <v>4</v>
      </c>
      <c r="E1342">
        <f t="shared" si="140"/>
        <v>18</v>
      </c>
      <c r="F1342" s="14">
        <v>0</v>
      </c>
      <c r="G1342" s="14">
        <v>0</v>
      </c>
      <c r="H1342">
        <f t="shared" si="141"/>
        <v>0</v>
      </c>
      <c r="I1342">
        <f t="shared" si="142"/>
        <v>14</v>
      </c>
      <c r="J1342">
        <f t="shared" si="143"/>
        <v>4</v>
      </c>
      <c r="K1342">
        <f t="shared" si="144"/>
        <v>18</v>
      </c>
      <c r="L1342">
        <f t="shared" si="145"/>
        <v>-0.72766999999999982</v>
      </c>
      <c r="M1342" s="17">
        <f t="shared" si="146"/>
        <v>0.52950362889999969</v>
      </c>
    </row>
    <row r="1343" spans="1:13" x14ac:dyDescent="0.25">
      <c r="A1343" t="s">
        <v>1393</v>
      </c>
      <c r="B1343" t="s">
        <v>1757</v>
      </c>
      <c r="C1343" s="14">
        <v>6</v>
      </c>
      <c r="D1343" s="14">
        <v>12</v>
      </c>
      <c r="E1343">
        <f t="shared" si="140"/>
        <v>18</v>
      </c>
      <c r="F1343" s="14">
        <v>0</v>
      </c>
      <c r="G1343" s="14">
        <v>0</v>
      </c>
      <c r="H1343">
        <f t="shared" si="141"/>
        <v>0</v>
      </c>
      <c r="I1343">
        <f t="shared" si="142"/>
        <v>6</v>
      </c>
      <c r="J1343">
        <f t="shared" si="143"/>
        <v>12</v>
      </c>
      <c r="K1343">
        <f t="shared" si="144"/>
        <v>18</v>
      </c>
      <c r="L1343">
        <f t="shared" si="145"/>
        <v>-0.72766999999999982</v>
      </c>
      <c r="M1343" s="17">
        <f t="shared" si="146"/>
        <v>0.52950362889999969</v>
      </c>
    </row>
    <row r="1344" spans="1:13" x14ac:dyDescent="0.25">
      <c r="A1344" t="s">
        <v>1394</v>
      </c>
      <c r="B1344" t="s">
        <v>1757</v>
      </c>
      <c r="C1344" s="14">
        <v>16</v>
      </c>
      <c r="D1344" s="14">
        <v>8</v>
      </c>
      <c r="E1344">
        <f t="shared" si="140"/>
        <v>24</v>
      </c>
      <c r="F1344" s="14">
        <v>0</v>
      </c>
      <c r="G1344" s="14">
        <v>0</v>
      </c>
      <c r="H1344">
        <f t="shared" si="141"/>
        <v>0</v>
      </c>
      <c r="I1344">
        <f t="shared" si="142"/>
        <v>16</v>
      </c>
      <c r="J1344">
        <f t="shared" si="143"/>
        <v>8</v>
      </c>
      <c r="K1344">
        <f t="shared" si="144"/>
        <v>24</v>
      </c>
      <c r="L1344">
        <f t="shared" si="145"/>
        <v>5.2723300000000002</v>
      </c>
      <c r="M1344" s="17">
        <f t="shared" si="146"/>
        <v>27.797463628900001</v>
      </c>
    </row>
    <row r="1345" spans="1:13" x14ac:dyDescent="0.25">
      <c r="A1345" t="s">
        <v>1395</v>
      </c>
      <c r="B1345" t="s">
        <v>1757</v>
      </c>
      <c r="C1345" s="14">
        <v>16</v>
      </c>
      <c r="D1345" s="14">
        <v>0</v>
      </c>
      <c r="E1345">
        <f t="shared" si="140"/>
        <v>16</v>
      </c>
      <c r="F1345" s="14">
        <v>0</v>
      </c>
      <c r="G1345" s="14">
        <v>0</v>
      </c>
      <c r="H1345">
        <f t="shared" si="141"/>
        <v>0</v>
      </c>
      <c r="I1345">
        <f t="shared" si="142"/>
        <v>16</v>
      </c>
      <c r="J1345">
        <f t="shared" si="143"/>
        <v>0</v>
      </c>
      <c r="K1345">
        <f t="shared" si="144"/>
        <v>16</v>
      </c>
      <c r="L1345">
        <f t="shared" si="145"/>
        <v>-2.7276699999999998</v>
      </c>
      <c r="M1345" s="17">
        <f t="shared" si="146"/>
        <v>7.440183628899999</v>
      </c>
    </row>
    <row r="1346" spans="1:13" x14ac:dyDescent="0.25">
      <c r="A1346" t="s">
        <v>1396</v>
      </c>
      <c r="B1346" t="s">
        <v>1757</v>
      </c>
      <c r="C1346" s="14">
        <v>6</v>
      </c>
      <c r="D1346" s="14">
        <v>4</v>
      </c>
      <c r="E1346">
        <f t="shared" si="140"/>
        <v>10</v>
      </c>
      <c r="F1346" s="14">
        <v>0</v>
      </c>
      <c r="G1346" s="14">
        <v>0</v>
      </c>
      <c r="H1346">
        <f t="shared" si="141"/>
        <v>0</v>
      </c>
      <c r="I1346">
        <f t="shared" si="142"/>
        <v>6</v>
      </c>
      <c r="J1346">
        <f t="shared" si="143"/>
        <v>4</v>
      </c>
      <c r="K1346">
        <f t="shared" si="144"/>
        <v>10</v>
      </c>
      <c r="L1346">
        <f t="shared" si="145"/>
        <v>-8.7276699999999998</v>
      </c>
      <c r="M1346" s="17">
        <f t="shared" si="146"/>
        <v>76.172223628899999</v>
      </c>
    </row>
    <row r="1347" spans="1:13" x14ac:dyDescent="0.25">
      <c r="A1347" t="s">
        <v>1397</v>
      </c>
      <c r="B1347" t="s">
        <v>1757</v>
      </c>
      <c r="C1347" s="14">
        <v>14</v>
      </c>
      <c r="D1347" s="14">
        <v>8</v>
      </c>
      <c r="E1347">
        <f t="shared" ref="E1347:E1410" si="147">SUM(C1347:D1347)</f>
        <v>22</v>
      </c>
      <c r="F1347" s="14">
        <v>0</v>
      </c>
      <c r="G1347" s="14">
        <v>0</v>
      </c>
      <c r="H1347">
        <f t="shared" ref="H1347:H1410" si="148">SUM(F1347:G1347)</f>
        <v>0</v>
      </c>
      <c r="I1347">
        <f t="shared" ref="I1347:I1410" si="149">SUM(C1347+F1347)</f>
        <v>14</v>
      </c>
      <c r="J1347">
        <f t="shared" ref="J1347:J1410" si="150">SUM(D1347+G1347)</f>
        <v>8</v>
      </c>
      <c r="K1347">
        <f t="shared" ref="K1347:K1410" si="151">SUM(E1347+H1347)</f>
        <v>22</v>
      </c>
      <c r="L1347">
        <f t="shared" ref="L1347:L1410" si="152">K1347-18.72767</f>
        <v>3.2723300000000002</v>
      </c>
      <c r="M1347" s="17">
        <f t="shared" ref="M1347:M1410" si="153">(L1347)^2</f>
        <v>10.708143628900002</v>
      </c>
    </row>
    <row r="1348" spans="1:13" x14ac:dyDescent="0.25">
      <c r="A1348" t="s">
        <v>1398</v>
      </c>
      <c r="B1348" t="s">
        <v>1757</v>
      </c>
      <c r="C1348" s="14">
        <v>12</v>
      </c>
      <c r="D1348" s="14">
        <v>0</v>
      </c>
      <c r="E1348">
        <f t="shared" si="147"/>
        <v>12</v>
      </c>
      <c r="F1348" s="14">
        <v>4</v>
      </c>
      <c r="G1348" s="14">
        <v>0</v>
      </c>
      <c r="H1348">
        <f t="shared" si="148"/>
        <v>4</v>
      </c>
      <c r="I1348">
        <f t="shared" si="149"/>
        <v>16</v>
      </c>
      <c r="J1348">
        <f t="shared" si="150"/>
        <v>0</v>
      </c>
      <c r="K1348">
        <f t="shared" si="151"/>
        <v>16</v>
      </c>
      <c r="L1348">
        <f t="shared" si="152"/>
        <v>-2.7276699999999998</v>
      </c>
      <c r="M1348" s="17">
        <f t="shared" si="153"/>
        <v>7.440183628899999</v>
      </c>
    </row>
    <row r="1349" spans="1:13" x14ac:dyDescent="0.25">
      <c r="A1349" t="s">
        <v>1399</v>
      </c>
      <c r="B1349" t="s">
        <v>1758</v>
      </c>
      <c r="C1349" s="14">
        <v>13</v>
      </c>
      <c r="D1349" s="14">
        <v>0</v>
      </c>
      <c r="E1349">
        <f t="shared" si="147"/>
        <v>13</v>
      </c>
      <c r="F1349" s="14">
        <v>0</v>
      </c>
      <c r="G1349" s="14">
        <v>0</v>
      </c>
      <c r="H1349">
        <f t="shared" si="148"/>
        <v>0</v>
      </c>
      <c r="I1349">
        <f t="shared" si="149"/>
        <v>13</v>
      </c>
      <c r="J1349">
        <f t="shared" si="150"/>
        <v>0</v>
      </c>
      <c r="K1349">
        <f t="shared" si="151"/>
        <v>13</v>
      </c>
      <c r="L1349">
        <f t="shared" si="152"/>
        <v>-5.7276699999999998</v>
      </c>
      <c r="M1349" s="17">
        <f t="shared" si="153"/>
        <v>32.806203628900001</v>
      </c>
    </row>
    <row r="1350" spans="1:13" x14ac:dyDescent="0.25">
      <c r="A1350" t="s">
        <v>1400</v>
      </c>
      <c r="B1350" t="s">
        <v>1758</v>
      </c>
      <c r="C1350" s="14">
        <v>16</v>
      </c>
      <c r="D1350" s="14">
        <v>10</v>
      </c>
      <c r="E1350">
        <f t="shared" si="147"/>
        <v>26</v>
      </c>
      <c r="F1350" s="14">
        <v>0</v>
      </c>
      <c r="G1350" s="14">
        <v>0</v>
      </c>
      <c r="H1350">
        <f t="shared" si="148"/>
        <v>0</v>
      </c>
      <c r="I1350">
        <f t="shared" si="149"/>
        <v>16</v>
      </c>
      <c r="J1350">
        <f t="shared" si="150"/>
        <v>10</v>
      </c>
      <c r="K1350">
        <f t="shared" si="151"/>
        <v>26</v>
      </c>
      <c r="L1350">
        <f t="shared" si="152"/>
        <v>7.2723300000000002</v>
      </c>
      <c r="M1350" s="17">
        <f t="shared" si="153"/>
        <v>52.886783628900005</v>
      </c>
    </row>
    <row r="1351" spans="1:13" x14ac:dyDescent="0.25">
      <c r="A1351" t="s">
        <v>1401</v>
      </c>
      <c r="B1351" t="s">
        <v>1758</v>
      </c>
      <c r="C1351" s="14">
        <v>12</v>
      </c>
      <c r="D1351" s="14">
        <v>40</v>
      </c>
      <c r="E1351">
        <f t="shared" si="147"/>
        <v>52</v>
      </c>
      <c r="F1351" s="14">
        <v>0</v>
      </c>
      <c r="G1351" s="14">
        <v>0</v>
      </c>
      <c r="H1351">
        <f t="shared" si="148"/>
        <v>0</v>
      </c>
      <c r="I1351">
        <f t="shared" si="149"/>
        <v>12</v>
      </c>
      <c r="J1351">
        <f t="shared" si="150"/>
        <v>40</v>
      </c>
      <c r="K1351">
        <f t="shared" si="151"/>
        <v>52</v>
      </c>
      <c r="L1351">
        <f t="shared" si="152"/>
        <v>33.272329999999997</v>
      </c>
      <c r="M1351" s="17">
        <f t="shared" si="153"/>
        <v>1107.0479436288997</v>
      </c>
    </row>
    <row r="1352" spans="1:13" x14ac:dyDescent="0.25">
      <c r="A1352" t="s">
        <v>1402</v>
      </c>
      <c r="B1352" t="s">
        <v>1758</v>
      </c>
      <c r="C1352" s="14">
        <v>12</v>
      </c>
      <c r="D1352" s="14">
        <v>0</v>
      </c>
      <c r="E1352">
        <f t="shared" si="147"/>
        <v>12</v>
      </c>
      <c r="F1352" s="14">
        <v>0</v>
      </c>
      <c r="G1352" s="14">
        <v>0</v>
      </c>
      <c r="H1352">
        <f t="shared" si="148"/>
        <v>0</v>
      </c>
      <c r="I1352">
        <f t="shared" si="149"/>
        <v>12</v>
      </c>
      <c r="J1352">
        <f t="shared" si="150"/>
        <v>0</v>
      </c>
      <c r="K1352">
        <f t="shared" si="151"/>
        <v>12</v>
      </c>
      <c r="L1352">
        <f t="shared" si="152"/>
        <v>-6.7276699999999998</v>
      </c>
      <c r="M1352" s="17">
        <f t="shared" si="153"/>
        <v>45.2615436289</v>
      </c>
    </row>
    <row r="1353" spans="1:13" x14ac:dyDescent="0.25">
      <c r="A1353" t="s">
        <v>1403</v>
      </c>
      <c r="B1353" t="s">
        <v>1758</v>
      </c>
      <c r="C1353" s="14">
        <v>12</v>
      </c>
      <c r="D1353" s="14">
        <v>0</v>
      </c>
      <c r="E1353">
        <f t="shared" si="147"/>
        <v>12</v>
      </c>
      <c r="F1353" s="14">
        <v>0</v>
      </c>
      <c r="G1353" s="14">
        <v>0</v>
      </c>
      <c r="H1353">
        <f t="shared" si="148"/>
        <v>0</v>
      </c>
      <c r="I1353">
        <f t="shared" si="149"/>
        <v>12</v>
      </c>
      <c r="J1353">
        <f t="shared" si="150"/>
        <v>0</v>
      </c>
      <c r="K1353">
        <f t="shared" si="151"/>
        <v>12</v>
      </c>
      <c r="L1353">
        <f t="shared" si="152"/>
        <v>-6.7276699999999998</v>
      </c>
      <c r="M1353" s="17">
        <f t="shared" si="153"/>
        <v>45.2615436289</v>
      </c>
    </row>
    <row r="1354" spans="1:13" x14ac:dyDescent="0.25">
      <c r="A1354" t="s">
        <v>1404</v>
      </c>
      <c r="B1354" t="s">
        <v>1758</v>
      </c>
      <c r="C1354" s="14">
        <v>13</v>
      </c>
      <c r="D1354" s="14">
        <v>3</v>
      </c>
      <c r="E1354">
        <f t="shared" si="147"/>
        <v>16</v>
      </c>
      <c r="F1354" s="14">
        <v>0</v>
      </c>
      <c r="G1354" s="14">
        <v>0</v>
      </c>
      <c r="H1354">
        <f t="shared" si="148"/>
        <v>0</v>
      </c>
      <c r="I1354">
        <f t="shared" si="149"/>
        <v>13</v>
      </c>
      <c r="J1354">
        <f t="shared" si="150"/>
        <v>3</v>
      </c>
      <c r="K1354">
        <f t="shared" si="151"/>
        <v>16</v>
      </c>
      <c r="L1354">
        <f t="shared" si="152"/>
        <v>-2.7276699999999998</v>
      </c>
      <c r="M1354" s="17">
        <f t="shared" si="153"/>
        <v>7.440183628899999</v>
      </c>
    </row>
    <row r="1355" spans="1:13" x14ac:dyDescent="0.25">
      <c r="A1355" t="s">
        <v>1405</v>
      </c>
      <c r="B1355" t="s">
        <v>1758</v>
      </c>
      <c r="C1355" s="14">
        <v>12</v>
      </c>
      <c r="D1355" s="14">
        <v>6</v>
      </c>
      <c r="E1355">
        <f t="shared" si="147"/>
        <v>18</v>
      </c>
      <c r="F1355" s="14">
        <v>0</v>
      </c>
      <c r="G1355" s="14">
        <v>0</v>
      </c>
      <c r="H1355">
        <f t="shared" si="148"/>
        <v>0</v>
      </c>
      <c r="I1355">
        <f t="shared" si="149"/>
        <v>12</v>
      </c>
      <c r="J1355">
        <f t="shared" si="150"/>
        <v>6</v>
      </c>
      <c r="K1355">
        <f t="shared" si="151"/>
        <v>18</v>
      </c>
      <c r="L1355">
        <f t="shared" si="152"/>
        <v>-0.72766999999999982</v>
      </c>
      <c r="M1355" s="17">
        <f t="shared" si="153"/>
        <v>0.52950362889999969</v>
      </c>
    </row>
    <row r="1356" spans="1:13" x14ac:dyDescent="0.25">
      <c r="A1356" t="s">
        <v>1406</v>
      </c>
      <c r="B1356" t="s">
        <v>1758</v>
      </c>
      <c r="C1356" s="14">
        <v>12</v>
      </c>
      <c r="D1356" s="14">
        <v>0</v>
      </c>
      <c r="E1356">
        <f t="shared" si="147"/>
        <v>12</v>
      </c>
      <c r="F1356" s="14">
        <v>0</v>
      </c>
      <c r="G1356" s="14">
        <v>0</v>
      </c>
      <c r="H1356">
        <f t="shared" si="148"/>
        <v>0</v>
      </c>
      <c r="I1356">
        <f t="shared" si="149"/>
        <v>12</v>
      </c>
      <c r="J1356">
        <f t="shared" si="150"/>
        <v>0</v>
      </c>
      <c r="K1356">
        <f t="shared" si="151"/>
        <v>12</v>
      </c>
      <c r="L1356">
        <f t="shared" si="152"/>
        <v>-6.7276699999999998</v>
      </c>
      <c r="M1356" s="17">
        <f t="shared" si="153"/>
        <v>45.2615436289</v>
      </c>
    </row>
    <row r="1357" spans="1:13" x14ac:dyDescent="0.25">
      <c r="A1357" t="s">
        <v>1407</v>
      </c>
      <c r="B1357" t="s">
        <v>1758</v>
      </c>
      <c r="C1357" s="14">
        <v>16</v>
      </c>
      <c r="D1357" s="14">
        <v>0</v>
      </c>
      <c r="E1357">
        <f t="shared" si="147"/>
        <v>16</v>
      </c>
      <c r="F1357" s="14">
        <v>0</v>
      </c>
      <c r="G1357" s="14">
        <v>0</v>
      </c>
      <c r="H1357">
        <f t="shared" si="148"/>
        <v>0</v>
      </c>
      <c r="I1357">
        <f t="shared" si="149"/>
        <v>16</v>
      </c>
      <c r="J1357">
        <f t="shared" si="150"/>
        <v>0</v>
      </c>
      <c r="K1357">
        <f t="shared" si="151"/>
        <v>16</v>
      </c>
      <c r="L1357">
        <f t="shared" si="152"/>
        <v>-2.7276699999999998</v>
      </c>
      <c r="M1357" s="17">
        <f t="shared" si="153"/>
        <v>7.440183628899999</v>
      </c>
    </row>
    <row r="1358" spans="1:13" x14ac:dyDescent="0.25">
      <c r="A1358" t="s">
        <v>1408</v>
      </c>
      <c r="B1358" t="s">
        <v>1712</v>
      </c>
      <c r="C1358" s="14">
        <v>18</v>
      </c>
      <c r="D1358" s="14">
        <v>0</v>
      </c>
      <c r="E1358">
        <f t="shared" si="147"/>
        <v>18</v>
      </c>
      <c r="F1358" s="14">
        <v>0</v>
      </c>
      <c r="G1358" s="14">
        <v>0</v>
      </c>
      <c r="H1358">
        <f t="shared" si="148"/>
        <v>0</v>
      </c>
      <c r="I1358">
        <f t="shared" si="149"/>
        <v>18</v>
      </c>
      <c r="J1358">
        <f t="shared" si="150"/>
        <v>0</v>
      </c>
      <c r="K1358">
        <f t="shared" si="151"/>
        <v>18</v>
      </c>
      <c r="L1358">
        <f t="shared" si="152"/>
        <v>-0.72766999999999982</v>
      </c>
      <c r="M1358" s="17">
        <f t="shared" si="153"/>
        <v>0.52950362889999969</v>
      </c>
    </row>
    <row r="1359" spans="1:13" x14ac:dyDescent="0.25">
      <c r="A1359" t="s">
        <v>1409</v>
      </c>
      <c r="B1359" t="s">
        <v>1759</v>
      </c>
      <c r="C1359" s="14">
        <v>5</v>
      </c>
      <c r="D1359" s="14">
        <v>5</v>
      </c>
      <c r="E1359">
        <f t="shared" si="147"/>
        <v>10</v>
      </c>
      <c r="F1359" s="14">
        <v>0</v>
      </c>
      <c r="G1359" s="14">
        <v>0</v>
      </c>
      <c r="H1359">
        <f t="shared" si="148"/>
        <v>0</v>
      </c>
      <c r="I1359">
        <f t="shared" si="149"/>
        <v>5</v>
      </c>
      <c r="J1359">
        <f t="shared" si="150"/>
        <v>5</v>
      </c>
      <c r="K1359">
        <f t="shared" si="151"/>
        <v>10</v>
      </c>
      <c r="L1359">
        <f t="shared" si="152"/>
        <v>-8.7276699999999998</v>
      </c>
      <c r="M1359" s="17">
        <f t="shared" si="153"/>
        <v>76.172223628899999</v>
      </c>
    </row>
    <row r="1360" spans="1:13" x14ac:dyDescent="0.25">
      <c r="A1360" t="s">
        <v>1410</v>
      </c>
      <c r="B1360" t="s">
        <v>1759</v>
      </c>
      <c r="C1360" s="14">
        <v>8</v>
      </c>
      <c r="D1360" s="14">
        <v>0</v>
      </c>
      <c r="E1360">
        <f t="shared" si="147"/>
        <v>8</v>
      </c>
      <c r="F1360" s="14">
        <v>0</v>
      </c>
      <c r="G1360" s="14">
        <v>0</v>
      </c>
      <c r="H1360">
        <f t="shared" si="148"/>
        <v>0</v>
      </c>
      <c r="I1360">
        <f t="shared" si="149"/>
        <v>8</v>
      </c>
      <c r="J1360">
        <f t="shared" si="150"/>
        <v>0</v>
      </c>
      <c r="K1360">
        <f t="shared" si="151"/>
        <v>8</v>
      </c>
      <c r="L1360">
        <f t="shared" si="152"/>
        <v>-10.72767</v>
      </c>
      <c r="M1360" s="17">
        <f t="shared" si="153"/>
        <v>115.0829036289</v>
      </c>
    </row>
    <row r="1361" spans="1:13" x14ac:dyDescent="0.25">
      <c r="A1361" t="s">
        <v>1411</v>
      </c>
      <c r="B1361" t="s">
        <v>1759</v>
      </c>
      <c r="C1361" s="14">
        <v>8</v>
      </c>
      <c r="D1361" s="14">
        <v>0</v>
      </c>
      <c r="E1361">
        <f t="shared" si="147"/>
        <v>8</v>
      </c>
      <c r="F1361" s="14">
        <v>0</v>
      </c>
      <c r="G1361" s="14">
        <v>0</v>
      </c>
      <c r="H1361">
        <f t="shared" si="148"/>
        <v>0</v>
      </c>
      <c r="I1361">
        <f t="shared" si="149"/>
        <v>8</v>
      </c>
      <c r="J1361">
        <f t="shared" si="150"/>
        <v>0</v>
      </c>
      <c r="K1361">
        <f t="shared" si="151"/>
        <v>8</v>
      </c>
      <c r="L1361">
        <f t="shared" si="152"/>
        <v>-10.72767</v>
      </c>
      <c r="M1361" s="17">
        <f t="shared" si="153"/>
        <v>115.0829036289</v>
      </c>
    </row>
    <row r="1362" spans="1:13" x14ac:dyDescent="0.25">
      <c r="A1362" t="s">
        <v>1412</v>
      </c>
      <c r="B1362" t="s">
        <v>1759</v>
      </c>
      <c r="C1362" s="14">
        <v>10</v>
      </c>
      <c r="D1362" s="14">
        <v>6</v>
      </c>
      <c r="E1362">
        <f t="shared" si="147"/>
        <v>16</v>
      </c>
      <c r="F1362" s="14">
        <v>0</v>
      </c>
      <c r="G1362" s="14">
        <v>0</v>
      </c>
      <c r="H1362">
        <f t="shared" si="148"/>
        <v>0</v>
      </c>
      <c r="I1362">
        <f t="shared" si="149"/>
        <v>10</v>
      </c>
      <c r="J1362">
        <f t="shared" si="150"/>
        <v>6</v>
      </c>
      <c r="K1362">
        <f t="shared" si="151"/>
        <v>16</v>
      </c>
      <c r="L1362">
        <f t="shared" si="152"/>
        <v>-2.7276699999999998</v>
      </c>
      <c r="M1362" s="17">
        <f t="shared" si="153"/>
        <v>7.440183628899999</v>
      </c>
    </row>
    <row r="1363" spans="1:13" x14ac:dyDescent="0.25">
      <c r="A1363" t="s">
        <v>1413</v>
      </c>
      <c r="B1363" t="s">
        <v>1759</v>
      </c>
      <c r="C1363" s="14">
        <v>9</v>
      </c>
      <c r="D1363" s="14">
        <v>11</v>
      </c>
      <c r="E1363">
        <f t="shared" si="147"/>
        <v>20</v>
      </c>
      <c r="F1363" s="14">
        <v>0</v>
      </c>
      <c r="G1363" s="14">
        <v>0</v>
      </c>
      <c r="H1363">
        <f t="shared" si="148"/>
        <v>0</v>
      </c>
      <c r="I1363">
        <f t="shared" si="149"/>
        <v>9</v>
      </c>
      <c r="J1363">
        <f t="shared" si="150"/>
        <v>11</v>
      </c>
      <c r="K1363">
        <f t="shared" si="151"/>
        <v>20</v>
      </c>
      <c r="L1363">
        <f t="shared" si="152"/>
        <v>1.2723300000000002</v>
      </c>
      <c r="M1363" s="17">
        <f t="shared" si="153"/>
        <v>1.6188236289000004</v>
      </c>
    </row>
    <row r="1364" spans="1:13" x14ac:dyDescent="0.25">
      <c r="A1364" t="s">
        <v>1414</v>
      </c>
      <c r="B1364" t="s">
        <v>1759</v>
      </c>
      <c r="C1364" s="14">
        <v>12</v>
      </c>
      <c r="D1364" s="14">
        <v>2</v>
      </c>
      <c r="E1364">
        <f t="shared" si="147"/>
        <v>14</v>
      </c>
      <c r="F1364" s="14">
        <v>0</v>
      </c>
      <c r="G1364" s="14">
        <v>0</v>
      </c>
      <c r="H1364">
        <f t="shared" si="148"/>
        <v>0</v>
      </c>
      <c r="I1364">
        <f t="shared" si="149"/>
        <v>12</v>
      </c>
      <c r="J1364">
        <f t="shared" si="150"/>
        <v>2</v>
      </c>
      <c r="K1364">
        <f t="shared" si="151"/>
        <v>14</v>
      </c>
      <c r="L1364">
        <f t="shared" si="152"/>
        <v>-4.7276699999999998</v>
      </c>
      <c r="M1364" s="17">
        <f t="shared" si="153"/>
        <v>22.350863628899997</v>
      </c>
    </row>
    <row r="1365" spans="1:13" x14ac:dyDescent="0.25">
      <c r="A1365" t="s">
        <v>1415</v>
      </c>
      <c r="B1365" t="s">
        <v>1759</v>
      </c>
      <c r="C1365" s="14">
        <v>18</v>
      </c>
      <c r="D1365" s="14">
        <v>0</v>
      </c>
      <c r="E1365">
        <f t="shared" si="147"/>
        <v>18</v>
      </c>
      <c r="F1365" s="14">
        <v>0</v>
      </c>
      <c r="G1365" s="14">
        <v>0</v>
      </c>
      <c r="H1365">
        <f t="shared" si="148"/>
        <v>0</v>
      </c>
      <c r="I1365">
        <f t="shared" si="149"/>
        <v>18</v>
      </c>
      <c r="J1365">
        <f t="shared" si="150"/>
        <v>0</v>
      </c>
      <c r="K1365">
        <f t="shared" si="151"/>
        <v>18</v>
      </c>
      <c r="L1365">
        <f t="shared" si="152"/>
        <v>-0.72766999999999982</v>
      </c>
      <c r="M1365" s="17">
        <f t="shared" si="153"/>
        <v>0.52950362889999969</v>
      </c>
    </row>
    <row r="1366" spans="1:13" x14ac:dyDescent="0.25">
      <c r="A1366" t="s">
        <v>1416</v>
      </c>
      <c r="B1366" t="s">
        <v>1759</v>
      </c>
      <c r="C1366" s="14">
        <v>12</v>
      </c>
      <c r="D1366" s="14">
        <v>12</v>
      </c>
      <c r="E1366">
        <f t="shared" si="147"/>
        <v>24</v>
      </c>
      <c r="F1366" s="14">
        <v>0</v>
      </c>
      <c r="G1366" s="14">
        <v>0</v>
      </c>
      <c r="H1366">
        <f t="shared" si="148"/>
        <v>0</v>
      </c>
      <c r="I1366">
        <f t="shared" si="149"/>
        <v>12</v>
      </c>
      <c r="J1366">
        <f t="shared" si="150"/>
        <v>12</v>
      </c>
      <c r="K1366">
        <f t="shared" si="151"/>
        <v>24</v>
      </c>
      <c r="L1366">
        <f t="shared" si="152"/>
        <v>5.2723300000000002</v>
      </c>
      <c r="M1366" s="17">
        <f t="shared" si="153"/>
        <v>27.797463628900001</v>
      </c>
    </row>
    <row r="1367" spans="1:13" x14ac:dyDescent="0.25">
      <c r="A1367" t="s">
        <v>1417</v>
      </c>
      <c r="B1367" t="s">
        <v>54</v>
      </c>
      <c r="C1367" s="14">
        <v>6</v>
      </c>
      <c r="D1367" s="14">
        <v>0</v>
      </c>
      <c r="E1367">
        <f t="shared" si="147"/>
        <v>6</v>
      </c>
      <c r="F1367" s="14">
        <v>0</v>
      </c>
      <c r="G1367" s="14">
        <v>0</v>
      </c>
      <c r="H1367">
        <f t="shared" si="148"/>
        <v>0</v>
      </c>
      <c r="I1367">
        <f t="shared" si="149"/>
        <v>6</v>
      </c>
      <c r="J1367">
        <f t="shared" si="150"/>
        <v>0</v>
      </c>
      <c r="K1367">
        <f t="shared" si="151"/>
        <v>6</v>
      </c>
      <c r="L1367">
        <f t="shared" si="152"/>
        <v>-12.72767</v>
      </c>
      <c r="M1367" s="17">
        <f t="shared" si="153"/>
        <v>161.99358362889998</v>
      </c>
    </row>
    <row r="1368" spans="1:13" x14ac:dyDescent="0.25">
      <c r="A1368" t="s">
        <v>1418</v>
      </c>
      <c r="B1368" t="s">
        <v>54</v>
      </c>
      <c r="C1368" s="14">
        <v>12</v>
      </c>
      <c r="D1368" s="14">
        <v>0</v>
      </c>
      <c r="E1368">
        <f t="shared" si="147"/>
        <v>12</v>
      </c>
      <c r="F1368" s="14">
        <v>0</v>
      </c>
      <c r="G1368" s="14">
        <v>0</v>
      </c>
      <c r="H1368">
        <f t="shared" si="148"/>
        <v>0</v>
      </c>
      <c r="I1368">
        <f t="shared" si="149"/>
        <v>12</v>
      </c>
      <c r="J1368">
        <f t="shared" si="150"/>
        <v>0</v>
      </c>
      <c r="K1368">
        <f t="shared" si="151"/>
        <v>12</v>
      </c>
      <c r="L1368">
        <f t="shared" si="152"/>
        <v>-6.7276699999999998</v>
      </c>
      <c r="M1368" s="17">
        <f t="shared" si="153"/>
        <v>45.2615436289</v>
      </c>
    </row>
    <row r="1369" spans="1:13" x14ac:dyDescent="0.25">
      <c r="A1369" t="s">
        <v>1419</v>
      </c>
      <c r="B1369" t="s">
        <v>54</v>
      </c>
      <c r="C1369" s="14">
        <v>12</v>
      </c>
      <c r="D1369" s="14">
        <v>0</v>
      </c>
      <c r="E1369">
        <f t="shared" si="147"/>
        <v>12</v>
      </c>
      <c r="F1369" s="14">
        <v>0</v>
      </c>
      <c r="G1369" s="14">
        <v>0</v>
      </c>
      <c r="H1369">
        <f t="shared" si="148"/>
        <v>0</v>
      </c>
      <c r="I1369">
        <f t="shared" si="149"/>
        <v>12</v>
      </c>
      <c r="J1369">
        <f t="shared" si="150"/>
        <v>0</v>
      </c>
      <c r="K1369">
        <f t="shared" si="151"/>
        <v>12</v>
      </c>
      <c r="L1369">
        <f t="shared" si="152"/>
        <v>-6.7276699999999998</v>
      </c>
      <c r="M1369" s="17">
        <f t="shared" si="153"/>
        <v>45.2615436289</v>
      </c>
    </row>
    <row r="1370" spans="1:13" x14ac:dyDescent="0.25">
      <c r="A1370" t="s">
        <v>1420</v>
      </c>
      <c r="B1370" t="s">
        <v>54</v>
      </c>
      <c r="C1370" s="14">
        <v>12</v>
      </c>
      <c r="D1370" s="14">
        <v>0</v>
      </c>
      <c r="E1370">
        <f t="shared" si="147"/>
        <v>12</v>
      </c>
      <c r="F1370" s="14">
        <v>12</v>
      </c>
      <c r="G1370" s="14">
        <v>0</v>
      </c>
      <c r="H1370">
        <f t="shared" si="148"/>
        <v>12</v>
      </c>
      <c r="I1370">
        <f t="shared" si="149"/>
        <v>24</v>
      </c>
      <c r="J1370">
        <f t="shared" si="150"/>
        <v>0</v>
      </c>
      <c r="K1370">
        <f t="shared" si="151"/>
        <v>24</v>
      </c>
      <c r="L1370">
        <f t="shared" si="152"/>
        <v>5.2723300000000002</v>
      </c>
      <c r="M1370" s="17">
        <f t="shared" si="153"/>
        <v>27.797463628900001</v>
      </c>
    </row>
    <row r="1371" spans="1:13" x14ac:dyDescent="0.25">
      <c r="A1371" t="s">
        <v>1421</v>
      </c>
      <c r="B1371" t="s">
        <v>54</v>
      </c>
      <c r="C1371" s="14">
        <v>4</v>
      </c>
      <c r="D1371" s="14">
        <v>2</v>
      </c>
      <c r="E1371">
        <f t="shared" si="147"/>
        <v>6</v>
      </c>
      <c r="F1371" s="14">
        <v>0</v>
      </c>
      <c r="G1371" s="14">
        <v>0</v>
      </c>
      <c r="H1371">
        <f t="shared" si="148"/>
        <v>0</v>
      </c>
      <c r="I1371">
        <f t="shared" si="149"/>
        <v>4</v>
      </c>
      <c r="J1371">
        <f t="shared" si="150"/>
        <v>2</v>
      </c>
      <c r="K1371">
        <f t="shared" si="151"/>
        <v>6</v>
      </c>
      <c r="L1371">
        <f t="shared" si="152"/>
        <v>-12.72767</v>
      </c>
      <c r="M1371" s="17">
        <f t="shared" si="153"/>
        <v>161.99358362889998</v>
      </c>
    </row>
    <row r="1372" spans="1:13" x14ac:dyDescent="0.25">
      <c r="A1372" t="s">
        <v>1422</v>
      </c>
      <c r="B1372" t="s">
        <v>54</v>
      </c>
      <c r="C1372" s="14">
        <v>6</v>
      </c>
      <c r="D1372" s="14">
        <v>6</v>
      </c>
      <c r="E1372">
        <f t="shared" si="147"/>
        <v>12</v>
      </c>
      <c r="F1372" s="14">
        <v>0</v>
      </c>
      <c r="G1372" s="14">
        <v>0</v>
      </c>
      <c r="H1372">
        <f t="shared" si="148"/>
        <v>0</v>
      </c>
      <c r="I1372">
        <f t="shared" si="149"/>
        <v>6</v>
      </c>
      <c r="J1372">
        <f t="shared" si="150"/>
        <v>6</v>
      </c>
      <c r="K1372">
        <f t="shared" si="151"/>
        <v>12</v>
      </c>
      <c r="L1372">
        <f t="shared" si="152"/>
        <v>-6.7276699999999998</v>
      </c>
      <c r="M1372" s="17">
        <f t="shared" si="153"/>
        <v>45.2615436289</v>
      </c>
    </row>
    <row r="1373" spans="1:13" x14ac:dyDescent="0.25">
      <c r="A1373" t="s">
        <v>1423</v>
      </c>
      <c r="B1373" t="s">
        <v>54</v>
      </c>
      <c r="C1373" s="14">
        <v>13</v>
      </c>
      <c r="D1373" s="14">
        <v>0</v>
      </c>
      <c r="E1373">
        <f t="shared" si="147"/>
        <v>13</v>
      </c>
      <c r="F1373" s="14">
        <v>0</v>
      </c>
      <c r="G1373" s="14">
        <v>0</v>
      </c>
      <c r="H1373">
        <f t="shared" si="148"/>
        <v>0</v>
      </c>
      <c r="I1373">
        <f t="shared" si="149"/>
        <v>13</v>
      </c>
      <c r="J1373">
        <f t="shared" si="150"/>
        <v>0</v>
      </c>
      <c r="K1373">
        <f t="shared" si="151"/>
        <v>13</v>
      </c>
      <c r="L1373">
        <f t="shared" si="152"/>
        <v>-5.7276699999999998</v>
      </c>
      <c r="M1373" s="17">
        <f t="shared" si="153"/>
        <v>32.806203628900001</v>
      </c>
    </row>
    <row r="1374" spans="1:13" x14ac:dyDescent="0.25">
      <c r="A1374" t="s">
        <v>1424</v>
      </c>
      <c r="B1374" t="s">
        <v>54</v>
      </c>
      <c r="C1374" s="14">
        <v>12</v>
      </c>
      <c r="D1374" s="14">
        <v>0</v>
      </c>
      <c r="E1374">
        <f t="shared" si="147"/>
        <v>12</v>
      </c>
      <c r="F1374" s="14">
        <v>0</v>
      </c>
      <c r="G1374" s="14">
        <v>0</v>
      </c>
      <c r="H1374">
        <f t="shared" si="148"/>
        <v>0</v>
      </c>
      <c r="I1374">
        <f t="shared" si="149"/>
        <v>12</v>
      </c>
      <c r="J1374">
        <f t="shared" si="150"/>
        <v>0</v>
      </c>
      <c r="K1374">
        <f t="shared" si="151"/>
        <v>12</v>
      </c>
      <c r="L1374">
        <f t="shared" si="152"/>
        <v>-6.7276699999999998</v>
      </c>
      <c r="M1374" s="17">
        <f t="shared" si="153"/>
        <v>45.2615436289</v>
      </c>
    </row>
    <row r="1375" spans="1:13" x14ac:dyDescent="0.25">
      <c r="A1375" t="s">
        <v>1425</v>
      </c>
      <c r="B1375" t="s">
        <v>54</v>
      </c>
      <c r="C1375" s="14">
        <v>12</v>
      </c>
      <c r="D1375" s="14">
        <v>4</v>
      </c>
      <c r="E1375">
        <f t="shared" si="147"/>
        <v>16</v>
      </c>
      <c r="F1375" s="14">
        <v>0</v>
      </c>
      <c r="G1375" s="14">
        <v>0</v>
      </c>
      <c r="H1375">
        <f t="shared" si="148"/>
        <v>0</v>
      </c>
      <c r="I1375">
        <f t="shared" si="149"/>
        <v>12</v>
      </c>
      <c r="J1375">
        <f t="shared" si="150"/>
        <v>4</v>
      </c>
      <c r="K1375">
        <f t="shared" si="151"/>
        <v>16</v>
      </c>
      <c r="L1375">
        <f t="shared" si="152"/>
        <v>-2.7276699999999998</v>
      </c>
      <c r="M1375" s="17">
        <f t="shared" si="153"/>
        <v>7.440183628899999</v>
      </c>
    </row>
    <row r="1376" spans="1:13" x14ac:dyDescent="0.25">
      <c r="A1376" t="s">
        <v>1426</v>
      </c>
      <c r="B1376" t="s">
        <v>54</v>
      </c>
      <c r="C1376" s="14">
        <v>25</v>
      </c>
      <c r="D1376" s="14">
        <v>0</v>
      </c>
      <c r="E1376">
        <f t="shared" si="147"/>
        <v>25</v>
      </c>
      <c r="F1376" s="14">
        <v>0</v>
      </c>
      <c r="G1376" s="14">
        <v>0</v>
      </c>
      <c r="H1376">
        <f t="shared" si="148"/>
        <v>0</v>
      </c>
      <c r="I1376">
        <f t="shared" si="149"/>
        <v>25</v>
      </c>
      <c r="J1376">
        <f t="shared" si="150"/>
        <v>0</v>
      </c>
      <c r="K1376">
        <f t="shared" si="151"/>
        <v>25</v>
      </c>
      <c r="L1376">
        <f t="shared" si="152"/>
        <v>6.2723300000000002</v>
      </c>
      <c r="M1376" s="17">
        <f t="shared" si="153"/>
        <v>39.342123628900005</v>
      </c>
    </row>
    <row r="1377" spans="1:13" x14ac:dyDescent="0.25">
      <c r="A1377" t="s">
        <v>1427</v>
      </c>
      <c r="B1377" t="s">
        <v>54</v>
      </c>
      <c r="C1377" s="14">
        <v>12</v>
      </c>
      <c r="D1377" s="14">
        <v>0</v>
      </c>
      <c r="E1377">
        <f t="shared" si="147"/>
        <v>12</v>
      </c>
      <c r="F1377" s="14">
        <v>0</v>
      </c>
      <c r="G1377" s="14">
        <v>0</v>
      </c>
      <c r="H1377">
        <f t="shared" si="148"/>
        <v>0</v>
      </c>
      <c r="I1377">
        <f t="shared" si="149"/>
        <v>12</v>
      </c>
      <c r="J1377">
        <f t="shared" si="150"/>
        <v>0</v>
      </c>
      <c r="K1377">
        <f t="shared" si="151"/>
        <v>12</v>
      </c>
      <c r="L1377">
        <f t="shared" si="152"/>
        <v>-6.7276699999999998</v>
      </c>
      <c r="M1377" s="17">
        <f t="shared" si="153"/>
        <v>45.2615436289</v>
      </c>
    </row>
    <row r="1378" spans="1:13" x14ac:dyDescent="0.25">
      <c r="A1378" t="s">
        <v>1428</v>
      </c>
      <c r="B1378" t="s">
        <v>54</v>
      </c>
      <c r="C1378" s="14">
        <v>15.5</v>
      </c>
      <c r="D1378" s="14">
        <v>0</v>
      </c>
      <c r="E1378">
        <f t="shared" si="147"/>
        <v>15.5</v>
      </c>
      <c r="F1378" s="14">
        <v>0</v>
      </c>
      <c r="G1378" s="14">
        <v>0</v>
      </c>
      <c r="H1378">
        <f t="shared" si="148"/>
        <v>0</v>
      </c>
      <c r="I1378">
        <f t="shared" si="149"/>
        <v>15.5</v>
      </c>
      <c r="J1378">
        <f t="shared" si="150"/>
        <v>0</v>
      </c>
      <c r="K1378">
        <f t="shared" si="151"/>
        <v>15.5</v>
      </c>
      <c r="L1378">
        <f t="shared" si="152"/>
        <v>-3.2276699999999998</v>
      </c>
      <c r="M1378" s="17">
        <f t="shared" si="153"/>
        <v>10.4178536289</v>
      </c>
    </row>
    <row r="1379" spans="1:13" x14ac:dyDescent="0.25">
      <c r="A1379" t="s">
        <v>1429</v>
      </c>
      <c r="B1379" t="s">
        <v>54</v>
      </c>
      <c r="C1379" s="14">
        <v>12</v>
      </c>
      <c r="D1379" s="14">
        <v>0</v>
      </c>
      <c r="E1379">
        <f t="shared" si="147"/>
        <v>12</v>
      </c>
      <c r="F1379" s="14">
        <v>0</v>
      </c>
      <c r="G1379" s="14">
        <v>0</v>
      </c>
      <c r="H1379">
        <f t="shared" si="148"/>
        <v>0</v>
      </c>
      <c r="I1379">
        <f t="shared" si="149"/>
        <v>12</v>
      </c>
      <c r="J1379">
        <f t="shared" si="150"/>
        <v>0</v>
      </c>
      <c r="K1379">
        <f t="shared" si="151"/>
        <v>12</v>
      </c>
      <c r="L1379">
        <f t="shared" si="152"/>
        <v>-6.7276699999999998</v>
      </c>
      <c r="M1379" s="17">
        <f t="shared" si="153"/>
        <v>45.2615436289</v>
      </c>
    </row>
    <row r="1380" spans="1:13" x14ac:dyDescent="0.25">
      <c r="A1380" t="s">
        <v>1430</v>
      </c>
      <c r="B1380" t="s">
        <v>54</v>
      </c>
      <c r="C1380" s="14">
        <v>6</v>
      </c>
      <c r="D1380" s="14">
        <v>6</v>
      </c>
      <c r="E1380">
        <f t="shared" si="147"/>
        <v>12</v>
      </c>
      <c r="F1380" s="14">
        <v>0</v>
      </c>
      <c r="G1380" s="14">
        <v>0</v>
      </c>
      <c r="H1380">
        <f t="shared" si="148"/>
        <v>0</v>
      </c>
      <c r="I1380">
        <f t="shared" si="149"/>
        <v>6</v>
      </c>
      <c r="J1380">
        <f t="shared" si="150"/>
        <v>6</v>
      </c>
      <c r="K1380">
        <f t="shared" si="151"/>
        <v>12</v>
      </c>
      <c r="L1380">
        <f t="shared" si="152"/>
        <v>-6.7276699999999998</v>
      </c>
      <c r="M1380" s="17">
        <f t="shared" si="153"/>
        <v>45.2615436289</v>
      </c>
    </row>
    <row r="1381" spans="1:13" x14ac:dyDescent="0.25">
      <c r="A1381" t="s">
        <v>1431</v>
      </c>
      <c r="B1381" t="s">
        <v>54</v>
      </c>
      <c r="C1381" s="14">
        <v>12</v>
      </c>
      <c r="D1381" s="14">
        <v>0</v>
      </c>
      <c r="E1381">
        <f t="shared" si="147"/>
        <v>12</v>
      </c>
      <c r="F1381" s="14">
        <v>0</v>
      </c>
      <c r="G1381" s="14">
        <v>0</v>
      </c>
      <c r="H1381">
        <f t="shared" si="148"/>
        <v>0</v>
      </c>
      <c r="I1381">
        <f t="shared" si="149"/>
        <v>12</v>
      </c>
      <c r="J1381">
        <f t="shared" si="150"/>
        <v>0</v>
      </c>
      <c r="K1381">
        <f t="shared" si="151"/>
        <v>12</v>
      </c>
      <c r="L1381">
        <f t="shared" si="152"/>
        <v>-6.7276699999999998</v>
      </c>
      <c r="M1381" s="17">
        <f t="shared" si="153"/>
        <v>45.2615436289</v>
      </c>
    </row>
    <row r="1382" spans="1:13" x14ac:dyDescent="0.25">
      <c r="A1382" t="s">
        <v>1432</v>
      </c>
      <c r="B1382" t="s">
        <v>54</v>
      </c>
      <c r="C1382" s="14">
        <v>52</v>
      </c>
      <c r="D1382" s="14">
        <v>52</v>
      </c>
      <c r="E1382">
        <f t="shared" si="147"/>
        <v>104</v>
      </c>
      <c r="F1382" s="14">
        <v>0</v>
      </c>
      <c r="G1382" s="14">
        <v>0</v>
      </c>
      <c r="H1382">
        <f t="shared" si="148"/>
        <v>0</v>
      </c>
      <c r="I1382">
        <f t="shared" si="149"/>
        <v>52</v>
      </c>
      <c r="J1382">
        <f t="shared" si="150"/>
        <v>52</v>
      </c>
      <c r="K1382">
        <f t="shared" si="151"/>
        <v>104</v>
      </c>
      <c r="L1382">
        <f t="shared" si="152"/>
        <v>85.272329999999997</v>
      </c>
      <c r="M1382" s="17">
        <f t="shared" si="153"/>
        <v>7271.370263628899</v>
      </c>
    </row>
    <row r="1383" spans="1:13" x14ac:dyDescent="0.25">
      <c r="A1383" t="s">
        <v>1433</v>
      </c>
      <c r="B1383" t="s">
        <v>54</v>
      </c>
      <c r="C1383" s="14">
        <v>12</v>
      </c>
      <c r="D1383" s="14">
        <v>0</v>
      </c>
      <c r="E1383">
        <f t="shared" si="147"/>
        <v>12</v>
      </c>
      <c r="F1383" s="14">
        <v>0</v>
      </c>
      <c r="G1383" s="14">
        <v>0</v>
      </c>
      <c r="H1383">
        <f t="shared" si="148"/>
        <v>0</v>
      </c>
      <c r="I1383">
        <f t="shared" si="149"/>
        <v>12</v>
      </c>
      <c r="J1383">
        <f t="shared" si="150"/>
        <v>0</v>
      </c>
      <c r="K1383">
        <f t="shared" si="151"/>
        <v>12</v>
      </c>
      <c r="L1383">
        <f t="shared" si="152"/>
        <v>-6.7276699999999998</v>
      </c>
      <c r="M1383" s="17">
        <f t="shared" si="153"/>
        <v>45.2615436289</v>
      </c>
    </row>
    <row r="1384" spans="1:13" x14ac:dyDescent="0.25">
      <c r="A1384" t="s">
        <v>1434</v>
      </c>
      <c r="B1384" t="s">
        <v>54</v>
      </c>
      <c r="C1384" s="14">
        <v>12</v>
      </c>
      <c r="D1384" s="14">
        <v>0</v>
      </c>
      <c r="E1384">
        <f t="shared" si="147"/>
        <v>12</v>
      </c>
      <c r="F1384" s="14">
        <v>0</v>
      </c>
      <c r="G1384" s="14">
        <v>0</v>
      </c>
      <c r="H1384">
        <f t="shared" si="148"/>
        <v>0</v>
      </c>
      <c r="I1384">
        <f t="shared" si="149"/>
        <v>12</v>
      </c>
      <c r="J1384">
        <f t="shared" si="150"/>
        <v>0</v>
      </c>
      <c r="K1384">
        <f t="shared" si="151"/>
        <v>12</v>
      </c>
      <c r="L1384">
        <f t="shared" si="152"/>
        <v>-6.7276699999999998</v>
      </c>
      <c r="M1384" s="17">
        <f t="shared" si="153"/>
        <v>45.2615436289</v>
      </c>
    </row>
    <row r="1385" spans="1:13" x14ac:dyDescent="0.25">
      <c r="A1385" t="s">
        <v>1435</v>
      </c>
      <c r="B1385" t="s">
        <v>54</v>
      </c>
      <c r="C1385" s="14">
        <v>6</v>
      </c>
      <c r="D1385" s="14">
        <v>12</v>
      </c>
      <c r="E1385">
        <f t="shared" si="147"/>
        <v>18</v>
      </c>
      <c r="F1385" s="14">
        <v>0</v>
      </c>
      <c r="G1385" s="14">
        <v>0</v>
      </c>
      <c r="H1385">
        <f t="shared" si="148"/>
        <v>0</v>
      </c>
      <c r="I1385">
        <f t="shared" si="149"/>
        <v>6</v>
      </c>
      <c r="J1385">
        <f t="shared" si="150"/>
        <v>12</v>
      </c>
      <c r="K1385">
        <f t="shared" si="151"/>
        <v>18</v>
      </c>
      <c r="L1385">
        <f t="shared" si="152"/>
        <v>-0.72766999999999982</v>
      </c>
      <c r="M1385" s="17">
        <f t="shared" si="153"/>
        <v>0.52950362889999969</v>
      </c>
    </row>
    <row r="1386" spans="1:13" x14ac:dyDescent="0.25">
      <c r="A1386" t="s">
        <v>1436</v>
      </c>
      <c r="B1386" t="s">
        <v>54</v>
      </c>
      <c r="C1386" s="14">
        <v>18</v>
      </c>
      <c r="D1386" s="14">
        <v>23</v>
      </c>
      <c r="E1386">
        <f t="shared" si="147"/>
        <v>41</v>
      </c>
      <c r="F1386" s="14">
        <v>0</v>
      </c>
      <c r="G1386" s="14">
        <v>0</v>
      </c>
      <c r="H1386">
        <f t="shared" si="148"/>
        <v>0</v>
      </c>
      <c r="I1386">
        <f t="shared" si="149"/>
        <v>18</v>
      </c>
      <c r="J1386">
        <f t="shared" si="150"/>
        <v>23</v>
      </c>
      <c r="K1386">
        <f t="shared" si="151"/>
        <v>41</v>
      </c>
      <c r="L1386">
        <f t="shared" si="152"/>
        <v>22.27233</v>
      </c>
      <c r="M1386" s="17">
        <f t="shared" si="153"/>
        <v>496.05668362890003</v>
      </c>
    </row>
    <row r="1387" spans="1:13" x14ac:dyDescent="0.25">
      <c r="A1387" t="s">
        <v>1437</v>
      </c>
      <c r="B1387" t="s">
        <v>54</v>
      </c>
      <c r="C1387" s="14">
        <v>8</v>
      </c>
      <c r="D1387" s="14">
        <v>0</v>
      </c>
      <c r="E1387">
        <f t="shared" si="147"/>
        <v>8</v>
      </c>
      <c r="F1387" s="14">
        <v>0</v>
      </c>
      <c r="G1387" s="14">
        <v>0</v>
      </c>
      <c r="H1387">
        <f t="shared" si="148"/>
        <v>0</v>
      </c>
      <c r="I1387">
        <f t="shared" si="149"/>
        <v>8</v>
      </c>
      <c r="J1387">
        <f t="shared" si="150"/>
        <v>0</v>
      </c>
      <c r="K1387">
        <f t="shared" si="151"/>
        <v>8</v>
      </c>
      <c r="L1387">
        <f t="shared" si="152"/>
        <v>-10.72767</v>
      </c>
      <c r="M1387" s="17">
        <f t="shared" si="153"/>
        <v>115.0829036289</v>
      </c>
    </row>
    <row r="1388" spans="1:13" x14ac:dyDescent="0.25">
      <c r="A1388" t="s">
        <v>1438</v>
      </c>
      <c r="B1388" t="s">
        <v>54</v>
      </c>
      <c r="C1388" s="14">
        <v>12</v>
      </c>
      <c r="D1388" s="14">
        <v>0</v>
      </c>
      <c r="E1388">
        <f t="shared" si="147"/>
        <v>12</v>
      </c>
      <c r="F1388" s="14">
        <v>0</v>
      </c>
      <c r="G1388" s="14">
        <v>0</v>
      </c>
      <c r="H1388">
        <f t="shared" si="148"/>
        <v>0</v>
      </c>
      <c r="I1388">
        <f t="shared" si="149"/>
        <v>12</v>
      </c>
      <c r="J1388">
        <f t="shared" si="150"/>
        <v>0</v>
      </c>
      <c r="K1388">
        <f t="shared" si="151"/>
        <v>12</v>
      </c>
      <c r="L1388">
        <f t="shared" si="152"/>
        <v>-6.7276699999999998</v>
      </c>
      <c r="M1388" s="17">
        <f t="shared" si="153"/>
        <v>45.2615436289</v>
      </c>
    </row>
    <row r="1389" spans="1:13" x14ac:dyDescent="0.25">
      <c r="A1389" t="s">
        <v>1439</v>
      </c>
      <c r="B1389" t="s">
        <v>54</v>
      </c>
      <c r="C1389" s="14">
        <v>14</v>
      </c>
      <c r="D1389" s="14">
        <v>1</v>
      </c>
      <c r="E1389">
        <f t="shared" si="147"/>
        <v>15</v>
      </c>
      <c r="F1389" s="14">
        <v>0</v>
      </c>
      <c r="G1389" s="14">
        <v>0</v>
      </c>
      <c r="H1389">
        <f t="shared" si="148"/>
        <v>0</v>
      </c>
      <c r="I1389">
        <f t="shared" si="149"/>
        <v>14</v>
      </c>
      <c r="J1389">
        <f t="shared" si="150"/>
        <v>1</v>
      </c>
      <c r="K1389">
        <f t="shared" si="151"/>
        <v>15</v>
      </c>
      <c r="L1389">
        <f t="shared" si="152"/>
        <v>-3.7276699999999998</v>
      </c>
      <c r="M1389" s="17">
        <f t="shared" si="153"/>
        <v>13.895523628899999</v>
      </c>
    </row>
    <row r="1390" spans="1:13" x14ac:dyDescent="0.25">
      <c r="A1390" t="s">
        <v>1440</v>
      </c>
      <c r="B1390" t="s">
        <v>54</v>
      </c>
      <c r="C1390" s="14">
        <v>18</v>
      </c>
      <c r="D1390" s="14">
        <v>6</v>
      </c>
      <c r="E1390">
        <f t="shared" si="147"/>
        <v>24</v>
      </c>
      <c r="F1390" s="14">
        <v>0</v>
      </c>
      <c r="G1390" s="14">
        <v>0</v>
      </c>
      <c r="H1390">
        <f t="shared" si="148"/>
        <v>0</v>
      </c>
      <c r="I1390">
        <f t="shared" si="149"/>
        <v>18</v>
      </c>
      <c r="J1390">
        <f t="shared" si="150"/>
        <v>6</v>
      </c>
      <c r="K1390">
        <f t="shared" si="151"/>
        <v>24</v>
      </c>
      <c r="L1390">
        <f t="shared" si="152"/>
        <v>5.2723300000000002</v>
      </c>
      <c r="M1390" s="17">
        <f t="shared" si="153"/>
        <v>27.797463628900001</v>
      </c>
    </row>
    <row r="1391" spans="1:13" x14ac:dyDescent="0.25">
      <c r="A1391" t="s">
        <v>1441</v>
      </c>
      <c r="B1391" t="s">
        <v>54</v>
      </c>
      <c r="C1391" s="14">
        <v>6</v>
      </c>
      <c r="D1391" s="14">
        <v>0</v>
      </c>
      <c r="E1391">
        <f t="shared" si="147"/>
        <v>6</v>
      </c>
      <c r="F1391" s="14">
        <v>0</v>
      </c>
      <c r="G1391" s="14">
        <v>0</v>
      </c>
      <c r="H1391">
        <f t="shared" si="148"/>
        <v>0</v>
      </c>
      <c r="I1391">
        <f t="shared" si="149"/>
        <v>6</v>
      </c>
      <c r="J1391">
        <f t="shared" si="150"/>
        <v>0</v>
      </c>
      <c r="K1391">
        <f t="shared" si="151"/>
        <v>6</v>
      </c>
      <c r="L1391">
        <f t="shared" si="152"/>
        <v>-12.72767</v>
      </c>
      <c r="M1391" s="17">
        <f t="shared" si="153"/>
        <v>161.99358362889998</v>
      </c>
    </row>
    <row r="1392" spans="1:13" x14ac:dyDescent="0.25">
      <c r="A1392" t="s">
        <v>1442</v>
      </c>
      <c r="B1392" t="s">
        <v>54</v>
      </c>
      <c r="C1392" s="14">
        <v>12</v>
      </c>
      <c r="D1392" s="14">
        <v>0</v>
      </c>
      <c r="E1392">
        <f t="shared" si="147"/>
        <v>12</v>
      </c>
      <c r="F1392" s="14">
        <v>0</v>
      </c>
      <c r="G1392" s="14">
        <v>0</v>
      </c>
      <c r="H1392">
        <f t="shared" si="148"/>
        <v>0</v>
      </c>
      <c r="I1392">
        <f t="shared" si="149"/>
        <v>12</v>
      </c>
      <c r="J1392">
        <f t="shared" si="150"/>
        <v>0</v>
      </c>
      <c r="K1392">
        <f t="shared" si="151"/>
        <v>12</v>
      </c>
      <c r="L1392">
        <f t="shared" si="152"/>
        <v>-6.7276699999999998</v>
      </c>
      <c r="M1392" s="17">
        <f t="shared" si="153"/>
        <v>45.2615436289</v>
      </c>
    </row>
    <row r="1393" spans="1:13" x14ac:dyDescent="0.25">
      <c r="A1393" t="s">
        <v>1443</v>
      </c>
      <c r="B1393" t="s">
        <v>54</v>
      </c>
      <c r="C1393" s="14">
        <v>6</v>
      </c>
      <c r="D1393" s="14">
        <v>6</v>
      </c>
      <c r="E1393">
        <f t="shared" si="147"/>
        <v>12</v>
      </c>
      <c r="F1393" s="14">
        <v>0</v>
      </c>
      <c r="G1393" s="14">
        <v>0</v>
      </c>
      <c r="H1393">
        <f t="shared" si="148"/>
        <v>0</v>
      </c>
      <c r="I1393">
        <f t="shared" si="149"/>
        <v>6</v>
      </c>
      <c r="J1393">
        <f t="shared" si="150"/>
        <v>6</v>
      </c>
      <c r="K1393">
        <f t="shared" si="151"/>
        <v>12</v>
      </c>
      <c r="L1393">
        <f t="shared" si="152"/>
        <v>-6.7276699999999998</v>
      </c>
      <c r="M1393" s="17">
        <f t="shared" si="153"/>
        <v>45.2615436289</v>
      </c>
    </row>
    <row r="1394" spans="1:13" x14ac:dyDescent="0.25">
      <c r="A1394" t="s">
        <v>1444</v>
      </c>
      <c r="B1394" t="s">
        <v>54</v>
      </c>
      <c r="C1394" s="14">
        <v>21</v>
      </c>
      <c r="D1394" s="14">
        <v>6.5</v>
      </c>
      <c r="E1394">
        <f t="shared" si="147"/>
        <v>27.5</v>
      </c>
      <c r="F1394" s="14">
        <v>0</v>
      </c>
      <c r="G1394" s="14">
        <v>0</v>
      </c>
      <c r="H1394">
        <f t="shared" si="148"/>
        <v>0</v>
      </c>
      <c r="I1394">
        <f t="shared" si="149"/>
        <v>21</v>
      </c>
      <c r="J1394">
        <f t="shared" si="150"/>
        <v>6.5</v>
      </c>
      <c r="K1394">
        <f t="shared" si="151"/>
        <v>27.5</v>
      </c>
      <c r="L1394">
        <f t="shared" si="152"/>
        <v>8.7723300000000002</v>
      </c>
      <c r="M1394" s="17">
        <f t="shared" si="153"/>
        <v>76.953773628900009</v>
      </c>
    </row>
    <row r="1395" spans="1:13" x14ac:dyDescent="0.25">
      <c r="A1395" t="s">
        <v>1445</v>
      </c>
      <c r="B1395" t="s">
        <v>54</v>
      </c>
      <c r="C1395" s="14">
        <v>6</v>
      </c>
      <c r="D1395" s="14">
        <v>12</v>
      </c>
      <c r="E1395">
        <f t="shared" si="147"/>
        <v>18</v>
      </c>
      <c r="F1395" s="14">
        <v>0</v>
      </c>
      <c r="G1395" s="14">
        <v>0</v>
      </c>
      <c r="H1395">
        <f t="shared" si="148"/>
        <v>0</v>
      </c>
      <c r="I1395">
        <f t="shared" si="149"/>
        <v>6</v>
      </c>
      <c r="J1395">
        <f t="shared" si="150"/>
        <v>12</v>
      </c>
      <c r="K1395">
        <f t="shared" si="151"/>
        <v>18</v>
      </c>
      <c r="L1395">
        <f t="shared" si="152"/>
        <v>-0.72766999999999982</v>
      </c>
      <c r="M1395" s="17">
        <f t="shared" si="153"/>
        <v>0.52950362889999969</v>
      </c>
    </row>
    <row r="1396" spans="1:13" x14ac:dyDescent="0.25">
      <c r="A1396" t="s">
        <v>1446</v>
      </c>
      <c r="B1396" t="s">
        <v>54</v>
      </c>
      <c r="C1396" s="14">
        <v>12</v>
      </c>
      <c r="D1396" s="14">
        <v>12</v>
      </c>
      <c r="E1396">
        <f t="shared" si="147"/>
        <v>24</v>
      </c>
      <c r="F1396" s="14">
        <v>0</v>
      </c>
      <c r="G1396" s="14">
        <v>0</v>
      </c>
      <c r="H1396">
        <f t="shared" si="148"/>
        <v>0</v>
      </c>
      <c r="I1396">
        <f t="shared" si="149"/>
        <v>12</v>
      </c>
      <c r="J1396">
        <f t="shared" si="150"/>
        <v>12</v>
      </c>
      <c r="K1396">
        <f t="shared" si="151"/>
        <v>24</v>
      </c>
      <c r="L1396">
        <f t="shared" si="152"/>
        <v>5.2723300000000002</v>
      </c>
      <c r="M1396" s="17">
        <f t="shared" si="153"/>
        <v>27.797463628900001</v>
      </c>
    </row>
    <row r="1397" spans="1:13" x14ac:dyDescent="0.25">
      <c r="A1397" t="s">
        <v>1447</v>
      </c>
      <c r="B1397" t="s">
        <v>54</v>
      </c>
      <c r="C1397" s="14">
        <v>6</v>
      </c>
      <c r="D1397" s="14">
        <v>6</v>
      </c>
      <c r="E1397">
        <f t="shared" si="147"/>
        <v>12</v>
      </c>
      <c r="F1397" s="14">
        <v>0</v>
      </c>
      <c r="G1397" s="14">
        <v>0</v>
      </c>
      <c r="H1397">
        <f t="shared" si="148"/>
        <v>0</v>
      </c>
      <c r="I1397">
        <f t="shared" si="149"/>
        <v>6</v>
      </c>
      <c r="J1397">
        <f t="shared" si="150"/>
        <v>6</v>
      </c>
      <c r="K1397">
        <f t="shared" si="151"/>
        <v>12</v>
      </c>
      <c r="L1397">
        <f t="shared" si="152"/>
        <v>-6.7276699999999998</v>
      </c>
      <c r="M1397" s="17">
        <f t="shared" si="153"/>
        <v>45.2615436289</v>
      </c>
    </row>
    <row r="1398" spans="1:13" x14ac:dyDescent="0.25">
      <c r="A1398" t="s">
        <v>1448</v>
      </c>
      <c r="B1398" t="s">
        <v>54</v>
      </c>
      <c r="C1398" s="14">
        <v>12</v>
      </c>
      <c r="D1398" s="14">
        <v>16</v>
      </c>
      <c r="E1398">
        <f t="shared" si="147"/>
        <v>28</v>
      </c>
      <c r="F1398" s="14">
        <v>0</v>
      </c>
      <c r="G1398" s="14">
        <v>0</v>
      </c>
      <c r="H1398">
        <f t="shared" si="148"/>
        <v>0</v>
      </c>
      <c r="I1398">
        <f t="shared" si="149"/>
        <v>12</v>
      </c>
      <c r="J1398">
        <f t="shared" si="150"/>
        <v>16</v>
      </c>
      <c r="K1398">
        <f t="shared" si="151"/>
        <v>28</v>
      </c>
      <c r="L1398">
        <f t="shared" si="152"/>
        <v>9.2723300000000002</v>
      </c>
      <c r="M1398" s="17">
        <f t="shared" si="153"/>
        <v>85.976103628900006</v>
      </c>
    </row>
    <row r="1399" spans="1:13" x14ac:dyDescent="0.25">
      <c r="A1399" t="s">
        <v>1449</v>
      </c>
      <c r="B1399" t="s">
        <v>54</v>
      </c>
      <c r="C1399" s="14">
        <v>3</v>
      </c>
      <c r="D1399" s="14">
        <v>9</v>
      </c>
      <c r="E1399">
        <f t="shared" si="147"/>
        <v>12</v>
      </c>
      <c r="F1399" s="14">
        <v>0</v>
      </c>
      <c r="G1399" s="14">
        <v>0</v>
      </c>
      <c r="H1399">
        <f t="shared" si="148"/>
        <v>0</v>
      </c>
      <c r="I1399">
        <f t="shared" si="149"/>
        <v>3</v>
      </c>
      <c r="J1399">
        <f t="shared" si="150"/>
        <v>9</v>
      </c>
      <c r="K1399">
        <f t="shared" si="151"/>
        <v>12</v>
      </c>
      <c r="L1399">
        <f t="shared" si="152"/>
        <v>-6.7276699999999998</v>
      </c>
      <c r="M1399" s="17">
        <f t="shared" si="153"/>
        <v>45.2615436289</v>
      </c>
    </row>
    <row r="1400" spans="1:13" x14ac:dyDescent="0.25">
      <c r="A1400" t="s">
        <v>1450</v>
      </c>
      <c r="B1400" t="s">
        <v>54</v>
      </c>
      <c r="C1400" s="14">
        <v>7</v>
      </c>
      <c r="D1400" s="14">
        <v>3</v>
      </c>
      <c r="E1400">
        <f t="shared" si="147"/>
        <v>10</v>
      </c>
      <c r="F1400" s="14">
        <v>0</v>
      </c>
      <c r="G1400" s="14">
        <v>0</v>
      </c>
      <c r="H1400">
        <f t="shared" si="148"/>
        <v>0</v>
      </c>
      <c r="I1400">
        <f t="shared" si="149"/>
        <v>7</v>
      </c>
      <c r="J1400">
        <f t="shared" si="150"/>
        <v>3</v>
      </c>
      <c r="K1400">
        <f t="shared" si="151"/>
        <v>10</v>
      </c>
      <c r="L1400">
        <f t="shared" si="152"/>
        <v>-8.7276699999999998</v>
      </c>
      <c r="M1400" s="17">
        <f t="shared" si="153"/>
        <v>76.172223628899999</v>
      </c>
    </row>
    <row r="1401" spans="1:13" x14ac:dyDescent="0.25">
      <c r="A1401" t="s">
        <v>1451</v>
      </c>
      <c r="B1401" t="s">
        <v>54</v>
      </c>
      <c r="C1401" s="14">
        <v>1</v>
      </c>
      <c r="D1401" s="14">
        <v>4</v>
      </c>
      <c r="E1401">
        <f t="shared" si="147"/>
        <v>5</v>
      </c>
      <c r="F1401" s="14">
        <v>0</v>
      </c>
      <c r="G1401" s="14">
        <v>0</v>
      </c>
      <c r="H1401">
        <f t="shared" si="148"/>
        <v>0</v>
      </c>
      <c r="I1401">
        <f t="shared" si="149"/>
        <v>1</v>
      </c>
      <c r="J1401">
        <f t="shared" si="150"/>
        <v>4</v>
      </c>
      <c r="K1401">
        <f t="shared" si="151"/>
        <v>5</v>
      </c>
      <c r="L1401">
        <f t="shared" si="152"/>
        <v>-13.72767</v>
      </c>
      <c r="M1401" s="17">
        <f t="shared" si="153"/>
        <v>188.44892362889999</v>
      </c>
    </row>
    <row r="1402" spans="1:13" x14ac:dyDescent="0.25">
      <c r="A1402" t="s">
        <v>1452</v>
      </c>
      <c r="B1402" t="s">
        <v>54</v>
      </c>
      <c r="C1402" s="14">
        <v>18</v>
      </c>
      <c r="D1402" s="14">
        <v>0</v>
      </c>
      <c r="E1402">
        <f t="shared" si="147"/>
        <v>18</v>
      </c>
      <c r="F1402" s="14">
        <v>0</v>
      </c>
      <c r="G1402" s="14">
        <v>0</v>
      </c>
      <c r="H1402">
        <f t="shared" si="148"/>
        <v>0</v>
      </c>
      <c r="I1402">
        <f t="shared" si="149"/>
        <v>18</v>
      </c>
      <c r="J1402">
        <f t="shared" si="150"/>
        <v>0</v>
      </c>
      <c r="K1402">
        <f t="shared" si="151"/>
        <v>18</v>
      </c>
      <c r="L1402">
        <f t="shared" si="152"/>
        <v>-0.72766999999999982</v>
      </c>
      <c r="M1402" s="17">
        <f t="shared" si="153"/>
        <v>0.52950362889999969</v>
      </c>
    </row>
    <row r="1403" spans="1:13" x14ac:dyDescent="0.25">
      <c r="A1403" t="s">
        <v>1453</v>
      </c>
      <c r="B1403" t="s">
        <v>54</v>
      </c>
      <c r="C1403" s="14">
        <v>12</v>
      </c>
      <c r="D1403" s="14">
        <v>0</v>
      </c>
      <c r="E1403">
        <f t="shared" si="147"/>
        <v>12</v>
      </c>
      <c r="F1403" s="14">
        <v>0</v>
      </c>
      <c r="G1403" s="14">
        <v>0</v>
      </c>
      <c r="H1403">
        <f t="shared" si="148"/>
        <v>0</v>
      </c>
      <c r="I1403">
        <f t="shared" si="149"/>
        <v>12</v>
      </c>
      <c r="J1403">
        <f t="shared" si="150"/>
        <v>0</v>
      </c>
      <c r="K1403">
        <f t="shared" si="151"/>
        <v>12</v>
      </c>
      <c r="L1403">
        <f t="shared" si="152"/>
        <v>-6.7276699999999998</v>
      </c>
      <c r="M1403" s="17">
        <f t="shared" si="153"/>
        <v>45.2615436289</v>
      </c>
    </row>
    <row r="1404" spans="1:13" x14ac:dyDescent="0.25">
      <c r="A1404" t="s">
        <v>1454</v>
      </c>
      <c r="B1404" t="s">
        <v>54</v>
      </c>
      <c r="C1404" s="14">
        <v>5</v>
      </c>
      <c r="D1404" s="14">
        <v>8</v>
      </c>
      <c r="E1404">
        <f t="shared" si="147"/>
        <v>13</v>
      </c>
      <c r="F1404" s="14">
        <v>0</v>
      </c>
      <c r="G1404" s="14">
        <v>0</v>
      </c>
      <c r="H1404">
        <f t="shared" si="148"/>
        <v>0</v>
      </c>
      <c r="I1404">
        <f t="shared" si="149"/>
        <v>5</v>
      </c>
      <c r="J1404">
        <f t="shared" si="150"/>
        <v>8</v>
      </c>
      <c r="K1404">
        <f t="shared" si="151"/>
        <v>13</v>
      </c>
      <c r="L1404">
        <f t="shared" si="152"/>
        <v>-5.7276699999999998</v>
      </c>
      <c r="M1404" s="17">
        <f t="shared" si="153"/>
        <v>32.806203628900001</v>
      </c>
    </row>
    <row r="1405" spans="1:13" x14ac:dyDescent="0.25">
      <c r="A1405" t="s">
        <v>1455</v>
      </c>
      <c r="B1405" t="s">
        <v>54</v>
      </c>
      <c r="C1405" s="14">
        <v>12</v>
      </c>
      <c r="D1405" s="14">
        <v>0</v>
      </c>
      <c r="E1405">
        <f t="shared" si="147"/>
        <v>12</v>
      </c>
      <c r="F1405" s="14">
        <v>0</v>
      </c>
      <c r="G1405" s="14">
        <v>0</v>
      </c>
      <c r="H1405">
        <f t="shared" si="148"/>
        <v>0</v>
      </c>
      <c r="I1405">
        <f t="shared" si="149"/>
        <v>12</v>
      </c>
      <c r="J1405">
        <f t="shared" si="150"/>
        <v>0</v>
      </c>
      <c r="K1405">
        <f t="shared" si="151"/>
        <v>12</v>
      </c>
      <c r="L1405">
        <f t="shared" si="152"/>
        <v>-6.7276699999999998</v>
      </c>
      <c r="M1405" s="17">
        <f t="shared" si="153"/>
        <v>45.2615436289</v>
      </c>
    </row>
    <row r="1406" spans="1:13" x14ac:dyDescent="0.25">
      <c r="A1406" t="s">
        <v>1456</v>
      </c>
      <c r="B1406" t="s">
        <v>54</v>
      </c>
      <c r="C1406" s="14">
        <v>10</v>
      </c>
      <c r="D1406" s="14">
        <v>10</v>
      </c>
      <c r="E1406">
        <f t="shared" si="147"/>
        <v>20</v>
      </c>
      <c r="F1406" s="14">
        <v>0</v>
      </c>
      <c r="G1406" s="14">
        <v>0</v>
      </c>
      <c r="H1406">
        <f t="shared" si="148"/>
        <v>0</v>
      </c>
      <c r="I1406">
        <f t="shared" si="149"/>
        <v>10</v>
      </c>
      <c r="J1406">
        <f t="shared" si="150"/>
        <v>10</v>
      </c>
      <c r="K1406">
        <f t="shared" si="151"/>
        <v>20</v>
      </c>
      <c r="L1406">
        <f t="shared" si="152"/>
        <v>1.2723300000000002</v>
      </c>
      <c r="M1406" s="17">
        <f t="shared" si="153"/>
        <v>1.6188236289000004</v>
      </c>
    </row>
    <row r="1407" spans="1:13" x14ac:dyDescent="0.25">
      <c r="A1407" t="s">
        <v>1457</v>
      </c>
      <c r="B1407" t="s">
        <v>54</v>
      </c>
      <c r="C1407" s="14">
        <v>52</v>
      </c>
      <c r="D1407" s="14">
        <v>52</v>
      </c>
      <c r="E1407">
        <f t="shared" si="147"/>
        <v>104</v>
      </c>
      <c r="F1407" s="14">
        <v>0</v>
      </c>
      <c r="G1407" s="14">
        <v>0</v>
      </c>
      <c r="H1407">
        <f t="shared" si="148"/>
        <v>0</v>
      </c>
      <c r="I1407">
        <f t="shared" si="149"/>
        <v>52</v>
      </c>
      <c r="J1407">
        <f t="shared" si="150"/>
        <v>52</v>
      </c>
      <c r="K1407">
        <f t="shared" si="151"/>
        <v>104</v>
      </c>
      <c r="L1407">
        <f t="shared" si="152"/>
        <v>85.272329999999997</v>
      </c>
      <c r="M1407" s="17">
        <f t="shared" si="153"/>
        <v>7271.370263628899</v>
      </c>
    </row>
    <row r="1408" spans="1:13" x14ac:dyDescent="0.25">
      <c r="A1408" t="s">
        <v>1458</v>
      </c>
      <c r="B1408" t="s">
        <v>54</v>
      </c>
      <c r="C1408" s="14">
        <v>8</v>
      </c>
      <c r="D1408" s="14">
        <v>0</v>
      </c>
      <c r="E1408">
        <f t="shared" si="147"/>
        <v>8</v>
      </c>
      <c r="F1408" s="14">
        <v>0</v>
      </c>
      <c r="G1408" s="14">
        <v>0</v>
      </c>
      <c r="H1408">
        <f t="shared" si="148"/>
        <v>0</v>
      </c>
      <c r="I1408">
        <f t="shared" si="149"/>
        <v>8</v>
      </c>
      <c r="J1408">
        <f t="shared" si="150"/>
        <v>0</v>
      </c>
      <c r="K1408">
        <f t="shared" si="151"/>
        <v>8</v>
      </c>
      <c r="L1408">
        <f t="shared" si="152"/>
        <v>-10.72767</v>
      </c>
      <c r="M1408" s="17">
        <f t="shared" si="153"/>
        <v>115.0829036289</v>
      </c>
    </row>
    <row r="1409" spans="1:13" x14ac:dyDescent="0.25">
      <c r="A1409" t="s">
        <v>1459</v>
      </c>
      <c r="B1409" t="s">
        <v>54</v>
      </c>
      <c r="C1409" s="14">
        <v>8</v>
      </c>
      <c r="D1409" s="14">
        <v>0</v>
      </c>
      <c r="E1409">
        <f t="shared" si="147"/>
        <v>8</v>
      </c>
      <c r="F1409" s="14">
        <v>0</v>
      </c>
      <c r="G1409" s="14">
        <v>0</v>
      </c>
      <c r="H1409">
        <f t="shared" si="148"/>
        <v>0</v>
      </c>
      <c r="I1409">
        <f t="shared" si="149"/>
        <v>8</v>
      </c>
      <c r="J1409">
        <f t="shared" si="150"/>
        <v>0</v>
      </c>
      <c r="K1409">
        <f t="shared" si="151"/>
        <v>8</v>
      </c>
      <c r="L1409">
        <f t="shared" si="152"/>
        <v>-10.72767</v>
      </c>
      <c r="M1409" s="17">
        <f t="shared" si="153"/>
        <v>115.0829036289</v>
      </c>
    </row>
    <row r="1410" spans="1:13" x14ac:dyDescent="0.25">
      <c r="A1410" t="s">
        <v>1460</v>
      </c>
      <c r="B1410" t="s">
        <v>54</v>
      </c>
      <c r="C1410" s="14">
        <v>2</v>
      </c>
      <c r="D1410" s="14">
        <v>2</v>
      </c>
      <c r="E1410">
        <f t="shared" si="147"/>
        <v>4</v>
      </c>
      <c r="F1410" s="14">
        <v>0</v>
      </c>
      <c r="G1410" s="14">
        <v>0</v>
      </c>
      <c r="H1410">
        <f t="shared" si="148"/>
        <v>0</v>
      </c>
      <c r="I1410">
        <f t="shared" si="149"/>
        <v>2</v>
      </c>
      <c r="J1410">
        <f t="shared" si="150"/>
        <v>2</v>
      </c>
      <c r="K1410">
        <f t="shared" si="151"/>
        <v>4</v>
      </c>
      <c r="L1410">
        <f t="shared" si="152"/>
        <v>-14.72767</v>
      </c>
      <c r="M1410" s="17">
        <f t="shared" si="153"/>
        <v>216.9042636289</v>
      </c>
    </row>
    <row r="1411" spans="1:13" x14ac:dyDescent="0.25">
      <c r="A1411" t="s">
        <v>1461</v>
      </c>
      <c r="B1411" t="s">
        <v>54</v>
      </c>
      <c r="C1411" s="14">
        <v>6</v>
      </c>
      <c r="D1411" s="14">
        <v>0</v>
      </c>
      <c r="E1411">
        <f t="shared" ref="E1411:E1474" si="154">SUM(C1411:D1411)</f>
        <v>6</v>
      </c>
      <c r="F1411" s="14">
        <v>0</v>
      </c>
      <c r="G1411" s="14">
        <v>0</v>
      </c>
      <c r="H1411">
        <f t="shared" ref="H1411:H1474" si="155">SUM(F1411:G1411)</f>
        <v>0</v>
      </c>
      <c r="I1411">
        <f t="shared" ref="I1411:I1474" si="156">SUM(C1411+F1411)</f>
        <v>6</v>
      </c>
      <c r="J1411">
        <f t="shared" ref="J1411:J1474" si="157">SUM(D1411+G1411)</f>
        <v>0</v>
      </c>
      <c r="K1411">
        <f t="shared" ref="K1411:K1474" si="158">SUM(E1411+H1411)</f>
        <v>6</v>
      </c>
      <c r="L1411">
        <f t="shared" ref="L1411:L1474" si="159">K1411-18.72767</f>
        <v>-12.72767</v>
      </c>
      <c r="M1411" s="17">
        <f t="shared" ref="M1411:M1474" si="160">(L1411)^2</f>
        <v>161.99358362889998</v>
      </c>
    </row>
    <row r="1412" spans="1:13" x14ac:dyDescent="0.25">
      <c r="A1412" t="s">
        <v>1462</v>
      </c>
      <c r="B1412" t="s">
        <v>54</v>
      </c>
      <c r="C1412" s="14">
        <v>24</v>
      </c>
      <c r="D1412" s="14">
        <v>0</v>
      </c>
      <c r="E1412">
        <f t="shared" si="154"/>
        <v>24</v>
      </c>
      <c r="F1412" s="14">
        <v>0</v>
      </c>
      <c r="G1412" s="14">
        <v>0</v>
      </c>
      <c r="H1412">
        <f t="shared" si="155"/>
        <v>0</v>
      </c>
      <c r="I1412">
        <f t="shared" si="156"/>
        <v>24</v>
      </c>
      <c r="J1412">
        <f t="shared" si="157"/>
        <v>0</v>
      </c>
      <c r="K1412">
        <f t="shared" si="158"/>
        <v>24</v>
      </c>
      <c r="L1412">
        <f t="shared" si="159"/>
        <v>5.2723300000000002</v>
      </c>
      <c r="M1412" s="17">
        <f t="shared" si="160"/>
        <v>27.797463628900001</v>
      </c>
    </row>
    <row r="1413" spans="1:13" x14ac:dyDescent="0.25">
      <c r="A1413" t="s">
        <v>1463</v>
      </c>
      <c r="B1413" t="s">
        <v>54</v>
      </c>
      <c r="C1413" s="14">
        <v>6</v>
      </c>
      <c r="D1413" s="14">
        <v>3</v>
      </c>
      <c r="E1413">
        <f t="shared" si="154"/>
        <v>9</v>
      </c>
      <c r="F1413" s="14">
        <v>0</v>
      </c>
      <c r="G1413" s="14">
        <v>0</v>
      </c>
      <c r="H1413">
        <f t="shared" si="155"/>
        <v>0</v>
      </c>
      <c r="I1413">
        <f t="shared" si="156"/>
        <v>6</v>
      </c>
      <c r="J1413">
        <f t="shared" si="157"/>
        <v>3</v>
      </c>
      <c r="K1413">
        <f t="shared" si="158"/>
        <v>9</v>
      </c>
      <c r="L1413">
        <f t="shared" si="159"/>
        <v>-9.7276699999999998</v>
      </c>
      <c r="M1413" s="17">
        <f t="shared" si="160"/>
        <v>94.627563628899992</v>
      </c>
    </row>
    <row r="1414" spans="1:13" x14ac:dyDescent="0.25">
      <c r="A1414" t="s">
        <v>1464</v>
      </c>
      <c r="B1414" t="s">
        <v>54</v>
      </c>
      <c r="C1414" s="14">
        <v>8</v>
      </c>
      <c r="D1414" s="14">
        <v>8</v>
      </c>
      <c r="E1414">
        <f t="shared" si="154"/>
        <v>16</v>
      </c>
      <c r="F1414" s="14">
        <v>0</v>
      </c>
      <c r="G1414" s="14">
        <v>0</v>
      </c>
      <c r="H1414">
        <f t="shared" si="155"/>
        <v>0</v>
      </c>
      <c r="I1414">
        <f t="shared" si="156"/>
        <v>8</v>
      </c>
      <c r="J1414">
        <f t="shared" si="157"/>
        <v>8</v>
      </c>
      <c r="K1414">
        <f t="shared" si="158"/>
        <v>16</v>
      </c>
      <c r="L1414">
        <f t="shared" si="159"/>
        <v>-2.7276699999999998</v>
      </c>
      <c r="M1414" s="17">
        <f t="shared" si="160"/>
        <v>7.440183628899999</v>
      </c>
    </row>
    <row r="1415" spans="1:13" x14ac:dyDescent="0.25">
      <c r="A1415" t="s">
        <v>1465</v>
      </c>
      <c r="B1415" t="s">
        <v>54</v>
      </c>
      <c r="C1415" s="14">
        <v>32</v>
      </c>
      <c r="D1415" s="14">
        <v>0</v>
      </c>
      <c r="E1415">
        <f t="shared" si="154"/>
        <v>32</v>
      </c>
      <c r="F1415" s="14">
        <v>0</v>
      </c>
      <c r="G1415" s="14">
        <v>0</v>
      </c>
      <c r="H1415">
        <f t="shared" si="155"/>
        <v>0</v>
      </c>
      <c r="I1415">
        <f t="shared" si="156"/>
        <v>32</v>
      </c>
      <c r="J1415">
        <f t="shared" si="157"/>
        <v>0</v>
      </c>
      <c r="K1415">
        <f t="shared" si="158"/>
        <v>32</v>
      </c>
      <c r="L1415">
        <f t="shared" si="159"/>
        <v>13.27233</v>
      </c>
      <c r="M1415" s="17">
        <f t="shared" si="160"/>
        <v>176.15474362890001</v>
      </c>
    </row>
    <row r="1416" spans="1:13" x14ac:dyDescent="0.25">
      <c r="A1416" t="s">
        <v>1466</v>
      </c>
      <c r="B1416" t="s">
        <v>54</v>
      </c>
      <c r="C1416" s="14">
        <v>8</v>
      </c>
      <c r="D1416" s="14">
        <v>2</v>
      </c>
      <c r="E1416">
        <f t="shared" si="154"/>
        <v>10</v>
      </c>
      <c r="F1416" s="14">
        <v>0</v>
      </c>
      <c r="G1416" s="14">
        <v>0</v>
      </c>
      <c r="H1416">
        <f t="shared" si="155"/>
        <v>0</v>
      </c>
      <c r="I1416">
        <f t="shared" si="156"/>
        <v>8</v>
      </c>
      <c r="J1416">
        <f t="shared" si="157"/>
        <v>2</v>
      </c>
      <c r="K1416">
        <f t="shared" si="158"/>
        <v>10</v>
      </c>
      <c r="L1416">
        <f t="shared" si="159"/>
        <v>-8.7276699999999998</v>
      </c>
      <c r="M1416" s="17">
        <f t="shared" si="160"/>
        <v>76.172223628899999</v>
      </c>
    </row>
    <row r="1417" spans="1:13" x14ac:dyDescent="0.25">
      <c r="A1417" t="s">
        <v>1467</v>
      </c>
      <c r="B1417" t="s">
        <v>54</v>
      </c>
      <c r="C1417" s="14">
        <v>9</v>
      </c>
      <c r="D1417" s="14">
        <v>3</v>
      </c>
      <c r="E1417">
        <f t="shared" si="154"/>
        <v>12</v>
      </c>
      <c r="F1417" s="14">
        <v>0</v>
      </c>
      <c r="G1417" s="14">
        <v>0</v>
      </c>
      <c r="H1417">
        <f t="shared" si="155"/>
        <v>0</v>
      </c>
      <c r="I1417">
        <f t="shared" si="156"/>
        <v>9</v>
      </c>
      <c r="J1417">
        <f t="shared" si="157"/>
        <v>3</v>
      </c>
      <c r="K1417">
        <f t="shared" si="158"/>
        <v>12</v>
      </c>
      <c r="L1417">
        <f t="shared" si="159"/>
        <v>-6.7276699999999998</v>
      </c>
      <c r="M1417" s="17">
        <f t="shared" si="160"/>
        <v>45.2615436289</v>
      </c>
    </row>
    <row r="1418" spans="1:13" x14ac:dyDescent="0.25">
      <c r="A1418" t="s">
        <v>1468</v>
      </c>
      <c r="B1418" t="s">
        <v>54</v>
      </c>
      <c r="C1418" s="14">
        <v>12</v>
      </c>
      <c r="D1418" s="14">
        <v>0</v>
      </c>
      <c r="E1418">
        <f t="shared" si="154"/>
        <v>12</v>
      </c>
      <c r="F1418" s="14">
        <v>0</v>
      </c>
      <c r="G1418" s="14">
        <v>0</v>
      </c>
      <c r="H1418">
        <f t="shared" si="155"/>
        <v>0</v>
      </c>
      <c r="I1418">
        <f t="shared" si="156"/>
        <v>12</v>
      </c>
      <c r="J1418">
        <f t="shared" si="157"/>
        <v>0</v>
      </c>
      <c r="K1418">
        <f t="shared" si="158"/>
        <v>12</v>
      </c>
      <c r="L1418">
        <f t="shared" si="159"/>
        <v>-6.7276699999999998</v>
      </c>
      <c r="M1418" s="17">
        <f t="shared" si="160"/>
        <v>45.2615436289</v>
      </c>
    </row>
    <row r="1419" spans="1:13" x14ac:dyDescent="0.25">
      <c r="A1419" t="s">
        <v>1469</v>
      </c>
      <c r="B1419" t="s">
        <v>54</v>
      </c>
      <c r="C1419" s="14">
        <v>16</v>
      </c>
      <c r="D1419" s="14">
        <v>0</v>
      </c>
      <c r="E1419">
        <f t="shared" si="154"/>
        <v>16</v>
      </c>
      <c r="F1419" s="14">
        <v>0</v>
      </c>
      <c r="G1419" s="14">
        <v>0</v>
      </c>
      <c r="H1419">
        <f t="shared" si="155"/>
        <v>0</v>
      </c>
      <c r="I1419">
        <f t="shared" si="156"/>
        <v>16</v>
      </c>
      <c r="J1419">
        <f t="shared" si="157"/>
        <v>0</v>
      </c>
      <c r="K1419">
        <f t="shared" si="158"/>
        <v>16</v>
      </c>
      <c r="L1419">
        <f t="shared" si="159"/>
        <v>-2.7276699999999998</v>
      </c>
      <c r="M1419" s="17">
        <f t="shared" si="160"/>
        <v>7.440183628899999</v>
      </c>
    </row>
    <row r="1420" spans="1:13" x14ac:dyDescent="0.25">
      <c r="A1420" t="s">
        <v>1470</v>
      </c>
      <c r="B1420" t="s">
        <v>54</v>
      </c>
      <c r="C1420" s="14">
        <v>16</v>
      </c>
      <c r="D1420" s="14">
        <v>0</v>
      </c>
      <c r="E1420">
        <f t="shared" si="154"/>
        <v>16</v>
      </c>
      <c r="F1420" s="14">
        <v>0</v>
      </c>
      <c r="G1420" s="14">
        <v>0</v>
      </c>
      <c r="H1420">
        <f t="shared" si="155"/>
        <v>0</v>
      </c>
      <c r="I1420">
        <f t="shared" si="156"/>
        <v>16</v>
      </c>
      <c r="J1420">
        <f t="shared" si="157"/>
        <v>0</v>
      </c>
      <c r="K1420">
        <f t="shared" si="158"/>
        <v>16</v>
      </c>
      <c r="L1420">
        <f t="shared" si="159"/>
        <v>-2.7276699999999998</v>
      </c>
      <c r="M1420" s="17">
        <f t="shared" si="160"/>
        <v>7.440183628899999</v>
      </c>
    </row>
    <row r="1421" spans="1:13" x14ac:dyDescent="0.25">
      <c r="A1421" t="s">
        <v>1471</v>
      </c>
      <c r="B1421" t="s">
        <v>54</v>
      </c>
      <c r="C1421" s="14">
        <v>12</v>
      </c>
      <c r="D1421" s="14">
        <v>0</v>
      </c>
      <c r="E1421">
        <f t="shared" si="154"/>
        <v>12</v>
      </c>
      <c r="F1421" s="14">
        <v>0</v>
      </c>
      <c r="G1421" s="14">
        <v>0</v>
      </c>
      <c r="H1421">
        <f t="shared" si="155"/>
        <v>0</v>
      </c>
      <c r="I1421">
        <f t="shared" si="156"/>
        <v>12</v>
      </c>
      <c r="J1421">
        <f t="shared" si="157"/>
        <v>0</v>
      </c>
      <c r="K1421">
        <f t="shared" si="158"/>
        <v>12</v>
      </c>
      <c r="L1421">
        <f t="shared" si="159"/>
        <v>-6.7276699999999998</v>
      </c>
      <c r="M1421" s="17">
        <f t="shared" si="160"/>
        <v>45.2615436289</v>
      </c>
    </row>
    <row r="1422" spans="1:13" x14ac:dyDescent="0.25">
      <c r="A1422" t="s">
        <v>1472</v>
      </c>
      <c r="B1422" t="s">
        <v>54</v>
      </c>
      <c r="C1422" s="14">
        <v>12</v>
      </c>
      <c r="D1422" s="14">
        <v>0</v>
      </c>
      <c r="E1422">
        <f t="shared" si="154"/>
        <v>12</v>
      </c>
      <c r="F1422" s="14">
        <v>0</v>
      </c>
      <c r="G1422" s="14">
        <v>0</v>
      </c>
      <c r="H1422">
        <f t="shared" si="155"/>
        <v>0</v>
      </c>
      <c r="I1422">
        <f t="shared" si="156"/>
        <v>12</v>
      </c>
      <c r="J1422">
        <f t="shared" si="157"/>
        <v>0</v>
      </c>
      <c r="K1422">
        <f t="shared" si="158"/>
        <v>12</v>
      </c>
      <c r="L1422">
        <f t="shared" si="159"/>
        <v>-6.7276699999999998</v>
      </c>
      <c r="M1422" s="17">
        <f t="shared" si="160"/>
        <v>45.2615436289</v>
      </c>
    </row>
    <row r="1423" spans="1:13" x14ac:dyDescent="0.25">
      <c r="A1423" t="s">
        <v>1473</v>
      </c>
      <c r="B1423" t="s">
        <v>54</v>
      </c>
      <c r="C1423" s="14">
        <v>16</v>
      </c>
      <c r="D1423" s="14">
        <v>8</v>
      </c>
      <c r="E1423">
        <f t="shared" si="154"/>
        <v>24</v>
      </c>
      <c r="F1423" s="14">
        <v>0</v>
      </c>
      <c r="G1423" s="14">
        <v>0</v>
      </c>
      <c r="H1423">
        <f t="shared" si="155"/>
        <v>0</v>
      </c>
      <c r="I1423">
        <f t="shared" si="156"/>
        <v>16</v>
      </c>
      <c r="J1423">
        <f t="shared" si="157"/>
        <v>8</v>
      </c>
      <c r="K1423">
        <f t="shared" si="158"/>
        <v>24</v>
      </c>
      <c r="L1423">
        <f t="shared" si="159"/>
        <v>5.2723300000000002</v>
      </c>
      <c r="M1423" s="17">
        <f t="shared" si="160"/>
        <v>27.797463628900001</v>
      </c>
    </row>
    <row r="1424" spans="1:13" x14ac:dyDescent="0.25">
      <c r="A1424" t="s">
        <v>1474</v>
      </c>
      <c r="B1424" t="s">
        <v>54</v>
      </c>
      <c r="C1424" s="14">
        <v>6</v>
      </c>
      <c r="D1424" s="14">
        <v>0</v>
      </c>
      <c r="E1424">
        <f t="shared" si="154"/>
        <v>6</v>
      </c>
      <c r="F1424" s="14">
        <v>0</v>
      </c>
      <c r="G1424" s="14">
        <v>0</v>
      </c>
      <c r="H1424">
        <f t="shared" si="155"/>
        <v>0</v>
      </c>
      <c r="I1424">
        <f t="shared" si="156"/>
        <v>6</v>
      </c>
      <c r="J1424">
        <f t="shared" si="157"/>
        <v>0</v>
      </c>
      <c r="K1424">
        <f t="shared" si="158"/>
        <v>6</v>
      </c>
      <c r="L1424">
        <f t="shared" si="159"/>
        <v>-12.72767</v>
      </c>
      <c r="M1424" s="17">
        <f t="shared" si="160"/>
        <v>161.99358362889998</v>
      </c>
    </row>
    <row r="1425" spans="1:13" x14ac:dyDescent="0.25">
      <c r="A1425" t="s">
        <v>1475</v>
      </c>
      <c r="B1425" t="s">
        <v>54</v>
      </c>
      <c r="C1425" s="14">
        <v>14</v>
      </c>
      <c r="D1425" s="14">
        <v>30</v>
      </c>
      <c r="E1425">
        <f t="shared" si="154"/>
        <v>44</v>
      </c>
      <c r="F1425" s="14">
        <v>0</v>
      </c>
      <c r="G1425" s="14">
        <v>0</v>
      </c>
      <c r="H1425">
        <f t="shared" si="155"/>
        <v>0</v>
      </c>
      <c r="I1425">
        <f t="shared" si="156"/>
        <v>14</v>
      </c>
      <c r="J1425">
        <f t="shared" si="157"/>
        <v>30</v>
      </c>
      <c r="K1425">
        <f t="shared" si="158"/>
        <v>44</v>
      </c>
      <c r="L1425">
        <f t="shared" si="159"/>
        <v>25.27233</v>
      </c>
      <c r="M1425" s="17">
        <f t="shared" si="160"/>
        <v>638.69066362889998</v>
      </c>
    </row>
    <row r="1426" spans="1:13" x14ac:dyDescent="0.25">
      <c r="A1426" t="s">
        <v>1476</v>
      </c>
      <c r="B1426" t="s">
        <v>54</v>
      </c>
      <c r="C1426" s="14">
        <v>16</v>
      </c>
      <c r="D1426" s="14">
        <v>0</v>
      </c>
      <c r="E1426">
        <f t="shared" si="154"/>
        <v>16</v>
      </c>
      <c r="F1426" s="14">
        <v>0</v>
      </c>
      <c r="G1426" s="14">
        <v>0</v>
      </c>
      <c r="H1426">
        <f t="shared" si="155"/>
        <v>0</v>
      </c>
      <c r="I1426">
        <f t="shared" si="156"/>
        <v>16</v>
      </c>
      <c r="J1426">
        <f t="shared" si="157"/>
        <v>0</v>
      </c>
      <c r="K1426">
        <f t="shared" si="158"/>
        <v>16</v>
      </c>
      <c r="L1426">
        <f t="shared" si="159"/>
        <v>-2.7276699999999998</v>
      </c>
      <c r="M1426" s="17">
        <f t="shared" si="160"/>
        <v>7.440183628899999</v>
      </c>
    </row>
    <row r="1427" spans="1:13" x14ac:dyDescent="0.25">
      <c r="A1427" t="s">
        <v>1477</v>
      </c>
      <c r="B1427" t="s">
        <v>54</v>
      </c>
      <c r="C1427" s="14">
        <v>16</v>
      </c>
      <c r="D1427" s="14">
        <v>0</v>
      </c>
      <c r="E1427">
        <f t="shared" si="154"/>
        <v>16</v>
      </c>
      <c r="F1427" s="14">
        <v>0</v>
      </c>
      <c r="G1427" s="14">
        <v>0</v>
      </c>
      <c r="H1427">
        <f t="shared" si="155"/>
        <v>0</v>
      </c>
      <c r="I1427">
        <f t="shared" si="156"/>
        <v>16</v>
      </c>
      <c r="J1427">
        <f t="shared" si="157"/>
        <v>0</v>
      </c>
      <c r="K1427">
        <f t="shared" si="158"/>
        <v>16</v>
      </c>
      <c r="L1427">
        <f t="shared" si="159"/>
        <v>-2.7276699999999998</v>
      </c>
      <c r="M1427" s="17">
        <f t="shared" si="160"/>
        <v>7.440183628899999</v>
      </c>
    </row>
    <row r="1428" spans="1:13" x14ac:dyDescent="0.25">
      <c r="A1428" t="s">
        <v>1478</v>
      </c>
      <c r="B1428" t="s">
        <v>54</v>
      </c>
      <c r="C1428" s="14">
        <v>12</v>
      </c>
      <c r="D1428" s="14">
        <v>0</v>
      </c>
      <c r="E1428">
        <f t="shared" si="154"/>
        <v>12</v>
      </c>
      <c r="F1428" s="14">
        <v>0</v>
      </c>
      <c r="G1428" s="14">
        <v>0</v>
      </c>
      <c r="H1428">
        <f t="shared" si="155"/>
        <v>0</v>
      </c>
      <c r="I1428">
        <f t="shared" si="156"/>
        <v>12</v>
      </c>
      <c r="J1428">
        <f t="shared" si="157"/>
        <v>0</v>
      </c>
      <c r="K1428">
        <f t="shared" si="158"/>
        <v>12</v>
      </c>
      <c r="L1428">
        <f t="shared" si="159"/>
        <v>-6.7276699999999998</v>
      </c>
      <c r="M1428" s="17">
        <f t="shared" si="160"/>
        <v>45.2615436289</v>
      </c>
    </row>
    <row r="1429" spans="1:13" x14ac:dyDescent="0.25">
      <c r="A1429" t="s">
        <v>1479</v>
      </c>
      <c r="B1429" t="s">
        <v>54</v>
      </c>
      <c r="C1429" s="14">
        <v>3</v>
      </c>
      <c r="D1429" s="14">
        <v>9</v>
      </c>
      <c r="E1429">
        <f t="shared" si="154"/>
        <v>12</v>
      </c>
      <c r="F1429" s="14">
        <v>0</v>
      </c>
      <c r="G1429" s="14">
        <v>0</v>
      </c>
      <c r="H1429">
        <f t="shared" si="155"/>
        <v>0</v>
      </c>
      <c r="I1429">
        <f t="shared" si="156"/>
        <v>3</v>
      </c>
      <c r="J1429">
        <f t="shared" si="157"/>
        <v>9</v>
      </c>
      <c r="K1429">
        <f t="shared" si="158"/>
        <v>12</v>
      </c>
      <c r="L1429">
        <f t="shared" si="159"/>
        <v>-6.7276699999999998</v>
      </c>
      <c r="M1429" s="17">
        <f t="shared" si="160"/>
        <v>45.2615436289</v>
      </c>
    </row>
    <row r="1430" spans="1:13" x14ac:dyDescent="0.25">
      <c r="A1430" t="s">
        <v>1480</v>
      </c>
      <c r="B1430" t="s">
        <v>54</v>
      </c>
      <c r="C1430" s="14">
        <v>6</v>
      </c>
      <c r="D1430" s="14">
        <v>46</v>
      </c>
      <c r="E1430">
        <f t="shared" si="154"/>
        <v>52</v>
      </c>
      <c r="F1430" s="14">
        <v>0</v>
      </c>
      <c r="G1430" s="14">
        <v>0</v>
      </c>
      <c r="H1430">
        <f t="shared" si="155"/>
        <v>0</v>
      </c>
      <c r="I1430">
        <f t="shared" si="156"/>
        <v>6</v>
      </c>
      <c r="J1430">
        <f t="shared" si="157"/>
        <v>46</v>
      </c>
      <c r="K1430">
        <f t="shared" si="158"/>
        <v>52</v>
      </c>
      <c r="L1430">
        <f t="shared" si="159"/>
        <v>33.272329999999997</v>
      </c>
      <c r="M1430" s="17">
        <f t="shared" si="160"/>
        <v>1107.0479436288997</v>
      </c>
    </row>
    <row r="1431" spans="1:13" x14ac:dyDescent="0.25">
      <c r="A1431" t="s">
        <v>1481</v>
      </c>
      <c r="B1431" t="s">
        <v>54</v>
      </c>
      <c r="C1431" s="14">
        <v>14</v>
      </c>
      <c r="D1431" s="14">
        <v>0</v>
      </c>
      <c r="E1431">
        <f t="shared" si="154"/>
        <v>14</v>
      </c>
      <c r="F1431" s="14">
        <v>0</v>
      </c>
      <c r="G1431" s="14">
        <v>0</v>
      </c>
      <c r="H1431">
        <f t="shared" si="155"/>
        <v>0</v>
      </c>
      <c r="I1431">
        <f t="shared" si="156"/>
        <v>14</v>
      </c>
      <c r="J1431">
        <f t="shared" si="157"/>
        <v>0</v>
      </c>
      <c r="K1431">
        <f t="shared" si="158"/>
        <v>14</v>
      </c>
      <c r="L1431">
        <f t="shared" si="159"/>
        <v>-4.7276699999999998</v>
      </c>
      <c r="M1431" s="17">
        <f t="shared" si="160"/>
        <v>22.350863628899997</v>
      </c>
    </row>
    <row r="1432" spans="1:13" x14ac:dyDescent="0.25">
      <c r="A1432" t="s">
        <v>1482</v>
      </c>
      <c r="B1432" t="s">
        <v>54</v>
      </c>
      <c r="C1432" s="14">
        <v>12</v>
      </c>
      <c r="D1432" s="14">
        <v>8</v>
      </c>
      <c r="E1432">
        <f t="shared" si="154"/>
        <v>20</v>
      </c>
      <c r="F1432" s="14">
        <v>0</v>
      </c>
      <c r="G1432" s="14">
        <v>0</v>
      </c>
      <c r="H1432">
        <f t="shared" si="155"/>
        <v>0</v>
      </c>
      <c r="I1432">
        <f t="shared" si="156"/>
        <v>12</v>
      </c>
      <c r="J1432">
        <f t="shared" si="157"/>
        <v>8</v>
      </c>
      <c r="K1432">
        <f t="shared" si="158"/>
        <v>20</v>
      </c>
      <c r="L1432">
        <f t="shared" si="159"/>
        <v>1.2723300000000002</v>
      </c>
      <c r="M1432" s="17">
        <f t="shared" si="160"/>
        <v>1.6188236289000004</v>
      </c>
    </row>
    <row r="1433" spans="1:13" x14ac:dyDescent="0.25">
      <c r="A1433" t="s">
        <v>1483</v>
      </c>
      <c r="B1433" t="s">
        <v>54</v>
      </c>
      <c r="C1433" s="14">
        <v>52</v>
      </c>
      <c r="D1433" s="14">
        <v>0</v>
      </c>
      <c r="E1433">
        <f t="shared" si="154"/>
        <v>52</v>
      </c>
      <c r="F1433" s="14">
        <v>0</v>
      </c>
      <c r="G1433" s="14">
        <v>0</v>
      </c>
      <c r="H1433">
        <f t="shared" si="155"/>
        <v>0</v>
      </c>
      <c r="I1433">
        <f t="shared" si="156"/>
        <v>52</v>
      </c>
      <c r="J1433">
        <f t="shared" si="157"/>
        <v>0</v>
      </c>
      <c r="K1433">
        <f t="shared" si="158"/>
        <v>52</v>
      </c>
      <c r="L1433">
        <f t="shared" si="159"/>
        <v>33.272329999999997</v>
      </c>
      <c r="M1433" s="17">
        <f t="shared" si="160"/>
        <v>1107.0479436288997</v>
      </c>
    </row>
    <row r="1434" spans="1:13" x14ac:dyDescent="0.25">
      <c r="A1434" t="s">
        <v>1484</v>
      </c>
      <c r="B1434" t="s">
        <v>54</v>
      </c>
      <c r="C1434" s="14">
        <v>4</v>
      </c>
      <c r="D1434" s="14">
        <v>0</v>
      </c>
      <c r="E1434">
        <f t="shared" si="154"/>
        <v>4</v>
      </c>
      <c r="F1434" s="14">
        <v>0</v>
      </c>
      <c r="G1434" s="14">
        <v>0</v>
      </c>
      <c r="H1434">
        <f t="shared" si="155"/>
        <v>0</v>
      </c>
      <c r="I1434">
        <f t="shared" si="156"/>
        <v>4</v>
      </c>
      <c r="J1434">
        <f t="shared" si="157"/>
        <v>0</v>
      </c>
      <c r="K1434">
        <f t="shared" si="158"/>
        <v>4</v>
      </c>
      <c r="L1434">
        <f t="shared" si="159"/>
        <v>-14.72767</v>
      </c>
      <c r="M1434" s="17">
        <f t="shared" si="160"/>
        <v>216.9042636289</v>
      </c>
    </row>
    <row r="1435" spans="1:13" x14ac:dyDescent="0.25">
      <c r="A1435" t="s">
        <v>1485</v>
      </c>
      <c r="B1435" t="s">
        <v>54</v>
      </c>
      <c r="C1435" s="14">
        <v>1</v>
      </c>
      <c r="D1435" s="14">
        <v>12</v>
      </c>
      <c r="E1435">
        <f t="shared" si="154"/>
        <v>13</v>
      </c>
      <c r="F1435" s="14">
        <v>0</v>
      </c>
      <c r="G1435" s="14">
        <v>0</v>
      </c>
      <c r="H1435">
        <f t="shared" si="155"/>
        <v>0</v>
      </c>
      <c r="I1435">
        <f t="shared" si="156"/>
        <v>1</v>
      </c>
      <c r="J1435">
        <f t="shared" si="157"/>
        <v>12</v>
      </c>
      <c r="K1435">
        <f t="shared" si="158"/>
        <v>13</v>
      </c>
      <c r="L1435">
        <f t="shared" si="159"/>
        <v>-5.7276699999999998</v>
      </c>
      <c r="M1435" s="17">
        <f t="shared" si="160"/>
        <v>32.806203628900001</v>
      </c>
    </row>
    <row r="1436" spans="1:13" x14ac:dyDescent="0.25">
      <c r="A1436" t="s">
        <v>1486</v>
      </c>
      <c r="B1436" t="s">
        <v>54</v>
      </c>
      <c r="C1436" s="14">
        <v>12</v>
      </c>
      <c r="D1436" s="14">
        <v>3</v>
      </c>
      <c r="E1436">
        <f t="shared" si="154"/>
        <v>15</v>
      </c>
      <c r="F1436" s="14">
        <v>0</v>
      </c>
      <c r="G1436" s="14">
        <v>0</v>
      </c>
      <c r="H1436">
        <f t="shared" si="155"/>
        <v>0</v>
      </c>
      <c r="I1436">
        <f t="shared" si="156"/>
        <v>12</v>
      </c>
      <c r="J1436">
        <f t="shared" si="157"/>
        <v>3</v>
      </c>
      <c r="K1436">
        <f t="shared" si="158"/>
        <v>15</v>
      </c>
      <c r="L1436">
        <f t="shared" si="159"/>
        <v>-3.7276699999999998</v>
      </c>
      <c r="M1436" s="17">
        <f t="shared" si="160"/>
        <v>13.895523628899999</v>
      </c>
    </row>
    <row r="1437" spans="1:13" x14ac:dyDescent="0.25">
      <c r="A1437" t="s">
        <v>1487</v>
      </c>
      <c r="B1437" t="s">
        <v>54</v>
      </c>
      <c r="C1437" s="14">
        <v>6</v>
      </c>
      <c r="D1437" s="14">
        <v>6</v>
      </c>
      <c r="E1437">
        <f t="shared" si="154"/>
        <v>12</v>
      </c>
      <c r="F1437" s="14">
        <v>0</v>
      </c>
      <c r="G1437" s="14">
        <v>0</v>
      </c>
      <c r="H1437">
        <f t="shared" si="155"/>
        <v>0</v>
      </c>
      <c r="I1437">
        <f t="shared" si="156"/>
        <v>6</v>
      </c>
      <c r="J1437">
        <f t="shared" si="157"/>
        <v>6</v>
      </c>
      <c r="K1437">
        <f t="shared" si="158"/>
        <v>12</v>
      </c>
      <c r="L1437">
        <f t="shared" si="159"/>
        <v>-6.7276699999999998</v>
      </c>
      <c r="M1437" s="17">
        <f t="shared" si="160"/>
        <v>45.2615436289</v>
      </c>
    </row>
    <row r="1438" spans="1:13" x14ac:dyDescent="0.25">
      <c r="A1438" t="s">
        <v>1488</v>
      </c>
      <c r="B1438" t="s">
        <v>54</v>
      </c>
      <c r="C1438" s="14">
        <v>8</v>
      </c>
      <c r="D1438" s="14">
        <v>4</v>
      </c>
      <c r="E1438">
        <f t="shared" si="154"/>
        <v>12</v>
      </c>
      <c r="F1438" s="14">
        <v>0</v>
      </c>
      <c r="G1438" s="14">
        <v>0</v>
      </c>
      <c r="H1438">
        <f t="shared" si="155"/>
        <v>0</v>
      </c>
      <c r="I1438">
        <f t="shared" si="156"/>
        <v>8</v>
      </c>
      <c r="J1438">
        <f t="shared" si="157"/>
        <v>4</v>
      </c>
      <c r="K1438">
        <f t="shared" si="158"/>
        <v>12</v>
      </c>
      <c r="L1438">
        <f t="shared" si="159"/>
        <v>-6.7276699999999998</v>
      </c>
      <c r="M1438" s="17">
        <f t="shared" si="160"/>
        <v>45.2615436289</v>
      </c>
    </row>
    <row r="1439" spans="1:13" x14ac:dyDescent="0.25">
      <c r="A1439" t="s">
        <v>1489</v>
      </c>
      <c r="B1439" t="s">
        <v>54</v>
      </c>
      <c r="C1439" s="14">
        <v>8</v>
      </c>
      <c r="D1439" s="14">
        <v>4</v>
      </c>
      <c r="E1439">
        <f t="shared" si="154"/>
        <v>12</v>
      </c>
      <c r="F1439" s="14">
        <v>0</v>
      </c>
      <c r="G1439" s="14">
        <v>0</v>
      </c>
      <c r="H1439">
        <f t="shared" si="155"/>
        <v>0</v>
      </c>
      <c r="I1439">
        <f t="shared" si="156"/>
        <v>8</v>
      </c>
      <c r="J1439">
        <f t="shared" si="157"/>
        <v>4</v>
      </c>
      <c r="K1439">
        <f t="shared" si="158"/>
        <v>12</v>
      </c>
      <c r="L1439">
        <f t="shared" si="159"/>
        <v>-6.7276699999999998</v>
      </c>
      <c r="M1439" s="17">
        <f t="shared" si="160"/>
        <v>45.2615436289</v>
      </c>
    </row>
    <row r="1440" spans="1:13" x14ac:dyDescent="0.25">
      <c r="A1440" t="s">
        <v>1490</v>
      </c>
      <c r="B1440" t="s">
        <v>54</v>
      </c>
      <c r="C1440" s="14">
        <v>2</v>
      </c>
      <c r="D1440" s="14">
        <v>10</v>
      </c>
      <c r="E1440">
        <f t="shared" si="154"/>
        <v>12</v>
      </c>
      <c r="F1440" s="14">
        <v>0</v>
      </c>
      <c r="G1440" s="14">
        <v>0</v>
      </c>
      <c r="H1440">
        <f t="shared" si="155"/>
        <v>0</v>
      </c>
      <c r="I1440">
        <f t="shared" si="156"/>
        <v>2</v>
      </c>
      <c r="J1440">
        <f t="shared" si="157"/>
        <v>10</v>
      </c>
      <c r="K1440">
        <f t="shared" si="158"/>
        <v>12</v>
      </c>
      <c r="L1440">
        <f t="shared" si="159"/>
        <v>-6.7276699999999998</v>
      </c>
      <c r="M1440" s="17">
        <f t="shared" si="160"/>
        <v>45.2615436289</v>
      </c>
    </row>
    <row r="1441" spans="1:13" x14ac:dyDescent="0.25">
      <c r="A1441" t="s">
        <v>1491</v>
      </c>
      <c r="B1441" t="s">
        <v>54</v>
      </c>
      <c r="C1441" s="14">
        <v>16</v>
      </c>
      <c r="D1441" s="14">
        <v>0</v>
      </c>
      <c r="E1441">
        <f t="shared" si="154"/>
        <v>16</v>
      </c>
      <c r="F1441" s="14">
        <v>0</v>
      </c>
      <c r="G1441" s="14">
        <v>0</v>
      </c>
      <c r="H1441">
        <f t="shared" si="155"/>
        <v>0</v>
      </c>
      <c r="I1441">
        <f t="shared" si="156"/>
        <v>16</v>
      </c>
      <c r="J1441">
        <f t="shared" si="157"/>
        <v>0</v>
      </c>
      <c r="K1441">
        <f t="shared" si="158"/>
        <v>16</v>
      </c>
      <c r="L1441">
        <f t="shared" si="159"/>
        <v>-2.7276699999999998</v>
      </c>
      <c r="M1441" s="17">
        <f t="shared" si="160"/>
        <v>7.440183628899999</v>
      </c>
    </row>
    <row r="1442" spans="1:13" x14ac:dyDescent="0.25">
      <c r="A1442" t="s">
        <v>1492</v>
      </c>
      <c r="B1442" t="s">
        <v>54</v>
      </c>
      <c r="C1442" s="14">
        <v>10</v>
      </c>
      <c r="D1442" s="14">
        <v>2</v>
      </c>
      <c r="E1442">
        <f t="shared" si="154"/>
        <v>12</v>
      </c>
      <c r="F1442" s="14">
        <v>0</v>
      </c>
      <c r="G1442" s="14">
        <v>0</v>
      </c>
      <c r="H1442">
        <f t="shared" si="155"/>
        <v>0</v>
      </c>
      <c r="I1442">
        <f t="shared" si="156"/>
        <v>10</v>
      </c>
      <c r="J1442">
        <f t="shared" si="157"/>
        <v>2</v>
      </c>
      <c r="K1442">
        <f t="shared" si="158"/>
        <v>12</v>
      </c>
      <c r="L1442">
        <f t="shared" si="159"/>
        <v>-6.7276699999999998</v>
      </c>
      <c r="M1442" s="17">
        <f t="shared" si="160"/>
        <v>45.2615436289</v>
      </c>
    </row>
    <row r="1443" spans="1:13" x14ac:dyDescent="0.25">
      <c r="A1443" t="s">
        <v>1493</v>
      </c>
      <c r="B1443" t="s">
        <v>54</v>
      </c>
      <c r="C1443" s="14">
        <v>12</v>
      </c>
      <c r="D1443" s="14">
        <v>0</v>
      </c>
      <c r="E1443">
        <f t="shared" si="154"/>
        <v>12</v>
      </c>
      <c r="F1443" s="14">
        <v>0</v>
      </c>
      <c r="G1443" s="14">
        <v>0</v>
      </c>
      <c r="H1443">
        <f t="shared" si="155"/>
        <v>0</v>
      </c>
      <c r="I1443">
        <f t="shared" si="156"/>
        <v>12</v>
      </c>
      <c r="J1443">
        <f t="shared" si="157"/>
        <v>0</v>
      </c>
      <c r="K1443">
        <f t="shared" si="158"/>
        <v>12</v>
      </c>
      <c r="L1443">
        <f t="shared" si="159"/>
        <v>-6.7276699999999998</v>
      </c>
      <c r="M1443" s="17">
        <f t="shared" si="160"/>
        <v>45.2615436289</v>
      </c>
    </row>
    <row r="1444" spans="1:13" x14ac:dyDescent="0.25">
      <c r="A1444" t="s">
        <v>1494</v>
      </c>
      <c r="B1444" t="s">
        <v>54</v>
      </c>
      <c r="C1444" s="14">
        <v>12</v>
      </c>
      <c r="D1444" s="14">
        <v>2</v>
      </c>
      <c r="E1444">
        <f t="shared" si="154"/>
        <v>14</v>
      </c>
      <c r="F1444" s="14">
        <v>0</v>
      </c>
      <c r="G1444" s="14">
        <v>0</v>
      </c>
      <c r="H1444">
        <f t="shared" si="155"/>
        <v>0</v>
      </c>
      <c r="I1444">
        <f t="shared" si="156"/>
        <v>12</v>
      </c>
      <c r="J1444">
        <f t="shared" si="157"/>
        <v>2</v>
      </c>
      <c r="K1444">
        <f t="shared" si="158"/>
        <v>14</v>
      </c>
      <c r="L1444">
        <f t="shared" si="159"/>
        <v>-4.7276699999999998</v>
      </c>
      <c r="M1444" s="17">
        <f t="shared" si="160"/>
        <v>22.350863628899997</v>
      </c>
    </row>
    <row r="1445" spans="1:13" x14ac:dyDescent="0.25">
      <c r="A1445" t="s">
        <v>1495</v>
      </c>
      <c r="B1445" t="s">
        <v>54</v>
      </c>
      <c r="C1445" s="14">
        <v>12</v>
      </c>
      <c r="D1445" s="14">
        <v>3</v>
      </c>
      <c r="E1445">
        <f t="shared" si="154"/>
        <v>15</v>
      </c>
      <c r="F1445" s="14">
        <v>0</v>
      </c>
      <c r="G1445" s="14">
        <v>0</v>
      </c>
      <c r="H1445">
        <f t="shared" si="155"/>
        <v>0</v>
      </c>
      <c r="I1445">
        <f t="shared" si="156"/>
        <v>12</v>
      </c>
      <c r="J1445">
        <f t="shared" si="157"/>
        <v>3</v>
      </c>
      <c r="K1445">
        <f t="shared" si="158"/>
        <v>15</v>
      </c>
      <c r="L1445">
        <f t="shared" si="159"/>
        <v>-3.7276699999999998</v>
      </c>
      <c r="M1445" s="17">
        <f t="shared" si="160"/>
        <v>13.895523628899999</v>
      </c>
    </row>
    <row r="1446" spans="1:13" x14ac:dyDescent="0.25">
      <c r="A1446" t="s">
        <v>1496</v>
      </c>
      <c r="B1446" t="s">
        <v>54</v>
      </c>
      <c r="C1446" s="14">
        <v>17</v>
      </c>
      <c r="D1446" s="14">
        <v>6</v>
      </c>
      <c r="E1446">
        <f t="shared" si="154"/>
        <v>23</v>
      </c>
      <c r="F1446" s="14">
        <v>0</v>
      </c>
      <c r="G1446" s="14">
        <v>0</v>
      </c>
      <c r="H1446">
        <f t="shared" si="155"/>
        <v>0</v>
      </c>
      <c r="I1446">
        <f t="shared" si="156"/>
        <v>17</v>
      </c>
      <c r="J1446">
        <f t="shared" si="157"/>
        <v>6</v>
      </c>
      <c r="K1446">
        <f t="shared" si="158"/>
        <v>23</v>
      </c>
      <c r="L1446">
        <f t="shared" si="159"/>
        <v>4.2723300000000002</v>
      </c>
      <c r="M1446" s="17">
        <f t="shared" si="160"/>
        <v>18.252803628900001</v>
      </c>
    </row>
    <row r="1447" spans="1:13" x14ac:dyDescent="0.25">
      <c r="A1447" t="s">
        <v>1497</v>
      </c>
      <c r="B1447" t="s">
        <v>54</v>
      </c>
      <c r="C1447" s="14">
        <v>12</v>
      </c>
      <c r="D1447" s="14">
        <v>16</v>
      </c>
      <c r="E1447">
        <f t="shared" si="154"/>
        <v>28</v>
      </c>
      <c r="F1447" s="14">
        <v>0</v>
      </c>
      <c r="G1447" s="14">
        <v>0</v>
      </c>
      <c r="H1447">
        <f t="shared" si="155"/>
        <v>0</v>
      </c>
      <c r="I1447">
        <f t="shared" si="156"/>
        <v>12</v>
      </c>
      <c r="J1447">
        <f t="shared" si="157"/>
        <v>16</v>
      </c>
      <c r="K1447">
        <f t="shared" si="158"/>
        <v>28</v>
      </c>
      <c r="L1447">
        <f t="shared" si="159"/>
        <v>9.2723300000000002</v>
      </c>
      <c r="M1447" s="17">
        <f t="shared" si="160"/>
        <v>85.976103628900006</v>
      </c>
    </row>
    <row r="1448" spans="1:13" x14ac:dyDescent="0.25">
      <c r="A1448" t="s">
        <v>1498</v>
      </c>
      <c r="B1448" t="s">
        <v>54</v>
      </c>
      <c r="C1448" s="14">
        <v>4</v>
      </c>
      <c r="D1448" s="14">
        <v>8</v>
      </c>
      <c r="E1448">
        <f t="shared" si="154"/>
        <v>12</v>
      </c>
      <c r="F1448" s="14">
        <v>0</v>
      </c>
      <c r="G1448" s="14">
        <v>0</v>
      </c>
      <c r="H1448">
        <f t="shared" si="155"/>
        <v>0</v>
      </c>
      <c r="I1448">
        <f t="shared" si="156"/>
        <v>4</v>
      </c>
      <c r="J1448">
        <f t="shared" si="157"/>
        <v>8</v>
      </c>
      <c r="K1448">
        <f t="shared" si="158"/>
        <v>12</v>
      </c>
      <c r="L1448">
        <f t="shared" si="159"/>
        <v>-6.7276699999999998</v>
      </c>
      <c r="M1448" s="17">
        <f t="shared" si="160"/>
        <v>45.2615436289</v>
      </c>
    </row>
    <row r="1449" spans="1:13" x14ac:dyDescent="0.25">
      <c r="A1449" t="s">
        <v>1499</v>
      </c>
      <c r="B1449" t="s">
        <v>54</v>
      </c>
      <c r="C1449" s="14">
        <v>20</v>
      </c>
      <c r="D1449" s="14">
        <v>0</v>
      </c>
      <c r="E1449">
        <f t="shared" si="154"/>
        <v>20</v>
      </c>
      <c r="F1449" s="14">
        <v>0</v>
      </c>
      <c r="G1449" s="14">
        <v>0</v>
      </c>
      <c r="H1449">
        <f t="shared" si="155"/>
        <v>0</v>
      </c>
      <c r="I1449">
        <f t="shared" si="156"/>
        <v>20</v>
      </c>
      <c r="J1449">
        <f t="shared" si="157"/>
        <v>0</v>
      </c>
      <c r="K1449">
        <f t="shared" si="158"/>
        <v>20</v>
      </c>
      <c r="L1449">
        <f t="shared" si="159"/>
        <v>1.2723300000000002</v>
      </c>
      <c r="M1449" s="17">
        <f t="shared" si="160"/>
        <v>1.6188236289000004</v>
      </c>
    </row>
    <row r="1450" spans="1:13" x14ac:dyDescent="0.25">
      <c r="A1450" t="s">
        <v>1500</v>
      </c>
      <c r="B1450" t="s">
        <v>54</v>
      </c>
      <c r="C1450" s="14">
        <v>16</v>
      </c>
      <c r="D1450" s="14">
        <v>0</v>
      </c>
      <c r="E1450">
        <f t="shared" si="154"/>
        <v>16</v>
      </c>
      <c r="F1450" s="14">
        <v>0</v>
      </c>
      <c r="G1450" s="14">
        <v>0</v>
      </c>
      <c r="H1450">
        <f t="shared" si="155"/>
        <v>0</v>
      </c>
      <c r="I1450">
        <f t="shared" si="156"/>
        <v>16</v>
      </c>
      <c r="J1450">
        <f t="shared" si="157"/>
        <v>0</v>
      </c>
      <c r="K1450">
        <f t="shared" si="158"/>
        <v>16</v>
      </c>
      <c r="L1450">
        <f t="shared" si="159"/>
        <v>-2.7276699999999998</v>
      </c>
      <c r="M1450" s="17">
        <f t="shared" si="160"/>
        <v>7.440183628899999</v>
      </c>
    </row>
    <row r="1451" spans="1:13" x14ac:dyDescent="0.25">
      <c r="A1451" t="s">
        <v>1501</v>
      </c>
      <c r="B1451" t="s">
        <v>54</v>
      </c>
      <c r="C1451" s="14">
        <v>6</v>
      </c>
      <c r="D1451" s="14">
        <v>0</v>
      </c>
      <c r="E1451">
        <f t="shared" si="154"/>
        <v>6</v>
      </c>
      <c r="F1451" s="14">
        <v>0</v>
      </c>
      <c r="G1451" s="14">
        <v>0</v>
      </c>
      <c r="H1451">
        <f t="shared" si="155"/>
        <v>0</v>
      </c>
      <c r="I1451">
        <f t="shared" si="156"/>
        <v>6</v>
      </c>
      <c r="J1451">
        <f t="shared" si="157"/>
        <v>0</v>
      </c>
      <c r="K1451">
        <f t="shared" si="158"/>
        <v>6</v>
      </c>
      <c r="L1451">
        <f t="shared" si="159"/>
        <v>-12.72767</v>
      </c>
      <c r="M1451" s="17">
        <f t="shared" si="160"/>
        <v>161.99358362889998</v>
      </c>
    </row>
    <row r="1452" spans="1:13" x14ac:dyDescent="0.25">
      <c r="A1452" t="s">
        <v>1502</v>
      </c>
      <c r="B1452" t="s">
        <v>54</v>
      </c>
      <c r="C1452" s="14">
        <v>16</v>
      </c>
      <c r="D1452" s="14">
        <v>47</v>
      </c>
      <c r="E1452">
        <f t="shared" si="154"/>
        <v>63</v>
      </c>
      <c r="F1452" s="14">
        <v>0</v>
      </c>
      <c r="G1452" s="14">
        <v>0</v>
      </c>
      <c r="H1452">
        <f t="shared" si="155"/>
        <v>0</v>
      </c>
      <c r="I1452">
        <f t="shared" si="156"/>
        <v>16</v>
      </c>
      <c r="J1452">
        <f t="shared" si="157"/>
        <v>47</v>
      </c>
      <c r="K1452">
        <f t="shared" si="158"/>
        <v>63</v>
      </c>
      <c r="L1452">
        <f t="shared" si="159"/>
        <v>44.272329999999997</v>
      </c>
      <c r="M1452" s="17">
        <f t="shared" si="160"/>
        <v>1960.0392036288997</v>
      </c>
    </row>
    <row r="1453" spans="1:13" x14ac:dyDescent="0.25">
      <c r="A1453" t="s">
        <v>1503</v>
      </c>
      <c r="B1453" t="s">
        <v>54</v>
      </c>
      <c r="C1453" s="14">
        <v>12</v>
      </c>
      <c r="D1453" s="14">
        <v>6</v>
      </c>
      <c r="E1453">
        <f t="shared" si="154"/>
        <v>18</v>
      </c>
      <c r="F1453" s="14">
        <v>0</v>
      </c>
      <c r="G1453" s="14">
        <v>0</v>
      </c>
      <c r="H1453">
        <f t="shared" si="155"/>
        <v>0</v>
      </c>
      <c r="I1453">
        <f t="shared" si="156"/>
        <v>12</v>
      </c>
      <c r="J1453">
        <f t="shared" si="157"/>
        <v>6</v>
      </c>
      <c r="K1453">
        <f t="shared" si="158"/>
        <v>18</v>
      </c>
      <c r="L1453">
        <f t="shared" si="159"/>
        <v>-0.72766999999999982</v>
      </c>
      <c r="M1453" s="17">
        <f t="shared" si="160"/>
        <v>0.52950362889999969</v>
      </c>
    </row>
    <row r="1454" spans="1:13" x14ac:dyDescent="0.25">
      <c r="A1454" t="s">
        <v>1504</v>
      </c>
      <c r="B1454" t="s">
        <v>54</v>
      </c>
      <c r="C1454" s="14">
        <v>6</v>
      </c>
      <c r="D1454" s="14">
        <v>6</v>
      </c>
      <c r="E1454">
        <f t="shared" si="154"/>
        <v>12</v>
      </c>
      <c r="F1454" s="14">
        <v>0</v>
      </c>
      <c r="G1454" s="14">
        <v>0</v>
      </c>
      <c r="H1454">
        <f t="shared" si="155"/>
        <v>0</v>
      </c>
      <c r="I1454">
        <f t="shared" si="156"/>
        <v>6</v>
      </c>
      <c r="J1454">
        <f t="shared" si="157"/>
        <v>6</v>
      </c>
      <c r="K1454">
        <f t="shared" si="158"/>
        <v>12</v>
      </c>
      <c r="L1454">
        <f t="shared" si="159"/>
        <v>-6.7276699999999998</v>
      </c>
      <c r="M1454" s="17">
        <f t="shared" si="160"/>
        <v>45.2615436289</v>
      </c>
    </row>
    <row r="1455" spans="1:13" x14ac:dyDescent="0.25">
      <c r="A1455" t="s">
        <v>1505</v>
      </c>
      <c r="B1455" t="s">
        <v>54</v>
      </c>
      <c r="C1455" s="14">
        <v>2</v>
      </c>
      <c r="D1455" s="14">
        <v>12</v>
      </c>
      <c r="E1455">
        <f t="shared" si="154"/>
        <v>14</v>
      </c>
      <c r="F1455" s="14">
        <v>0</v>
      </c>
      <c r="G1455" s="14">
        <v>0</v>
      </c>
      <c r="H1455">
        <f t="shared" si="155"/>
        <v>0</v>
      </c>
      <c r="I1455">
        <f t="shared" si="156"/>
        <v>2</v>
      </c>
      <c r="J1455">
        <f t="shared" si="157"/>
        <v>12</v>
      </c>
      <c r="K1455">
        <f t="shared" si="158"/>
        <v>14</v>
      </c>
      <c r="L1455">
        <f t="shared" si="159"/>
        <v>-4.7276699999999998</v>
      </c>
      <c r="M1455" s="17">
        <f t="shared" si="160"/>
        <v>22.350863628899997</v>
      </c>
    </row>
    <row r="1456" spans="1:13" x14ac:dyDescent="0.25">
      <c r="A1456" t="s">
        <v>1506</v>
      </c>
      <c r="B1456" t="s">
        <v>54</v>
      </c>
      <c r="C1456" s="14">
        <v>17</v>
      </c>
      <c r="D1456" s="14">
        <v>0</v>
      </c>
      <c r="E1456">
        <f t="shared" si="154"/>
        <v>17</v>
      </c>
      <c r="F1456" s="14">
        <v>0</v>
      </c>
      <c r="G1456" s="14">
        <v>0</v>
      </c>
      <c r="H1456">
        <f t="shared" si="155"/>
        <v>0</v>
      </c>
      <c r="I1456">
        <f t="shared" si="156"/>
        <v>17</v>
      </c>
      <c r="J1456">
        <f t="shared" si="157"/>
        <v>0</v>
      </c>
      <c r="K1456">
        <f t="shared" si="158"/>
        <v>17</v>
      </c>
      <c r="L1456">
        <f t="shared" si="159"/>
        <v>-1.7276699999999998</v>
      </c>
      <c r="M1456" s="17">
        <f t="shared" si="160"/>
        <v>2.9848436288999993</v>
      </c>
    </row>
    <row r="1457" spans="1:13" x14ac:dyDescent="0.25">
      <c r="A1457" t="s">
        <v>1507</v>
      </c>
      <c r="B1457" t="s">
        <v>54</v>
      </c>
      <c r="C1457" s="14">
        <v>12</v>
      </c>
      <c r="D1457" s="14">
        <v>8</v>
      </c>
      <c r="E1457">
        <f t="shared" si="154"/>
        <v>20</v>
      </c>
      <c r="F1457" s="14">
        <v>0</v>
      </c>
      <c r="G1457" s="14">
        <v>0</v>
      </c>
      <c r="H1457">
        <f t="shared" si="155"/>
        <v>0</v>
      </c>
      <c r="I1457">
        <f t="shared" si="156"/>
        <v>12</v>
      </c>
      <c r="J1457">
        <f t="shared" si="157"/>
        <v>8</v>
      </c>
      <c r="K1457">
        <f t="shared" si="158"/>
        <v>20</v>
      </c>
      <c r="L1457">
        <f t="shared" si="159"/>
        <v>1.2723300000000002</v>
      </c>
      <c r="M1457" s="17">
        <f t="shared" si="160"/>
        <v>1.6188236289000004</v>
      </c>
    </row>
    <row r="1458" spans="1:13" x14ac:dyDescent="0.25">
      <c r="A1458" t="s">
        <v>1508</v>
      </c>
      <c r="B1458" t="s">
        <v>54</v>
      </c>
      <c r="C1458" s="14">
        <v>30</v>
      </c>
      <c r="D1458" s="14">
        <v>38</v>
      </c>
      <c r="E1458">
        <f t="shared" si="154"/>
        <v>68</v>
      </c>
      <c r="F1458" s="14">
        <v>0</v>
      </c>
      <c r="G1458" s="14">
        <v>0</v>
      </c>
      <c r="H1458">
        <f t="shared" si="155"/>
        <v>0</v>
      </c>
      <c r="I1458">
        <f t="shared" si="156"/>
        <v>30</v>
      </c>
      <c r="J1458">
        <f t="shared" si="157"/>
        <v>38</v>
      </c>
      <c r="K1458">
        <f t="shared" si="158"/>
        <v>68</v>
      </c>
      <c r="L1458">
        <f t="shared" si="159"/>
        <v>49.272329999999997</v>
      </c>
      <c r="M1458" s="17">
        <f t="shared" si="160"/>
        <v>2427.7625036288996</v>
      </c>
    </row>
    <row r="1459" spans="1:13" x14ac:dyDescent="0.25">
      <c r="A1459" t="s">
        <v>1509</v>
      </c>
      <c r="B1459" t="s">
        <v>54</v>
      </c>
      <c r="C1459" s="14">
        <v>20</v>
      </c>
      <c r="D1459" s="14">
        <v>40</v>
      </c>
      <c r="E1459">
        <f t="shared" si="154"/>
        <v>60</v>
      </c>
      <c r="F1459" s="14">
        <v>0</v>
      </c>
      <c r="G1459" s="14">
        <v>0</v>
      </c>
      <c r="H1459">
        <f t="shared" si="155"/>
        <v>0</v>
      </c>
      <c r="I1459">
        <f t="shared" si="156"/>
        <v>20</v>
      </c>
      <c r="J1459">
        <f t="shared" si="157"/>
        <v>40</v>
      </c>
      <c r="K1459">
        <f t="shared" si="158"/>
        <v>60</v>
      </c>
      <c r="L1459">
        <f t="shared" si="159"/>
        <v>41.272329999999997</v>
      </c>
      <c r="M1459" s="17">
        <f t="shared" si="160"/>
        <v>1703.4052236288996</v>
      </c>
    </row>
    <row r="1460" spans="1:13" x14ac:dyDescent="0.25">
      <c r="A1460" t="s">
        <v>1510</v>
      </c>
      <c r="B1460" t="s">
        <v>54</v>
      </c>
      <c r="C1460" s="14">
        <v>2</v>
      </c>
      <c r="D1460" s="14">
        <v>0</v>
      </c>
      <c r="E1460">
        <f t="shared" si="154"/>
        <v>2</v>
      </c>
      <c r="F1460" s="14">
        <v>0</v>
      </c>
      <c r="G1460" s="14">
        <v>0</v>
      </c>
      <c r="H1460">
        <f t="shared" si="155"/>
        <v>0</v>
      </c>
      <c r="I1460">
        <f t="shared" si="156"/>
        <v>2</v>
      </c>
      <c r="J1460">
        <f t="shared" si="157"/>
        <v>0</v>
      </c>
      <c r="K1460">
        <f t="shared" si="158"/>
        <v>2</v>
      </c>
      <c r="L1460">
        <f t="shared" si="159"/>
        <v>-16.72767</v>
      </c>
      <c r="M1460" s="17">
        <f t="shared" si="160"/>
        <v>279.81494362889998</v>
      </c>
    </row>
    <row r="1461" spans="1:13" x14ac:dyDescent="0.25">
      <c r="A1461" t="s">
        <v>1511</v>
      </c>
      <c r="B1461" t="s">
        <v>54</v>
      </c>
      <c r="C1461" s="14">
        <v>12</v>
      </c>
      <c r="D1461" s="14">
        <v>4</v>
      </c>
      <c r="E1461">
        <f t="shared" si="154"/>
        <v>16</v>
      </c>
      <c r="F1461" s="14">
        <v>0</v>
      </c>
      <c r="G1461" s="14">
        <v>0</v>
      </c>
      <c r="H1461">
        <f t="shared" si="155"/>
        <v>0</v>
      </c>
      <c r="I1461">
        <f t="shared" si="156"/>
        <v>12</v>
      </c>
      <c r="J1461">
        <f t="shared" si="157"/>
        <v>4</v>
      </c>
      <c r="K1461">
        <f t="shared" si="158"/>
        <v>16</v>
      </c>
      <c r="L1461">
        <f t="shared" si="159"/>
        <v>-2.7276699999999998</v>
      </c>
      <c r="M1461" s="17">
        <f t="shared" si="160"/>
        <v>7.440183628899999</v>
      </c>
    </row>
    <row r="1462" spans="1:13" x14ac:dyDescent="0.25">
      <c r="A1462" t="s">
        <v>1512</v>
      </c>
      <c r="B1462" t="s">
        <v>54</v>
      </c>
      <c r="C1462" s="14">
        <v>14</v>
      </c>
      <c r="D1462" s="14">
        <v>8</v>
      </c>
      <c r="E1462">
        <f t="shared" si="154"/>
        <v>22</v>
      </c>
      <c r="F1462" s="14">
        <v>0</v>
      </c>
      <c r="G1462" s="14">
        <v>0</v>
      </c>
      <c r="H1462">
        <f t="shared" si="155"/>
        <v>0</v>
      </c>
      <c r="I1462">
        <f t="shared" si="156"/>
        <v>14</v>
      </c>
      <c r="J1462">
        <f t="shared" si="157"/>
        <v>8</v>
      </c>
      <c r="K1462">
        <f t="shared" si="158"/>
        <v>22</v>
      </c>
      <c r="L1462">
        <f t="shared" si="159"/>
        <v>3.2723300000000002</v>
      </c>
      <c r="M1462" s="17">
        <f t="shared" si="160"/>
        <v>10.708143628900002</v>
      </c>
    </row>
    <row r="1463" spans="1:13" x14ac:dyDescent="0.25">
      <c r="A1463" t="s">
        <v>1513</v>
      </c>
      <c r="B1463" t="s">
        <v>54</v>
      </c>
      <c r="C1463" s="14">
        <v>7</v>
      </c>
      <c r="D1463" s="14">
        <v>5</v>
      </c>
      <c r="E1463">
        <f t="shared" si="154"/>
        <v>12</v>
      </c>
      <c r="F1463" s="14">
        <v>0</v>
      </c>
      <c r="G1463" s="14">
        <v>0</v>
      </c>
      <c r="H1463">
        <f t="shared" si="155"/>
        <v>0</v>
      </c>
      <c r="I1463">
        <f t="shared" si="156"/>
        <v>7</v>
      </c>
      <c r="J1463">
        <f t="shared" si="157"/>
        <v>5</v>
      </c>
      <c r="K1463">
        <f t="shared" si="158"/>
        <v>12</v>
      </c>
      <c r="L1463">
        <f t="shared" si="159"/>
        <v>-6.7276699999999998</v>
      </c>
      <c r="M1463" s="17">
        <f t="shared" si="160"/>
        <v>45.2615436289</v>
      </c>
    </row>
    <row r="1464" spans="1:13" x14ac:dyDescent="0.25">
      <c r="A1464" t="s">
        <v>1514</v>
      </c>
      <c r="B1464" t="s">
        <v>54</v>
      </c>
      <c r="C1464" s="14">
        <v>6</v>
      </c>
      <c r="D1464" s="14">
        <v>4</v>
      </c>
      <c r="E1464">
        <f t="shared" si="154"/>
        <v>10</v>
      </c>
      <c r="F1464" s="14">
        <v>0</v>
      </c>
      <c r="G1464" s="14">
        <v>0</v>
      </c>
      <c r="H1464">
        <f t="shared" si="155"/>
        <v>0</v>
      </c>
      <c r="I1464">
        <f t="shared" si="156"/>
        <v>6</v>
      </c>
      <c r="J1464">
        <f t="shared" si="157"/>
        <v>4</v>
      </c>
      <c r="K1464">
        <f t="shared" si="158"/>
        <v>10</v>
      </c>
      <c r="L1464">
        <f t="shared" si="159"/>
        <v>-8.7276699999999998</v>
      </c>
      <c r="M1464" s="17">
        <f t="shared" si="160"/>
        <v>76.172223628899999</v>
      </c>
    </row>
    <row r="1465" spans="1:13" x14ac:dyDescent="0.25">
      <c r="A1465" t="s">
        <v>1515</v>
      </c>
      <c r="B1465" t="s">
        <v>54</v>
      </c>
      <c r="C1465" s="14">
        <v>12</v>
      </c>
      <c r="D1465" s="14">
        <v>0</v>
      </c>
      <c r="E1465">
        <f t="shared" si="154"/>
        <v>12</v>
      </c>
      <c r="F1465" s="14">
        <v>0</v>
      </c>
      <c r="G1465" s="14">
        <v>0</v>
      </c>
      <c r="H1465">
        <f t="shared" si="155"/>
        <v>0</v>
      </c>
      <c r="I1465">
        <f t="shared" si="156"/>
        <v>12</v>
      </c>
      <c r="J1465">
        <f t="shared" si="157"/>
        <v>0</v>
      </c>
      <c r="K1465">
        <f t="shared" si="158"/>
        <v>12</v>
      </c>
      <c r="L1465">
        <f t="shared" si="159"/>
        <v>-6.7276699999999998</v>
      </c>
      <c r="M1465" s="17">
        <f t="shared" si="160"/>
        <v>45.2615436289</v>
      </c>
    </row>
    <row r="1466" spans="1:13" x14ac:dyDescent="0.25">
      <c r="A1466" t="s">
        <v>1516</v>
      </c>
      <c r="B1466" t="s">
        <v>54</v>
      </c>
      <c r="C1466" s="14">
        <v>8</v>
      </c>
      <c r="D1466" s="14">
        <v>4</v>
      </c>
      <c r="E1466">
        <f t="shared" si="154"/>
        <v>12</v>
      </c>
      <c r="F1466" s="14">
        <v>0</v>
      </c>
      <c r="G1466" s="14">
        <v>0</v>
      </c>
      <c r="H1466">
        <f t="shared" si="155"/>
        <v>0</v>
      </c>
      <c r="I1466">
        <f t="shared" si="156"/>
        <v>8</v>
      </c>
      <c r="J1466">
        <f t="shared" si="157"/>
        <v>4</v>
      </c>
      <c r="K1466">
        <f t="shared" si="158"/>
        <v>12</v>
      </c>
      <c r="L1466">
        <f t="shared" si="159"/>
        <v>-6.7276699999999998</v>
      </c>
      <c r="M1466" s="17">
        <f t="shared" si="160"/>
        <v>45.2615436289</v>
      </c>
    </row>
    <row r="1467" spans="1:13" x14ac:dyDescent="0.25">
      <c r="A1467" t="s">
        <v>1517</v>
      </c>
      <c r="B1467" t="s">
        <v>54</v>
      </c>
      <c r="C1467" s="14">
        <v>12</v>
      </c>
      <c r="D1467" s="14">
        <v>0</v>
      </c>
      <c r="E1467">
        <f t="shared" si="154"/>
        <v>12</v>
      </c>
      <c r="F1467" s="14">
        <v>0</v>
      </c>
      <c r="G1467" s="14">
        <v>0</v>
      </c>
      <c r="H1467">
        <f t="shared" si="155"/>
        <v>0</v>
      </c>
      <c r="I1467">
        <f t="shared" si="156"/>
        <v>12</v>
      </c>
      <c r="J1467">
        <f t="shared" si="157"/>
        <v>0</v>
      </c>
      <c r="K1467">
        <f t="shared" si="158"/>
        <v>12</v>
      </c>
      <c r="L1467">
        <f t="shared" si="159"/>
        <v>-6.7276699999999998</v>
      </c>
      <c r="M1467" s="17">
        <f t="shared" si="160"/>
        <v>45.2615436289</v>
      </c>
    </row>
    <row r="1468" spans="1:13" x14ac:dyDescent="0.25">
      <c r="A1468" t="s">
        <v>1518</v>
      </c>
      <c r="B1468" t="s">
        <v>54</v>
      </c>
      <c r="C1468" s="14">
        <v>2</v>
      </c>
      <c r="D1468" s="14">
        <v>2</v>
      </c>
      <c r="E1468">
        <f t="shared" si="154"/>
        <v>4</v>
      </c>
      <c r="F1468" s="14">
        <v>0</v>
      </c>
      <c r="G1468" s="14">
        <v>0</v>
      </c>
      <c r="H1468">
        <f t="shared" si="155"/>
        <v>0</v>
      </c>
      <c r="I1468">
        <f t="shared" si="156"/>
        <v>2</v>
      </c>
      <c r="J1468">
        <f t="shared" si="157"/>
        <v>2</v>
      </c>
      <c r="K1468">
        <f t="shared" si="158"/>
        <v>4</v>
      </c>
      <c r="L1468">
        <f t="shared" si="159"/>
        <v>-14.72767</v>
      </c>
      <c r="M1468" s="17">
        <f t="shared" si="160"/>
        <v>216.9042636289</v>
      </c>
    </row>
    <row r="1469" spans="1:13" x14ac:dyDescent="0.25">
      <c r="A1469" t="s">
        <v>1519</v>
      </c>
      <c r="B1469" t="s">
        <v>54</v>
      </c>
      <c r="C1469" s="14">
        <v>20</v>
      </c>
      <c r="D1469" s="14">
        <v>13</v>
      </c>
      <c r="E1469">
        <f t="shared" si="154"/>
        <v>33</v>
      </c>
      <c r="F1469" s="14">
        <v>0</v>
      </c>
      <c r="G1469" s="14">
        <v>0</v>
      </c>
      <c r="H1469">
        <f t="shared" si="155"/>
        <v>0</v>
      </c>
      <c r="I1469">
        <f t="shared" si="156"/>
        <v>20</v>
      </c>
      <c r="J1469">
        <f t="shared" si="157"/>
        <v>13</v>
      </c>
      <c r="K1469">
        <f t="shared" si="158"/>
        <v>33</v>
      </c>
      <c r="L1469">
        <f t="shared" si="159"/>
        <v>14.27233</v>
      </c>
      <c r="M1469" s="17">
        <f t="shared" si="160"/>
        <v>203.6994036289</v>
      </c>
    </row>
    <row r="1470" spans="1:13" x14ac:dyDescent="0.25">
      <c r="A1470" t="s">
        <v>1520</v>
      </c>
      <c r="B1470" t="s">
        <v>54</v>
      </c>
      <c r="C1470" s="14">
        <v>16</v>
      </c>
      <c r="D1470" s="14">
        <v>0</v>
      </c>
      <c r="E1470">
        <f t="shared" si="154"/>
        <v>16</v>
      </c>
      <c r="F1470" s="14">
        <v>0</v>
      </c>
      <c r="G1470" s="14">
        <v>0</v>
      </c>
      <c r="H1470">
        <f t="shared" si="155"/>
        <v>0</v>
      </c>
      <c r="I1470">
        <f t="shared" si="156"/>
        <v>16</v>
      </c>
      <c r="J1470">
        <f t="shared" si="157"/>
        <v>0</v>
      </c>
      <c r="K1470">
        <f t="shared" si="158"/>
        <v>16</v>
      </c>
      <c r="L1470">
        <f t="shared" si="159"/>
        <v>-2.7276699999999998</v>
      </c>
      <c r="M1470" s="17">
        <f t="shared" si="160"/>
        <v>7.440183628899999</v>
      </c>
    </row>
    <row r="1471" spans="1:13" x14ac:dyDescent="0.25">
      <c r="A1471" t="s">
        <v>1521</v>
      </c>
      <c r="B1471" t="s">
        <v>54</v>
      </c>
      <c r="C1471" s="14">
        <v>6</v>
      </c>
      <c r="D1471" s="14">
        <v>12</v>
      </c>
      <c r="E1471">
        <f t="shared" si="154"/>
        <v>18</v>
      </c>
      <c r="F1471" s="14">
        <v>0</v>
      </c>
      <c r="G1471" s="14">
        <v>0</v>
      </c>
      <c r="H1471">
        <f t="shared" si="155"/>
        <v>0</v>
      </c>
      <c r="I1471">
        <f t="shared" si="156"/>
        <v>6</v>
      </c>
      <c r="J1471">
        <f t="shared" si="157"/>
        <v>12</v>
      </c>
      <c r="K1471">
        <f t="shared" si="158"/>
        <v>18</v>
      </c>
      <c r="L1471">
        <f t="shared" si="159"/>
        <v>-0.72766999999999982</v>
      </c>
      <c r="M1471" s="17">
        <f t="shared" si="160"/>
        <v>0.52950362889999969</v>
      </c>
    </row>
    <row r="1472" spans="1:13" x14ac:dyDescent="0.25">
      <c r="A1472" t="s">
        <v>1522</v>
      </c>
      <c r="B1472" t="s">
        <v>54</v>
      </c>
      <c r="C1472" s="14">
        <v>52</v>
      </c>
      <c r="D1472" s="14">
        <v>0</v>
      </c>
      <c r="E1472">
        <f t="shared" si="154"/>
        <v>52</v>
      </c>
      <c r="F1472" s="14">
        <v>0</v>
      </c>
      <c r="G1472" s="14">
        <v>0</v>
      </c>
      <c r="H1472">
        <f t="shared" si="155"/>
        <v>0</v>
      </c>
      <c r="I1472">
        <f t="shared" si="156"/>
        <v>52</v>
      </c>
      <c r="J1472">
        <f t="shared" si="157"/>
        <v>0</v>
      </c>
      <c r="K1472">
        <f t="shared" si="158"/>
        <v>52</v>
      </c>
      <c r="L1472">
        <f t="shared" si="159"/>
        <v>33.272329999999997</v>
      </c>
      <c r="M1472" s="17">
        <f t="shared" si="160"/>
        <v>1107.0479436288997</v>
      </c>
    </row>
    <row r="1473" spans="1:13" x14ac:dyDescent="0.25">
      <c r="A1473" t="s">
        <v>1523</v>
      </c>
      <c r="B1473" t="s">
        <v>54</v>
      </c>
      <c r="C1473" s="14">
        <v>0</v>
      </c>
      <c r="D1473" s="14">
        <v>0</v>
      </c>
      <c r="E1473">
        <f t="shared" si="154"/>
        <v>0</v>
      </c>
      <c r="F1473" s="14">
        <v>0</v>
      </c>
      <c r="G1473" s="14">
        <v>0</v>
      </c>
      <c r="H1473">
        <f t="shared" si="155"/>
        <v>0</v>
      </c>
      <c r="I1473">
        <f t="shared" si="156"/>
        <v>0</v>
      </c>
      <c r="J1473">
        <f t="shared" si="157"/>
        <v>0</v>
      </c>
      <c r="K1473">
        <f t="shared" si="158"/>
        <v>0</v>
      </c>
      <c r="L1473">
        <f t="shared" si="159"/>
        <v>-18.72767</v>
      </c>
      <c r="M1473" s="17">
        <f t="shared" si="160"/>
        <v>350.7256236289</v>
      </c>
    </row>
    <row r="1474" spans="1:13" x14ac:dyDescent="0.25">
      <c r="A1474" t="s">
        <v>1524</v>
      </c>
      <c r="B1474" t="s">
        <v>54</v>
      </c>
      <c r="C1474" s="14">
        <v>14</v>
      </c>
      <c r="D1474" s="14">
        <v>0</v>
      </c>
      <c r="E1474">
        <f t="shared" si="154"/>
        <v>14</v>
      </c>
      <c r="F1474" s="14">
        <v>0</v>
      </c>
      <c r="G1474" s="14">
        <v>0</v>
      </c>
      <c r="H1474">
        <f t="shared" si="155"/>
        <v>0</v>
      </c>
      <c r="I1474">
        <f t="shared" si="156"/>
        <v>14</v>
      </c>
      <c r="J1474">
        <f t="shared" si="157"/>
        <v>0</v>
      </c>
      <c r="K1474">
        <f t="shared" si="158"/>
        <v>14</v>
      </c>
      <c r="L1474">
        <f t="shared" si="159"/>
        <v>-4.7276699999999998</v>
      </c>
      <c r="M1474" s="17">
        <f t="shared" si="160"/>
        <v>22.350863628899997</v>
      </c>
    </row>
    <row r="1475" spans="1:13" x14ac:dyDescent="0.25">
      <c r="A1475" t="s">
        <v>1525</v>
      </c>
      <c r="B1475" t="s">
        <v>54</v>
      </c>
      <c r="C1475" s="14">
        <v>15</v>
      </c>
      <c r="D1475" s="14">
        <v>0</v>
      </c>
      <c r="E1475">
        <f t="shared" ref="E1475:E1538" si="161">SUM(C1475:D1475)</f>
        <v>15</v>
      </c>
      <c r="F1475" s="14">
        <v>0</v>
      </c>
      <c r="G1475" s="14">
        <v>0</v>
      </c>
      <c r="H1475">
        <f t="shared" ref="H1475:H1538" si="162">SUM(F1475:G1475)</f>
        <v>0</v>
      </c>
      <c r="I1475">
        <f t="shared" ref="I1475:I1538" si="163">SUM(C1475+F1475)</f>
        <v>15</v>
      </c>
      <c r="J1475">
        <f t="shared" ref="J1475:J1538" si="164">SUM(D1475+G1475)</f>
        <v>0</v>
      </c>
      <c r="K1475">
        <f t="shared" ref="K1475:K1538" si="165">SUM(E1475+H1475)</f>
        <v>15</v>
      </c>
      <c r="L1475">
        <f t="shared" ref="L1475:L1538" si="166">K1475-18.72767</f>
        <v>-3.7276699999999998</v>
      </c>
      <c r="M1475" s="17">
        <f t="shared" ref="M1475:M1538" si="167">(L1475)^2</f>
        <v>13.895523628899999</v>
      </c>
    </row>
    <row r="1476" spans="1:13" x14ac:dyDescent="0.25">
      <c r="A1476" t="s">
        <v>1526</v>
      </c>
      <c r="B1476" t="s">
        <v>54</v>
      </c>
      <c r="C1476" s="14">
        <v>12</v>
      </c>
      <c r="D1476" s="14">
        <v>0</v>
      </c>
      <c r="E1476">
        <f t="shared" si="161"/>
        <v>12</v>
      </c>
      <c r="F1476" s="14">
        <v>0</v>
      </c>
      <c r="G1476" s="14">
        <v>0</v>
      </c>
      <c r="H1476">
        <f t="shared" si="162"/>
        <v>0</v>
      </c>
      <c r="I1476">
        <f t="shared" si="163"/>
        <v>12</v>
      </c>
      <c r="J1476">
        <f t="shared" si="164"/>
        <v>0</v>
      </c>
      <c r="K1476">
        <f t="shared" si="165"/>
        <v>12</v>
      </c>
      <c r="L1476">
        <f t="shared" si="166"/>
        <v>-6.7276699999999998</v>
      </c>
      <c r="M1476" s="17">
        <f t="shared" si="167"/>
        <v>45.2615436289</v>
      </c>
    </row>
    <row r="1477" spans="1:13" x14ac:dyDescent="0.25">
      <c r="A1477" t="s">
        <v>1527</v>
      </c>
      <c r="B1477" t="s">
        <v>54</v>
      </c>
      <c r="C1477" s="14">
        <v>12</v>
      </c>
      <c r="D1477" s="14">
        <v>3</v>
      </c>
      <c r="E1477">
        <f t="shared" si="161"/>
        <v>15</v>
      </c>
      <c r="F1477" s="14">
        <v>0</v>
      </c>
      <c r="G1477" s="14">
        <v>0</v>
      </c>
      <c r="H1477">
        <f t="shared" si="162"/>
        <v>0</v>
      </c>
      <c r="I1477">
        <f t="shared" si="163"/>
        <v>12</v>
      </c>
      <c r="J1477">
        <f t="shared" si="164"/>
        <v>3</v>
      </c>
      <c r="K1477">
        <f t="shared" si="165"/>
        <v>15</v>
      </c>
      <c r="L1477">
        <f t="shared" si="166"/>
        <v>-3.7276699999999998</v>
      </c>
      <c r="M1477" s="17">
        <f t="shared" si="167"/>
        <v>13.895523628899999</v>
      </c>
    </row>
    <row r="1478" spans="1:13" x14ac:dyDescent="0.25">
      <c r="A1478" t="s">
        <v>1528</v>
      </c>
      <c r="B1478" t="s">
        <v>54</v>
      </c>
      <c r="C1478" s="14">
        <v>8</v>
      </c>
      <c r="D1478" s="14">
        <v>4</v>
      </c>
      <c r="E1478">
        <f t="shared" si="161"/>
        <v>12</v>
      </c>
      <c r="F1478" s="14">
        <v>0</v>
      </c>
      <c r="G1478" s="14">
        <v>0</v>
      </c>
      <c r="H1478">
        <f t="shared" si="162"/>
        <v>0</v>
      </c>
      <c r="I1478">
        <f t="shared" si="163"/>
        <v>8</v>
      </c>
      <c r="J1478">
        <f t="shared" si="164"/>
        <v>4</v>
      </c>
      <c r="K1478">
        <f t="shared" si="165"/>
        <v>12</v>
      </c>
      <c r="L1478">
        <f t="shared" si="166"/>
        <v>-6.7276699999999998</v>
      </c>
      <c r="M1478" s="17">
        <f t="shared" si="167"/>
        <v>45.2615436289</v>
      </c>
    </row>
    <row r="1479" spans="1:13" x14ac:dyDescent="0.25">
      <c r="A1479" t="s">
        <v>1529</v>
      </c>
      <c r="B1479" t="s">
        <v>54</v>
      </c>
      <c r="C1479" s="14">
        <v>6</v>
      </c>
      <c r="D1479" s="14">
        <v>12</v>
      </c>
      <c r="E1479">
        <f t="shared" si="161"/>
        <v>18</v>
      </c>
      <c r="F1479" s="14">
        <v>0</v>
      </c>
      <c r="G1479" s="14">
        <v>0</v>
      </c>
      <c r="H1479">
        <f t="shared" si="162"/>
        <v>0</v>
      </c>
      <c r="I1479">
        <f t="shared" si="163"/>
        <v>6</v>
      </c>
      <c r="J1479">
        <f t="shared" si="164"/>
        <v>12</v>
      </c>
      <c r="K1479">
        <f t="shared" si="165"/>
        <v>18</v>
      </c>
      <c r="L1479">
        <f t="shared" si="166"/>
        <v>-0.72766999999999982</v>
      </c>
      <c r="M1479" s="17">
        <f t="shared" si="167"/>
        <v>0.52950362889999969</v>
      </c>
    </row>
    <row r="1480" spans="1:13" x14ac:dyDescent="0.25">
      <c r="A1480" t="s">
        <v>1530</v>
      </c>
      <c r="B1480" t="s">
        <v>54</v>
      </c>
      <c r="C1480" s="14">
        <v>12</v>
      </c>
      <c r="D1480" s="14">
        <v>11</v>
      </c>
      <c r="E1480">
        <f t="shared" si="161"/>
        <v>23</v>
      </c>
      <c r="F1480" s="14">
        <v>0</v>
      </c>
      <c r="G1480" s="14">
        <v>0</v>
      </c>
      <c r="H1480">
        <f t="shared" si="162"/>
        <v>0</v>
      </c>
      <c r="I1480">
        <f t="shared" si="163"/>
        <v>12</v>
      </c>
      <c r="J1480">
        <f t="shared" si="164"/>
        <v>11</v>
      </c>
      <c r="K1480">
        <f t="shared" si="165"/>
        <v>23</v>
      </c>
      <c r="L1480">
        <f t="shared" si="166"/>
        <v>4.2723300000000002</v>
      </c>
      <c r="M1480" s="17">
        <f t="shared" si="167"/>
        <v>18.252803628900001</v>
      </c>
    </row>
    <row r="1481" spans="1:13" x14ac:dyDescent="0.25">
      <c r="A1481" t="s">
        <v>1531</v>
      </c>
      <c r="B1481" t="s">
        <v>54</v>
      </c>
      <c r="C1481" s="14">
        <v>6</v>
      </c>
      <c r="D1481" s="14">
        <v>11</v>
      </c>
      <c r="E1481">
        <f t="shared" si="161"/>
        <v>17</v>
      </c>
      <c r="F1481" s="14">
        <v>0</v>
      </c>
      <c r="G1481" s="14">
        <v>0</v>
      </c>
      <c r="H1481">
        <f t="shared" si="162"/>
        <v>0</v>
      </c>
      <c r="I1481">
        <f t="shared" si="163"/>
        <v>6</v>
      </c>
      <c r="J1481">
        <f t="shared" si="164"/>
        <v>11</v>
      </c>
      <c r="K1481">
        <f t="shared" si="165"/>
        <v>17</v>
      </c>
      <c r="L1481">
        <f t="shared" si="166"/>
        <v>-1.7276699999999998</v>
      </c>
      <c r="M1481" s="17">
        <f t="shared" si="167"/>
        <v>2.9848436288999993</v>
      </c>
    </row>
    <row r="1482" spans="1:13" x14ac:dyDescent="0.25">
      <c r="A1482" t="s">
        <v>1532</v>
      </c>
      <c r="B1482" t="s">
        <v>54</v>
      </c>
      <c r="C1482" s="14">
        <v>3</v>
      </c>
      <c r="D1482" s="14">
        <v>3</v>
      </c>
      <c r="E1482">
        <f t="shared" si="161"/>
        <v>6</v>
      </c>
      <c r="F1482" s="14">
        <v>0</v>
      </c>
      <c r="G1482" s="14">
        <v>0</v>
      </c>
      <c r="H1482">
        <f t="shared" si="162"/>
        <v>0</v>
      </c>
      <c r="I1482">
        <f t="shared" si="163"/>
        <v>3</v>
      </c>
      <c r="J1482">
        <f t="shared" si="164"/>
        <v>3</v>
      </c>
      <c r="K1482">
        <f t="shared" si="165"/>
        <v>6</v>
      </c>
      <c r="L1482">
        <f t="shared" si="166"/>
        <v>-12.72767</v>
      </c>
      <c r="M1482" s="17">
        <f t="shared" si="167"/>
        <v>161.99358362889998</v>
      </c>
    </row>
    <row r="1483" spans="1:13" x14ac:dyDescent="0.25">
      <c r="A1483" t="s">
        <v>1533</v>
      </c>
      <c r="B1483" t="s">
        <v>54</v>
      </c>
      <c r="C1483" s="14">
        <v>16</v>
      </c>
      <c r="D1483" s="14">
        <v>0</v>
      </c>
      <c r="E1483">
        <f t="shared" si="161"/>
        <v>16</v>
      </c>
      <c r="F1483" s="14">
        <v>0</v>
      </c>
      <c r="G1483" s="14">
        <v>0</v>
      </c>
      <c r="H1483">
        <f t="shared" si="162"/>
        <v>0</v>
      </c>
      <c r="I1483">
        <f t="shared" si="163"/>
        <v>16</v>
      </c>
      <c r="J1483">
        <f t="shared" si="164"/>
        <v>0</v>
      </c>
      <c r="K1483">
        <f t="shared" si="165"/>
        <v>16</v>
      </c>
      <c r="L1483">
        <f t="shared" si="166"/>
        <v>-2.7276699999999998</v>
      </c>
      <c r="M1483" s="17">
        <f t="shared" si="167"/>
        <v>7.440183628899999</v>
      </c>
    </row>
    <row r="1484" spans="1:13" x14ac:dyDescent="0.25">
      <c r="A1484" t="s">
        <v>1534</v>
      </c>
      <c r="B1484" t="s">
        <v>54</v>
      </c>
      <c r="C1484" s="14">
        <v>16</v>
      </c>
      <c r="D1484" s="14">
        <v>0</v>
      </c>
      <c r="E1484">
        <f t="shared" si="161"/>
        <v>16</v>
      </c>
      <c r="F1484" s="14">
        <v>0</v>
      </c>
      <c r="G1484" s="14">
        <v>0</v>
      </c>
      <c r="H1484">
        <f t="shared" si="162"/>
        <v>0</v>
      </c>
      <c r="I1484">
        <f t="shared" si="163"/>
        <v>16</v>
      </c>
      <c r="J1484">
        <f t="shared" si="164"/>
        <v>0</v>
      </c>
      <c r="K1484">
        <f t="shared" si="165"/>
        <v>16</v>
      </c>
      <c r="L1484">
        <f t="shared" si="166"/>
        <v>-2.7276699999999998</v>
      </c>
      <c r="M1484" s="17">
        <f t="shared" si="167"/>
        <v>7.440183628899999</v>
      </c>
    </row>
    <row r="1485" spans="1:13" x14ac:dyDescent="0.25">
      <c r="A1485" t="s">
        <v>1535</v>
      </c>
      <c r="B1485" t="s">
        <v>54</v>
      </c>
      <c r="C1485" s="14">
        <v>12</v>
      </c>
      <c r="D1485" s="14">
        <v>0</v>
      </c>
      <c r="E1485">
        <f t="shared" si="161"/>
        <v>12</v>
      </c>
      <c r="F1485" s="14">
        <v>0</v>
      </c>
      <c r="G1485" s="14">
        <v>0</v>
      </c>
      <c r="H1485">
        <f t="shared" si="162"/>
        <v>0</v>
      </c>
      <c r="I1485">
        <f t="shared" si="163"/>
        <v>12</v>
      </c>
      <c r="J1485">
        <f t="shared" si="164"/>
        <v>0</v>
      </c>
      <c r="K1485">
        <f t="shared" si="165"/>
        <v>12</v>
      </c>
      <c r="L1485">
        <f t="shared" si="166"/>
        <v>-6.7276699999999998</v>
      </c>
      <c r="M1485" s="17">
        <f t="shared" si="167"/>
        <v>45.2615436289</v>
      </c>
    </row>
    <row r="1486" spans="1:13" x14ac:dyDescent="0.25">
      <c r="A1486" t="s">
        <v>1536</v>
      </c>
      <c r="B1486" t="s">
        <v>54</v>
      </c>
      <c r="C1486" s="14">
        <v>12</v>
      </c>
      <c r="D1486" s="14">
        <v>0</v>
      </c>
      <c r="E1486">
        <f t="shared" si="161"/>
        <v>12</v>
      </c>
      <c r="F1486" s="14">
        <v>0</v>
      </c>
      <c r="G1486" s="14">
        <v>0</v>
      </c>
      <c r="H1486">
        <f t="shared" si="162"/>
        <v>0</v>
      </c>
      <c r="I1486">
        <f t="shared" si="163"/>
        <v>12</v>
      </c>
      <c r="J1486">
        <f t="shared" si="164"/>
        <v>0</v>
      </c>
      <c r="K1486">
        <f t="shared" si="165"/>
        <v>12</v>
      </c>
      <c r="L1486">
        <f t="shared" si="166"/>
        <v>-6.7276699999999998</v>
      </c>
      <c r="M1486" s="17">
        <f t="shared" si="167"/>
        <v>45.2615436289</v>
      </c>
    </row>
    <row r="1487" spans="1:13" x14ac:dyDescent="0.25">
      <c r="A1487" t="s">
        <v>1537</v>
      </c>
      <c r="B1487" t="s">
        <v>54</v>
      </c>
      <c r="C1487" s="14">
        <v>26</v>
      </c>
      <c r="D1487" s="14">
        <v>0</v>
      </c>
      <c r="E1487">
        <f t="shared" si="161"/>
        <v>26</v>
      </c>
      <c r="F1487" s="14">
        <v>0</v>
      </c>
      <c r="G1487" s="14">
        <v>0</v>
      </c>
      <c r="H1487">
        <f t="shared" si="162"/>
        <v>0</v>
      </c>
      <c r="I1487">
        <f t="shared" si="163"/>
        <v>26</v>
      </c>
      <c r="J1487">
        <f t="shared" si="164"/>
        <v>0</v>
      </c>
      <c r="K1487">
        <f t="shared" si="165"/>
        <v>26</v>
      </c>
      <c r="L1487">
        <f t="shared" si="166"/>
        <v>7.2723300000000002</v>
      </c>
      <c r="M1487" s="17">
        <f t="shared" si="167"/>
        <v>52.886783628900005</v>
      </c>
    </row>
    <row r="1488" spans="1:13" x14ac:dyDescent="0.25">
      <c r="A1488" t="s">
        <v>1538</v>
      </c>
      <c r="B1488" t="s">
        <v>54</v>
      </c>
      <c r="C1488" s="14">
        <v>16</v>
      </c>
      <c r="D1488" s="14">
        <v>0</v>
      </c>
      <c r="E1488">
        <f t="shared" si="161"/>
        <v>16</v>
      </c>
      <c r="F1488" s="14">
        <v>8</v>
      </c>
      <c r="G1488" s="14">
        <v>0</v>
      </c>
      <c r="H1488">
        <f t="shared" si="162"/>
        <v>8</v>
      </c>
      <c r="I1488">
        <f t="shared" si="163"/>
        <v>24</v>
      </c>
      <c r="J1488">
        <f t="shared" si="164"/>
        <v>0</v>
      </c>
      <c r="K1488">
        <f t="shared" si="165"/>
        <v>24</v>
      </c>
      <c r="L1488">
        <f t="shared" si="166"/>
        <v>5.2723300000000002</v>
      </c>
      <c r="M1488" s="17">
        <f t="shared" si="167"/>
        <v>27.797463628900001</v>
      </c>
    </row>
    <row r="1489" spans="1:13" x14ac:dyDescent="0.25">
      <c r="A1489" t="s">
        <v>1539</v>
      </c>
      <c r="B1489" t="s">
        <v>54</v>
      </c>
      <c r="C1489" s="14">
        <v>14</v>
      </c>
      <c r="D1489" s="14">
        <v>10</v>
      </c>
      <c r="E1489">
        <f t="shared" si="161"/>
        <v>24</v>
      </c>
      <c r="F1489" s="14">
        <v>0</v>
      </c>
      <c r="G1489" s="14">
        <v>0</v>
      </c>
      <c r="H1489">
        <f t="shared" si="162"/>
        <v>0</v>
      </c>
      <c r="I1489">
        <f t="shared" si="163"/>
        <v>14</v>
      </c>
      <c r="J1489">
        <f t="shared" si="164"/>
        <v>10</v>
      </c>
      <c r="K1489">
        <f t="shared" si="165"/>
        <v>24</v>
      </c>
      <c r="L1489">
        <f t="shared" si="166"/>
        <v>5.2723300000000002</v>
      </c>
      <c r="M1489" s="17">
        <f t="shared" si="167"/>
        <v>27.797463628900001</v>
      </c>
    </row>
    <row r="1490" spans="1:13" x14ac:dyDescent="0.25">
      <c r="A1490" t="s">
        <v>1540</v>
      </c>
      <c r="B1490" t="s">
        <v>54</v>
      </c>
      <c r="C1490" s="14">
        <v>12</v>
      </c>
      <c r="D1490" s="14">
        <v>0</v>
      </c>
      <c r="E1490">
        <f t="shared" si="161"/>
        <v>12</v>
      </c>
      <c r="F1490" s="14">
        <v>0</v>
      </c>
      <c r="G1490" s="14">
        <v>0</v>
      </c>
      <c r="H1490">
        <f t="shared" si="162"/>
        <v>0</v>
      </c>
      <c r="I1490">
        <f t="shared" si="163"/>
        <v>12</v>
      </c>
      <c r="J1490">
        <f t="shared" si="164"/>
        <v>0</v>
      </c>
      <c r="K1490">
        <f t="shared" si="165"/>
        <v>12</v>
      </c>
      <c r="L1490">
        <f t="shared" si="166"/>
        <v>-6.7276699999999998</v>
      </c>
      <c r="M1490" s="17">
        <f t="shared" si="167"/>
        <v>45.2615436289</v>
      </c>
    </row>
    <row r="1491" spans="1:13" x14ac:dyDescent="0.25">
      <c r="A1491" t="s">
        <v>1541</v>
      </c>
      <c r="B1491" t="s">
        <v>54</v>
      </c>
      <c r="C1491" s="14">
        <v>12</v>
      </c>
      <c r="D1491" s="14">
        <v>12</v>
      </c>
      <c r="E1491">
        <f t="shared" si="161"/>
        <v>24</v>
      </c>
      <c r="F1491" s="14">
        <v>0</v>
      </c>
      <c r="G1491" s="14">
        <v>0</v>
      </c>
      <c r="H1491">
        <f t="shared" si="162"/>
        <v>0</v>
      </c>
      <c r="I1491">
        <f t="shared" si="163"/>
        <v>12</v>
      </c>
      <c r="J1491">
        <f t="shared" si="164"/>
        <v>12</v>
      </c>
      <c r="K1491">
        <f t="shared" si="165"/>
        <v>24</v>
      </c>
      <c r="L1491">
        <f t="shared" si="166"/>
        <v>5.2723300000000002</v>
      </c>
      <c r="M1491" s="17">
        <f t="shared" si="167"/>
        <v>27.797463628900001</v>
      </c>
    </row>
    <row r="1492" spans="1:13" x14ac:dyDescent="0.25">
      <c r="A1492" t="s">
        <v>1542</v>
      </c>
      <c r="B1492" t="s">
        <v>54</v>
      </c>
      <c r="C1492" s="14">
        <v>18</v>
      </c>
      <c r="D1492" s="14">
        <v>0</v>
      </c>
      <c r="E1492">
        <f t="shared" si="161"/>
        <v>18</v>
      </c>
      <c r="F1492" s="14">
        <v>0</v>
      </c>
      <c r="G1492" s="14">
        <v>0</v>
      </c>
      <c r="H1492">
        <f t="shared" si="162"/>
        <v>0</v>
      </c>
      <c r="I1492">
        <f t="shared" si="163"/>
        <v>18</v>
      </c>
      <c r="J1492">
        <f t="shared" si="164"/>
        <v>0</v>
      </c>
      <c r="K1492">
        <f t="shared" si="165"/>
        <v>18</v>
      </c>
      <c r="L1492">
        <f t="shared" si="166"/>
        <v>-0.72766999999999982</v>
      </c>
      <c r="M1492" s="17">
        <f t="shared" si="167"/>
        <v>0.52950362889999969</v>
      </c>
    </row>
    <row r="1493" spans="1:13" x14ac:dyDescent="0.25">
      <c r="A1493" t="s">
        <v>1543</v>
      </c>
      <c r="B1493" t="s">
        <v>54</v>
      </c>
      <c r="C1493" s="14">
        <v>12</v>
      </c>
      <c r="D1493" s="14">
        <v>12</v>
      </c>
      <c r="E1493">
        <f t="shared" si="161"/>
        <v>24</v>
      </c>
      <c r="F1493" s="14">
        <v>0</v>
      </c>
      <c r="G1493" s="14">
        <v>0</v>
      </c>
      <c r="H1493">
        <f t="shared" si="162"/>
        <v>0</v>
      </c>
      <c r="I1493">
        <f t="shared" si="163"/>
        <v>12</v>
      </c>
      <c r="J1493">
        <f t="shared" si="164"/>
        <v>12</v>
      </c>
      <c r="K1493">
        <f t="shared" si="165"/>
        <v>24</v>
      </c>
      <c r="L1493">
        <f t="shared" si="166"/>
        <v>5.2723300000000002</v>
      </c>
      <c r="M1493" s="17">
        <f t="shared" si="167"/>
        <v>27.797463628900001</v>
      </c>
    </row>
    <row r="1494" spans="1:13" x14ac:dyDescent="0.25">
      <c r="A1494" t="s">
        <v>1544</v>
      </c>
      <c r="B1494" t="s">
        <v>54</v>
      </c>
      <c r="C1494" s="14">
        <v>12</v>
      </c>
      <c r="D1494" s="14">
        <v>0</v>
      </c>
      <c r="E1494">
        <f t="shared" si="161"/>
        <v>12</v>
      </c>
      <c r="F1494" s="14">
        <v>0</v>
      </c>
      <c r="G1494" s="14">
        <v>0</v>
      </c>
      <c r="H1494">
        <f t="shared" si="162"/>
        <v>0</v>
      </c>
      <c r="I1494">
        <f t="shared" si="163"/>
        <v>12</v>
      </c>
      <c r="J1494">
        <f t="shared" si="164"/>
        <v>0</v>
      </c>
      <c r="K1494">
        <f t="shared" si="165"/>
        <v>12</v>
      </c>
      <c r="L1494">
        <f t="shared" si="166"/>
        <v>-6.7276699999999998</v>
      </c>
      <c r="M1494" s="17">
        <f t="shared" si="167"/>
        <v>45.2615436289</v>
      </c>
    </row>
    <row r="1495" spans="1:13" x14ac:dyDescent="0.25">
      <c r="A1495" t="s">
        <v>1545</v>
      </c>
      <c r="B1495" t="s">
        <v>54</v>
      </c>
      <c r="C1495" s="14">
        <v>52</v>
      </c>
      <c r="D1495" s="14">
        <v>0</v>
      </c>
      <c r="E1495">
        <f t="shared" si="161"/>
        <v>52</v>
      </c>
      <c r="F1495" s="14">
        <v>0</v>
      </c>
      <c r="G1495" s="14">
        <v>0</v>
      </c>
      <c r="H1495">
        <f t="shared" si="162"/>
        <v>0</v>
      </c>
      <c r="I1495">
        <f t="shared" si="163"/>
        <v>52</v>
      </c>
      <c r="J1495">
        <f t="shared" si="164"/>
        <v>0</v>
      </c>
      <c r="K1495">
        <f t="shared" si="165"/>
        <v>52</v>
      </c>
      <c r="L1495">
        <f t="shared" si="166"/>
        <v>33.272329999999997</v>
      </c>
      <c r="M1495" s="17">
        <f t="shared" si="167"/>
        <v>1107.0479436288997</v>
      </c>
    </row>
    <row r="1496" spans="1:13" x14ac:dyDescent="0.25">
      <c r="A1496" t="s">
        <v>1546</v>
      </c>
      <c r="B1496" t="s">
        <v>54</v>
      </c>
      <c r="C1496" s="14">
        <v>8</v>
      </c>
      <c r="D1496" s="14">
        <v>8</v>
      </c>
      <c r="E1496">
        <f t="shared" si="161"/>
        <v>16</v>
      </c>
      <c r="F1496" s="14">
        <v>0</v>
      </c>
      <c r="G1496" s="14">
        <v>0</v>
      </c>
      <c r="H1496">
        <f t="shared" si="162"/>
        <v>0</v>
      </c>
      <c r="I1496">
        <f t="shared" si="163"/>
        <v>8</v>
      </c>
      <c r="J1496">
        <f t="shared" si="164"/>
        <v>8</v>
      </c>
      <c r="K1496">
        <f t="shared" si="165"/>
        <v>16</v>
      </c>
      <c r="L1496">
        <f t="shared" si="166"/>
        <v>-2.7276699999999998</v>
      </c>
      <c r="M1496" s="17">
        <f t="shared" si="167"/>
        <v>7.440183628899999</v>
      </c>
    </row>
    <row r="1497" spans="1:13" x14ac:dyDescent="0.25">
      <c r="A1497" t="s">
        <v>1547</v>
      </c>
      <c r="B1497" t="s">
        <v>54</v>
      </c>
      <c r="C1497" s="14">
        <v>6</v>
      </c>
      <c r="D1497" s="14">
        <v>6</v>
      </c>
      <c r="E1497">
        <f t="shared" si="161"/>
        <v>12</v>
      </c>
      <c r="F1497" s="14">
        <v>0</v>
      </c>
      <c r="G1497" s="14">
        <v>0</v>
      </c>
      <c r="H1497">
        <f t="shared" si="162"/>
        <v>0</v>
      </c>
      <c r="I1497">
        <f t="shared" si="163"/>
        <v>6</v>
      </c>
      <c r="J1497">
        <f t="shared" si="164"/>
        <v>6</v>
      </c>
      <c r="K1497">
        <f t="shared" si="165"/>
        <v>12</v>
      </c>
      <c r="L1497">
        <f t="shared" si="166"/>
        <v>-6.7276699999999998</v>
      </c>
      <c r="M1497" s="17">
        <f t="shared" si="167"/>
        <v>45.2615436289</v>
      </c>
    </row>
    <row r="1498" spans="1:13" x14ac:dyDescent="0.25">
      <c r="A1498" t="s">
        <v>1548</v>
      </c>
      <c r="B1498" t="s">
        <v>54</v>
      </c>
      <c r="C1498" s="14">
        <v>12</v>
      </c>
      <c r="D1498" s="14">
        <v>0</v>
      </c>
      <c r="E1498">
        <f t="shared" si="161"/>
        <v>12</v>
      </c>
      <c r="F1498" s="14">
        <v>0</v>
      </c>
      <c r="G1498" s="14">
        <v>0</v>
      </c>
      <c r="H1498">
        <f t="shared" si="162"/>
        <v>0</v>
      </c>
      <c r="I1498">
        <f t="shared" si="163"/>
        <v>12</v>
      </c>
      <c r="J1498">
        <f t="shared" si="164"/>
        <v>0</v>
      </c>
      <c r="K1498">
        <f t="shared" si="165"/>
        <v>12</v>
      </c>
      <c r="L1498">
        <f t="shared" si="166"/>
        <v>-6.7276699999999998</v>
      </c>
      <c r="M1498" s="17">
        <f t="shared" si="167"/>
        <v>45.2615436289</v>
      </c>
    </row>
    <row r="1499" spans="1:13" x14ac:dyDescent="0.25">
      <c r="A1499" t="s">
        <v>1549</v>
      </c>
      <c r="B1499" t="s">
        <v>54</v>
      </c>
      <c r="C1499" s="14">
        <v>14</v>
      </c>
      <c r="D1499" s="14">
        <v>0</v>
      </c>
      <c r="E1499">
        <f t="shared" si="161"/>
        <v>14</v>
      </c>
      <c r="F1499" s="14">
        <v>0</v>
      </c>
      <c r="G1499" s="14">
        <v>0</v>
      </c>
      <c r="H1499">
        <f t="shared" si="162"/>
        <v>0</v>
      </c>
      <c r="I1499">
        <f t="shared" si="163"/>
        <v>14</v>
      </c>
      <c r="J1499">
        <f t="shared" si="164"/>
        <v>0</v>
      </c>
      <c r="K1499">
        <f t="shared" si="165"/>
        <v>14</v>
      </c>
      <c r="L1499">
        <f t="shared" si="166"/>
        <v>-4.7276699999999998</v>
      </c>
      <c r="M1499" s="17">
        <f t="shared" si="167"/>
        <v>22.350863628899997</v>
      </c>
    </row>
    <row r="1500" spans="1:13" x14ac:dyDescent="0.25">
      <c r="A1500" t="s">
        <v>1550</v>
      </c>
      <c r="B1500" t="s">
        <v>61</v>
      </c>
      <c r="C1500" s="14">
        <v>8</v>
      </c>
      <c r="D1500" s="14">
        <v>12</v>
      </c>
      <c r="E1500">
        <f t="shared" si="161"/>
        <v>20</v>
      </c>
      <c r="F1500" s="14">
        <v>0</v>
      </c>
      <c r="G1500" s="14">
        <v>0</v>
      </c>
      <c r="H1500">
        <f t="shared" si="162"/>
        <v>0</v>
      </c>
      <c r="I1500">
        <f t="shared" si="163"/>
        <v>8</v>
      </c>
      <c r="J1500">
        <f t="shared" si="164"/>
        <v>12</v>
      </c>
      <c r="K1500">
        <f t="shared" si="165"/>
        <v>20</v>
      </c>
      <c r="L1500">
        <f t="shared" si="166"/>
        <v>1.2723300000000002</v>
      </c>
      <c r="M1500" s="17">
        <f t="shared" si="167"/>
        <v>1.6188236289000004</v>
      </c>
    </row>
    <row r="1501" spans="1:13" x14ac:dyDescent="0.25">
      <c r="A1501" t="s">
        <v>1551</v>
      </c>
      <c r="B1501" t="s">
        <v>61</v>
      </c>
      <c r="C1501" s="14">
        <v>12</v>
      </c>
      <c r="D1501" s="14">
        <v>8</v>
      </c>
      <c r="E1501">
        <f t="shared" si="161"/>
        <v>20</v>
      </c>
      <c r="F1501" s="14">
        <v>0</v>
      </c>
      <c r="G1501" s="14">
        <v>0</v>
      </c>
      <c r="H1501">
        <f t="shared" si="162"/>
        <v>0</v>
      </c>
      <c r="I1501">
        <f t="shared" si="163"/>
        <v>12</v>
      </c>
      <c r="J1501">
        <f t="shared" si="164"/>
        <v>8</v>
      </c>
      <c r="K1501">
        <f t="shared" si="165"/>
        <v>20</v>
      </c>
      <c r="L1501">
        <f t="shared" si="166"/>
        <v>1.2723300000000002</v>
      </c>
      <c r="M1501" s="17">
        <f t="shared" si="167"/>
        <v>1.6188236289000004</v>
      </c>
    </row>
    <row r="1502" spans="1:13" x14ac:dyDescent="0.25">
      <c r="A1502" t="s">
        <v>1552</v>
      </c>
      <c r="B1502" t="s">
        <v>61</v>
      </c>
      <c r="C1502" s="14">
        <v>9</v>
      </c>
      <c r="D1502" s="14">
        <v>6</v>
      </c>
      <c r="E1502">
        <f t="shared" si="161"/>
        <v>15</v>
      </c>
      <c r="F1502" s="14">
        <v>0</v>
      </c>
      <c r="G1502" s="14">
        <v>0</v>
      </c>
      <c r="H1502">
        <f t="shared" si="162"/>
        <v>0</v>
      </c>
      <c r="I1502">
        <f t="shared" si="163"/>
        <v>9</v>
      </c>
      <c r="J1502">
        <f t="shared" si="164"/>
        <v>6</v>
      </c>
      <c r="K1502">
        <f t="shared" si="165"/>
        <v>15</v>
      </c>
      <c r="L1502">
        <f t="shared" si="166"/>
        <v>-3.7276699999999998</v>
      </c>
      <c r="M1502" s="17">
        <f t="shared" si="167"/>
        <v>13.895523628899999</v>
      </c>
    </row>
    <row r="1503" spans="1:13" x14ac:dyDescent="0.25">
      <c r="A1503" t="s">
        <v>1553</v>
      </c>
      <c r="B1503" t="s">
        <v>61</v>
      </c>
      <c r="C1503" s="14">
        <v>18</v>
      </c>
      <c r="D1503" s="14">
        <v>0</v>
      </c>
      <c r="E1503">
        <f t="shared" si="161"/>
        <v>18</v>
      </c>
      <c r="F1503" s="14">
        <v>0</v>
      </c>
      <c r="G1503" s="14">
        <v>0</v>
      </c>
      <c r="H1503">
        <f t="shared" si="162"/>
        <v>0</v>
      </c>
      <c r="I1503">
        <f t="shared" si="163"/>
        <v>18</v>
      </c>
      <c r="J1503">
        <f t="shared" si="164"/>
        <v>0</v>
      </c>
      <c r="K1503">
        <f t="shared" si="165"/>
        <v>18</v>
      </c>
      <c r="L1503">
        <f t="shared" si="166"/>
        <v>-0.72766999999999982</v>
      </c>
      <c r="M1503" s="17">
        <f t="shared" si="167"/>
        <v>0.52950362889999969</v>
      </c>
    </row>
    <row r="1504" spans="1:13" x14ac:dyDescent="0.25">
      <c r="A1504" t="s">
        <v>1554</v>
      </c>
      <c r="B1504" t="s">
        <v>61</v>
      </c>
      <c r="C1504" s="14">
        <v>12</v>
      </c>
      <c r="D1504" s="14">
        <v>4</v>
      </c>
      <c r="E1504">
        <f t="shared" si="161"/>
        <v>16</v>
      </c>
      <c r="F1504" s="14">
        <v>0</v>
      </c>
      <c r="G1504" s="14">
        <v>0</v>
      </c>
      <c r="H1504">
        <f t="shared" si="162"/>
        <v>0</v>
      </c>
      <c r="I1504">
        <f t="shared" si="163"/>
        <v>12</v>
      </c>
      <c r="J1504">
        <f t="shared" si="164"/>
        <v>4</v>
      </c>
      <c r="K1504">
        <f t="shared" si="165"/>
        <v>16</v>
      </c>
      <c r="L1504">
        <f t="shared" si="166"/>
        <v>-2.7276699999999998</v>
      </c>
      <c r="M1504" s="17">
        <f t="shared" si="167"/>
        <v>7.440183628899999</v>
      </c>
    </row>
    <row r="1505" spans="1:13" x14ac:dyDescent="0.25">
      <c r="A1505" t="s">
        <v>1555</v>
      </c>
      <c r="B1505" t="s">
        <v>61</v>
      </c>
      <c r="C1505" s="14">
        <v>8</v>
      </c>
      <c r="D1505" s="14">
        <v>8</v>
      </c>
      <c r="E1505">
        <f t="shared" si="161"/>
        <v>16</v>
      </c>
      <c r="F1505" s="14">
        <v>0</v>
      </c>
      <c r="G1505" s="14">
        <v>0</v>
      </c>
      <c r="H1505">
        <f t="shared" si="162"/>
        <v>0</v>
      </c>
      <c r="I1505">
        <f t="shared" si="163"/>
        <v>8</v>
      </c>
      <c r="J1505">
        <f t="shared" si="164"/>
        <v>8</v>
      </c>
      <c r="K1505">
        <f t="shared" si="165"/>
        <v>16</v>
      </c>
      <c r="L1505">
        <f t="shared" si="166"/>
        <v>-2.7276699999999998</v>
      </c>
      <c r="M1505" s="17">
        <f t="shared" si="167"/>
        <v>7.440183628899999</v>
      </c>
    </row>
    <row r="1506" spans="1:13" x14ac:dyDescent="0.25">
      <c r="A1506" t="s">
        <v>1556</v>
      </c>
      <c r="B1506" t="s">
        <v>61</v>
      </c>
      <c r="C1506" s="14">
        <v>13</v>
      </c>
      <c r="D1506" s="14">
        <v>2</v>
      </c>
      <c r="E1506">
        <f t="shared" si="161"/>
        <v>15</v>
      </c>
      <c r="F1506" s="14">
        <v>0</v>
      </c>
      <c r="G1506" s="14">
        <v>0</v>
      </c>
      <c r="H1506">
        <f t="shared" si="162"/>
        <v>0</v>
      </c>
      <c r="I1506">
        <f t="shared" si="163"/>
        <v>13</v>
      </c>
      <c r="J1506">
        <f t="shared" si="164"/>
        <v>2</v>
      </c>
      <c r="K1506">
        <f t="shared" si="165"/>
        <v>15</v>
      </c>
      <c r="L1506">
        <f t="shared" si="166"/>
        <v>-3.7276699999999998</v>
      </c>
      <c r="M1506" s="17">
        <f t="shared" si="167"/>
        <v>13.895523628899999</v>
      </c>
    </row>
    <row r="1507" spans="1:13" x14ac:dyDescent="0.25">
      <c r="A1507" t="s">
        <v>1557</v>
      </c>
      <c r="B1507" t="s">
        <v>61</v>
      </c>
      <c r="C1507" s="14">
        <v>16</v>
      </c>
      <c r="D1507" s="14">
        <v>0</v>
      </c>
      <c r="E1507">
        <f t="shared" si="161"/>
        <v>16</v>
      </c>
      <c r="F1507" s="14">
        <v>0</v>
      </c>
      <c r="G1507" s="14">
        <v>0</v>
      </c>
      <c r="H1507">
        <f t="shared" si="162"/>
        <v>0</v>
      </c>
      <c r="I1507">
        <f t="shared" si="163"/>
        <v>16</v>
      </c>
      <c r="J1507">
        <f t="shared" si="164"/>
        <v>0</v>
      </c>
      <c r="K1507">
        <f t="shared" si="165"/>
        <v>16</v>
      </c>
      <c r="L1507">
        <f t="shared" si="166"/>
        <v>-2.7276699999999998</v>
      </c>
      <c r="M1507" s="17">
        <f t="shared" si="167"/>
        <v>7.440183628899999</v>
      </c>
    </row>
    <row r="1508" spans="1:13" x14ac:dyDescent="0.25">
      <c r="A1508" t="s">
        <v>1558</v>
      </c>
      <c r="B1508" t="s">
        <v>61</v>
      </c>
      <c r="C1508" s="14">
        <v>12</v>
      </c>
      <c r="D1508" s="14">
        <v>12</v>
      </c>
      <c r="E1508">
        <f t="shared" si="161"/>
        <v>24</v>
      </c>
      <c r="F1508" s="14">
        <v>0</v>
      </c>
      <c r="G1508" s="14">
        <v>0</v>
      </c>
      <c r="H1508">
        <f t="shared" si="162"/>
        <v>0</v>
      </c>
      <c r="I1508">
        <f t="shared" si="163"/>
        <v>12</v>
      </c>
      <c r="J1508">
        <f t="shared" si="164"/>
        <v>12</v>
      </c>
      <c r="K1508">
        <f t="shared" si="165"/>
        <v>24</v>
      </c>
      <c r="L1508">
        <f t="shared" si="166"/>
        <v>5.2723300000000002</v>
      </c>
      <c r="M1508" s="17">
        <f t="shared" si="167"/>
        <v>27.797463628900001</v>
      </c>
    </row>
    <row r="1509" spans="1:13" x14ac:dyDescent="0.25">
      <c r="A1509" t="s">
        <v>1559</v>
      </c>
      <c r="B1509" t="s">
        <v>61</v>
      </c>
      <c r="C1509" s="14">
        <v>12</v>
      </c>
      <c r="D1509" s="14">
        <v>4</v>
      </c>
      <c r="E1509">
        <f t="shared" si="161"/>
        <v>16</v>
      </c>
      <c r="F1509" s="14">
        <v>0</v>
      </c>
      <c r="G1509" s="14">
        <v>0</v>
      </c>
      <c r="H1509">
        <f t="shared" si="162"/>
        <v>0</v>
      </c>
      <c r="I1509">
        <f t="shared" si="163"/>
        <v>12</v>
      </c>
      <c r="J1509">
        <f t="shared" si="164"/>
        <v>4</v>
      </c>
      <c r="K1509">
        <f t="shared" si="165"/>
        <v>16</v>
      </c>
      <c r="L1509">
        <f t="shared" si="166"/>
        <v>-2.7276699999999998</v>
      </c>
      <c r="M1509" s="17">
        <f t="shared" si="167"/>
        <v>7.440183628899999</v>
      </c>
    </row>
    <row r="1510" spans="1:13" x14ac:dyDescent="0.25">
      <c r="A1510" t="s">
        <v>1560</v>
      </c>
      <c r="B1510" t="s">
        <v>61</v>
      </c>
      <c r="C1510" s="14">
        <v>12</v>
      </c>
      <c r="D1510" s="14">
        <v>8</v>
      </c>
      <c r="E1510">
        <f t="shared" si="161"/>
        <v>20</v>
      </c>
      <c r="F1510" s="14">
        <v>0</v>
      </c>
      <c r="G1510" s="14">
        <v>0</v>
      </c>
      <c r="H1510">
        <f t="shared" si="162"/>
        <v>0</v>
      </c>
      <c r="I1510">
        <f t="shared" si="163"/>
        <v>12</v>
      </c>
      <c r="J1510">
        <f t="shared" si="164"/>
        <v>8</v>
      </c>
      <c r="K1510">
        <f t="shared" si="165"/>
        <v>20</v>
      </c>
      <c r="L1510">
        <f t="shared" si="166"/>
        <v>1.2723300000000002</v>
      </c>
      <c r="M1510" s="17">
        <f t="shared" si="167"/>
        <v>1.6188236289000004</v>
      </c>
    </row>
    <row r="1511" spans="1:13" x14ac:dyDescent="0.25">
      <c r="A1511" t="s">
        <v>1561</v>
      </c>
      <c r="B1511" t="s">
        <v>61</v>
      </c>
      <c r="C1511" s="14">
        <v>24</v>
      </c>
      <c r="D1511" s="14">
        <v>52</v>
      </c>
      <c r="E1511">
        <f t="shared" si="161"/>
        <v>76</v>
      </c>
      <c r="F1511" s="14">
        <v>0</v>
      </c>
      <c r="G1511" s="14">
        <v>0</v>
      </c>
      <c r="H1511">
        <f t="shared" si="162"/>
        <v>0</v>
      </c>
      <c r="I1511">
        <f t="shared" si="163"/>
        <v>24</v>
      </c>
      <c r="J1511">
        <f t="shared" si="164"/>
        <v>52</v>
      </c>
      <c r="K1511">
        <f t="shared" si="165"/>
        <v>76</v>
      </c>
      <c r="L1511">
        <f t="shared" si="166"/>
        <v>57.272329999999997</v>
      </c>
      <c r="M1511" s="17">
        <f t="shared" si="167"/>
        <v>3280.1197836288998</v>
      </c>
    </row>
    <row r="1512" spans="1:13" x14ac:dyDescent="0.25">
      <c r="A1512" t="s">
        <v>1562</v>
      </c>
      <c r="B1512" t="s">
        <v>1563</v>
      </c>
      <c r="C1512" s="14">
        <v>6</v>
      </c>
      <c r="D1512" s="14">
        <v>4</v>
      </c>
      <c r="E1512">
        <f t="shared" si="161"/>
        <v>10</v>
      </c>
      <c r="F1512" s="14">
        <v>0</v>
      </c>
      <c r="G1512" s="14">
        <v>0</v>
      </c>
      <c r="H1512">
        <f t="shared" si="162"/>
        <v>0</v>
      </c>
      <c r="I1512">
        <f t="shared" si="163"/>
        <v>6</v>
      </c>
      <c r="J1512">
        <f t="shared" si="164"/>
        <v>4</v>
      </c>
      <c r="K1512">
        <f t="shared" si="165"/>
        <v>10</v>
      </c>
      <c r="L1512">
        <f t="shared" si="166"/>
        <v>-8.7276699999999998</v>
      </c>
      <c r="M1512" s="17">
        <f t="shared" si="167"/>
        <v>76.172223628899999</v>
      </c>
    </row>
    <row r="1513" spans="1:13" x14ac:dyDescent="0.25">
      <c r="A1513" t="s">
        <v>1564</v>
      </c>
      <c r="B1513" t="s">
        <v>1826</v>
      </c>
      <c r="C1513" s="14">
        <v>52</v>
      </c>
      <c r="D1513" s="14">
        <v>0</v>
      </c>
      <c r="E1513">
        <f t="shared" si="161"/>
        <v>52</v>
      </c>
      <c r="F1513" s="14">
        <v>0</v>
      </c>
      <c r="G1513" s="14">
        <v>0</v>
      </c>
      <c r="H1513">
        <f t="shared" si="162"/>
        <v>0</v>
      </c>
      <c r="I1513">
        <f t="shared" si="163"/>
        <v>52</v>
      </c>
      <c r="J1513">
        <f t="shared" si="164"/>
        <v>0</v>
      </c>
      <c r="K1513">
        <f t="shared" si="165"/>
        <v>52</v>
      </c>
      <c r="L1513">
        <f t="shared" si="166"/>
        <v>33.272329999999997</v>
      </c>
      <c r="M1513" s="17">
        <f t="shared" si="167"/>
        <v>1107.0479436288997</v>
      </c>
    </row>
    <row r="1514" spans="1:13" x14ac:dyDescent="0.25">
      <c r="A1514" t="s">
        <v>1565</v>
      </c>
      <c r="B1514" t="s">
        <v>1760</v>
      </c>
      <c r="C1514" s="14">
        <v>3</v>
      </c>
      <c r="D1514" s="14">
        <v>8</v>
      </c>
      <c r="E1514">
        <f t="shared" si="161"/>
        <v>11</v>
      </c>
      <c r="F1514" s="14">
        <v>0</v>
      </c>
      <c r="G1514" s="14">
        <v>0</v>
      </c>
      <c r="H1514">
        <f t="shared" si="162"/>
        <v>0</v>
      </c>
      <c r="I1514">
        <f t="shared" si="163"/>
        <v>3</v>
      </c>
      <c r="J1514">
        <f t="shared" si="164"/>
        <v>8</v>
      </c>
      <c r="K1514">
        <f t="shared" si="165"/>
        <v>11</v>
      </c>
      <c r="L1514">
        <f t="shared" si="166"/>
        <v>-7.7276699999999998</v>
      </c>
      <c r="M1514" s="17">
        <f t="shared" si="167"/>
        <v>59.7168836289</v>
      </c>
    </row>
    <row r="1515" spans="1:13" x14ac:dyDescent="0.25">
      <c r="A1515" t="s">
        <v>1566</v>
      </c>
      <c r="B1515" t="s">
        <v>293</v>
      </c>
      <c r="C1515" s="14">
        <v>16</v>
      </c>
      <c r="D1515" s="14">
        <v>52</v>
      </c>
      <c r="E1515">
        <f t="shared" si="161"/>
        <v>68</v>
      </c>
      <c r="F1515" s="14">
        <v>0</v>
      </c>
      <c r="G1515" s="14">
        <v>0</v>
      </c>
      <c r="H1515">
        <f t="shared" si="162"/>
        <v>0</v>
      </c>
      <c r="I1515">
        <f t="shared" si="163"/>
        <v>16</v>
      </c>
      <c r="J1515">
        <f t="shared" si="164"/>
        <v>52</v>
      </c>
      <c r="K1515">
        <f t="shared" si="165"/>
        <v>68</v>
      </c>
      <c r="L1515">
        <f t="shared" si="166"/>
        <v>49.272329999999997</v>
      </c>
      <c r="M1515" s="17">
        <f t="shared" si="167"/>
        <v>2427.7625036288996</v>
      </c>
    </row>
    <row r="1516" spans="1:13" x14ac:dyDescent="0.25">
      <c r="A1516" t="s">
        <v>1567</v>
      </c>
      <c r="B1516" t="s">
        <v>293</v>
      </c>
      <c r="C1516" s="14">
        <v>6</v>
      </c>
      <c r="D1516" s="14">
        <v>6</v>
      </c>
      <c r="E1516">
        <f t="shared" si="161"/>
        <v>12</v>
      </c>
      <c r="F1516" s="14">
        <v>0</v>
      </c>
      <c r="G1516" s="14">
        <v>0</v>
      </c>
      <c r="H1516">
        <f t="shared" si="162"/>
        <v>0</v>
      </c>
      <c r="I1516">
        <f t="shared" si="163"/>
        <v>6</v>
      </c>
      <c r="J1516">
        <f t="shared" si="164"/>
        <v>6</v>
      </c>
      <c r="K1516">
        <f t="shared" si="165"/>
        <v>12</v>
      </c>
      <c r="L1516">
        <f t="shared" si="166"/>
        <v>-6.7276699999999998</v>
      </c>
      <c r="M1516" s="17">
        <f t="shared" si="167"/>
        <v>45.2615436289</v>
      </c>
    </row>
    <row r="1517" spans="1:13" x14ac:dyDescent="0.25">
      <c r="A1517" t="s">
        <v>1568</v>
      </c>
      <c r="B1517" t="s">
        <v>293</v>
      </c>
      <c r="C1517" s="14">
        <v>4</v>
      </c>
      <c r="D1517" s="14">
        <v>4</v>
      </c>
      <c r="E1517">
        <f t="shared" si="161"/>
        <v>8</v>
      </c>
      <c r="F1517" s="14">
        <v>0</v>
      </c>
      <c r="G1517" s="14">
        <v>0</v>
      </c>
      <c r="H1517">
        <f t="shared" si="162"/>
        <v>0</v>
      </c>
      <c r="I1517">
        <f t="shared" si="163"/>
        <v>4</v>
      </c>
      <c r="J1517">
        <f t="shared" si="164"/>
        <v>4</v>
      </c>
      <c r="K1517">
        <f t="shared" si="165"/>
        <v>8</v>
      </c>
      <c r="L1517">
        <f t="shared" si="166"/>
        <v>-10.72767</v>
      </c>
      <c r="M1517" s="17">
        <f t="shared" si="167"/>
        <v>115.0829036289</v>
      </c>
    </row>
    <row r="1518" spans="1:13" x14ac:dyDescent="0.25">
      <c r="A1518" t="s">
        <v>1569</v>
      </c>
      <c r="B1518" t="s">
        <v>293</v>
      </c>
      <c r="C1518" s="14">
        <v>4.5</v>
      </c>
      <c r="D1518" s="14">
        <v>1</v>
      </c>
      <c r="E1518">
        <f t="shared" si="161"/>
        <v>5.5</v>
      </c>
      <c r="F1518" s="14">
        <v>0</v>
      </c>
      <c r="G1518" s="14">
        <v>0</v>
      </c>
      <c r="H1518">
        <f t="shared" si="162"/>
        <v>0</v>
      </c>
      <c r="I1518">
        <f t="shared" si="163"/>
        <v>4.5</v>
      </c>
      <c r="J1518">
        <f t="shared" si="164"/>
        <v>1</v>
      </c>
      <c r="K1518">
        <f t="shared" si="165"/>
        <v>5.5</v>
      </c>
      <c r="L1518">
        <f t="shared" si="166"/>
        <v>-13.22767</v>
      </c>
      <c r="M1518" s="17">
        <f t="shared" si="167"/>
        <v>174.9712536289</v>
      </c>
    </row>
    <row r="1519" spans="1:13" x14ac:dyDescent="0.25">
      <c r="A1519" t="s">
        <v>1570</v>
      </c>
      <c r="B1519" t="s">
        <v>293</v>
      </c>
      <c r="C1519" s="14">
        <v>5</v>
      </c>
      <c r="D1519" s="14">
        <v>6</v>
      </c>
      <c r="E1519">
        <f t="shared" si="161"/>
        <v>11</v>
      </c>
      <c r="F1519" s="14">
        <v>0</v>
      </c>
      <c r="G1519" s="14">
        <v>0</v>
      </c>
      <c r="H1519">
        <f t="shared" si="162"/>
        <v>0</v>
      </c>
      <c r="I1519">
        <f t="shared" si="163"/>
        <v>5</v>
      </c>
      <c r="J1519">
        <f t="shared" si="164"/>
        <v>6</v>
      </c>
      <c r="K1519">
        <f t="shared" si="165"/>
        <v>11</v>
      </c>
      <c r="L1519">
        <f t="shared" si="166"/>
        <v>-7.7276699999999998</v>
      </c>
      <c r="M1519" s="17">
        <f t="shared" si="167"/>
        <v>59.7168836289</v>
      </c>
    </row>
    <row r="1520" spans="1:13" x14ac:dyDescent="0.25">
      <c r="A1520" t="s">
        <v>1571</v>
      </c>
      <c r="B1520" t="s">
        <v>293</v>
      </c>
      <c r="C1520" s="14">
        <v>4</v>
      </c>
      <c r="D1520" s="14">
        <v>0</v>
      </c>
      <c r="E1520">
        <f t="shared" si="161"/>
        <v>4</v>
      </c>
      <c r="F1520" s="14">
        <v>0</v>
      </c>
      <c r="G1520" s="14">
        <v>0</v>
      </c>
      <c r="H1520">
        <f t="shared" si="162"/>
        <v>0</v>
      </c>
      <c r="I1520">
        <f t="shared" si="163"/>
        <v>4</v>
      </c>
      <c r="J1520">
        <f t="shared" si="164"/>
        <v>0</v>
      </c>
      <c r="K1520">
        <f t="shared" si="165"/>
        <v>4</v>
      </c>
      <c r="L1520">
        <f t="shared" si="166"/>
        <v>-14.72767</v>
      </c>
      <c r="M1520" s="17">
        <f t="shared" si="167"/>
        <v>216.9042636289</v>
      </c>
    </row>
    <row r="1521" spans="1:13" x14ac:dyDescent="0.25">
      <c r="A1521" t="s">
        <v>1572</v>
      </c>
      <c r="B1521" t="s">
        <v>1827</v>
      </c>
      <c r="C1521" s="14">
        <v>10.5</v>
      </c>
      <c r="D1521" s="14">
        <v>6</v>
      </c>
      <c r="E1521">
        <f t="shared" si="161"/>
        <v>16.5</v>
      </c>
      <c r="F1521" s="14">
        <v>0</v>
      </c>
      <c r="G1521" s="14">
        <v>0</v>
      </c>
      <c r="H1521">
        <f t="shared" si="162"/>
        <v>0</v>
      </c>
      <c r="I1521">
        <f t="shared" si="163"/>
        <v>10.5</v>
      </c>
      <c r="J1521">
        <f t="shared" si="164"/>
        <v>6</v>
      </c>
      <c r="K1521">
        <f t="shared" si="165"/>
        <v>16.5</v>
      </c>
      <c r="L1521">
        <f t="shared" si="166"/>
        <v>-2.2276699999999998</v>
      </c>
      <c r="M1521" s="17">
        <f t="shared" si="167"/>
        <v>4.9625136288999991</v>
      </c>
    </row>
    <row r="1522" spans="1:13" x14ac:dyDescent="0.25">
      <c r="A1522" t="s">
        <v>1573</v>
      </c>
      <c r="B1522" t="s">
        <v>1827</v>
      </c>
      <c r="C1522" s="14">
        <v>12</v>
      </c>
      <c r="D1522" s="14">
        <v>12</v>
      </c>
      <c r="E1522">
        <f t="shared" si="161"/>
        <v>24</v>
      </c>
      <c r="F1522" s="14">
        <v>0</v>
      </c>
      <c r="G1522" s="14">
        <v>0</v>
      </c>
      <c r="H1522">
        <f t="shared" si="162"/>
        <v>0</v>
      </c>
      <c r="I1522">
        <f t="shared" si="163"/>
        <v>12</v>
      </c>
      <c r="J1522">
        <f t="shared" si="164"/>
        <v>12</v>
      </c>
      <c r="K1522">
        <f t="shared" si="165"/>
        <v>24</v>
      </c>
      <c r="L1522">
        <f t="shared" si="166"/>
        <v>5.2723300000000002</v>
      </c>
      <c r="M1522" s="17">
        <f t="shared" si="167"/>
        <v>27.797463628900001</v>
      </c>
    </row>
    <row r="1523" spans="1:13" x14ac:dyDescent="0.25">
      <c r="A1523" t="s">
        <v>1574</v>
      </c>
      <c r="B1523" t="s">
        <v>1827</v>
      </c>
      <c r="C1523" s="14">
        <v>6</v>
      </c>
      <c r="D1523" s="14">
        <v>0</v>
      </c>
      <c r="E1523">
        <f t="shared" si="161"/>
        <v>6</v>
      </c>
      <c r="F1523" s="14">
        <v>0</v>
      </c>
      <c r="G1523" s="14">
        <v>0</v>
      </c>
      <c r="H1523">
        <f t="shared" si="162"/>
        <v>0</v>
      </c>
      <c r="I1523">
        <f t="shared" si="163"/>
        <v>6</v>
      </c>
      <c r="J1523">
        <f t="shared" si="164"/>
        <v>0</v>
      </c>
      <c r="K1523">
        <f t="shared" si="165"/>
        <v>6</v>
      </c>
      <c r="L1523">
        <f t="shared" si="166"/>
        <v>-12.72767</v>
      </c>
      <c r="M1523" s="17">
        <f t="shared" si="167"/>
        <v>161.99358362889998</v>
      </c>
    </row>
    <row r="1524" spans="1:13" x14ac:dyDescent="0.25">
      <c r="A1524" t="s">
        <v>1575</v>
      </c>
      <c r="B1524" t="s">
        <v>1761</v>
      </c>
      <c r="C1524" s="14">
        <v>6</v>
      </c>
      <c r="D1524" s="14">
        <v>0</v>
      </c>
      <c r="E1524">
        <f t="shared" si="161"/>
        <v>6</v>
      </c>
      <c r="F1524" s="14">
        <v>0</v>
      </c>
      <c r="G1524" s="14">
        <v>0</v>
      </c>
      <c r="H1524">
        <f t="shared" si="162"/>
        <v>0</v>
      </c>
      <c r="I1524">
        <f t="shared" si="163"/>
        <v>6</v>
      </c>
      <c r="J1524">
        <f t="shared" si="164"/>
        <v>0</v>
      </c>
      <c r="K1524">
        <f t="shared" si="165"/>
        <v>6</v>
      </c>
      <c r="L1524">
        <f t="shared" si="166"/>
        <v>-12.72767</v>
      </c>
      <c r="M1524" s="17">
        <f t="shared" si="167"/>
        <v>161.99358362889998</v>
      </c>
    </row>
    <row r="1525" spans="1:13" x14ac:dyDescent="0.25">
      <c r="A1525" t="s">
        <v>1576</v>
      </c>
      <c r="B1525" t="s">
        <v>1761</v>
      </c>
      <c r="C1525" s="14">
        <v>12</v>
      </c>
      <c r="D1525" s="14">
        <v>0</v>
      </c>
      <c r="E1525">
        <f t="shared" si="161"/>
        <v>12</v>
      </c>
      <c r="F1525" s="14">
        <v>0</v>
      </c>
      <c r="G1525" s="14">
        <v>0</v>
      </c>
      <c r="H1525">
        <f t="shared" si="162"/>
        <v>0</v>
      </c>
      <c r="I1525">
        <f t="shared" si="163"/>
        <v>12</v>
      </c>
      <c r="J1525">
        <f t="shared" si="164"/>
        <v>0</v>
      </c>
      <c r="K1525">
        <f t="shared" si="165"/>
        <v>12</v>
      </c>
      <c r="L1525">
        <f t="shared" si="166"/>
        <v>-6.7276699999999998</v>
      </c>
      <c r="M1525" s="17">
        <f t="shared" si="167"/>
        <v>45.2615436289</v>
      </c>
    </row>
    <row r="1526" spans="1:13" x14ac:dyDescent="0.25">
      <c r="A1526" t="s">
        <v>1577</v>
      </c>
      <c r="B1526" t="s">
        <v>1761</v>
      </c>
      <c r="C1526" s="14">
        <v>6</v>
      </c>
      <c r="D1526" s="14">
        <v>6</v>
      </c>
      <c r="E1526">
        <f t="shared" si="161"/>
        <v>12</v>
      </c>
      <c r="F1526" s="14">
        <v>0</v>
      </c>
      <c r="G1526" s="14">
        <v>0</v>
      </c>
      <c r="H1526">
        <f t="shared" si="162"/>
        <v>0</v>
      </c>
      <c r="I1526">
        <f t="shared" si="163"/>
        <v>6</v>
      </c>
      <c r="J1526">
        <f t="shared" si="164"/>
        <v>6</v>
      </c>
      <c r="K1526">
        <f t="shared" si="165"/>
        <v>12</v>
      </c>
      <c r="L1526">
        <f t="shared" si="166"/>
        <v>-6.7276699999999998</v>
      </c>
      <c r="M1526" s="17">
        <f t="shared" si="167"/>
        <v>45.2615436289</v>
      </c>
    </row>
    <row r="1527" spans="1:13" x14ac:dyDescent="0.25">
      <c r="A1527" t="s">
        <v>1578</v>
      </c>
      <c r="B1527" t="s">
        <v>1828</v>
      </c>
      <c r="C1527" s="14">
        <v>6</v>
      </c>
      <c r="D1527" s="14">
        <v>6</v>
      </c>
      <c r="E1527">
        <f t="shared" si="161"/>
        <v>12</v>
      </c>
      <c r="F1527" s="14">
        <v>0</v>
      </c>
      <c r="G1527" s="14">
        <v>0</v>
      </c>
      <c r="H1527">
        <f t="shared" si="162"/>
        <v>0</v>
      </c>
      <c r="I1527">
        <f t="shared" si="163"/>
        <v>6</v>
      </c>
      <c r="J1527">
        <f t="shared" si="164"/>
        <v>6</v>
      </c>
      <c r="K1527">
        <f t="shared" si="165"/>
        <v>12</v>
      </c>
      <c r="L1527">
        <f t="shared" si="166"/>
        <v>-6.7276699999999998</v>
      </c>
      <c r="M1527" s="17">
        <f t="shared" si="167"/>
        <v>45.2615436289</v>
      </c>
    </row>
    <row r="1528" spans="1:13" x14ac:dyDescent="0.25">
      <c r="A1528" t="s">
        <v>1579</v>
      </c>
      <c r="B1528" t="s">
        <v>1828</v>
      </c>
      <c r="C1528" s="14">
        <v>12</v>
      </c>
      <c r="D1528" s="14">
        <v>12</v>
      </c>
      <c r="E1528">
        <f t="shared" si="161"/>
        <v>24</v>
      </c>
      <c r="F1528" s="14">
        <v>0</v>
      </c>
      <c r="G1528" s="14">
        <v>0</v>
      </c>
      <c r="H1528">
        <f t="shared" si="162"/>
        <v>0</v>
      </c>
      <c r="I1528">
        <f t="shared" si="163"/>
        <v>12</v>
      </c>
      <c r="J1528">
        <f t="shared" si="164"/>
        <v>12</v>
      </c>
      <c r="K1528">
        <f t="shared" si="165"/>
        <v>24</v>
      </c>
      <c r="L1528">
        <f t="shared" si="166"/>
        <v>5.2723300000000002</v>
      </c>
      <c r="M1528" s="17">
        <f t="shared" si="167"/>
        <v>27.797463628900001</v>
      </c>
    </row>
    <row r="1529" spans="1:13" x14ac:dyDescent="0.25">
      <c r="A1529" t="s">
        <v>1580</v>
      </c>
      <c r="B1529" t="s">
        <v>1828</v>
      </c>
      <c r="C1529" s="14">
        <v>12</v>
      </c>
      <c r="D1529" s="14">
        <v>0</v>
      </c>
      <c r="E1529">
        <f t="shared" si="161"/>
        <v>12</v>
      </c>
      <c r="F1529" s="14">
        <v>0</v>
      </c>
      <c r="G1529" s="14">
        <v>0</v>
      </c>
      <c r="H1529">
        <f t="shared" si="162"/>
        <v>0</v>
      </c>
      <c r="I1529">
        <f t="shared" si="163"/>
        <v>12</v>
      </c>
      <c r="J1529">
        <f t="shared" si="164"/>
        <v>0</v>
      </c>
      <c r="K1529">
        <f t="shared" si="165"/>
        <v>12</v>
      </c>
      <c r="L1529">
        <f t="shared" si="166"/>
        <v>-6.7276699999999998</v>
      </c>
      <c r="M1529" s="17">
        <f t="shared" si="167"/>
        <v>45.2615436289</v>
      </c>
    </row>
    <row r="1530" spans="1:13" x14ac:dyDescent="0.25">
      <c r="A1530" t="s">
        <v>1581</v>
      </c>
      <c r="B1530" t="s">
        <v>1582</v>
      </c>
      <c r="C1530" s="14">
        <v>2</v>
      </c>
      <c r="D1530" s="14">
        <v>8</v>
      </c>
      <c r="E1530">
        <f t="shared" si="161"/>
        <v>10</v>
      </c>
      <c r="F1530" s="14">
        <v>0</v>
      </c>
      <c r="G1530" s="14">
        <v>0</v>
      </c>
      <c r="H1530">
        <f t="shared" si="162"/>
        <v>0</v>
      </c>
      <c r="I1530">
        <f t="shared" si="163"/>
        <v>2</v>
      </c>
      <c r="J1530">
        <f t="shared" si="164"/>
        <v>8</v>
      </c>
      <c r="K1530">
        <f t="shared" si="165"/>
        <v>10</v>
      </c>
      <c r="L1530">
        <f t="shared" si="166"/>
        <v>-8.7276699999999998</v>
      </c>
      <c r="M1530" s="17">
        <f t="shared" si="167"/>
        <v>76.172223628899999</v>
      </c>
    </row>
    <row r="1531" spans="1:13" x14ac:dyDescent="0.25">
      <c r="A1531" t="s">
        <v>1583</v>
      </c>
      <c r="B1531" t="s">
        <v>296</v>
      </c>
      <c r="C1531" s="14">
        <v>6</v>
      </c>
      <c r="D1531" s="14">
        <v>12</v>
      </c>
      <c r="E1531">
        <f t="shared" si="161"/>
        <v>18</v>
      </c>
      <c r="F1531" s="14">
        <v>0</v>
      </c>
      <c r="G1531" s="14">
        <v>0</v>
      </c>
      <c r="H1531">
        <f t="shared" si="162"/>
        <v>0</v>
      </c>
      <c r="I1531">
        <f t="shared" si="163"/>
        <v>6</v>
      </c>
      <c r="J1531">
        <f t="shared" si="164"/>
        <v>12</v>
      </c>
      <c r="K1531">
        <f t="shared" si="165"/>
        <v>18</v>
      </c>
      <c r="L1531">
        <f t="shared" si="166"/>
        <v>-0.72766999999999982</v>
      </c>
      <c r="M1531" s="17">
        <f t="shared" si="167"/>
        <v>0.52950362889999969</v>
      </c>
    </row>
    <row r="1532" spans="1:13" x14ac:dyDescent="0.25">
      <c r="A1532" t="s">
        <v>1584</v>
      </c>
      <c r="B1532" t="s">
        <v>296</v>
      </c>
      <c r="C1532" s="14">
        <v>12</v>
      </c>
      <c r="D1532" s="14">
        <v>0</v>
      </c>
      <c r="E1532">
        <f t="shared" si="161"/>
        <v>12</v>
      </c>
      <c r="F1532" s="14">
        <v>0</v>
      </c>
      <c r="G1532" s="14">
        <v>0</v>
      </c>
      <c r="H1532">
        <f t="shared" si="162"/>
        <v>0</v>
      </c>
      <c r="I1532">
        <f t="shared" si="163"/>
        <v>12</v>
      </c>
      <c r="J1532">
        <f t="shared" si="164"/>
        <v>0</v>
      </c>
      <c r="K1532">
        <f t="shared" si="165"/>
        <v>12</v>
      </c>
      <c r="L1532">
        <f t="shared" si="166"/>
        <v>-6.7276699999999998</v>
      </c>
      <c r="M1532" s="17">
        <f t="shared" si="167"/>
        <v>45.2615436289</v>
      </c>
    </row>
    <row r="1533" spans="1:13" x14ac:dyDescent="0.25">
      <c r="A1533" t="s">
        <v>1585</v>
      </c>
      <c r="B1533" t="s">
        <v>298</v>
      </c>
      <c r="C1533" s="14">
        <v>6</v>
      </c>
      <c r="D1533" s="14">
        <v>12</v>
      </c>
      <c r="E1533">
        <f t="shared" si="161"/>
        <v>18</v>
      </c>
      <c r="F1533" s="14">
        <v>0</v>
      </c>
      <c r="G1533" s="14">
        <v>0</v>
      </c>
      <c r="H1533">
        <f t="shared" si="162"/>
        <v>0</v>
      </c>
      <c r="I1533">
        <f t="shared" si="163"/>
        <v>6</v>
      </c>
      <c r="J1533">
        <f t="shared" si="164"/>
        <v>12</v>
      </c>
      <c r="K1533">
        <f t="shared" si="165"/>
        <v>18</v>
      </c>
      <c r="L1533">
        <f t="shared" si="166"/>
        <v>-0.72766999999999982</v>
      </c>
      <c r="M1533" s="17">
        <f t="shared" si="167"/>
        <v>0.52950362889999969</v>
      </c>
    </row>
    <row r="1534" spans="1:13" x14ac:dyDescent="0.25">
      <c r="A1534" t="s">
        <v>1586</v>
      </c>
      <c r="B1534" t="s">
        <v>298</v>
      </c>
      <c r="C1534" s="14">
        <v>6</v>
      </c>
      <c r="D1534" s="14">
        <v>0</v>
      </c>
      <c r="E1534">
        <f t="shared" si="161"/>
        <v>6</v>
      </c>
      <c r="F1534" s="14">
        <v>0</v>
      </c>
      <c r="G1534" s="14">
        <v>0</v>
      </c>
      <c r="H1534">
        <f t="shared" si="162"/>
        <v>0</v>
      </c>
      <c r="I1534">
        <f t="shared" si="163"/>
        <v>6</v>
      </c>
      <c r="J1534">
        <f t="shared" si="164"/>
        <v>0</v>
      </c>
      <c r="K1534">
        <f t="shared" si="165"/>
        <v>6</v>
      </c>
      <c r="L1534">
        <f t="shared" si="166"/>
        <v>-12.72767</v>
      </c>
      <c r="M1534" s="17">
        <f t="shared" si="167"/>
        <v>161.99358362889998</v>
      </c>
    </row>
    <row r="1535" spans="1:13" x14ac:dyDescent="0.25">
      <c r="A1535" t="s">
        <v>1587</v>
      </c>
      <c r="B1535" t="s">
        <v>298</v>
      </c>
      <c r="C1535" s="14">
        <v>8</v>
      </c>
      <c r="D1535" s="14">
        <v>12</v>
      </c>
      <c r="E1535">
        <f t="shared" si="161"/>
        <v>20</v>
      </c>
      <c r="F1535" s="14">
        <v>0</v>
      </c>
      <c r="G1535" s="14">
        <v>0</v>
      </c>
      <c r="H1535">
        <f t="shared" si="162"/>
        <v>0</v>
      </c>
      <c r="I1535">
        <f t="shared" si="163"/>
        <v>8</v>
      </c>
      <c r="J1535">
        <f t="shared" si="164"/>
        <v>12</v>
      </c>
      <c r="K1535">
        <f t="shared" si="165"/>
        <v>20</v>
      </c>
      <c r="L1535">
        <f t="shared" si="166"/>
        <v>1.2723300000000002</v>
      </c>
      <c r="M1535" s="17">
        <f t="shared" si="167"/>
        <v>1.6188236289000004</v>
      </c>
    </row>
    <row r="1536" spans="1:13" x14ac:dyDescent="0.25">
      <c r="A1536" t="s">
        <v>1588</v>
      </c>
      <c r="B1536" t="s">
        <v>298</v>
      </c>
      <c r="C1536" s="14">
        <v>6</v>
      </c>
      <c r="D1536" s="14">
        <v>12</v>
      </c>
      <c r="E1536">
        <f t="shared" si="161"/>
        <v>18</v>
      </c>
      <c r="F1536" s="14">
        <v>0</v>
      </c>
      <c r="G1536" s="14">
        <v>0</v>
      </c>
      <c r="H1536">
        <f t="shared" si="162"/>
        <v>0</v>
      </c>
      <c r="I1536">
        <f t="shared" si="163"/>
        <v>6</v>
      </c>
      <c r="J1536">
        <f t="shared" si="164"/>
        <v>12</v>
      </c>
      <c r="K1536">
        <f t="shared" si="165"/>
        <v>18</v>
      </c>
      <c r="L1536">
        <f t="shared" si="166"/>
        <v>-0.72766999999999982</v>
      </c>
      <c r="M1536" s="17">
        <f t="shared" si="167"/>
        <v>0.52950362889999969</v>
      </c>
    </row>
    <row r="1537" spans="1:13" x14ac:dyDescent="0.25">
      <c r="A1537" t="s">
        <v>1589</v>
      </c>
      <c r="B1537" t="s">
        <v>298</v>
      </c>
      <c r="C1537" s="14">
        <v>6</v>
      </c>
      <c r="D1537" s="14">
        <v>0</v>
      </c>
      <c r="E1537">
        <f t="shared" si="161"/>
        <v>6</v>
      </c>
      <c r="F1537" s="14">
        <v>0</v>
      </c>
      <c r="G1537" s="14">
        <v>0</v>
      </c>
      <c r="H1537">
        <f t="shared" si="162"/>
        <v>0</v>
      </c>
      <c r="I1537">
        <f t="shared" si="163"/>
        <v>6</v>
      </c>
      <c r="J1537">
        <f t="shared" si="164"/>
        <v>0</v>
      </c>
      <c r="K1537">
        <f t="shared" si="165"/>
        <v>6</v>
      </c>
      <c r="L1537">
        <f t="shared" si="166"/>
        <v>-12.72767</v>
      </c>
      <c r="M1537" s="17">
        <f t="shared" si="167"/>
        <v>161.99358362889998</v>
      </c>
    </row>
    <row r="1538" spans="1:13" x14ac:dyDescent="0.25">
      <c r="A1538" t="s">
        <v>1590</v>
      </c>
      <c r="B1538" t="s">
        <v>7</v>
      </c>
      <c r="C1538" s="14">
        <v>1</v>
      </c>
      <c r="D1538" s="14">
        <v>0</v>
      </c>
      <c r="E1538">
        <f t="shared" si="161"/>
        <v>1</v>
      </c>
      <c r="F1538" s="14">
        <v>0</v>
      </c>
      <c r="G1538" s="14">
        <v>0</v>
      </c>
      <c r="H1538">
        <f t="shared" si="162"/>
        <v>0</v>
      </c>
      <c r="I1538">
        <f t="shared" si="163"/>
        <v>1</v>
      </c>
      <c r="J1538">
        <f t="shared" si="164"/>
        <v>0</v>
      </c>
      <c r="K1538">
        <f t="shared" si="165"/>
        <v>1</v>
      </c>
      <c r="L1538">
        <f t="shared" si="166"/>
        <v>-17.72767</v>
      </c>
      <c r="M1538" s="17">
        <f t="shared" si="167"/>
        <v>314.27028362890002</v>
      </c>
    </row>
    <row r="1539" spans="1:13" x14ac:dyDescent="0.25">
      <c r="A1539" t="s">
        <v>1591</v>
      </c>
      <c r="B1539" t="s">
        <v>7</v>
      </c>
      <c r="C1539" s="14">
        <v>2</v>
      </c>
      <c r="D1539" s="14">
        <v>0</v>
      </c>
      <c r="E1539">
        <f t="shared" ref="E1539:E1602" si="168">SUM(C1539:D1539)</f>
        <v>2</v>
      </c>
      <c r="F1539" s="14">
        <v>0</v>
      </c>
      <c r="G1539" s="14">
        <v>0</v>
      </c>
      <c r="H1539">
        <f t="shared" ref="H1539:H1602" si="169">SUM(F1539:G1539)</f>
        <v>0</v>
      </c>
      <c r="I1539">
        <f t="shared" ref="I1539:I1602" si="170">SUM(C1539+F1539)</f>
        <v>2</v>
      </c>
      <c r="J1539">
        <f t="shared" ref="J1539:J1602" si="171">SUM(D1539+G1539)</f>
        <v>0</v>
      </c>
      <c r="K1539">
        <f t="shared" ref="K1539:K1602" si="172">SUM(E1539+H1539)</f>
        <v>2</v>
      </c>
      <c r="L1539">
        <f t="shared" ref="L1539:L1602" si="173">K1539-18.72767</f>
        <v>-16.72767</v>
      </c>
      <c r="M1539" s="17">
        <f t="shared" ref="M1539:M1602" si="174">(L1539)^2</f>
        <v>279.81494362889998</v>
      </c>
    </row>
    <row r="1540" spans="1:13" x14ac:dyDescent="0.25">
      <c r="A1540" t="s">
        <v>1592</v>
      </c>
      <c r="B1540" t="s">
        <v>7</v>
      </c>
      <c r="C1540" s="14">
        <v>1</v>
      </c>
      <c r="D1540" s="14">
        <v>0</v>
      </c>
      <c r="E1540">
        <f t="shared" si="168"/>
        <v>1</v>
      </c>
      <c r="F1540" s="14">
        <v>0</v>
      </c>
      <c r="G1540" s="14">
        <v>0</v>
      </c>
      <c r="H1540">
        <f t="shared" si="169"/>
        <v>0</v>
      </c>
      <c r="I1540">
        <f t="shared" si="170"/>
        <v>1</v>
      </c>
      <c r="J1540">
        <f t="shared" si="171"/>
        <v>0</v>
      </c>
      <c r="K1540">
        <f t="shared" si="172"/>
        <v>1</v>
      </c>
      <c r="L1540">
        <f t="shared" si="173"/>
        <v>-17.72767</v>
      </c>
      <c r="M1540" s="17">
        <f t="shared" si="174"/>
        <v>314.27028362890002</v>
      </c>
    </row>
    <row r="1541" spans="1:13" x14ac:dyDescent="0.25">
      <c r="A1541" t="s">
        <v>1593</v>
      </c>
      <c r="B1541" t="s">
        <v>378</v>
      </c>
      <c r="C1541" s="14">
        <v>0</v>
      </c>
      <c r="D1541" s="14">
        <v>0</v>
      </c>
      <c r="E1541">
        <f t="shared" si="168"/>
        <v>0</v>
      </c>
      <c r="F1541" s="14">
        <v>0</v>
      </c>
      <c r="G1541" s="14">
        <v>0</v>
      </c>
      <c r="H1541">
        <f t="shared" si="169"/>
        <v>0</v>
      </c>
      <c r="I1541">
        <f t="shared" si="170"/>
        <v>0</v>
      </c>
      <c r="J1541">
        <f t="shared" si="171"/>
        <v>0</v>
      </c>
      <c r="K1541">
        <f t="shared" si="172"/>
        <v>0</v>
      </c>
      <c r="L1541">
        <f t="shared" si="173"/>
        <v>-18.72767</v>
      </c>
      <c r="M1541" s="17">
        <f t="shared" si="174"/>
        <v>350.7256236289</v>
      </c>
    </row>
    <row r="1542" spans="1:13" x14ac:dyDescent="0.25">
      <c r="A1542" t="s">
        <v>1594</v>
      </c>
      <c r="B1542" t="s">
        <v>13</v>
      </c>
      <c r="C1542" s="14">
        <v>2</v>
      </c>
      <c r="D1542" s="14">
        <v>0</v>
      </c>
      <c r="E1542">
        <f t="shared" si="168"/>
        <v>2</v>
      </c>
      <c r="F1542" s="14">
        <v>0</v>
      </c>
      <c r="G1542" s="14">
        <v>0</v>
      </c>
      <c r="H1542">
        <f t="shared" si="169"/>
        <v>0</v>
      </c>
      <c r="I1542">
        <f t="shared" si="170"/>
        <v>2</v>
      </c>
      <c r="J1542">
        <f t="shared" si="171"/>
        <v>0</v>
      </c>
      <c r="K1542">
        <f t="shared" si="172"/>
        <v>2</v>
      </c>
      <c r="L1542">
        <f t="shared" si="173"/>
        <v>-16.72767</v>
      </c>
      <c r="M1542" s="17">
        <f t="shared" si="174"/>
        <v>279.81494362889998</v>
      </c>
    </row>
    <row r="1543" spans="1:13" x14ac:dyDescent="0.25">
      <c r="A1543" t="s">
        <v>1595</v>
      </c>
      <c r="B1543" t="s">
        <v>13</v>
      </c>
      <c r="C1543" s="14">
        <v>0</v>
      </c>
      <c r="D1543" s="14">
        <v>0</v>
      </c>
      <c r="E1543">
        <f t="shared" si="168"/>
        <v>0</v>
      </c>
      <c r="F1543" s="14">
        <v>0</v>
      </c>
      <c r="G1543" s="14">
        <v>0</v>
      </c>
      <c r="H1543">
        <f t="shared" si="169"/>
        <v>0</v>
      </c>
      <c r="I1543">
        <f t="shared" si="170"/>
        <v>0</v>
      </c>
      <c r="J1543">
        <f t="shared" si="171"/>
        <v>0</v>
      </c>
      <c r="K1543">
        <f t="shared" si="172"/>
        <v>0</v>
      </c>
      <c r="L1543">
        <f t="shared" si="173"/>
        <v>-18.72767</v>
      </c>
      <c r="M1543" s="17">
        <f t="shared" si="174"/>
        <v>350.7256236289</v>
      </c>
    </row>
    <row r="1544" spans="1:13" x14ac:dyDescent="0.25">
      <c r="A1544" t="s">
        <v>1596</v>
      </c>
      <c r="B1544" t="s">
        <v>86</v>
      </c>
      <c r="C1544" s="14">
        <v>40</v>
      </c>
      <c r="D1544" s="14">
        <v>0</v>
      </c>
      <c r="E1544">
        <f t="shared" si="168"/>
        <v>40</v>
      </c>
      <c r="F1544" s="14">
        <v>0</v>
      </c>
      <c r="G1544" s="14">
        <v>0</v>
      </c>
      <c r="H1544">
        <f t="shared" si="169"/>
        <v>0</v>
      </c>
      <c r="I1544">
        <f t="shared" si="170"/>
        <v>40</v>
      </c>
      <c r="J1544">
        <f t="shared" si="171"/>
        <v>0</v>
      </c>
      <c r="K1544">
        <f t="shared" si="172"/>
        <v>40</v>
      </c>
      <c r="L1544">
        <f t="shared" si="173"/>
        <v>21.27233</v>
      </c>
      <c r="M1544" s="17">
        <f t="shared" si="174"/>
        <v>452.51202362890001</v>
      </c>
    </row>
    <row r="1545" spans="1:13" x14ac:dyDescent="0.25">
      <c r="A1545" t="s">
        <v>1597</v>
      </c>
      <c r="B1545" t="s">
        <v>1718</v>
      </c>
      <c r="C1545" s="14">
        <v>52</v>
      </c>
      <c r="D1545" s="14">
        <v>0</v>
      </c>
      <c r="E1545">
        <f t="shared" si="168"/>
        <v>52</v>
      </c>
      <c r="F1545" s="14">
        <v>0</v>
      </c>
      <c r="G1545" s="14">
        <v>0</v>
      </c>
      <c r="H1545">
        <f t="shared" si="169"/>
        <v>0</v>
      </c>
      <c r="I1545">
        <f t="shared" si="170"/>
        <v>52</v>
      </c>
      <c r="J1545">
        <f t="shared" si="171"/>
        <v>0</v>
      </c>
      <c r="K1545">
        <f t="shared" si="172"/>
        <v>52</v>
      </c>
      <c r="L1545">
        <f t="shared" si="173"/>
        <v>33.272329999999997</v>
      </c>
      <c r="M1545" s="17">
        <f t="shared" si="174"/>
        <v>1107.0479436288997</v>
      </c>
    </row>
    <row r="1546" spans="1:13" x14ac:dyDescent="0.25">
      <c r="A1546" t="s">
        <v>1598</v>
      </c>
      <c r="B1546" t="s">
        <v>1718</v>
      </c>
      <c r="C1546" s="14">
        <v>12</v>
      </c>
      <c r="D1546" s="14">
        <v>0</v>
      </c>
      <c r="E1546">
        <f t="shared" si="168"/>
        <v>12</v>
      </c>
      <c r="F1546" s="14">
        <v>0</v>
      </c>
      <c r="G1546" s="14">
        <v>0</v>
      </c>
      <c r="H1546">
        <f t="shared" si="169"/>
        <v>0</v>
      </c>
      <c r="I1546">
        <f t="shared" si="170"/>
        <v>12</v>
      </c>
      <c r="J1546">
        <f t="shared" si="171"/>
        <v>0</v>
      </c>
      <c r="K1546">
        <f t="shared" si="172"/>
        <v>12</v>
      </c>
      <c r="L1546">
        <f t="shared" si="173"/>
        <v>-6.7276699999999998</v>
      </c>
      <c r="M1546" s="17">
        <f t="shared" si="174"/>
        <v>45.2615436289</v>
      </c>
    </row>
    <row r="1547" spans="1:13" x14ac:dyDescent="0.25">
      <c r="A1547" t="s">
        <v>1599</v>
      </c>
      <c r="B1547" t="s">
        <v>1696</v>
      </c>
      <c r="C1547" s="14">
        <v>12.5</v>
      </c>
      <c r="D1547" s="14">
        <v>0</v>
      </c>
      <c r="E1547">
        <f t="shared" si="168"/>
        <v>12.5</v>
      </c>
      <c r="F1547" s="14">
        <v>0</v>
      </c>
      <c r="G1547" s="14">
        <v>0</v>
      </c>
      <c r="H1547">
        <f t="shared" si="169"/>
        <v>0</v>
      </c>
      <c r="I1547">
        <f t="shared" si="170"/>
        <v>12.5</v>
      </c>
      <c r="J1547">
        <f t="shared" si="171"/>
        <v>0</v>
      </c>
      <c r="K1547">
        <f t="shared" si="172"/>
        <v>12.5</v>
      </c>
      <c r="L1547">
        <f t="shared" si="173"/>
        <v>-6.2276699999999998</v>
      </c>
      <c r="M1547" s="17">
        <f t="shared" si="174"/>
        <v>38.783873628899997</v>
      </c>
    </row>
    <row r="1548" spans="1:13" x14ac:dyDescent="0.25">
      <c r="A1548" t="s">
        <v>1600</v>
      </c>
      <c r="B1548" t="s">
        <v>597</v>
      </c>
      <c r="C1548" s="14">
        <v>0</v>
      </c>
      <c r="D1548" s="14">
        <v>0</v>
      </c>
      <c r="E1548">
        <f t="shared" si="168"/>
        <v>0</v>
      </c>
      <c r="F1548" s="14">
        <v>0</v>
      </c>
      <c r="G1548" s="14">
        <v>0</v>
      </c>
      <c r="H1548">
        <f t="shared" si="169"/>
        <v>0</v>
      </c>
      <c r="I1548">
        <f t="shared" si="170"/>
        <v>0</v>
      </c>
      <c r="J1548">
        <f t="shared" si="171"/>
        <v>0</v>
      </c>
      <c r="K1548">
        <f t="shared" si="172"/>
        <v>0</v>
      </c>
      <c r="L1548">
        <f t="shared" si="173"/>
        <v>-18.72767</v>
      </c>
      <c r="M1548" s="17">
        <f t="shared" si="174"/>
        <v>350.7256236289</v>
      </c>
    </row>
    <row r="1549" spans="1:13" x14ac:dyDescent="0.25">
      <c r="A1549" t="s">
        <v>1601</v>
      </c>
      <c r="B1549" t="s">
        <v>1771</v>
      </c>
      <c r="C1549" s="14">
        <v>1</v>
      </c>
      <c r="D1549" s="14">
        <v>0</v>
      </c>
      <c r="E1549">
        <f t="shared" si="168"/>
        <v>1</v>
      </c>
      <c r="F1549" s="14">
        <v>0</v>
      </c>
      <c r="G1549" s="14">
        <v>0</v>
      </c>
      <c r="H1549">
        <f t="shared" si="169"/>
        <v>0</v>
      </c>
      <c r="I1549">
        <f t="shared" si="170"/>
        <v>1</v>
      </c>
      <c r="J1549">
        <f t="shared" si="171"/>
        <v>0</v>
      </c>
      <c r="K1549">
        <f t="shared" si="172"/>
        <v>1</v>
      </c>
      <c r="L1549">
        <f t="shared" si="173"/>
        <v>-17.72767</v>
      </c>
      <c r="M1549" s="17">
        <f t="shared" si="174"/>
        <v>314.27028362890002</v>
      </c>
    </row>
    <row r="1550" spans="1:13" x14ac:dyDescent="0.25">
      <c r="A1550" t="s">
        <v>1602</v>
      </c>
      <c r="B1550" t="s">
        <v>1698</v>
      </c>
      <c r="C1550" s="14">
        <v>16</v>
      </c>
      <c r="D1550" s="14">
        <v>0</v>
      </c>
      <c r="E1550">
        <f t="shared" si="168"/>
        <v>16</v>
      </c>
      <c r="F1550" s="14">
        <v>0</v>
      </c>
      <c r="G1550" s="14">
        <v>0</v>
      </c>
      <c r="H1550">
        <f t="shared" si="169"/>
        <v>0</v>
      </c>
      <c r="I1550">
        <f t="shared" si="170"/>
        <v>16</v>
      </c>
      <c r="J1550">
        <f t="shared" si="171"/>
        <v>0</v>
      </c>
      <c r="K1550">
        <f t="shared" si="172"/>
        <v>16</v>
      </c>
      <c r="L1550">
        <f t="shared" si="173"/>
        <v>-2.7276699999999998</v>
      </c>
      <c r="M1550" s="17">
        <f t="shared" si="174"/>
        <v>7.440183628899999</v>
      </c>
    </row>
    <row r="1551" spans="1:13" x14ac:dyDescent="0.25">
      <c r="A1551" t="s">
        <v>1603</v>
      </c>
      <c r="B1551" t="s">
        <v>1698</v>
      </c>
      <c r="C1551" s="14">
        <v>16</v>
      </c>
      <c r="D1551" s="14">
        <v>0</v>
      </c>
      <c r="E1551">
        <f t="shared" si="168"/>
        <v>16</v>
      </c>
      <c r="F1551" s="14">
        <v>0</v>
      </c>
      <c r="G1551" s="14">
        <v>0</v>
      </c>
      <c r="H1551">
        <f t="shared" si="169"/>
        <v>0</v>
      </c>
      <c r="I1551">
        <f t="shared" si="170"/>
        <v>16</v>
      </c>
      <c r="J1551">
        <f t="shared" si="171"/>
        <v>0</v>
      </c>
      <c r="K1551">
        <f t="shared" si="172"/>
        <v>16</v>
      </c>
      <c r="L1551">
        <f t="shared" si="173"/>
        <v>-2.7276699999999998</v>
      </c>
      <c r="M1551" s="17">
        <f t="shared" si="174"/>
        <v>7.440183628899999</v>
      </c>
    </row>
    <row r="1552" spans="1:13" x14ac:dyDescent="0.25">
      <c r="A1552" t="s">
        <v>1604</v>
      </c>
      <c r="B1552" t="s">
        <v>1722</v>
      </c>
      <c r="C1552" s="14">
        <v>26</v>
      </c>
      <c r="D1552" s="14">
        <v>0</v>
      </c>
      <c r="E1552">
        <f t="shared" si="168"/>
        <v>26</v>
      </c>
      <c r="F1552" s="14">
        <v>0</v>
      </c>
      <c r="G1552" s="14">
        <v>0</v>
      </c>
      <c r="H1552">
        <f t="shared" si="169"/>
        <v>0</v>
      </c>
      <c r="I1552">
        <f t="shared" si="170"/>
        <v>26</v>
      </c>
      <c r="J1552">
        <f t="shared" si="171"/>
        <v>0</v>
      </c>
      <c r="K1552">
        <f t="shared" si="172"/>
        <v>26</v>
      </c>
      <c r="L1552">
        <f t="shared" si="173"/>
        <v>7.2723300000000002</v>
      </c>
      <c r="M1552" s="17">
        <f t="shared" si="174"/>
        <v>52.886783628900005</v>
      </c>
    </row>
    <row r="1553" spans="1:13" x14ac:dyDescent="0.25">
      <c r="A1553" t="s">
        <v>1605</v>
      </c>
      <c r="B1553" t="s">
        <v>31</v>
      </c>
      <c r="C1553" s="14">
        <v>12</v>
      </c>
      <c r="D1553" s="14">
        <v>0</v>
      </c>
      <c r="E1553">
        <f t="shared" si="168"/>
        <v>12</v>
      </c>
      <c r="F1553" s="14">
        <v>0</v>
      </c>
      <c r="G1553" s="14">
        <v>0</v>
      </c>
      <c r="H1553">
        <f t="shared" si="169"/>
        <v>0</v>
      </c>
      <c r="I1553">
        <f t="shared" si="170"/>
        <v>12</v>
      </c>
      <c r="J1553">
        <f t="shared" si="171"/>
        <v>0</v>
      </c>
      <c r="K1553">
        <f t="shared" si="172"/>
        <v>12</v>
      </c>
      <c r="L1553">
        <f t="shared" si="173"/>
        <v>-6.7276699999999998</v>
      </c>
      <c r="M1553" s="17">
        <f t="shared" si="174"/>
        <v>45.2615436289</v>
      </c>
    </row>
    <row r="1554" spans="1:13" x14ac:dyDescent="0.25">
      <c r="A1554" t="s">
        <v>1606</v>
      </c>
      <c r="B1554" t="s">
        <v>31</v>
      </c>
      <c r="C1554" s="14">
        <v>0</v>
      </c>
      <c r="D1554" s="14">
        <v>0</v>
      </c>
      <c r="E1554">
        <f t="shared" si="168"/>
        <v>0</v>
      </c>
      <c r="F1554" s="14">
        <v>0</v>
      </c>
      <c r="G1554" s="14">
        <v>0</v>
      </c>
      <c r="H1554">
        <f t="shared" si="169"/>
        <v>0</v>
      </c>
      <c r="I1554">
        <f t="shared" si="170"/>
        <v>0</v>
      </c>
      <c r="J1554">
        <f t="shared" si="171"/>
        <v>0</v>
      </c>
      <c r="K1554">
        <f t="shared" si="172"/>
        <v>0</v>
      </c>
      <c r="L1554">
        <f t="shared" si="173"/>
        <v>-18.72767</v>
      </c>
      <c r="M1554" s="17">
        <f t="shared" si="174"/>
        <v>350.7256236289</v>
      </c>
    </row>
    <row r="1555" spans="1:13" x14ac:dyDescent="0.25">
      <c r="A1555" t="s">
        <v>1607</v>
      </c>
      <c r="B1555" t="s">
        <v>31</v>
      </c>
      <c r="C1555" s="14">
        <v>0</v>
      </c>
      <c r="D1555" s="14">
        <v>0</v>
      </c>
      <c r="E1555">
        <f t="shared" si="168"/>
        <v>0</v>
      </c>
      <c r="F1555" s="14">
        <v>0</v>
      </c>
      <c r="G1555" s="14">
        <v>0</v>
      </c>
      <c r="H1555">
        <f t="shared" si="169"/>
        <v>0</v>
      </c>
      <c r="I1555">
        <f t="shared" si="170"/>
        <v>0</v>
      </c>
      <c r="J1555">
        <f t="shared" si="171"/>
        <v>0</v>
      </c>
      <c r="K1555">
        <f t="shared" si="172"/>
        <v>0</v>
      </c>
      <c r="L1555">
        <f t="shared" si="173"/>
        <v>-18.72767</v>
      </c>
      <c r="M1555" s="17">
        <f t="shared" si="174"/>
        <v>350.7256236289</v>
      </c>
    </row>
    <row r="1556" spans="1:13" x14ac:dyDescent="0.25">
      <c r="A1556" t="s">
        <v>1608</v>
      </c>
      <c r="B1556" t="s">
        <v>31</v>
      </c>
      <c r="C1556" s="14">
        <v>2</v>
      </c>
      <c r="D1556" s="14">
        <v>0</v>
      </c>
      <c r="E1556">
        <f t="shared" si="168"/>
        <v>2</v>
      </c>
      <c r="F1556" s="14">
        <v>0</v>
      </c>
      <c r="G1556" s="14">
        <v>0</v>
      </c>
      <c r="H1556">
        <f t="shared" si="169"/>
        <v>0</v>
      </c>
      <c r="I1556">
        <f t="shared" si="170"/>
        <v>2</v>
      </c>
      <c r="J1556">
        <f t="shared" si="171"/>
        <v>0</v>
      </c>
      <c r="K1556">
        <f t="shared" si="172"/>
        <v>2</v>
      </c>
      <c r="L1556">
        <f t="shared" si="173"/>
        <v>-16.72767</v>
      </c>
      <c r="M1556" s="17">
        <f t="shared" si="174"/>
        <v>279.81494362889998</v>
      </c>
    </row>
    <row r="1557" spans="1:13" x14ac:dyDescent="0.25">
      <c r="A1557" t="s">
        <v>1609</v>
      </c>
      <c r="B1557" t="s">
        <v>31</v>
      </c>
      <c r="C1557" s="14">
        <v>0</v>
      </c>
      <c r="D1557" s="14">
        <v>0</v>
      </c>
      <c r="E1557">
        <f t="shared" si="168"/>
        <v>0</v>
      </c>
      <c r="F1557" s="14">
        <v>0</v>
      </c>
      <c r="G1557" s="14">
        <v>0</v>
      </c>
      <c r="H1557">
        <f t="shared" si="169"/>
        <v>0</v>
      </c>
      <c r="I1557">
        <f t="shared" si="170"/>
        <v>0</v>
      </c>
      <c r="J1557">
        <f t="shared" si="171"/>
        <v>0</v>
      </c>
      <c r="K1557">
        <f t="shared" si="172"/>
        <v>0</v>
      </c>
      <c r="L1557">
        <f t="shared" si="173"/>
        <v>-18.72767</v>
      </c>
      <c r="M1557" s="17">
        <f t="shared" si="174"/>
        <v>350.7256236289</v>
      </c>
    </row>
    <row r="1558" spans="1:13" x14ac:dyDescent="0.25">
      <c r="A1558" t="s">
        <v>1610</v>
      </c>
      <c r="B1558" t="s">
        <v>148</v>
      </c>
      <c r="C1558" s="14">
        <v>0</v>
      </c>
      <c r="D1558" s="14">
        <v>0</v>
      </c>
      <c r="E1558">
        <f t="shared" si="168"/>
        <v>0</v>
      </c>
      <c r="F1558" s="14">
        <v>0</v>
      </c>
      <c r="G1558" s="14">
        <v>0</v>
      </c>
      <c r="H1558">
        <f t="shared" si="169"/>
        <v>0</v>
      </c>
      <c r="I1558">
        <f t="shared" si="170"/>
        <v>0</v>
      </c>
      <c r="J1558">
        <f t="shared" si="171"/>
        <v>0</v>
      </c>
      <c r="K1558">
        <f t="shared" si="172"/>
        <v>0</v>
      </c>
      <c r="L1558">
        <f t="shared" si="173"/>
        <v>-18.72767</v>
      </c>
      <c r="M1558" s="17">
        <f t="shared" si="174"/>
        <v>350.7256236289</v>
      </c>
    </row>
    <row r="1559" spans="1:13" x14ac:dyDescent="0.25">
      <c r="A1559" t="s">
        <v>1611</v>
      </c>
      <c r="B1559" t="s">
        <v>1730</v>
      </c>
      <c r="C1559" s="14">
        <v>50</v>
      </c>
      <c r="D1559" s="14">
        <v>0</v>
      </c>
      <c r="E1559">
        <f t="shared" si="168"/>
        <v>50</v>
      </c>
      <c r="F1559" s="14">
        <v>0</v>
      </c>
      <c r="G1559" s="14">
        <v>0</v>
      </c>
      <c r="H1559">
        <f t="shared" si="169"/>
        <v>0</v>
      </c>
      <c r="I1559">
        <f t="shared" si="170"/>
        <v>50</v>
      </c>
      <c r="J1559">
        <f t="shared" si="171"/>
        <v>0</v>
      </c>
      <c r="K1559">
        <f t="shared" si="172"/>
        <v>50</v>
      </c>
      <c r="L1559">
        <f t="shared" si="173"/>
        <v>31.27233</v>
      </c>
      <c r="M1559" s="17">
        <f t="shared" si="174"/>
        <v>977.9586236289</v>
      </c>
    </row>
    <row r="1560" spans="1:13" x14ac:dyDescent="0.25">
      <c r="A1560" t="s">
        <v>1612</v>
      </c>
      <c r="B1560" t="s">
        <v>1731</v>
      </c>
      <c r="C1560" s="14">
        <v>6</v>
      </c>
      <c r="D1560" s="14">
        <v>0</v>
      </c>
      <c r="E1560">
        <f t="shared" si="168"/>
        <v>6</v>
      </c>
      <c r="F1560" s="14">
        <v>0</v>
      </c>
      <c r="G1560" s="14">
        <v>0</v>
      </c>
      <c r="H1560">
        <f t="shared" si="169"/>
        <v>0</v>
      </c>
      <c r="I1560">
        <f t="shared" si="170"/>
        <v>6</v>
      </c>
      <c r="J1560">
        <f t="shared" si="171"/>
        <v>0</v>
      </c>
      <c r="K1560">
        <f t="shared" si="172"/>
        <v>6</v>
      </c>
      <c r="L1560">
        <f t="shared" si="173"/>
        <v>-12.72767</v>
      </c>
      <c r="M1560" s="17">
        <f t="shared" si="174"/>
        <v>161.99358362889998</v>
      </c>
    </row>
    <row r="1561" spans="1:13" x14ac:dyDescent="0.25">
      <c r="A1561" t="s">
        <v>1613</v>
      </c>
      <c r="B1561" t="s">
        <v>1731</v>
      </c>
      <c r="C1561" s="14">
        <v>40</v>
      </c>
      <c r="D1561" s="14">
        <v>0</v>
      </c>
      <c r="E1561">
        <f t="shared" si="168"/>
        <v>40</v>
      </c>
      <c r="F1561" s="14">
        <v>0</v>
      </c>
      <c r="G1561" s="14">
        <v>0</v>
      </c>
      <c r="H1561">
        <f t="shared" si="169"/>
        <v>0</v>
      </c>
      <c r="I1561">
        <f t="shared" si="170"/>
        <v>40</v>
      </c>
      <c r="J1561">
        <f t="shared" si="171"/>
        <v>0</v>
      </c>
      <c r="K1561">
        <f t="shared" si="172"/>
        <v>40</v>
      </c>
      <c r="L1561">
        <f t="shared" si="173"/>
        <v>21.27233</v>
      </c>
      <c r="M1561" s="17">
        <f t="shared" si="174"/>
        <v>452.51202362890001</v>
      </c>
    </row>
    <row r="1562" spans="1:13" x14ac:dyDescent="0.25">
      <c r="A1562" t="s">
        <v>1614</v>
      </c>
      <c r="B1562" t="s">
        <v>1733</v>
      </c>
      <c r="C1562" s="14">
        <v>12</v>
      </c>
      <c r="D1562" s="14">
        <v>0</v>
      </c>
      <c r="E1562">
        <f t="shared" si="168"/>
        <v>12</v>
      </c>
      <c r="F1562" s="14">
        <v>0</v>
      </c>
      <c r="G1562" s="14">
        <v>0</v>
      </c>
      <c r="H1562">
        <f t="shared" si="169"/>
        <v>0</v>
      </c>
      <c r="I1562">
        <f t="shared" si="170"/>
        <v>12</v>
      </c>
      <c r="J1562">
        <f t="shared" si="171"/>
        <v>0</v>
      </c>
      <c r="K1562">
        <f t="shared" si="172"/>
        <v>12</v>
      </c>
      <c r="L1562">
        <f t="shared" si="173"/>
        <v>-6.7276699999999998</v>
      </c>
      <c r="M1562" s="17">
        <f t="shared" si="174"/>
        <v>45.2615436289</v>
      </c>
    </row>
    <row r="1563" spans="1:13" x14ac:dyDescent="0.25">
      <c r="A1563" t="s">
        <v>1615</v>
      </c>
      <c r="B1563" t="s">
        <v>159</v>
      </c>
      <c r="C1563" s="14">
        <v>0</v>
      </c>
      <c r="D1563" s="14">
        <v>0</v>
      </c>
      <c r="E1563">
        <f t="shared" si="168"/>
        <v>0</v>
      </c>
      <c r="F1563" s="14">
        <v>0</v>
      </c>
      <c r="G1563" s="14">
        <v>0</v>
      </c>
      <c r="H1563">
        <f t="shared" si="169"/>
        <v>0</v>
      </c>
      <c r="I1563">
        <f t="shared" si="170"/>
        <v>0</v>
      </c>
      <c r="J1563">
        <f t="shared" si="171"/>
        <v>0</v>
      </c>
      <c r="K1563">
        <f t="shared" si="172"/>
        <v>0</v>
      </c>
      <c r="L1563">
        <f t="shared" si="173"/>
        <v>-18.72767</v>
      </c>
      <c r="M1563" s="17">
        <f t="shared" si="174"/>
        <v>350.7256236289</v>
      </c>
    </row>
    <row r="1564" spans="1:13" x14ac:dyDescent="0.25">
      <c r="A1564" t="s">
        <v>1616</v>
      </c>
      <c r="B1564" t="s">
        <v>159</v>
      </c>
      <c r="C1564" s="14">
        <v>12</v>
      </c>
      <c r="D1564" s="14">
        <v>0</v>
      </c>
      <c r="E1564">
        <f t="shared" si="168"/>
        <v>12</v>
      </c>
      <c r="F1564" s="14">
        <v>0</v>
      </c>
      <c r="G1564" s="14">
        <v>0</v>
      </c>
      <c r="H1564">
        <f t="shared" si="169"/>
        <v>0</v>
      </c>
      <c r="I1564">
        <f t="shared" si="170"/>
        <v>12</v>
      </c>
      <c r="J1564">
        <f t="shared" si="171"/>
        <v>0</v>
      </c>
      <c r="K1564">
        <f t="shared" si="172"/>
        <v>12</v>
      </c>
      <c r="L1564">
        <f t="shared" si="173"/>
        <v>-6.7276699999999998</v>
      </c>
      <c r="M1564" s="17">
        <f t="shared" si="174"/>
        <v>45.2615436289</v>
      </c>
    </row>
    <row r="1565" spans="1:13" x14ac:dyDescent="0.25">
      <c r="A1565" t="s">
        <v>1617</v>
      </c>
      <c r="B1565" t="s">
        <v>1703</v>
      </c>
      <c r="C1565" s="14">
        <v>50</v>
      </c>
      <c r="D1565" s="14">
        <v>0</v>
      </c>
      <c r="E1565">
        <f t="shared" si="168"/>
        <v>50</v>
      </c>
      <c r="F1565" s="14">
        <v>0</v>
      </c>
      <c r="G1565" s="14">
        <v>0</v>
      </c>
      <c r="H1565">
        <f t="shared" si="169"/>
        <v>0</v>
      </c>
      <c r="I1565">
        <f t="shared" si="170"/>
        <v>50</v>
      </c>
      <c r="J1565">
        <f t="shared" si="171"/>
        <v>0</v>
      </c>
      <c r="K1565">
        <f t="shared" si="172"/>
        <v>50</v>
      </c>
      <c r="L1565">
        <f t="shared" si="173"/>
        <v>31.27233</v>
      </c>
      <c r="M1565" s="17">
        <f t="shared" si="174"/>
        <v>977.9586236289</v>
      </c>
    </row>
    <row r="1566" spans="1:13" x14ac:dyDescent="0.25">
      <c r="A1566" t="s">
        <v>1618</v>
      </c>
      <c r="B1566" t="s">
        <v>174</v>
      </c>
      <c r="C1566" s="14">
        <v>8</v>
      </c>
      <c r="D1566" s="14">
        <v>0</v>
      </c>
      <c r="E1566">
        <f t="shared" si="168"/>
        <v>8</v>
      </c>
      <c r="F1566" s="14">
        <v>0</v>
      </c>
      <c r="G1566" s="14">
        <v>0</v>
      </c>
      <c r="H1566">
        <f t="shared" si="169"/>
        <v>0</v>
      </c>
      <c r="I1566">
        <f t="shared" si="170"/>
        <v>8</v>
      </c>
      <c r="J1566">
        <f t="shared" si="171"/>
        <v>0</v>
      </c>
      <c r="K1566">
        <f t="shared" si="172"/>
        <v>8</v>
      </c>
      <c r="L1566">
        <f t="shared" si="173"/>
        <v>-10.72767</v>
      </c>
      <c r="M1566" s="17">
        <f t="shared" si="174"/>
        <v>115.0829036289</v>
      </c>
    </row>
    <row r="1567" spans="1:13" x14ac:dyDescent="0.25">
      <c r="A1567" t="s">
        <v>1619</v>
      </c>
      <c r="B1567" t="s">
        <v>174</v>
      </c>
      <c r="C1567" s="14">
        <v>0</v>
      </c>
      <c r="D1567" s="14">
        <v>0</v>
      </c>
      <c r="E1567">
        <f t="shared" si="168"/>
        <v>0</v>
      </c>
      <c r="F1567" s="14">
        <v>0</v>
      </c>
      <c r="G1567" s="14">
        <v>0</v>
      </c>
      <c r="H1567">
        <f t="shared" si="169"/>
        <v>0</v>
      </c>
      <c r="I1567">
        <f t="shared" si="170"/>
        <v>0</v>
      </c>
      <c r="J1567">
        <f t="shared" si="171"/>
        <v>0</v>
      </c>
      <c r="K1567">
        <f t="shared" si="172"/>
        <v>0</v>
      </c>
      <c r="L1567">
        <f t="shared" si="173"/>
        <v>-18.72767</v>
      </c>
      <c r="M1567" s="17">
        <f t="shared" si="174"/>
        <v>350.7256236289</v>
      </c>
    </row>
    <row r="1568" spans="1:13" x14ac:dyDescent="0.25">
      <c r="A1568" t="s">
        <v>1620</v>
      </c>
      <c r="B1568" t="s">
        <v>174</v>
      </c>
      <c r="C1568" s="14">
        <v>16</v>
      </c>
      <c r="D1568" s="14">
        <v>0</v>
      </c>
      <c r="E1568">
        <f t="shared" si="168"/>
        <v>16</v>
      </c>
      <c r="F1568" s="14">
        <v>0</v>
      </c>
      <c r="G1568" s="14">
        <v>0</v>
      </c>
      <c r="H1568">
        <f t="shared" si="169"/>
        <v>0</v>
      </c>
      <c r="I1568">
        <f t="shared" si="170"/>
        <v>16</v>
      </c>
      <c r="J1568">
        <f t="shared" si="171"/>
        <v>0</v>
      </c>
      <c r="K1568">
        <f t="shared" si="172"/>
        <v>16</v>
      </c>
      <c r="L1568">
        <f t="shared" si="173"/>
        <v>-2.7276699999999998</v>
      </c>
      <c r="M1568" s="17">
        <f t="shared" si="174"/>
        <v>7.440183628899999</v>
      </c>
    </row>
    <row r="1569" spans="1:13" x14ac:dyDescent="0.25">
      <c r="A1569" t="s">
        <v>1621</v>
      </c>
      <c r="B1569" t="s">
        <v>1738</v>
      </c>
      <c r="C1569" s="14">
        <v>8</v>
      </c>
      <c r="D1569" s="14">
        <v>0</v>
      </c>
      <c r="E1569">
        <f t="shared" si="168"/>
        <v>8</v>
      </c>
      <c r="F1569" s="14">
        <v>0</v>
      </c>
      <c r="G1569" s="14">
        <v>0</v>
      </c>
      <c r="H1569">
        <f t="shared" si="169"/>
        <v>0</v>
      </c>
      <c r="I1569">
        <f t="shared" si="170"/>
        <v>8</v>
      </c>
      <c r="J1569">
        <f t="shared" si="171"/>
        <v>0</v>
      </c>
      <c r="K1569">
        <f t="shared" si="172"/>
        <v>8</v>
      </c>
      <c r="L1569">
        <f t="shared" si="173"/>
        <v>-10.72767</v>
      </c>
      <c r="M1569" s="17">
        <f t="shared" si="174"/>
        <v>115.0829036289</v>
      </c>
    </row>
    <row r="1570" spans="1:13" x14ac:dyDescent="0.25">
      <c r="A1570" t="s">
        <v>1622</v>
      </c>
      <c r="B1570" t="s">
        <v>1704</v>
      </c>
      <c r="C1570" s="14">
        <v>6</v>
      </c>
      <c r="D1570" s="14">
        <v>0</v>
      </c>
      <c r="E1570">
        <f t="shared" si="168"/>
        <v>6</v>
      </c>
      <c r="F1570" s="14">
        <v>0</v>
      </c>
      <c r="G1570" s="14">
        <v>0</v>
      </c>
      <c r="H1570">
        <f t="shared" si="169"/>
        <v>0</v>
      </c>
      <c r="I1570">
        <f t="shared" si="170"/>
        <v>6</v>
      </c>
      <c r="J1570">
        <f t="shared" si="171"/>
        <v>0</v>
      </c>
      <c r="K1570">
        <f t="shared" si="172"/>
        <v>6</v>
      </c>
      <c r="L1570">
        <f t="shared" si="173"/>
        <v>-12.72767</v>
      </c>
      <c r="M1570" s="17">
        <f t="shared" si="174"/>
        <v>161.99358362889998</v>
      </c>
    </row>
    <row r="1571" spans="1:13" x14ac:dyDescent="0.25">
      <c r="A1571" t="s">
        <v>1623</v>
      </c>
      <c r="B1571" t="s">
        <v>1740</v>
      </c>
      <c r="C1571" s="14">
        <v>1</v>
      </c>
      <c r="D1571" s="14">
        <v>0</v>
      </c>
      <c r="E1571">
        <f t="shared" si="168"/>
        <v>1</v>
      </c>
      <c r="F1571" s="14">
        <v>0</v>
      </c>
      <c r="G1571" s="14">
        <v>0</v>
      </c>
      <c r="H1571">
        <f t="shared" si="169"/>
        <v>0</v>
      </c>
      <c r="I1571">
        <f t="shared" si="170"/>
        <v>1</v>
      </c>
      <c r="J1571">
        <f t="shared" si="171"/>
        <v>0</v>
      </c>
      <c r="K1571">
        <f t="shared" si="172"/>
        <v>1</v>
      </c>
      <c r="L1571">
        <f t="shared" si="173"/>
        <v>-17.72767</v>
      </c>
      <c r="M1571" s="17">
        <f t="shared" si="174"/>
        <v>314.27028362890002</v>
      </c>
    </row>
    <row r="1572" spans="1:13" x14ac:dyDescent="0.25">
      <c r="A1572" t="s">
        <v>1624</v>
      </c>
      <c r="B1572" t="s">
        <v>1625</v>
      </c>
      <c r="C1572" s="14">
        <v>14</v>
      </c>
      <c r="D1572" s="14">
        <v>0</v>
      </c>
      <c r="E1572">
        <f t="shared" si="168"/>
        <v>14</v>
      </c>
      <c r="F1572" s="14">
        <v>0</v>
      </c>
      <c r="G1572" s="14">
        <v>0</v>
      </c>
      <c r="H1572">
        <f t="shared" si="169"/>
        <v>0</v>
      </c>
      <c r="I1572">
        <f t="shared" si="170"/>
        <v>14</v>
      </c>
      <c r="J1572">
        <f t="shared" si="171"/>
        <v>0</v>
      </c>
      <c r="K1572">
        <f t="shared" si="172"/>
        <v>14</v>
      </c>
      <c r="L1572">
        <f t="shared" si="173"/>
        <v>-4.7276699999999998</v>
      </c>
      <c r="M1572" s="17">
        <f t="shared" si="174"/>
        <v>22.350863628899997</v>
      </c>
    </row>
    <row r="1573" spans="1:13" x14ac:dyDescent="0.25">
      <c r="A1573" t="s">
        <v>1626</v>
      </c>
      <c r="B1573" t="s">
        <v>1743</v>
      </c>
      <c r="C1573" s="14">
        <v>18</v>
      </c>
      <c r="D1573" s="14">
        <v>0</v>
      </c>
      <c r="E1573">
        <f t="shared" si="168"/>
        <v>18</v>
      </c>
      <c r="F1573" s="14">
        <v>0</v>
      </c>
      <c r="G1573" s="14">
        <v>0</v>
      </c>
      <c r="H1573">
        <f t="shared" si="169"/>
        <v>0</v>
      </c>
      <c r="I1573">
        <f t="shared" si="170"/>
        <v>18</v>
      </c>
      <c r="J1573">
        <f t="shared" si="171"/>
        <v>0</v>
      </c>
      <c r="K1573">
        <f t="shared" si="172"/>
        <v>18</v>
      </c>
      <c r="L1573">
        <f t="shared" si="173"/>
        <v>-0.72766999999999982</v>
      </c>
      <c r="M1573" s="17">
        <f t="shared" si="174"/>
        <v>0.52950362889999969</v>
      </c>
    </row>
    <row r="1574" spans="1:13" x14ac:dyDescent="0.25">
      <c r="A1574" t="s">
        <v>1627</v>
      </c>
      <c r="B1574" t="s">
        <v>1706</v>
      </c>
      <c r="C1574" s="14">
        <v>6</v>
      </c>
      <c r="D1574" s="14">
        <v>0</v>
      </c>
      <c r="E1574">
        <f t="shared" si="168"/>
        <v>6</v>
      </c>
      <c r="F1574" s="14">
        <v>0</v>
      </c>
      <c r="G1574" s="14">
        <v>0</v>
      </c>
      <c r="H1574">
        <f t="shared" si="169"/>
        <v>0</v>
      </c>
      <c r="I1574">
        <f t="shared" si="170"/>
        <v>6</v>
      </c>
      <c r="J1574">
        <f t="shared" si="171"/>
        <v>0</v>
      </c>
      <c r="K1574">
        <f t="shared" si="172"/>
        <v>6</v>
      </c>
      <c r="L1574">
        <f t="shared" si="173"/>
        <v>-12.72767</v>
      </c>
      <c r="M1574" s="17">
        <f t="shared" si="174"/>
        <v>161.99358362889998</v>
      </c>
    </row>
    <row r="1575" spans="1:13" x14ac:dyDescent="0.25">
      <c r="A1575" t="s">
        <v>1628</v>
      </c>
      <c r="B1575" t="s">
        <v>1706</v>
      </c>
      <c r="C1575" s="14">
        <v>30</v>
      </c>
      <c r="D1575" s="14">
        <v>0</v>
      </c>
      <c r="E1575">
        <f t="shared" si="168"/>
        <v>30</v>
      </c>
      <c r="F1575" s="14">
        <v>0</v>
      </c>
      <c r="G1575" s="14">
        <v>0</v>
      </c>
      <c r="H1575">
        <f t="shared" si="169"/>
        <v>0</v>
      </c>
      <c r="I1575">
        <f t="shared" si="170"/>
        <v>30</v>
      </c>
      <c r="J1575">
        <f t="shared" si="171"/>
        <v>0</v>
      </c>
      <c r="K1575">
        <f t="shared" si="172"/>
        <v>30</v>
      </c>
      <c r="L1575">
        <f t="shared" si="173"/>
        <v>11.27233</v>
      </c>
      <c r="M1575" s="17">
        <f t="shared" si="174"/>
        <v>127.06542362890001</v>
      </c>
    </row>
    <row r="1576" spans="1:13" x14ac:dyDescent="0.25">
      <c r="A1576" t="s">
        <v>1629</v>
      </c>
      <c r="B1576" t="s">
        <v>1746</v>
      </c>
      <c r="C1576" s="14">
        <v>16</v>
      </c>
      <c r="D1576" s="14">
        <v>0</v>
      </c>
      <c r="E1576">
        <f t="shared" si="168"/>
        <v>16</v>
      </c>
      <c r="F1576" s="14">
        <v>0</v>
      </c>
      <c r="G1576" s="14">
        <v>0</v>
      </c>
      <c r="H1576">
        <f t="shared" si="169"/>
        <v>0</v>
      </c>
      <c r="I1576">
        <f t="shared" si="170"/>
        <v>16</v>
      </c>
      <c r="J1576">
        <f t="shared" si="171"/>
        <v>0</v>
      </c>
      <c r="K1576">
        <f t="shared" si="172"/>
        <v>16</v>
      </c>
      <c r="L1576">
        <f t="shared" si="173"/>
        <v>-2.7276699999999998</v>
      </c>
      <c r="M1576" s="17">
        <f t="shared" si="174"/>
        <v>7.440183628899999</v>
      </c>
    </row>
    <row r="1577" spans="1:13" x14ac:dyDescent="0.25">
      <c r="A1577" t="s">
        <v>1630</v>
      </c>
      <c r="B1577" t="s">
        <v>1796</v>
      </c>
      <c r="C1577" s="14">
        <v>8</v>
      </c>
      <c r="D1577" s="14">
        <v>0</v>
      </c>
      <c r="E1577">
        <f t="shared" si="168"/>
        <v>8</v>
      </c>
      <c r="F1577" s="14">
        <v>0</v>
      </c>
      <c r="G1577" s="14">
        <v>0</v>
      </c>
      <c r="H1577">
        <f t="shared" si="169"/>
        <v>0</v>
      </c>
      <c r="I1577">
        <f t="shared" si="170"/>
        <v>8</v>
      </c>
      <c r="J1577">
        <f t="shared" si="171"/>
        <v>0</v>
      </c>
      <c r="K1577">
        <f t="shared" si="172"/>
        <v>8</v>
      </c>
      <c r="L1577">
        <f t="shared" si="173"/>
        <v>-10.72767</v>
      </c>
      <c r="M1577" s="17">
        <f t="shared" si="174"/>
        <v>115.0829036289</v>
      </c>
    </row>
    <row r="1578" spans="1:13" x14ac:dyDescent="0.25">
      <c r="A1578" t="s">
        <v>1631</v>
      </c>
      <c r="B1578" t="s">
        <v>1796</v>
      </c>
      <c r="C1578" s="14">
        <v>2</v>
      </c>
      <c r="D1578" s="14">
        <v>0</v>
      </c>
      <c r="E1578">
        <f t="shared" si="168"/>
        <v>2</v>
      </c>
      <c r="F1578" s="14">
        <v>0</v>
      </c>
      <c r="G1578" s="14">
        <v>0</v>
      </c>
      <c r="H1578">
        <f t="shared" si="169"/>
        <v>0</v>
      </c>
      <c r="I1578">
        <f t="shared" si="170"/>
        <v>2</v>
      </c>
      <c r="J1578">
        <f t="shared" si="171"/>
        <v>0</v>
      </c>
      <c r="K1578">
        <f t="shared" si="172"/>
        <v>2</v>
      </c>
      <c r="L1578">
        <f t="shared" si="173"/>
        <v>-16.72767</v>
      </c>
      <c r="M1578" s="17">
        <f t="shared" si="174"/>
        <v>279.81494362889998</v>
      </c>
    </row>
    <row r="1579" spans="1:13" x14ac:dyDescent="0.25">
      <c r="A1579" t="s">
        <v>1632</v>
      </c>
      <c r="B1579" t="s">
        <v>1156</v>
      </c>
      <c r="C1579" s="14">
        <v>12</v>
      </c>
      <c r="D1579" s="14">
        <v>0</v>
      </c>
      <c r="E1579">
        <f t="shared" si="168"/>
        <v>12</v>
      </c>
      <c r="F1579" s="14">
        <v>0</v>
      </c>
      <c r="G1579" s="14">
        <v>0</v>
      </c>
      <c r="H1579">
        <f t="shared" si="169"/>
        <v>0</v>
      </c>
      <c r="I1579">
        <f t="shared" si="170"/>
        <v>12</v>
      </c>
      <c r="J1579">
        <f t="shared" si="171"/>
        <v>0</v>
      </c>
      <c r="K1579">
        <f t="shared" si="172"/>
        <v>12</v>
      </c>
      <c r="L1579">
        <f t="shared" si="173"/>
        <v>-6.7276699999999998</v>
      </c>
      <c r="M1579" s="17">
        <f t="shared" si="174"/>
        <v>45.2615436289</v>
      </c>
    </row>
    <row r="1580" spans="1:13" x14ac:dyDescent="0.25">
      <c r="A1580" t="s">
        <v>1633</v>
      </c>
      <c r="B1580" t="s">
        <v>1156</v>
      </c>
      <c r="C1580" s="14">
        <v>0</v>
      </c>
      <c r="D1580" s="14">
        <v>0</v>
      </c>
      <c r="E1580">
        <f t="shared" si="168"/>
        <v>0</v>
      </c>
      <c r="F1580" s="14">
        <v>0</v>
      </c>
      <c r="G1580" s="14">
        <v>0</v>
      </c>
      <c r="H1580">
        <f t="shared" si="169"/>
        <v>0</v>
      </c>
      <c r="I1580">
        <f t="shared" si="170"/>
        <v>0</v>
      </c>
      <c r="J1580">
        <f t="shared" si="171"/>
        <v>0</v>
      </c>
      <c r="K1580">
        <f t="shared" si="172"/>
        <v>0</v>
      </c>
      <c r="L1580">
        <f t="shared" si="173"/>
        <v>-18.72767</v>
      </c>
      <c r="M1580" s="17">
        <f t="shared" si="174"/>
        <v>350.7256236289</v>
      </c>
    </row>
    <row r="1581" spans="1:13" x14ac:dyDescent="0.25">
      <c r="A1581" t="s">
        <v>1634</v>
      </c>
      <c r="B1581" t="s">
        <v>38</v>
      </c>
      <c r="C1581" s="14">
        <v>8</v>
      </c>
      <c r="D1581" s="14">
        <v>0</v>
      </c>
      <c r="E1581">
        <f t="shared" si="168"/>
        <v>8</v>
      </c>
      <c r="F1581" s="14">
        <v>0</v>
      </c>
      <c r="G1581" s="14">
        <v>0</v>
      </c>
      <c r="H1581">
        <f t="shared" si="169"/>
        <v>0</v>
      </c>
      <c r="I1581">
        <f t="shared" si="170"/>
        <v>8</v>
      </c>
      <c r="J1581">
        <f t="shared" si="171"/>
        <v>0</v>
      </c>
      <c r="K1581">
        <f t="shared" si="172"/>
        <v>8</v>
      </c>
      <c r="L1581">
        <f t="shared" si="173"/>
        <v>-10.72767</v>
      </c>
      <c r="M1581" s="17">
        <f t="shared" si="174"/>
        <v>115.0829036289</v>
      </c>
    </row>
    <row r="1582" spans="1:13" x14ac:dyDescent="0.25">
      <c r="A1582" t="s">
        <v>1635</v>
      </c>
      <c r="B1582" t="s">
        <v>1708</v>
      </c>
      <c r="C1582" s="14">
        <v>7</v>
      </c>
      <c r="D1582" s="14">
        <v>0</v>
      </c>
      <c r="E1582">
        <f t="shared" si="168"/>
        <v>7</v>
      </c>
      <c r="F1582" s="14">
        <v>0</v>
      </c>
      <c r="G1582" s="14">
        <v>0</v>
      </c>
      <c r="H1582">
        <f t="shared" si="169"/>
        <v>0</v>
      </c>
      <c r="I1582">
        <f t="shared" si="170"/>
        <v>7</v>
      </c>
      <c r="J1582">
        <f t="shared" si="171"/>
        <v>0</v>
      </c>
      <c r="K1582">
        <f t="shared" si="172"/>
        <v>7</v>
      </c>
      <c r="L1582">
        <f t="shared" si="173"/>
        <v>-11.72767</v>
      </c>
      <c r="M1582" s="17">
        <f t="shared" si="174"/>
        <v>137.53824362890001</v>
      </c>
    </row>
    <row r="1583" spans="1:13" x14ac:dyDescent="0.25">
      <c r="A1583" t="s">
        <v>1636</v>
      </c>
      <c r="B1583" t="s">
        <v>1211</v>
      </c>
      <c r="C1583" s="14">
        <v>0</v>
      </c>
      <c r="D1583" s="14">
        <v>0</v>
      </c>
      <c r="E1583">
        <f t="shared" si="168"/>
        <v>0</v>
      </c>
      <c r="F1583" s="14">
        <v>0</v>
      </c>
      <c r="G1583" s="14">
        <v>0</v>
      </c>
      <c r="H1583">
        <f t="shared" si="169"/>
        <v>0</v>
      </c>
      <c r="I1583">
        <f t="shared" si="170"/>
        <v>0</v>
      </c>
      <c r="J1583">
        <f t="shared" si="171"/>
        <v>0</v>
      </c>
      <c r="K1583">
        <f t="shared" si="172"/>
        <v>0</v>
      </c>
      <c r="L1583">
        <f t="shared" si="173"/>
        <v>-18.72767</v>
      </c>
      <c r="M1583" s="17">
        <f t="shared" si="174"/>
        <v>350.7256236289</v>
      </c>
    </row>
    <row r="1584" spans="1:13" x14ac:dyDescent="0.25">
      <c r="A1584" t="s">
        <v>1637</v>
      </c>
      <c r="B1584" t="s">
        <v>1754</v>
      </c>
      <c r="C1584" s="14">
        <v>10</v>
      </c>
      <c r="D1584" s="14">
        <v>0</v>
      </c>
      <c r="E1584">
        <f t="shared" si="168"/>
        <v>10</v>
      </c>
      <c r="F1584" s="14">
        <v>0</v>
      </c>
      <c r="G1584" s="14">
        <v>0</v>
      </c>
      <c r="H1584">
        <f t="shared" si="169"/>
        <v>0</v>
      </c>
      <c r="I1584">
        <f t="shared" si="170"/>
        <v>10</v>
      </c>
      <c r="J1584">
        <f t="shared" si="171"/>
        <v>0</v>
      </c>
      <c r="K1584">
        <f t="shared" si="172"/>
        <v>10</v>
      </c>
      <c r="L1584">
        <f t="shared" si="173"/>
        <v>-8.7276699999999998</v>
      </c>
      <c r="M1584" s="17">
        <f t="shared" si="174"/>
        <v>76.172223628899999</v>
      </c>
    </row>
    <row r="1585" spans="1:13" x14ac:dyDescent="0.25">
      <c r="A1585" t="s">
        <v>1638</v>
      </c>
      <c r="B1585" t="s">
        <v>1817</v>
      </c>
      <c r="C1585" s="14">
        <v>6</v>
      </c>
      <c r="D1585" s="14">
        <v>0</v>
      </c>
      <c r="E1585">
        <f t="shared" si="168"/>
        <v>6</v>
      </c>
      <c r="F1585" s="14">
        <v>0</v>
      </c>
      <c r="G1585" s="14">
        <v>0</v>
      </c>
      <c r="H1585">
        <f t="shared" si="169"/>
        <v>0</v>
      </c>
      <c r="I1585">
        <f t="shared" si="170"/>
        <v>6</v>
      </c>
      <c r="J1585">
        <f t="shared" si="171"/>
        <v>0</v>
      </c>
      <c r="K1585">
        <f t="shared" si="172"/>
        <v>6</v>
      </c>
      <c r="L1585">
        <f t="shared" si="173"/>
        <v>-12.72767</v>
      </c>
      <c r="M1585" s="17">
        <f t="shared" si="174"/>
        <v>161.99358362889998</v>
      </c>
    </row>
    <row r="1586" spans="1:13" x14ac:dyDescent="0.25">
      <c r="A1586" t="s">
        <v>1639</v>
      </c>
      <c r="B1586" t="s">
        <v>1709</v>
      </c>
      <c r="C1586" s="14">
        <v>4</v>
      </c>
      <c r="D1586" s="14">
        <v>0</v>
      </c>
      <c r="E1586">
        <f t="shared" si="168"/>
        <v>4</v>
      </c>
      <c r="F1586" s="14">
        <v>0</v>
      </c>
      <c r="G1586" s="14">
        <v>0</v>
      </c>
      <c r="H1586">
        <f t="shared" si="169"/>
        <v>0</v>
      </c>
      <c r="I1586">
        <f t="shared" si="170"/>
        <v>4</v>
      </c>
      <c r="J1586">
        <f t="shared" si="171"/>
        <v>0</v>
      </c>
      <c r="K1586">
        <f t="shared" si="172"/>
        <v>4</v>
      </c>
      <c r="L1586">
        <f t="shared" si="173"/>
        <v>-14.72767</v>
      </c>
      <c r="M1586" s="17">
        <f t="shared" si="174"/>
        <v>216.9042636289</v>
      </c>
    </row>
    <row r="1587" spans="1:13" x14ac:dyDescent="0.25">
      <c r="A1587" t="s">
        <v>1640</v>
      </c>
      <c r="B1587" t="s">
        <v>1709</v>
      </c>
      <c r="C1587" s="14">
        <v>10</v>
      </c>
      <c r="D1587" s="14">
        <v>0</v>
      </c>
      <c r="E1587">
        <f t="shared" si="168"/>
        <v>10</v>
      </c>
      <c r="F1587" s="14">
        <v>0</v>
      </c>
      <c r="G1587" s="14">
        <v>0</v>
      </c>
      <c r="H1587">
        <f t="shared" si="169"/>
        <v>0</v>
      </c>
      <c r="I1587">
        <f t="shared" si="170"/>
        <v>10</v>
      </c>
      <c r="J1587">
        <f t="shared" si="171"/>
        <v>0</v>
      </c>
      <c r="K1587">
        <f t="shared" si="172"/>
        <v>10</v>
      </c>
      <c r="L1587">
        <f t="shared" si="173"/>
        <v>-8.7276699999999998</v>
      </c>
      <c r="M1587" s="17">
        <f t="shared" si="174"/>
        <v>76.172223628899999</v>
      </c>
    </row>
    <row r="1588" spans="1:13" x14ac:dyDescent="0.25">
      <c r="A1588" t="s">
        <v>1641</v>
      </c>
      <c r="B1588" t="s">
        <v>1709</v>
      </c>
      <c r="C1588" s="14">
        <v>6</v>
      </c>
      <c r="D1588" s="14">
        <v>0</v>
      </c>
      <c r="E1588">
        <f t="shared" si="168"/>
        <v>6</v>
      </c>
      <c r="F1588" s="14">
        <v>0</v>
      </c>
      <c r="G1588" s="14">
        <v>0</v>
      </c>
      <c r="H1588">
        <f t="shared" si="169"/>
        <v>0</v>
      </c>
      <c r="I1588">
        <f t="shared" si="170"/>
        <v>6</v>
      </c>
      <c r="J1588">
        <f t="shared" si="171"/>
        <v>0</v>
      </c>
      <c r="K1588">
        <f t="shared" si="172"/>
        <v>6</v>
      </c>
      <c r="L1588">
        <f t="shared" si="173"/>
        <v>-12.72767</v>
      </c>
      <c r="M1588" s="17">
        <f t="shared" si="174"/>
        <v>161.99358362889998</v>
      </c>
    </row>
    <row r="1589" spans="1:13" x14ac:dyDescent="0.25">
      <c r="A1589" t="s">
        <v>1642</v>
      </c>
      <c r="B1589" t="s">
        <v>230</v>
      </c>
      <c r="C1589" s="14">
        <v>0</v>
      </c>
      <c r="D1589" s="14">
        <v>0</v>
      </c>
      <c r="E1589">
        <f t="shared" si="168"/>
        <v>0</v>
      </c>
      <c r="F1589" s="14">
        <v>0</v>
      </c>
      <c r="G1589" s="14">
        <v>0</v>
      </c>
      <c r="H1589">
        <f t="shared" si="169"/>
        <v>0</v>
      </c>
      <c r="I1589">
        <f t="shared" si="170"/>
        <v>0</v>
      </c>
      <c r="J1589">
        <f t="shared" si="171"/>
        <v>0</v>
      </c>
      <c r="K1589">
        <f t="shared" si="172"/>
        <v>0</v>
      </c>
      <c r="L1589">
        <f t="shared" si="173"/>
        <v>-18.72767</v>
      </c>
      <c r="M1589" s="17">
        <f t="shared" si="174"/>
        <v>350.7256236289</v>
      </c>
    </row>
    <row r="1590" spans="1:13" x14ac:dyDescent="0.25">
      <c r="A1590" t="s">
        <v>1643</v>
      </c>
      <c r="B1590" t="s">
        <v>1275</v>
      </c>
      <c r="C1590" s="14">
        <v>0</v>
      </c>
      <c r="D1590" s="14">
        <v>0</v>
      </c>
      <c r="E1590">
        <f t="shared" si="168"/>
        <v>0</v>
      </c>
      <c r="F1590" s="14">
        <v>0</v>
      </c>
      <c r="G1590" s="14">
        <v>0</v>
      </c>
      <c r="H1590">
        <f t="shared" si="169"/>
        <v>0</v>
      </c>
      <c r="I1590">
        <f t="shared" si="170"/>
        <v>0</v>
      </c>
      <c r="J1590">
        <f t="shared" si="171"/>
        <v>0</v>
      </c>
      <c r="K1590">
        <f t="shared" si="172"/>
        <v>0</v>
      </c>
      <c r="L1590">
        <f t="shared" si="173"/>
        <v>-18.72767</v>
      </c>
      <c r="M1590" s="17">
        <f t="shared" si="174"/>
        <v>350.7256236289</v>
      </c>
    </row>
    <row r="1591" spans="1:13" x14ac:dyDescent="0.25">
      <c r="A1591" t="s">
        <v>1644</v>
      </c>
      <c r="B1591" t="s">
        <v>1823</v>
      </c>
      <c r="C1591" s="14">
        <v>10</v>
      </c>
      <c r="D1591" s="14">
        <v>0</v>
      </c>
      <c r="E1591">
        <f t="shared" si="168"/>
        <v>10</v>
      </c>
      <c r="F1591" s="14">
        <v>0</v>
      </c>
      <c r="G1591" s="14">
        <v>0</v>
      </c>
      <c r="H1591">
        <f t="shared" si="169"/>
        <v>0</v>
      </c>
      <c r="I1591">
        <f t="shared" si="170"/>
        <v>10</v>
      </c>
      <c r="J1591">
        <f t="shared" si="171"/>
        <v>0</v>
      </c>
      <c r="K1591">
        <f t="shared" si="172"/>
        <v>10</v>
      </c>
      <c r="L1591">
        <f t="shared" si="173"/>
        <v>-8.7276699999999998</v>
      </c>
      <c r="M1591" s="17">
        <f t="shared" si="174"/>
        <v>76.172223628899999</v>
      </c>
    </row>
    <row r="1592" spans="1:13" x14ac:dyDescent="0.25">
      <c r="A1592" t="s">
        <v>1645</v>
      </c>
      <c r="B1592" t="s">
        <v>46</v>
      </c>
      <c r="C1592" s="14">
        <v>0</v>
      </c>
      <c r="D1592" s="14">
        <v>0</v>
      </c>
      <c r="E1592">
        <f t="shared" si="168"/>
        <v>0</v>
      </c>
      <c r="F1592" s="14">
        <v>0</v>
      </c>
      <c r="G1592" s="14">
        <v>0</v>
      </c>
      <c r="H1592">
        <f t="shared" si="169"/>
        <v>0</v>
      </c>
      <c r="I1592">
        <f t="shared" si="170"/>
        <v>0</v>
      </c>
      <c r="J1592">
        <f t="shared" si="171"/>
        <v>0</v>
      </c>
      <c r="K1592">
        <f t="shared" si="172"/>
        <v>0</v>
      </c>
      <c r="L1592">
        <f t="shared" si="173"/>
        <v>-18.72767</v>
      </c>
      <c r="M1592" s="17">
        <f t="shared" si="174"/>
        <v>350.7256236289</v>
      </c>
    </row>
    <row r="1593" spans="1:13" x14ac:dyDescent="0.25">
      <c r="A1593" t="s">
        <v>1646</v>
      </c>
      <c r="B1593" t="s">
        <v>1710</v>
      </c>
      <c r="C1593" s="14">
        <v>16</v>
      </c>
      <c r="D1593" s="14">
        <v>0</v>
      </c>
      <c r="E1593">
        <f t="shared" si="168"/>
        <v>16</v>
      </c>
      <c r="F1593" s="14">
        <v>0</v>
      </c>
      <c r="G1593" s="14">
        <v>0</v>
      </c>
      <c r="H1593">
        <f t="shared" si="169"/>
        <v>0</v>
      </c>
      <c r="I1593">
        <f t="shared" si="170"/>
        <v>16</v>
      </c>
      <c r="J1593">
        <f t="shared" si="171"/>
        <v>0</v>
      </c>
      <c r="K1593">
        <f t="shared" si="172"/>
        <v>16</v>
      </c>
      <c r="L1593">
        <f t="shared" si="173"/>
        <v>-2.7276699999999998</v>
      </c>
      <c r="M1593" s="17">
        <f t="shared" si="174"/>
        <v>7.440183628899999</v>
      </c>
    </row>
    <row r="1594" spans="1:13" x14ac:dyDescent="0.25">
      <c r="A1594" t="s">
        <v>1647</v>
      </c>
      <c r="B1594" t="s">
        <v>1757</v>
      </c>
      <c r="C1594" s="14">
        <v>12</v>
      </c>
      <c r="D1594" s="14">
        <v>0</v>
      </c>
      <c r="E1594">
        <f t="shared" si="168"/>
        <v>12</v>
      </c>
      <c r="F1594" s="14">
        <v>0</v>
      </c>
      <c r="G1594" s="14">
        <v>0</v>
      </c>
      <c r="H1594">
        <f t="shared" si="169"/>
        <v>0</v>
      </c>
      <c r="I1594">
        <f t="shared" si="170"/>
        <v>12</v>
      </c>
      <c r="J1594">
        <f t="shared" si="171"/>
        <v>0</v>
      </c>
      <c r="K1594">
        <f t="shared" si="172"/>
        <v>12</v>
      </c>
      <c r="L1594">
        <f t="shared" si="173"/>
        <v>-6.7276699999999998</v>
      </c>
      <c r="M1594" s="17">
        <f t="shared" si="174"/>
        <v>45.2615436289</v>
      </c>
    </row>
    <row r="1595" spans="1:13" x14ac:dyDescent="0.25">
      <c r="A1595" t="s">
        <v>1648</v>
      </c>
      <c r="B1595" t="s">
        <v>1757</v>
      </c>
      <c r="C1595" s="14">
        <v>12</v>
      </c>
      <c r="D1595" s="14">
        <v>0</v>
      </c>
      <c r="E1595">
        <f t="shared" si="168"/>
        <v>12</v>
      </c>
      <c r="F1595" s="14">
        <v>0</v>
      </c>
      <c r="G1595" s="14">
        <v>0</v>
      </c>
      <c r="H1595">
        <f t="shared" si="169"/>
        <v>0</v>
      </c>
      <c r="I1595">
        <f t="shared" si="170"/>
        <v>12</v>
      </c>
      <c r="J1595">
        <f t="shared" si="171"/>
        <v>0</v>
      </c>
      <c r="K1595">
        <f t="shared" si="172"/>
        <v>12</v>
      </c>
      <c r="L1595">
        <f t="shared" si="173"/>
        <v>-6.7276699999999998</v>
      </c>
      <c r="M1595" s="17">
        <f t="shared" si="174"/>
        <v>45.2615436289</v>
      </c>
    </row>
    <row r="1596" spans="1:13" x14ac:dyDescent="0.25">
      <c r="A1596" t="s">
        <v>1649</v>
      </c>
      <c r="B1596" t="s">
        <v>54</v>
      </c>
      <c r="C1596" s="14">
        <v>2</v>
      </c>
      <c r="D1596" s="14">
        <v>0</v>
      </c>
      <c r="E1596">
        <f t="shared" si="168"/>
        <v>2</v>
      </c>
      <c r="F1596" s="14">
        <v>0</v>
      </c>
      <c r="G1596" s="14">
        <v>0</v>
      </c>
      <c r="H1596">
        <f t="shared" si="169"/>
        <v>0</v>
      </c>
      <c r="I1596">
        <f t="shared" si="170"/>
        <v>2</v>
      </c>
      <c r="J1596">
        <f t="shared" si="171"/>
        <v>0</v>
      </c>
      <c r="K1596">
        <f t="shared" si="172"/>
        <v>2</v>
      </c>
      <c r="L1596">
        <f t="shared" si="173"/>
        <v>-16.72767</v>
      </c>
      <c r="M1596" s="17">
        <f t="shared" si="174"/>
        <v>279.81494362889998</v>
      </c>
    </row>
    <row r="1597" spans="1:13" x14ac:dyDescent="0.25">
      <c r="A1597" t="s">
        <v>1650</v>
      </c>
      <c r="B1597" t="s">
        <v>54</v>
      </c>
      <c r="C1597" s="14">
        <v>4</v>
      </c>
      <c r="D1597" s="14">
        <v>0</v>
      </c>
      <c r="E1597">
        <f t="shared" si="168"/>
        <v>4</v>
      </c>
      <c r="F1597" s="14">
        <v>0</v>
      </c>
      <c r="G1597" s="14">
        <v>0</v>
      </c>
      <c r="H1597">
        <f t="shared" si="169"/>
        <v>0</v>
      </c>
      <c r="I1597">
        <f t="shared" si="170"/>
        <v>4</v>
      </c>
      <c r="J1597">
        <f t="shared" si="171"/>
        <v>0</v>
      </c>
      <c r="K1597">
        <f t="shared" si="172"/>
        <v>4</v>
      </c>
      <c r="L1597">
        <f t="shared" si="173"/>
        <v>-14.72767</v>
      </c>
      <c r="M1597" s="17">
        <f t="shared" si="174"/>
        <v>216.9042636289</v>
      </c>
    </row>
    <row r="1598" spans="1:13" x14ac:dyDescent="0.25">
      <c r="A1598" t="s">
        <v>1651</v>
      </c>
      <c r="B1598" t="s">
        <v>54</v>
      </c>
      <c r="C1598" s="14">
        <v>6</v>
      </c>
      <c r="D1598" s="14">
        <v>0</v>
      </c>
      <c r="E1598">
        <f t="shared" si="168"/>
        <v>6</v>
      </c>
      <c r="F1598" s="14">
        <v>0</v>
      </c>
      <c r="G1598" s="14">
        <v>0</v>
      </c>
      <c r="H1598">
        <f t="shared" si="169"/>
        <v>0</v>
      </c>
      <c r="I1598">
        <f t="shared" si="170"/>
        <v>6</v>
      </c>
      <c r="J1598">
        <f t="shared" si="171"/>
        <v>0</v>
      </c>
      <c r="K1598">
        <f t="shared" si="172"/>
        <v>6</v>
      </c>
      <c r="L1598">
        <f t="shared" si="173"/>
        <v>-12.72767</v>
      </c>
      <c r="M1598" s="17">
        <f t="shared" si="174"/>
        <v>161.99358362889998</v>
      </c>
    </row>
    <row r="1599" spans="1:13" x14ac:dyDescent="0.25">
      <c r="A1599" t="s">
        <v>1652</v>
      </c>
      <c r="B1599" t="s">
        <v>293</v>
      </c>
      <c r="C1599" s="14">
        <v>2</v>
      </c>
      <c r="D1599" s="14">
        <v>0</v>
      </c>
      <c r="E1599">
        <f t="shared" si="168"/>
        <v>2</v>
      </c>
      <c r="F1599" s="14">
        <v>0</v>
      </c>
      <c r="G1599" s="14">
        <v>0</v>
      </c>
      <c r="H1599">
        <f t="shared" si="169"/>
        <v>0</v>
      </c>
      <c r="I1599">
        <f t="shared" si="170"/>
        <v>2</v>
      </c>
      <c r="J1599">
        <f t="shared" si="171"/>
        <v>0</v>
      </c>
      <c r="K1599">
        <f t="shared" si="172"/>
        <v>2</v>
      </c>
      <c r="L1599">
        <f t="shared" si="173"/>
        <v>-16.72767</v>
      </c>
      <c r="M1599" s="17">
        <f t="shared" si="174"/>
        <v>279.81494362889998</v>
      </c>
    </row>
    <row r="1600" spans="1:13" x14ac:dyDescent="0.25">
      <c r="A1600" t="s">
        <v>1653</v>
      </c>
      <c r="B1600" t="s">
        <v>293</v>
      </c>
      <c r="C1600" s="14">
        <v>0</v>
      </c>
      <c r="D1600" s="14">
        <v>0</v>
      </c>
      <c r="E1600">
        <f t="shared" si="168"/>
        <v>0</v>
      </c>
      <c r="F1600" s="14">
        <v>0</v>
      </c>
      <c r="G1600" s="14">
        <v>0</v>
      </c>
      <c r="H1600">
        <f t="shared" si="169"/>
        <v>0</v>
      </c>
      <c r="I1600">
        <f t="shared" si="170"/>
        <v>0</v>
      </c>
      <c r="J1600">
        <f t="shared" si="171"/>
        <v>0</v>
      </c>
      <c r="K1600">
        <f t="shared" si="172"/>
        <v>0</v>
      </c>
      <c r="L1600">
        <f t="shared" si="173"/>
        <v>-18.72767</v>
      </c>
      <c r="M1600" s="17">
        <f t="shared" si="174"/>
        <v>350.7256236289</v>
      </c>
    </row>
    <row r="1601" spans="1:13" x14ac:dyDescent="0.25">
      <c r="A1601" t="s">
        <v>1654</v>
      </c>
      <c r="B1601" t="s">
        <v>298</v>
      </c>
      <c r="C1601" s="14">
        <v>14</v>
      </c>
      <c r="D1601" s="14">
        <v>0</v>
      </c>
      <c r="E1601">
        <f t="shared" si="168"/>
        <v>14</v>
      </c>
      <c r="F1601" s="14">
        <v>0</v>
      </c>
      <c r="G1601" s="14">
        <v>0</v>
      </c>
      <c r="H1601">
        <f t="shared" si="169"/>
        <v>0</v>
      </c>
      <c r="I1601">
        <f t="shared" si="170"/>
        <v>14</v>
      </c>
      <c r="J1601">
        <f t="shared" si="171"/>
        <v>0</v>
      </c>
      <c r="K1601">
        <f t="shared" si="172"/>
        <v>14</v>
      </c>
      <c r="L1601">
        <f t="shared" si="173"/>
        <v>-4.7276699999999998</v>
      </c>
      <c r="M1601" s="17">
        <f t="shared" si="174"/>
        <v>22.350863628899997</v>
      </c>
    </row>
    <row r="1602" spans="1:13" x14ac:dyDescent="0.25">
      <c r="A1602" t="s">
        <v>1655</v>
      </c>
      <c r="B1602" t="s">
        <v>298</v>
      </c>
      <c r="C1602" s="14">
        <v>0</v>
      </c>
      <c r="D1602" s="14">
        <v>0</v>
      </c>
      <c r="E1602">
        <f t="shared" si="168"/>
        <v>0</v>
      </c>
      <c r="F1602" s="14">
        <v>0</v>
      </c>
      <c r="G1602" s="14">
        <v>0</v>
      </c>
      <c r="H1602">
        <f t="shared" si="169"/>
        <v>0</v>
      </c>
      <c r="I1602">
        <f t="shared" si="170"/>
        <v>0</v>
      </c>
      <c r="J1602">
        <f t="shared" si="171"/>
        <v>0</v>
      </c>
      <c r="K1602">
        <f t="shared" si="172"/>
        <v>0</v>
      </c>
      <c r="L1602">
        <f t="shared" si="173"/>
        <v>-18.72767</v>
      </c>
      <c r="M1602" s="17">
        <f t="shared" si="174"/>
        <v>350.7256236289</v>
      </c>
    </row>
  </sheetData>
  <autoFilter ref="A1:K1602" xr:uid="{8517083F-759E-4E9D-8B2C-8E0D56D4C9F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1_Top 10</vt:lpstr>
      <vt:lpstr>4a_Top_Industry</vt:lpstr>
      <vt:lpstr>4b_Total_Mat_Pat_leave</vt:lpstr>
      <vt:lpstr>Parental_lev</vt:lpstr>
      <vt:lpstr>3_Distribution</vt:lpstr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HAFSHA WAHAB</dc:creator>
  <cp:lastModifiedBy>HAFSHA WAHAB</cp:lastModifiedBy>
  <cp:lastPrinted>2023-06-04T19:55:16Z</cp:lastPrinted>
  <dcterms:created xsi:type="dcterms:W3CDTF">2023-06-04T15:17:58Z</dcterms:created>
  <dcterms:modified xsi:type="dcterms:W3CDTF">2023-11-20T16:16:36Z</dcterms:modified>
</cp:coreProperties>
</file>