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tables/table10.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1.xml" ContentType="application/vnd.openxmlformats-officedocument.spreadsheetml.table+xml"/>
  <Override PartName="/xl/queryTables/queryTable2.xml" ContentType="application/vnd.openxmlformats-officedocument.spreadsheetml.queryTable+xml"/>
  <Override PartName="/xl/tables/table12.xml" ContentType="application/vnd.openxmlformats-officedocument.spreadsheetml.table+xml"/>
  <Override PartName="/xl/queryTables/queryTable3.xml" ContentType="application/vnd.openxmlformats-officedocument.spreadsheetml.queryTable+xml"/>
  <Override PartName="/xl/tables/table13.xml" ContentType="application/vnd.openxmlformats-officedocument.spreadsheetml.table+xml"/>
  <Override PartName="/xl/queryTables/queryTable4.xml" ContentType="application/vnd.openxmlformats-officedocument.spreadsheetml.queryTable+xml"/>
  <Override PartName="/xl/drawings/drawing6.xml" ContentType="application/vnd.openxmlformats-officedocument.drawing+xml"/>
  <Override PartName="/xl/tables/table14.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15.xml" ContentType="application/vnd.openxmlformats-officedocument.spreadsheetml.table+xml"/>
  <Override PartName="/xl/queryTables/queryTable6.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6.xml" ContentType="application/vnd.openxmlformats-officedocument.spreadsheetml.table+xml"/>
  <Override PartName="/xl/queryTables/queryTable7.xml" ContentType="application/vnd.openxmlformats-officedocument.spreadsheetml.queryTable+xml"/>
  <Override PartName="/xl/drawings/drawing8.xml" ContentType="application/vnd.openxmlformats-officedocument.drawing+xml"/>
  <Override PartName="/xl/tables/table17.xml" ContentType="application/vnd.openxmlformats-officedocument.spreadsheetml.table+xml"/>
  <Override PartName="/xl/queryTables/queryTable8.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8.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E:\DEPI\Projects\Financial Journal\"/>
    </mc:Choice>
  </mc:AlternateContent>
  <xr:revisionPtr revIDLastSave="0" documentId="13_ncr:1_{F01F7A21-4BD1-4638-8E82-AC265966E101}" xr6:coauthVersionLast="47" xr6:coauthVersionMax="47" xr10:uidLastSave="{00000000-0000-0000-0000-000000000000}"/>
  <bookViews>
    <workbookView xWindow="-108" yWindow="-108" windowWidth="23256" windowHeight="12456" firstSheet="1" activeTab="1" xr2:uid="{18DCAAB9-E593-4BCC-9369-A22FCA608178}"/>
  </bookViews>
  <sheets>
    <sheet name="Overview sheet" sheetId="28" r:id="rId1"/>
    <sheet name="Global dashboard" sheetId="27" r:id="rId2"/>
    <sheet name="Egypt dashboard" sheetId="26" r:id="rId3"/>
    <sheet name="Bank certificates" sheetId="31" r:id="rId4"/>
    <sheet name="Exchange rate" sheetId="30" r:id="rId5"/>
    <sheet name="Egypt stocks" sheetId="1" r:id="rId6"/>
    <sheet name="Egypt Sector Summary" sheetId="13" r:id="rId7"/>
    <sheet name="Top Gainers &amp; Losers" sheetId="12" r:id="rId8"/>
    <sheet name="commodities in egypt" sheetId="17" r:id="rId9"/>
    <sheet name="Global commod" sheetId="16" r:id="rId10"/>
    <sheet name="Most common stocks" sheetId="20" r:id="rId11"/>
    <sheet name="Global stocks" sheetId="22" r:id="rId12"/>
    <sheet name="Global exchange rate" sheetId="25" r:id="rId13"/>
  </sheets>
  <definedNames>
    <definedName name="Balance">IFERROR(TBL_Transactions[[#This Row],[سعر الفائدة يناير 2024]]+'Bank certificates'!#REF!-TBL_Transactions[[#This Row],[سعر الفائدة يناير 2023]],'Bank certificates'!#REF!)</definedName>
    <definedName name="Credit_card">'Bank certificates'!$K$27</definedName>
    <definedName name="ExternalData_1" localSheetId="6" hidden="1">'Egypt Sector Summary'!$A$1:$C$13</definedName>
    <definedName name="ExternalData_1" localSheetId="4" hidden="1">'Exchange rate'!$A$1:$C$10</definedName>
    <definedName name="ExternalData_1" localSheetId="9" hidden="1">'Global commod'!$A$1:$B$8</definedName>
    <definedName name="ExternalData_1" localSheetId="12" hidden="1">'Global exchange rate'!$A$1:$H$8</definedName>
    <definedName name="ExternalData_1" localSheetId="7" hidden="1">'Top Gainers &amp; Losers'!$A$1:$C$6</definedName>
    <definedName name="ExternalData_2" localSheetId="8" hidden="1">'commodities in egypt'!$A$1:$C$7</definedName>
    <definedName name="ExternalData_2" localSheetId="10" hidden="1">'Most common stocks'!$A$1:$E$20</definedName>
    <definedName name="ExternalData_2" localSheetId="7" hidden="1">'Top Gainers &amp; Losers'!$E$1:$G$6</definedName>
    <definedName name="ExternalData_4" localSheetId="11" hidden="1">'Global stocks'!$A$1:$D$31</definedName>
    <definedName name="List_Categories">'Bank certificates'!$O$1:$O$9</definedName>
    <definedName name="_xlnm.Print_Area" localSheetId="3">'Bank certificates'!$B$1:$M$32</definedName>
    <definedName name="Slicer_Name">#N/A</definedName>
    <definedName name="Slicer_Row_Labels">#N/A</definedName>
    <definedName name="Slicer_Symbol">#N/A</definedName>
    <definedName name="Slicer_العمله">#N/A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1_6ea47264-d881-4676-a2f7-0b1c6ab8c029" name="Table 1" connection="Query - Table 1"/>
          <x15:modelTable id="Table_10_e2468888-297d-46a5-8fa7-86baf4d751e1" name="Table_10" connection="Query - Table_10"/>
          <x15:modelTable id="MOST COMMON_ec4f9d4d-f30e-4715-8ecc-0a4f892f0e96" name="MOST COMMON" connection="Query - MOST COMMON"/>
          <x15:modelTable id="S2_04dbc9e2-5328-4cc6-9630-d2dab6ad20bc" name="S2" connection="Query - S2"/>
          <x15:modelTable id="STOCKS_4ea8693c-df6e-43c0-853c-f18be6245db4" name="STOCKS" connection="Query - STOCK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 i="26" l="1"/>
  <c r="Q8" i="26"/>
  <c r="Q9" i="26"/>
  <c r="Q10" i="26"/>
  <c r="Q11" i="26"/>
  <c r="Q12" i="26"/>
  <c r="Q13" i="26"/>
  <c r="Q14" i="26"/>
  <c r="Q15" i="26"/>
  <c r="P7" i="26"/>
  <c r="P8" i="26"/>
  <c r="P9" i="26"/>
  <c r="P10" i="26"/>
  <c r="P11" i="26"/>
  <c r="P12" i="26"/>
  <c r="P13" i="26"/>
  <c r="P14" i="26"/>
  <c r="P15" i="26"/>
  <c r="K9" i="31"/>
  <c r="K8" i="31"/>
  <c r="K7" i="31"/>
  <c r="K6" i="31"/>
  <c r="K5" i="31"/>
  <c r="K4" i="31"/>
  <c r="K3" i="31"/>
  <c r="I3" i="31" s="1"/>
  <c r="I4" i="31" l="1"/>
  <c r="I5" i="31"/>
  <c r="I6" i="31"/>
  <c r="I7" i="31"/>
  <c r="I8" i="31"/>
  <c r="I9" i="31"/>
  <c r="G22" i="26" l="1"/>
  <c r="G23" i="26"/>
  <c r="G24" i="26"/>
  <c r="G25" i="26"/>
  <c r="G26" i="26"/>
  <c r="F22" i="26"/>
  <c r="F23" i="26"/>
  <c r="F24" i="26"/>
  <c r="F25" i="26"/>
  <c r="F26" i="26"/>
  <c r="E9" i="27"/>
  <c r="E10" i="27"/>
  <c r="E11" i="27"/>
  <c r="E12" i="27"/>
  <c r="E13" i="27"/>
  <c r="E14" i="27"/>
  <c r="E15" i="27"/>
  <c r="E16" i="27"/>
  <c r="E17" i="27"/>
  <c r="E18" i="27"/>
  <c r="E19" i="27"/>
  <c r="E20" i="27"/>
  <c r="E21" i="27"/>
  <c r="E22" i="27"/>
  <c r="E23" i="27"/>
  <c r="E24" i="27"/>
  <c r="E25" i="27"/>
  <c r="E26" i="27"/>
  <c r="E27" i="27"/>
  <c r="D9" i="27"/>
  <c r="D10" i="27"/>
  <c r="D11" i="27"/>
  <c r="D12" i="27"/>
  <c r="D13" i="27"/>
  <c r="D14" i="27"/>
  <c r="D15" i="27"/>
  <c r="D16" i="27"/>
  <c r="D17" i="27"/>
  <c r="D18" i="27"/>
  <c r="D19" i="27"/>
  <c r="D20" i="27"/>
  <c r="D21" i="27"/>
  <c r="D22" i="27"/>
  <c r="D23" i="27"/>
  <c r="D24" i="27"/>
  <c r="D25" i="27"/>
  <c r="D26" i="27"/>
  <c r="D27" i="27"/>
  <c r="C9" i="27"/>
  <c r="C10" i="27"/>
  <c r="C11" i="27"/>
  <c r="C12" i="27"/>
  <c r="C13" i="27"/>
  <c r="C14" i="27"/>
  <c r="C15" i="27"/>
  <c r="C16" i="27"/>
  <c r="C17" i="27"/>
  <c r="C18" i="27"/>
  <c r="C19" i="27"/>
  <c r="C20" i="27"/>
  <c r="C21" i="27"/>
  <c r="C22" i="27"/>
  <c r="C23" i="27"/>
  <c r="C24" i="27"/>
  <c r="C25" i="27"/>
  <c r="C26" i="27"/>
  <c r="C27" i="27"/>
  <c r="B9" i="27"/>
  <c r="B10" i="27"/>
  <c r="B11" i="27"/>
  <c r="B12" i="27"/>
  <c r="B13" i="27"/>
  <c r="B14" i="27"/>
  <c r="B15" i="27"/>
  <c r="B16" i="27"/>
  <c r="B17" i="27"/>
  <c r="B18" i="27"/>
  <c r="B19" i="27"/>
  <c r="B20" i="27"/>
  <c r="B21" i="27"/>
  <c r="B22" i="27"/>
  <c r="B23" i="27"/>
  <c r="B24" i="27"/>
  <c r="B25" i="27"/>
  <c r="B26" i="27"/>
  <c r="B27" i="27"/>
  <c r="Q20" i="27"/>
  <c r="Q21" i="27"/>
  <c r="Q22" i="27"/>
  <c r="Q23" i="27"/>
  <c r="Q24" i="27"/>
  <c r="Q25" i="27"/>
  <c r="Q26" i="27"/>
  <c r="W8" i="27"/>
  <c r="W9" i="27"/>
  <c r="W10" i="27"/>
  <c r="W11" i="27"/>
  <c r="W12" i="27"/>
  <c r="W13" i="27"/>
  <c r="W14" i="27"/>
  <c r="V8" i="27"/>
  <c r="V9" i="27"/>
  <c r="V10" i="27"/>
  <c r="V11" i="27"/>
  <c r="V12" i="27"/>
  <c r="V13" i="27"/>
  <c r="V14" i="27"/>
  <c r="U8" i="27"/>
  <c r="U9" i="27"/>
  <c r="U10" i="27"/>
  <c r="U11" i="27"/>
  <c r="U12" i="27"/>
  <c r="U13" i="27"/>
  <c r="U14" i="27"/>
  <c r="T8" i="27"/>
  <c r="T9" i="27"/>
  <c r="T10" i="27"/>
  <c r="T11" i="27"/>
  <c r="T12" i="27"/>
  <c r="T13" i="27"/>
  <c r="T14" i="27"/>
  <c r="S8" i="27"/>
  <c r="S9" i="27"/>
  <c r="S10" i="27"/>
  <c r="S11" i="27"/>
  <c r="S12" i="27"/>
  <c r="S13" i="27"/>
  <c r="S14" i="27"/>
  <c r="R8" i="27"/>
  <c r="R9" i="27"/>
  <c r="R10" i="27"/>
  <c r="R11" i="27"/>
  <c r="R12" i="27"/>
  <c r="R13" i="27"/>
  <c r="R14" i="27"/>
  <c r="Q8" i="27"/>
  <c r="Q9" i="27"/>
  <c r="Q10" i="27"/>
  <c r="Q11" i="27"/>
  <c r="Q12" i="27"/>
  <c r="Q13" i="27"/>
  <c r="Q14" i="27"/>
  <c r="C22" i="26"/>
  <c r="C23" i="26"/>
  <c r="C24" i="26"/>
  <c r="C25" i="26"/>
  <c r="C26" i="26"/>
  <c r="B22" i="26"/>
  <c r="B23" i="26"/>
  <c r="B24" i="26"/>
  <c r="B25" i="26"/>
  <c r="B26" i="26"/>
  <c r="C7" i="26"/>
  <c r="C8" i="26"/>
  <c r="C9" i="26"/>
  <c r="C10" i="26"/>
  <c r="C11" i="26"/>
  <c r="C12" i="26"/>
  <c r="C13" i="26"/>
  <c r="C14" i="26"/>
  <c r="C15" i="26"/>
  <c r="C16" i="26"/>
  <c r="C17" i="26"/>
  <c r="C18" i="26"/>
  <c r="B7" i="26"/>
  <c r="B8" i="26"/>
  <c r="B9" i="26"/>
  <c r="B10" i="26"/>
  <c r="B11" i="26"/>
  <c r="B12" i="26"/>
  <c r="B13" i="26"/>
  <c r="B14" i="26"/>
  <c r="B15" i="26"/>
  <c r="B16" i="26"/>
  <c r="B17" i="26"/>
  <c r="B18"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40BE88-36C8-41E4-BCFC-6213CEBD86BD}" keepAlive="1" name="ModelConnection_ExternalData_1" description="Data Model" type="5" refreshedVersion="8" minRefreshableVersion="5" saveData="1">
    <dbPr connection="Data Model Connection" command="Table 1" commandType="3"/>
    <extLst>
      <ext xmlns:x15="http://schemas.microsoft.com/office/spreadsheetml/2010/11/main" uri="{DE250136-89BD-433C-8126-D09CA5730AF9}">
        <x15:connection id="" model="1"/>
      </ext>
    </extLst>
  </connection>
  <connection id="2" xr16:uid="{4AC072B6-01BC-469F-BD49-2D6360535CD1}" keepAlive="1" name="ModelConnection_ExternalData_2" description="Data Model" type="5" refreshedVersion="8" minRefreshableVersion="5" saveData="1">
    <dbPr connection="Data Model Connection" command="MOST COMMON" commandType="3"/>
    <extLst>
      <ext xmlns:x15="http://schemas.microsoft.com/office/spreadsheetml/2010/11/main" uri="{DE250136-89BD-433C-8126-D09CA5730AF9}">
        <x15:connection id="" model="1"/>
      </ext>
    </extLst>
  </connection>
  <connection id="3" xr16:uid="{0E72FA0F-19C9-4193-9ED6-1656421DC3AA}" keepAlive="1" name="ModelConnection_ExternalData_4" description="Data Model" type="5" refreshedVersion="8" minRefreshableVersion="5" saveData="1">
    <dbPr connection="Data Model Connection" command="STOCKS" commandType="3"/>
    <extLst>
      <ext xmlns:x15="http://schemas.microsoft.com/office/spreadsheetml/2010/11/main" uri="{DE250136-89BD-433C-8126-D09CA5730AF9}">
        <x15:connection id="" model="1"/>
      </ext>
    </extLst>
  </connection>
  <connection id="4" xr16:uid="{4AF47894-CEFD-41F8-8AFE-731C6F83CB16}" keepAlive="1" interval="30" name="Query - commodities in egypt" description="Connection to the 'commodities in egypt' query in the workbook." type="5" refreshedVersion="8" background="1" saveData="1">
    <dbPr connection="Provider=Microsoft.Mashup.OleDb.1;Data Source=$Workbook$;Location=&quot;commodities in egypt&quot;;Extended Properties=&quot;&quot;" command="SELECT * FROM [commodities in egypt]"/>
  </connection>
  <connection id="5" xr16:uid="{B8951A08-A4AC-4201-B1C1-11CE7C4E389F}" keepAlive="1" name="Query - Egypt Sector Summary" description="Connection to the 'Egypt Sector Summary' query in the workbook." type="5" refreshedVersion="8" background="1" saveData="1">
    <dbPr connection="Provider=Microsoft.Mashup.OleDb.1;Data Source=$Workbook$;Location=&quot;Egypt Sector Summary&quot;;Extended Properties=&quot;&quot;" command="SELECT * FROM [Egypt Sector Summary]"/>
  </connection>
  <connection id="6" xr16:uid="{913148C9-A610-44E5-BC94-40118A681556}" interval="30" name="Query - MOST COMMON" description="Connection to the 'MOST COMMON' query in the workbook." type="100" refreshedVersion="8" minRefreshableVersion="5" refreshOnLoad="1" saveData="1">
    <extLst>
      <ext xmlns:x15="http://schemas.microsoft.com/office/spreadsheetml/2010/11/main" uri="{DE250136-89BD-433C-8126-D09CA5730AF9}">
        <x15:connection id="bf636119-135c-4448-983f-47eab511b7f1"/>
      </ext>
    </extLst>
  </connection>
  <connection id="7" xr16:uid="{629CBAF2-A963-48AF-ADE1-F66A0FFCB6B6}" name="Query - S2" description="Connection to the 'S2' query in the workbook." type="100" refreshedVersion="8" minRefreshableVersion="5">
    <extLst>
      <ext xmlns:x15="http://schemas.microsoft.com/office/spreadsheetml/2010/11/main" uri="{DE250136-89BD-433C-8126-D09CA5730AF9}">
        <x15:connection id="e2be5abc-20ff-4da2-a612-31d6956a8cca"/>
      </ext>
    </extLst>
  </connection>
  <connection id="8" xr16:uid="{75C41FDD-D745-4D6D-8512-1D6693E1E55D}" interval="30" name="Query - STOCKS" description="Connection to the 'STOCKS' query in the workbook." type="100" refreshedVersion="8" minRefreshableVersion="5" refreshOnLoad="1" saveData="1">
    <extLst>
      <ext xmlns:x15="http://schemas.microsoft.com/office/spreadsheetml/2010/11/main" uri="{DE250136-89BD-433C-8126-D09CA5730AF9}">
        <x15:connection id="cf84e94b-a3e6-46c6-8dd5-b889d71002f4"/>
      </ext>
    </extLst>
  </connection>
  <connection id="9" xr16:uid="{0B3BD7D0-4835-4887-96F2-1143312F92D9}" interval="30" name="Query - Table 1" description="Connection to the 'Table 1' query in the workbook." type="100" refreshedVersion="8" minRefreshableVersion="5" refreshOnLoad="1" saveData="1">
    <extLst>
      <ext xmlns:x15="http://schemas.microsoft.com/office/spreadsheetml/2010/11/main" uri="{DE250136-89BD-433C-8126-D09CA5730AF9}">
        <x15:connection id="e7283872-8e72-4008-8bba-a1a91c0c4f10"/>
      </ext>
    </extLst>
  </connection>
  <connection id="10" xr16:uid="{AADD48EA-8889-4420-9E2D-C9A18D573FD5}" keepAlive="1" name="Query - Table 1 (2)" description="Connection to the 'Table 1 (2)' query in the workbook." type="5" refreshedVersion="8" background="1" saveData="1">
    <dbPr connection="Provider=Microsoft.Mashup.OleDb.1;Data Source=$Workbook$;Location=&quot;Table 1 (2)&quot;;Extended Properties=&quot;&quot;" command="SELECT * FROM [Table 1 (2)]"/>
  </connection>
  <connection id="11" xr16:uid="{933BBB2D-4B0B-4BE1-AD58-6627B89B0F2C}" keepAlive="1" name="Query - Table 3" description="Connection to the 'Table 3' query in the workbook." type="5" refreshedVersion="8" background="1">
    <dbPr connection="Provider=Microsoft.Mashup.OleDb.1;Data Source=$Workbook$;Location=&quot;Table 3&quot;;Extended Properties=&quot;&quot;" command="SELECT * FROM [Table 3]"/>
  </connection>
  <connection id="12" xr16:uid="{A3FBA88B-BDD4-4BF0-B4FE-0E3ABF9A625A}" keepAlive="1" name="Query - Table_1__28" description="Connection to the 'Table_1__28' query in the workbook." type="5" refreshedVersion="8" background="1" saveData="1">
    <dbPr connection="Provider=Microsoft.Mashup.OleDb.1;Data Source=$Workbook$;Location=Table_1__28;Extended Properties=&quot;&quot;" command="SELECT * FROM [Table_1__28]"/>
  </connection>
  <connection id="13" xr16:uid="{5D8B458C-7AAC-4C17-AD8E-B809EDFE4812}" interval="30" name="Query - Table_10" description="Connection to the 'Table_10' query in the workbook." type="100" refreshedVersion="8" minRefreshableVersion="5" refreshOnLoad="1" saveData="1">
    <extLst>
      <ext xmlns:x15="http://schemas.microsoft.com/office/spreadsheetml/2010/11/main" uri="{DE250136-89BD-433C-8126-D09CA5730AF9}">
        <x15:connection id="41d2f547-c0cd-4666-bba5-49baaf0c0843"/>
      </ext>
    </extLst>
  </connection>
  <connection id="14" xr16:uid="{EA4A4721-7961-4A15-A3D3-B8A9B9E19140}" keepAlive="1" interval="30" name="Query - Top Gainers" description="Connection to the 'Top Gainers' query in the workbook." type="5" refreshedVersion="8" background="1" saveData="1">
    <dbPr connection="Provider=Microsoft.Mashup.OleDb.1;Data Source=$Workbook$;Location=&quot;Top Gainers&quot;;Extended Properties=&quot;&quot;" command="SELECT * FROM [Top Gainers]"/>
  </connection>
  <connection id="15" xr16:uid="{6802A5F3-62C0-41B5-839A-0695BE1198DB}" keepAlive="1" interval="30" name="Query - Top Losers" description="Connection to the 'Top Losers' query in the workbook." type="5" refreshedVersion="8" background="1" saveData="1">
    <dbPr connection="Provider=Microsoft.Mashup.OleDb.1;Data Source=$Workbook$;Location=&quot;Top Losers&quot;;Extended Properties=&quot;&quot;" command="SELECT * FROM [Top Losers]"/>
  </connection>
  <connection id="16" xr16:uid="{2E1872DE-0FD7-4393-894B-180E362B20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<sst xmlns="http://schemas.openxmlformats.org/spreadsheetml/2006/main" count="341" uniqueCount="220">
  <si>
    <t>Name</t>
  </si>
  <si>
    <t>Last</t>
  </si>
  <si>
    <t>Chg. %</t>
  </si>
  <si>
    <t>EGX Build Materia.</t>
  </si>
  <si>
    <t>EGX Health Index</t>
  </si>
  <si>
    <t>EGX Consulting En.</t>
  </si>
  <si>
    <t>EGX Real Estate</t>
  </si>
  <si>
    <t>EGX Text Double</t>
  </si>
  <si>
    <t>EGX Imcs</t>
  </si>
  <si>
    <t>EGX Education Ser.</t>
  </si>
  <si>
    <t>EGX Paper And Pac.</t>
  </si>
  <si>
    <t>EGX Shipping</t>
  </si>
  <si>
    <t>EGX Tarding Distr.</t>
  </si>
  <si>
    <t>EGX Food And Beve.</t>
  </si>
  <si>
    <t>EGX Nonbank Finte.</t>
  </si>
  <si>
    <t>Sum of Chg. %</t>
  </si>
  <si>
    <t>Sum of Last</t>
  </si>
  <si>
    <t>Row Labels</t>
  </si>
  <si>
    <t xml:space="preserve">Name </t>
  </si>
  <si>
    <t>Price</t>
  </si>
  <si>
    <t>Change%</t>
  </si>
  <si>
    <t>Qalaa Holdings SAE </t>
  </si>
  <si>
    <t>Commercial International Bank</t>
  </si>
  <si>
    <t>EZZ steel</t>
  </si>
  <si>
    <t>Telecom Egypt</t>
  </si>
  <si>
    <t>Egyptian Kuwaiti Holding</t>
  </si>
  <si>
    <t>EFG Hermes Holdings SAE</t>
  </si>
  <si>
    <t>Palm Hills develop</t>
  </si>
  <si>
    <t>Sidi Kerir Petrochemicals</t>
  </si>
  <si>
    <t>El Sewedy Electric Co </t>
  </si>
  <si>
    <t>T M G Holding</t>
  </si>
  <si>
    <t>GB AUTO</t>
  </si>
  <si>
    <t>Misr El Gadida for Housing and Development </t>
  </si>
  <si>
    <t>Madinet Nasr for Housing and Development</t>
  </si>
  <si>
    <t>Oriental Weavers </t>
  </si>
  <si>
    <t>Delta Sugar</t>
  </si>
  <si>
    <t>Abu Qir</t>
  </si>
  <si>
    <t>Alexandria Mineral Oils </t>
  </si>
  <si>
    <t>Eastern Tobacco</t>
  </si>
  <si>
    <t>Egyptian International Pharma</t>
  </si>
  <si>
    <t>Alexandria Containers and goods</t>
  </si>
  <si>
    <t>Beltone Financial Holding</t>
  </si>
  <si>
    <t>Juhayna Food Industries </t>
  </si>
  <si>
    <t>Orascom Hotels</t>
  </si>
  <si>
    <t>Abu Dhabi Islamic Bank</t>
  </si>
  <si>
    <t>Orascom Construction</t>
  </si>
  <si>
    <t>Edita Food Industries</t>
  </si>
  <si>
    <t>Misr Fertilizers Production</t>
  </si>
  <si>
    <t>Ibnsina Pharma Co</t>
  </si>
  <si>
    <t>Fawry Banking</t>
  </si>
  <si>
    <t>Egypt Kuwait Holding </t>
  </si>
  <si>
    <t>E-finance for Digital and Financial Investements</t>
  </si>
  <si>
    <t>Qalaa Holdings</t>
  </si>
  <si>
    <t>Change %</t>
  </si>
  <si>
    <t>E-finance</t>
  </si>
  <si>
    <t>Ezz Steel</t>
  </si>
  <si>
    <t>Oriental Weavers</t>
  </si>
  <si>
    <t>Brent Oil</t>
  </si>
  <si>
    <t>Copper</t>
  </si>
  <si>
    <t>Crude Oil WTI</t>
  </si>
  <si>
    <t>Gold</t>
  </si>
  <si>
    <t>Natural Gas</t>
  </si>
  <si>
    <t>Silver</t>
  </si>
  <si>
    <t>US Soybeans</t>
  </si>
  <si>
    <t xml:space="preserve"> بيع</t>
  </si>
  <si>
    <t xml:space="preserve"> شراء</t>
  </si>
  <si>
    <t>الفضة - السوق المحلي</t>
  </si>
  <si>
    <t>أونصة الذهب - عالميًا</t>
  </si>
  <si>
    <t>عيار 18 - السوق المحلي</t>
  </si>
  <si>
    <t>عيار 21 - السوق المحلي</t>
  </si>
  <si>
    <t>عيار 24 - السوق المحلي</t>
  </si>
  <si>
    <t>عيار 24 عالميًا- دولار أمريكي</t>
  </si>
  <si>
    <t>Abu Qir Fertilizers and Chemical Industries</t>
  </si>
  <si>
    <t>Beltone Financial Hld</t>
  </si>
  <si>
    <t>vol</t>
  </si>
  <si>
    <t>volume</t>
  </si>
  <si>
    <t>NVDA</t>
  </si>
  <si>
    <t>252.83M</t>
  </si>
  <si>
    <t>TSLA</t>
  </si>
  <si>
    <t>99.67M</t>
  </si>
  <si>
    <t>VZ</t>
  </si>
  <si>
    <t>54.86M</t>
  </si>
  <si>
    <t>CRWD</t>
  </si>
  <si>
    <t>49.57M</t>
  </si>
  <si>
    <t>AAPL</t>
  </si>
  <si>
    <t>45.98M</t>
  </si>
  <si>
    <t>AMD</t>
  </si>
  <si>
    <t>42.88M</t>
  </si>
  <si>
    <t>AMZN</t>
  </si>
  <si>
    <t>35.32M</t>
  </si>
  <si>
    <t>SBUX</t>
  </si>
  <si>
    <t>17.75M</t>
  </si>
  <si>
    <t>MSFT</t>
  </si>
  <si>
    <t>15.61M</t>
  </si>
  <si>
    <t>DAL</t>
  </si>
  <si>
    <t>14.27M</t>
  </si>
  <si>
    <t>ON</t>
  </si>
  <si>
    <t>7.71M</t>
  </si>
  <si>
    <t>AMAT</t>
  </si>
  <si>
    <t>7.43M</t>
  </si>
  <si>
    <t>MGM</t>
  </si>
  <si>
    <t>4.02M</t>
  </si>
  <si>
    <t>APD</t>
  </si>
  <si>
    <t>3.85M</t>
  </si>
  <si>
    <t>IQV</t>
  </si>
  <si>
    <t>2.49M</t>
  </si>
  <si>
    <t>TER</t>
  </si>
  <si>
    <t>2.25M</t>
  </si>
  <si>
    <t>LRCX</t>
  </si>
  <si>
    <t>1.30M</t>
  </si>
  <si>
    <t>KLAC</t>
  </si>
  <si>
    <t>947.70K</t>
  </si>
  <si>
    <t>MPWR</t>
  </si>
  <si>
    <t>585.82K</t>
  </si>
  <si>
    <t>Sum of VOLUME</t>
  </si>
  <si>
    <t>3M</t>
  </si>
  <si>
    <t>Amazon.com</t>
  </si>
  <si>
    <t>American Express</t>
  </si>
  <si>
    <t>Amgen</t>
  </si>
  <si>
    <t>Apple</t>
  </si>
  <si>
    <t>Boeing</t>
  </si>
  <si>
    <t>Caterpillar</t>
  </si>
  <si>
    <t>Chevron</t>
  </si>
  <si>
    <t>Cisco</t>
  </si>
  <si>
    <t>Coca-Cola</t>
  </si>
  <si>
    <t>Dow</t>
  </si>
  <si>
    <t>Goldman Sachs</t>
  </si>
  <si>
    <t>Home Depot</t>
  </si>
  <si>
    <t>Honeywell</t>
  </si>
  <si>
    <t>IBM</t>
  </si>
  <si>
    <t>Intel</t>
  </si>
  <si>
    <t>J&amp;J</t>
  </si>
  <si>
    <t>JPMorgan</t>
  </si>
  <si>
    <t>McDonald’s</t>
  </si>
  <si>
    <t>Merck&amp;Co</t>
  </si>
  <si>
    <t>Microsoft</t>
  </si>
  <si>
    <t>Nike</t>
  </si>
  <si>
    <t>P&amp;G</t>
  </si>
  <si>
    <t>Salesforce Inc</t>
  </si>
  <si>
    <t>Travelers</t>
  </si>
  <si>
    <t>UnitedHealth</t>
  </si>
  <si>
    <t>Verizon</t>
  </si>
  <si>
    <t>Visa A</t>
  </si>
  <si>
    <t>Walmart</t>
  </si>
  <si>
    <t>Walt Disney</t>
  </si>
  <si>
    <t>Commodoties</t>
  </si>
  <si>
    <t>Symbol</t>
  </si>
  <si>
    <t>USD</t>
  </si>
  <si>
    <t>EUR</t>
  </si>
  <si>
    <t>GBP</t>
  </si>
  <si>
    <t>JPY</t>
  </si>
  <si>
    <t>CHF</t>
  </si>
  <si>
    <t>CAD</t>
  </si>
  <si>
    <t>AUD</t>
  </si>
  <si>
    <t>change %</t>
  </si>
  <si>
    <t>العملة</t>
  </si>
  <si>
    <t>شراء</t>
  </si>
  <si>
    <t>بيع</t>
  </si>
  <si>
    <t>دولار أمريكى</t>
  </si>
  <si>
    <t>يورو</t>
  </si>
  <si>
    <t>جنيه إسترلينى</t>
  </si>
  <si>
    <t>فرنك سويسرى</t>
  </si>
  <si>
    <t>100 ين يابانى</t>
  </si>
  <si>
    <t>ريال سعودى</t>
  </si>
  <si>
    <t>دينار كويتى</t>
  </si>
  <si>
    <t>درهم اماراتى</t>
  </si>
  <si>
    <t>اليوان الصينى</t>
  </si>
  <si>
    <t>Sidi Kerir</t>
  </si>
  <si>
    <t>Sector name</t>
  </si>
  <si>
    <t>Juhayna Food</t>
  </si>
  <si>
    <t>Bank certificates</t>
  </si>
  <si>
    <t>Credit card</t>
  </si>
  <si>
    <t>Groceries</t>
  </si>
  <si>
    <t>Insurance</t>
  </si>
  <si>
    <t>Investment</t>
  </si>
  <si>
    <t>Mortgage</t>
  </si>
  <si>
    <t>Other</t>
  </si>
  <si>
    <t>Utilities</t>
  </si>
  <si>
    <t>البنك</t>
  </si>
  <si>
    <t>مدة الشهادة (بالأشهر)</t>
  </si>
  <si>
    <t>سعر الفائدة يناير 2022</t>
  </si>
  <si>
    <t>سعر الفائدة ديسمبر 2022</t>
  </si>
  <si>
    <t>سعر الفائدة يناير 2023</t>
  </si>
  <si>
    <t>سعر الفائدة يناير 2024</t>
  </si>
  <si>
    <t>بنك التعمير والإسكان</t>
  </si>
  <si>
    <t>36</t>
  </si>
  <si>
    <t>10.50% - 11%</t>
  </si>
  <si>
    <t>البنك الأهلي الكويتي</t>
  </si>
  <si>
    <t>19% / 10.75%</t>
  </si>
  <si>
    <t>18% / 19.25%</t>
  </si>
  <si>
    <t>بنك المشرق</t>
  </si>
  <si>
    <t>البنك الأهلي المصري</t>
  </si>
  <si>
    <t>بنك مصر</t>
  </si>
  <si>
    <t>بنك القاهرة</t>
  </si>
  <si>
    <t>10.25% - 10.50%</t>
  </si>
  <si>
    <t>17% - 19%</t>
  </si>
  <si>
    <t>18% - 19%</t>
  </si>
  <si>
    <t>البنك التجاري الدولي</t>
  </si>
  <si>
    <t>9.5% - 10%</t>
  </si>
  <si>
    <t>البنك الزراعي المصري</t>
  </si>
  <si>
    <t>19% / 19.5%</t>
  </si>
  <si>
    <t>بنك البركة</t>
  </si>
  <si>
    <t>المصرف المتحد</t>
  </si>
  <si>
    <t>البنك المصري الخليجي</t>
  </si>
  <si>
    <t>بنك HSBC</t>
  </si>
  <si>
    <t>بنك الإمارات دبي الوطني</t>
  </si>
  <si>
    <t>18% - 18.5%</t>
  </si>
  <si>
    <t xml:space="preserve"> </t>
  </si>
  <si>
    <t xml:space="preserve">  ميد بنك     </t>
  </si>
  <si>
    <t>بنك الإسكندرية</t>
  </si>
  <si>
    <t>البنك العربي الأفريقي الدولي</t>
  </si>
  <si>
    <t>10.5% - 11%</t>
  </si>
  <si>
    <t>-</t>
  </si>
  <si>
    <t>65% / 40%</t>
  </si>
  <si>
    <t>بنك التنمية الصناعية</t>
  </si>
  <si>
    <t>Ibnsina Pharma</t>
  </si>
  <si>
    <t>Orascom Construction Ltd</t>
  </si>
  <si>
    <t>العمله</t>
  </si>
  <si>
    <t>الشراء</t>
  </si>
  <si>
    <t>البيع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</si>
</sst>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
    <numFmt numFmtId="165" formatCode="mm/dd/yyyy;@"/>
    <numFmt numFmtId="166" formatCode="&quot;$&quot;\ #,##0.00_);\(&quot;$&quot;\ #,##0.00\)"/>
  </numFmts>
  <fonts count="33" x14ac:knownFonts="1">
    <font>
      <sz val="11"/>
      <color theme="1"/>
      <name val="Aptos Narrow"/>
      <family val="2"/>
      <scheme val="minor"/>
    </font>
    <font>
      <sz val="11"/>
      <color rgb="FF232526"/>
      <name val="Aptos Display"/>
      <family val="2"/>
      <scheme val="major"/>
    </font>
    <font>
      <sz val="11"/>
      <color rgb="FFFF0000"/>
      <name val="Aptos Narrow"/>
      <family val="2"/>
      <scheme val="minor"/>
    </font>
    <font>
      <sz val="11"/>
      <color theme="0"/>
      <name val="Aptos Narrow"/>
      <family val="2"/>
      <scheme val="minor"/>
    </font>
    <font>
      <sz val="14"/>
      <color theme="1"/>
      <name val="Aptos Narrow"/>
      <family val="2"/>
      <scheme val="minor"/>
    </font>
    <font>
      <sz val="10"/>
      <color theme="1" tint="0.14999847407452621"/>
      <name val="Aptos Narrow"/>
      <family val="2"/>
      <scheme val="minor"/>
    </font>
    <font>
      <sz val="10"/>
      <color theme="0"/>
      <name val="Aptos Narrow"/>
      <family val="2"/>
      <scheme val="minor"/>
    </font>
    <font>
      <sz val="10"/>
      <color theme="1"/>
      <name val="Aptos Narrow"/>
      <family val="2"/>
      <scheme val="minor"/>
    </font>
    <font>
      <sz val="10"/>
      <name val="Aptos Narrow"/>
      <family val="2"/>
      <scheme val="minor"/>
    </font>
    <font>
      <b/>
      <sz val="40"/>
      <color theme="1" tint="0.14999847407452621"/>
      <name val="Aptos Display"/>
      <family val="2"/>
      <scheme val="major"/>
    </font>
    <font>
      <b/>
      <sz val="40"/>
      <color theme="0"/>
      <name val="Aptos Display"/>
      <family val="2"/>
      <scheme val="major"/>
    </font>
    <font>
      <b/>
      <sz val="40"/>
      <color theme="5" tint="-0.24994659260841701"/>
      <name val="Aptos Display"/>
      <family val="1"/>
      <scheme val="major"/>
    </font>
    <font>
      <sz val="48"/>
      <color theme="5" tint="-0.24994659260841701"/>
      <name val="Aptos Display"/>
      <family val="1"/>
      <scheme val="major"/>
    </font>
    <font>
      <b/>
      <sz val="48"/>
      <color theme="1" tint="0.14999847407452621"/>
      <name val="Aptos Display"/>
      <family val="1"/>
      <scheme val="major"/>
    </font>
    <font>
      <b/>
      <sz val="40"/>
      <color theme="1" tint="0.14999847407452621"/>
      <name val="Aptos Display"/>
      <family val="1"/>
      <scheme val="major"/>
    </font>
    <font>
      <sz val="40"/>
      <color theme="1"/>
      <name val="Aptos Narrow"/>
      <family val="2"/>
      <scheme val="minor"/>
    </font>
    <font>
      <b/>
      <sz val="40"/>
      <name val="Aptos Display"/>
      <family val="2"/>
      <scheme val="major"/>
    </font>
    <font>
      <sz val="11"/>
      <color theme="1" tint="0.14999847407452621"/>
      <name val="Aptos Narrow"/>
      <family val="2"/>
      <scheme val="minor"/>
    </font>
    <font>
      <b/>
      <sz val="10"/>
      <color theme="5" tint="-0.24994659260841701"/>
      <name val="Aptos Display"/>
      <family val="1"/>
      <scheme val="major"/>
    </font>
    <font>
      <b/>
      <sz val="10"/>
      <color theme="5" tint="-0.24994659260841701"/>
      <name val="Aptos Narrow"/>
      <family val="1"/>
      <scheme val="minor"/>
    </font>
    <font>
      <sz val="11"/>
      <name val="Aptos Narrow"/>
      <family val="2"/>
      <scheme val="minor"/>
    </font>
    <font>
      <sz val="10"/>
      <color theme="5" tint="-0.24994659260841701"/>
      <name val="Aptos Display"/>
      <family val="1"/>
      <scheme val="major"/>
    </font>
    <font>
      <sz val="11"/>
      <color theme="1" tint="0.14999847407452621"/>
      <name val="Aptos Display"/>
      <family val="1"/>
      <scheme val="major"/>
    </font>
    <font>
      <sz val="10"/>
      <color theme="1" tint="0.14999847407452621"/>
      <name val="Aptos Display"/>
      <family val="1"/>
      <scheme val="major"/>
    </font>
    <font>
      <sz val="10"/>
      <color theme="2" tint="-0.89999084444715716"/>
      <name val="Aptos Display"/>
      <family val="2"/>
      <scheme val="major"/>
    </font>
    <font>
      <sz val="10"/>
      <color theme="0"/>
      <name val="Aptos Display"/>
      <family val="2"/>
      <scheme val="major"/>
    </font>
    <font>
      <sz val="14"/>
      <color theme="5" tint="-0.24994659260841701"/>
      <name val="Aptos Display"/>
      <family val="1"/>
      <scheme val="major"/>
    </font>
    <font>
      <sz val="10"/>
      <name val="Aptos Display"/>
      <family val="2"/>
      <scheme val="major"/>
    </font>
    <font>
      <sz val="10"/>
      <color theme="6" tint="0.79998168889431442"/>
      <name val="Aptos Narrow"/>
      <family val="2"/>
      <scheme val="minor"/>
    </font>
    <font>
      <sz val="16"/>
      <color theme="1" tint="0.14999847407452621"/>
      <name val="Aptos Narrow"/>
      <family val="2"/>
      <scheme val="minor"/>
    </font>
    <font>
      <sz val="16"/>
      <color theme="1"/>
      <name val="Aptos Narrow"/>
      <family val="2"/>
      <scheme val="minor"/>
    </font>
    <font>
      <sz val="14"/>
      <color theme="1" tint="0.14999847407452621"/>
      <name val="Aptos Narrow"/>
      <family val="2"/>
      <scheme val="minor"/>
    </font>
    <font>
      <sz val="10"/>
      <color theme="1" tint="0.249977111117893"/>
      <name val="Aptos Display"/>
      <family val="1"/>
      <scheme val="maj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ck">
        <color theme="5"/>
      </top>
      <bottom/>
      <diagonal/>
    </border>
    <border>
      <left/>
      <right/>
      <top style="thick">
        <color theme="5"/>
      </top>
      <bottom style="thick">
        <color theme="5"/>
      </bottom>
      <diagonal/>
    </border>
  </borders>
  <cellStyleXfs count="1">
    <xf numFmtId="0" fontId="0" fillId="0" borderId="0"/>
  </cellStyleXfs>
  <cellXfs count="100">
    <xf numFmtId="0" fontId="0" fillId="0" borderId="0" xfId="0"/>
    <xf numFmtId="10" fontId="0" fillId="0" borderId="0" xfId="0" applyNumberFormat="1"/>
    <xf numFmtId="2" fontId="0" fillId="0" borderId="0" xfId="0" applyNumberFormat="1"/>
    <xf numFmtId="0" fontId="1" fillId="0" borderId="0" xfId="0" applyFont="1" applyAlignment="1">
      <alignment horizontal="left" vertical="center"/>
    </xf>
    <xf numFmtId="0" fontId="0" fillId="0" borderId="0" xfId="0" applyAlignment="1">
      <alignment horizontal="center" vertical="center"/>
    </xf>
    <xf numFmtId="0" fontId="0" fillId="0" borderId="1" xfId="0" applyBorder="1"/>
    <xf numFmtId="0" fontId="0" fillId="0" borderId="2" xfId="0" applyBorder="1"/>
    <xf numFmtId="0" fontId="0" fillId="0" borderId="3" xfId="0" applyBorder="1"/>
    <xf numFmtId="0" fontId="0" fillId="0" borderId="5" xfId="0" applyBorder="1"/>
    <xf numFmtId="0" fontId="0" fillId="0" borderId="7" xfId="0" applyBorder="1"/>
    <xf numFmtId="0" fontId="0" fillId="0" borderId="8" xfId="0" applyBorder="1"/>
    <xf numFmtId="10" fontId="0" fillId="0" borderId="4" xfId="0" applyNumberFormat="1" applyBorder="1"/>
    <xf numFmtId="10" fontId="0" fillId="0" borderId="6" xfId="0" applyNumberFormat="1" applyBorder="1"/>
    <xf numFmtId="10" fontId="0" fillId="0" borderId="9" xfId="0" applyNumberFormat="1" applyBorder="1"/>
    <xf numFmtId="0" fontId="0" fillId="0" borderId="4" xfId="0" applyBorder="1"/>
    <xf numFmtId="0" fontId="0" fillId="0" borderId="5" xfId="0" applyBorder="1" applyAlignment="1">
      <alignment wrapText="1"/>
    </xf>
    <xf numFmtId="0" fontId="0" fillId="0" borderId="9" xfId="0" applyBorder="1"/>
    <xf numFmtId="0" fontId="4" fillId="0" borderId="0" xfId="0" applyFont="1"/>
    <xf numFmtId="0" fontId="4" fillId="0" borderId="0" xfId="0" applyFont="1" applyAlignment="1">
      <alignment horizontal="center"/>
    </xf>
    <xf numFmtId="0" fontId="2" fillId="2" borderId="0" xfId="0" applyFont="1" applyFill="1"/>
    <xf numFmtId="0" fontId="0" fillId="0" borderId="6" xfId="0" applyBorder="1"/>
    <xf numFmtId="10" fontId="0" fillId="0" borderId="1" xfId="0" applyNumberFormat="1" applyBorder="1"/>
    <xf numFmtId="10" fontId="0" fillId="0" borderId="8"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3" borderId="0" xfId="0" applyFill="1"/>
    <xf numFmtId="0" fontId="5" fillId="0" borderId="0" xfId="0" applyFont="1" applyAlignment="1">
      <alignment horizontal="center" vertical="center"/>
    </xf>
    <xf numFmtId="0" fontId="6" fillId="0" borderId="0" xfId="0" applyFont="1" applyAlignment="1">
      <alignment horizontal="center" vertical="center"/>
    </xf>
    <xf numFmtId="49" fontId="5" fillId="0" borderId="0" xfId="0" applyNumberFormat="1" applyFont="1" applyAlignment="1">
      <alignment horizontal="left" vertical="center" indent="1"/>
    </xf>
    <xf numFmtId="0" fontId="5" fillId="0" borderId="0" xfId="0" applyFont="1" applyAlignment="1">
      <alignment horizontal="left" vertical="center" indent="1"/>
    </xf>
    <xf numFmtId="164" fontId="7" fillId="0" borderId="0" xfId="0" applyNumberFormat="1" applyFont="1" applyAlignment="1">
      <alignment horizontal="left" vertical="center" indent="1"/>
    </xf>
    <xf numFmtId="0" fontId="8" fillId="0" borderId="0" xfId="0" applyFont="1" applyAlignment="1">
      <alignment horizontal="center" vertical="center"/>
    </xf>
    <xf numFmtId="0" fontId="6" fillId="4" borderId="10" xfId="0" applyFont="1" applyFill="1" applyBorder="1" applyAlignment="1">
      <alignment horizontal="center" vertical="center"/>
    </xf>
    <xf numFmtId="0" fontId="5" fillId="4" borderId="10" xfId="0" applyFont="1" applyFill="1" applyBorder="1" applyAlignment="1">
      <alignment horizontal="center" vertical="center"/>
    </xf>
    <xf numFmtId="49" fontId="5" fillId="4" borderId="10" xfId="0" applyNumberFormat="1" applyFont="1" applyFill="1" applyBorder="1" applyAlignment="1">
      <alignment horizontal="left" vertical="center" indent="1"/>
    </xf>
    <xf numFmtId="0" fontId="5" fillId="4" borderId="10" xfId="0" applyFont="1" applyFill="1" applyBorder="1" applyAlignment="1">
      <alignment horizontal="left" vertical="center" indent="1"/>
    </xf>
    <xf numFmtId="0" fontId="9" fillId="0" borderId="0" xfId="0" applyFont="1" applyAlignment="1">
      <alignment horizontal="center" vertical="center"/>
    </xf>
    <xf numFmtId="0" fontId="10" fillId="4" borderId="0" xfId="0" applyFont="1" applyFill="1" applyAlignment="1">
      <alignment horizontal="center" vertical="center"/>
    </xf>
    <xf numFmtId="0" fontId="9" fillId="4" borderId="0" xfId="0" applyFont="1" applyFill="1" applyAlignment="1">
      <alignment horizontal="center" vertical="center"/>
    </xf>
    <xf numFmtId="49" fontId="11" fillId="4" borderId="0" xfId="0" applyNumberFormat="1" applyFont="1" applyFill="1" applyAlignment="1">
      <alignment horizontal="left" vertical="center" indent="1"/>
    </xf>
    <xf numFmtId="0" fontId="11" fillId="4" borderId="0" xfId="0" applyFont="1" applyFill="1" applyAlignment="1">
      <alignment horizontal="center" vertical="center"/>
    </xf>
    <xf numFmtId="0" fontId="12" fillId="4" borderId="0" xfId="0" applyFont="1" applyFill="1" applyAlignment="1">
      <alignment horizontal="left" vertical="center"/>
    </xf>
    <xf numFmtId="0" fontId="13" fillId="4" borderId="0" xfId="0" applyFont="1" applyFill="1" applyAlignment="1">
      <alignment horizontal="left" vertical="center"/>
    </xf>
    <xf numFmtId="0" fontId="14" fillId="4" borderId="0" xfId="0" applyFont="1" applyFill="1" applyAlignment="1">
      <alignment horizontal="left" vertical="center"/>
    </xf>
    <xf numFmtId="164" fontId="15" fillId="0" borderId="0" xfId="0" applyNumberFormat="1" applyFont="1" applyAlignment="1">
      <alignment horizontal="center" vertical="center"/>
    </xf>
    <xf numFmtId="164" fontId="15" fillId="0" borderId="0" xfId="0" applyNumberFormat="1" applyFont="1" applyAlignment="1">
      <alignment horizontal="left" vertical="center" indent="1"/>
    </xf>
    <xf numFmtId="164" fontId="15" fillId="0" borderId="0" xfId="0" applyNumberFormat="1" applyFont="1" applyAlignment="1">
      <alignment horizontal="left" vertical="center"/>
    </xf>
    <xf numFmtId="0" fontId="16" fillId="0" borderId="0" xfId="0" applyFont="1" applyAlignment="1">
      <alignment horizontal="center" vertical="center"/>
    </xf>
    <xf numFmtId="0" fontId="17" fillId="0" borderId="0" xfId="0" applyFont="1" applyAlignment="1">
      <alignment horizontal="center" vertical="center"/>
    </xf>
    <xf numFmtId="0" fontId="3" fillId="4" borderId="0" xfId="0" applyFont="1" applyFill="1" applyAlignment="1">
      <alignment horizontal="center" vertical="center"/>
    </xf>
    <xf numFmtId="0" fontId="17" fillId="4" borderId="0" xfId="0" applyFont="1" applyFill="1" applyAlignment="1">
      <alignment horizontal="center" vertical="center"/>
    </xf>
    <xf numFmtId="0" fontId="18" fillId="4" borderId="0" xfId="0" applyFont="1" applyFill="1" applyAlignment="1">
      <alignment horizontal="left" indent="1"/>
    </xf>
    <xf numFmtId="49" fontId="18" fillId="4" borderId="0" xfId="0" applyNumberFormat="1" applyFont="1" applyFill="1" applyAlignment="1">
      <alignment horizontal="left" indent="1"/>
    </xf>
    <xf numFmtId="0" fontId="19" fillId="4" borderId="0" xfId="0" applyFont="1" applyFill="1" applyAlignment="1">
      <alignment horizontal="left" indent="1"/>
    </xf>
    <xf numFmtId="164" fontId="0" fillId="0" borderId="0" xfId="0" applyNumberFormat="1" applyAlignment="1">
      <alignment horizontal="center" vertical="center"/>
    </xf>
    <xf numFmtId="164" fontId="0" fillId="0" borderId="0" xfId="0" applyNumberFormat="1" applyAlignment="1">
      <alignment horizontal="left" vertical="center" indent="1"/>
    </xf>
    <xf numFmtId="164" fontId="0" fillId="0" borderId="0" xfId="0" applyNumberFormat="1" applyAlignment="1">
      <alignment horizontal="left" vertical="center"/>
    </xf>
    <xf numFmtId="0" fontId="20" fillId="0" borderId="0" xfId="0" applyFont="1" applyAlignment="1">
      <alignment horizontal="center" vertical="center"/>
    </xf>
    <xf numFmtId="49" fontId="21" fillId="4" borderId="0" xfId="0" applyNumberFormat="1" applyFont="1" applyFill="1" applyAlignment="1">
      <alignment horizontal="left" vertical="center" indent="1"/>
    </xf>
    <xf numFmtId="0" fontId="21" fillId="4" borderId="0" xfId="0" applyFont="1" applyFill="1" applyAlignment="1">
      <alignment horizontal="center" vertical="center"/>
    </xf>
    <xf numFmtId="0" fontId="18" fillId="4" borderId="0" xfId="0" applyFont="1" applyFill="1" applyAlignment="1">
      <alignment horizontal="left" vertical="center" indent="1"/>
    </xf>
    <xf numFmtId="0" fontId="22" fillId="4" borderId="0" xfId="0" applyFont="1" applyFill="1" applyAlignment="1">
      <alignment horizontal="left" vertical="center" indent="1"/>
    </xf>
    <xf numFmtId="0" fontId="19" fillId="4" borderId="0" xfId="0" applyFont="1" applyFill="1" applyAlignment="1">
      <alignment horizontal="left" vertical="center" indent="1"/>
    </xf>
    <xf numFmtId="0" fontId="6" fillId="4" borderId="0" xfId="0" applyFont="1" applyFill="1" applyAlignment="1">
      <alignment horizontal="center" vertical="center"/>
    </xf>
    <xf numFmtId="0" fontId="23" fillId="4" borderId="0" xfId="0" applyFont="1" applyFill="1" applyAlignment="1">
      <alignment horizontal="left" vertical="center"/>
    </xf>
    <xf numFmtId="49" fontId="23" fillId="4" borderId="0" xfId="0" applyNumberFormat="1" applyFont="1" applyFill="1" applyAlignment="1">
      <alignment horizontal="left" vertical="center" indent="1"/>
    </xf>
    <xf numFmtId="0" fontId="23" fillId="4" borderId="0" xfId="0" applyFont="1" applyFill="1" applyAlignment="1">
      <alignment horizontal="center" vertical="center"/>
    </xf>
    <xf numFmtId="0" fontId="23" fillId="4" borderId="0" xfId="0" applyFont="1" applyFill="1" applyAlignment="1">
      <alignment horizontal="left" vertical="center" indent="1"/>
    </xf>
    <xf numFmtId="0" fontId="6" fillId="0" borderId="0" xfId="0" applyFont="1" applyAlignment="1">
      <alignment horizontal="left" vertical="center" indent="1"/>
    </xf>
    <xf numFmtId="0" fontId="6" fillId="0" borderId="0" xfId="0" applyFont="1" applyAlignment="1">
      <alignment horizontal="left" vertical="center"/>
    </xf>
    <xf numFmtId="164" fontId="7" fillId="0" borderId="0" xfId="0" applyNumberFormat="1" applyFont="1" applyAlignment="1">
      <alignment horizontal="center" vertical="center"/>
    </xf>
    <xf numFmtId="164" fontId="7" fillId="0" borderId="0" xfId="0" applyNumberFormat="1" applyFont="1" applyAlignment="1">
      <alignment horizontal="left" vertical="center"/>
    </xf>
    <xf numFmtId="0" fontId="24" fillId="4" borderId="0" xfId="0" applyFont="1" applyFill="1" applyAlignment="1">
      <alignment horizontal="left" vertical="center"/>
    </xf>
    <xf numFmtId="0" fontId="25" fillId="4" borderId="11" xfId="0" applyFont="1" applyFill="1" applyBorder="1" applyAlignment="1">
      <alignment horizontal="left" vertical="center"/>
    </xf>
    <xf numFmtId="165" fontId="26" fillId="4" borderId="11" xfId="0" applyNumberFormat="1" applyFont="1" applyFill="1" applyBorder="1" applyAlignment="1">
      <alignment horizontal="left" vertical="center" indent="1"/>
    </xf>
    <xf numFmtId="49" fontId="26" fillId="4" borderId="11" xfId="0" applyNumberFormat="1" applyFont="1" applyFill="1" applyBorder="1" applyAlignment="1">
      <alignment horizontal="left" vertical="center" indent="1"/>
    </xf>
    <xf numFmtId="0" fontId="26" fillId="4" borderId="11" xfId="0" applyFont="1" applyFill="1" applyBorder="1" applyAlignment="1">
      <alignment horizontal="left" vertical="center" indent="1"/>
    </xf>
    <xf numFmtId="44" fontId="26" fillId="4" borderId="11" xfId="0" applyNumberFormat="1" applyFont="1" applyFill="1" applyBorder="1" applyAlignment="1">
      <alignment horizontal="left" vertical="center" indent="1"/>
    </xf>
    <xf numFmtId="0" fontId="25" fillId="0" borderId="0" xfId="0" applyFont="1" applyAlignment="1">
      <alignment horizontal="center" vertical="center"/>
    </xf>
    <xf numFmtId="0" fontId="27" fillId="0" borderId="0" xfId="0" applyFont="1" applyAlignment="1">
      <alignment horizontal="right" vertical="center"/>
    </xf>
    <xf numFmtId="0" fontId="27" fillId="0" borderId="0" xfId="0" applyFont="1" applyAlignment="1">
      <alignment horizontal="center" vertical="center"/>
    </xf>
    <xf numFmtId="0" fontId="24" fillId="0" borderId="0" xfId="0" applyFont="1" applyAlignment="1">
      <alignment horizontal="center" vertical="center"/>
    </xf>
    <xf numFmtId="0" fontId="5" fillId="4" borderId="0" xfId="0" applyFont="1" applyFill="1" applyAlignment="1">
      <alignment horizontal="left" vertical="center"/>
    </xf>
    <xf numFmtId="0" fontId="28" fillId="4" borderId="0" xfId="0" applyFont="1" applyFill="1" applyAlignment="1">
      <alignment horizontal="left" vertical="center"/>
    </xf>
    <xf numFmtId="0" fontId="4" fillId="4" borderId="0" xfId="0" applyFont="1" applyFill="1" applyAlignment="1">
      <alignment vertical="center"/>
    </xf>
    <xf numFmtId="49" fontId="29" fillId="4" borderId="0" xfId="0" applyNumberFormat="1" applyFont="1" applyFill="1" applyAlignment="1">
      <alignment horizontal="center" vertical="center"/>
    </xf>
    <xf numFmtId="0" fontId="30" fillId="0" borderId="0" xfId="0" applyFont="1" applyAlignment="1">
      <alignment horizontal="left" vertical="center"/>
    </xf>
    <xf numFmtId="9" fontId="30" fillId="0" borderId="0" xfId="0" applyNumberFormat="1" applyFont="1" applyAlignment="1">
      <alignment horizontal="left"/>
    </xf>
    <xf numFmtId="10" fontId="30" fillId="0" borderId="0" xfId="0" applyNumberFormat="1" applyFont="1" applyAlignment="1">
      <alignment horizontal="left"/>
    </xf>
    <xf numFmtId="10" fontId="30" fillId="0" borderId="0" xfId="0" applyNumberFormat="1" applyFont="1" applyAlignment="1">
      <alignment horizontal="left" vertical="center"/>
    </xf>
    <xf numFmtId="164" fontId="7" fillId="4" borderId="0" xfId="0" applyNumberFormat="1" applyFont="1" applyFill="1" applyAlignment="1">
      <alignment horizontal="left" vertical="center"/>
    </xf>
    <xf numFmtId="9" fontId="30" fillId="0" borderId="0" xfId="0" applyNumberFormat="1" applyFont="1" applyAlignment="1">
      <alignment horizontal="left" vertical="center"/>
    </xf>
    <xf numFmtId="0" fontId="30" fillId="0" borderId="0" xfId="0" applyFont="1" applyAlignment="1">
      <alignment horizontal="left"/>
    </xf>
    <xf numFmtId="0" fontId="5" fillId="4" borderId="0" xfId="0" applyFont="1" applyFill="1" applyAlignment="1">
      <alignment horizontal="center" vertical="center"/>
    </xf>
    <xf numFmtId="165" fontId="31" fillId="4" borderId="0" xfId="0" applyNumberFormat="1" applyFont="1" applyFill="1" applyAlignment="1">
      <alignment horizontal="left" vertical="center"/>
    </xf>
    <xf numFmtId="0" fontId="5" fillId="0" borderId="0" xfId="0" applyFont="1" applyAlignment="1">
      <alignment horizontal="left" vertical="center"/>
    </xf>
    <xf numFmtId="44" fontId="29" fillId="4" borderId="0" xfId="0" applyNumberFormat="1" applyFont="1" applyFill="1" applyAlignment="1">
      <alignment horizontal="left" vertical="center"/>
    </xf>
    <xf numFmtId="0" fontId="32" fillId="0" borderId="0" xfId="0" applyFont="1" applyAlignment="1">
      <alignment horizontal="left" vertical="center" indent="1"/>
    </xf>
    <xf numFmtId="166" fontId="32" fillId="0" borderId="0" xfId="0" applyNumberFormat="1" applyFont="1" applyAlignment="1">
      <alignment horizontal="left" vertical="center"/>
    </xf>
  </cellXfs>
  <cellStyles count="1">
    <cellStyle name="Normal" xfId="0" builtinId="0"/>
  </cellStyles>
  <dxfs count="113">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0" formatCode="General"/>
    </dxf>
    <dxf>
      <numFmt numFmtId="14" formatCode="0.0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14" formatCode="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4" formatCode="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4" formatCode="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4" formatCode="0.00%"/>
    </dxf>
    <dxf>
      <numFmt numFmtId="2" formatCode="0.00"/>
    </dxf>
    <dxf>
      <alignment horizontal="general" vertical="bottom"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numFmt numFmtId="0" formatCode="General"/>
    </dxf>
    <dxf>
      <font>
        <strike val="0"/>
        <outline val="0"/>
        <shadow val="0"/>
        <u val="none"/>
        <vertAlign val="baseline"/>
        <sz val="14"/>
        <color theme="1"/>
        <name val="Aptos Narrow"/>
        <family val="2"/>
        <scheme val="minor"/>
      </font>
    </dxf>
    <dxf>
      <font>
        <strike val="0"/>
        <outline val="0"/>
        <shadow val="0"/>
        <u val="none"/>
        <vertAlign val="baseline"/>
        <sz val="14"/>
        <color theme="1"/>
        <name val="Aptos Narrow"/>
        <family val="2"/>
        <scheme val="minor"/>
      </font>
      <alignment horizontal="center" vertical="bottom" textRotation="0" wrapText="0" indent="0" justifyLastLine="0" shrinkToFit="0" readingOrder="0"/>
    </dxf>
    <dxf>
      <font>
        <strike val="0"/>
        <outline val="0"/>
        <shadow val="0"/>
        <u val="none"/>
        <vertAlign val="baseline"/>
        <sz val="10"/>
        <color theme="1" tint="0.14999847407452621"/>
        <name val="Aptos Narrow"/>
        <family val="1"/>
        <scheme val="minor"/>
      </font>
      <numFmt numFmtId="34" formatCode="_(&quot;$&quot;* #,##0.00_);_(&quot;$&quot;* \(#,##0.00\);_(&quot;$&quot;* &quot;-&quot;??_);_(@_)"/>
      <fill>
        <patternFill patternType="solid">
          <fgColor indexed="64"/>
          <bgColor theme="6" tint="0.79998168889431442"/>
        </patternFill>
      </fill>
      <alignment horizontal="left" vertical="center" textRotation="0" wrapText="0" indent="0" justifyLastLine="0" shrinkToFit="0" readingOrder="0"/>
    </dxf>
    <dxf>
      <font>
        <strike val="0"/>
        <outline val="0"/>
        <shadow val="0"/>
        <u val="none"/>
        <vertAlign val="baseline"/>
        <sz val="10"/>
        <color theme="1" tint="0.14999847407452621"/>
        <name val="Aptos Narrow"/>
        <family val="1"/>
        <scheme val="minor"/>
      </font>
      <numFmt numFmtId="3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Aptos Narrow"/>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Aptos Narrow"/>
        <family val="1"/>
        <scheme val="minor"/>
      </font>
      <fill>
        <patternFill patternType="solid">
          <fgColor indexed="64"/>
          <bgColor theme="6"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Aptos Narrow"/>
        <family val="1"/>
        <scheme val="minor"/>
      </font>
      <numFmt numFmtId="30" formatCode="@"/>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Aptos Narrow"/>
        <family val="1"/>
        <scheme val="minor"/>
      </font>
      <numFmt numFmtId="165" formatCode="mm/dd/yyyy;@"/>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Aptos Narrow"/>
        <family val="1"/>
        <scheme val="minor"/>
      </font>
      <fill>
        <patternFill patternType="solid">
          <fgColor indexed="64"/>
          <bgColor theme="6" tint="0.79998168889431442"/>
        </patternFill>
      </fill>
      <alignment horizontal="left" vertical="center" textRotation="0" wrapText="0" indent="1" justifyLastLine="0" shrinkToFit="0" readingOrder="0"/>
    </dxf>
    <dxf>
      <border>
        <bottom style="thick">
          <color theme="5"/>
        </bottom>
      </border>
    </dxf>
    <dxf>
      <font>
        <b val="0"/>
        <i val="0"/>
        <strike val="0"/>
        <outline val="0"/>
        <shadow val="0"/>
        <u val="none"/>
        <vertAlign val="baseline"/>
        <sz val="14"/>
        <color theme="5" tint="-0.24994659260841701"/>
        <name val="Aptos Display"/>
        <family val="1"/>
        <scheme val="major"/>
      </font>
      <fill>
        <patternFill patternType="solid">
          <fgColor indexed="64"/>
          <bgColor theme="6" tint="0.79998168889431442"/>
        </patternFill>
      </fill>
      <alignment horizontal="left" vertical="center" textRotation="0" wrapText="0" indent="1" justifyLastLine="0" shrinkToFit="0" readingOrder="0"/>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4" formatCode="0.0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4" formatCode="0.0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4" formatCode="0.0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border>
    </dxf>
    <dxf>
      <numFmt numFmtId="14" formatCode="0.0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color theme="6" tint="-0.249977111117893"/>
      </font>
      <border>
        <top style="thin">
          <color theme="6"/>
        </top>
      </border>
    </dxf>
    <dxf>
      <font>
        <b/>
        <i val="0"/>
        <color auto="1"/>
      </font>
      <fill>
        <patternFill>
          <bgColor theme="6" tint="0.79998168889431442"/>
        </patternFill>
      </fill>
      <border diagonalUp="0" diagonalDown="0">
        <left/>
        <right/>
        <top style="medium">
          <color auto="1"/>
        </top>
        <bottom style="medium">
          <color auto="1"/>
        </bottom>
        <vertical/>
        <horizontal/>
      </border>
    </dxf>
    <dxf>
      <fill>
        <patternFill>
          <bgColor theme="6" tint="0.79998168889431442"/>
        </patternFill>
      </fill>
    </dxf>
    <dxf>
      <fill>
        <patternFill>
          <bgColor rgb="FFFFCC99"/>
        </patternFill>
      </fill>
    </dxf>
  </dxfs>
  <tableStyles count="3" defaultTableStyle="TableStyleMedium2" defaultPivotStyle="PivotStyleLight16">
    <tableStyle name="Slicer Style 1" pivot="0" table="0" count="1" xr9:uid="{F077D8E6-35D3-45A3-ACF2-B49A8BB6262E}">
      <tableStyleElement type="wholeTable" dxfId="112"/>
    </tableStyle>
    <tableStyle name="Slicer Style 2" pivot="0" table="0" count="1" xr9:uid="{0C08FA0E-CA1A-4BFE-96CD-44052E1B252D}"/>
    <tableStyle name="TableStyleLight4 2" pivot="0" count="3" xr9:uid="{BE3950BE-7980-43E4-82AB-A4548ED691AF}">
      <tableStyleElement type="wholeTable" dxfId="111"/>
      <tableStyleElement type="headerRow" dxfId="110"/>
      <tableStyleElement type="totalRow" dxfId="109"/>
    </tableStyle>
  </tableStyles>
  <colors>
    <mruColors>
      <color rgb="FF26B099"/>
      <color rgb="FF78206E"/>
      <color rgb="FFFADF9A"/>
      <color rgb="FFF3FABC"/>
      <color rgb="FFFADDA3"/>
      <color rgb="FFE9F686"/>
      <color rgb="FFEBF8FF"/>
      <color rgb="FF8F3626"/>
      <color rgb="FFFFCC99"/>
      <color rgb="FFFCD1A2"/>
    </mruColors>
  </colors>
  <extLst>
    <ext xmlns:x14="http://schemas.microsoft.com/office/spreadsheetml/2009/9/main" uri="{46F421CA-312F-682f-3DD2-61675219B42D}">
      <x14:dxfs count="1">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Global stocks price &amp; cha.</a:t>
            </a:r>
            <a:r>
              <a:rPr lang="en-US" b="1" baseline="0">
                <a:solidFill>
                  <a:schemeClr val="tx1">
                    <a:lumMod val="65000"/>
                    <a:lumOff val="35000"/>
                  </a:schemeClr>
                </a:solidFill>
              </a:rPr>
              <a:t> %</a:t>
            </a:r>
            <a:r>
              <a:rPr lang="en-US" b="1">
                <a:solidFill>
                  <a:schemeClr val="tx1">
                    <a:lumMod val="65000"/>
                    <a:lumOff val="35000"/>
                  </a:schemeClr>
                </a:solidFill>
              </a:rPr>
              <a:t> </a:t>
            </a:r>
          </a:p>
        </c:rich>
      </c:tx>
      <c:layout>
        <c:manualLayout>
          <c:xMode val="edge"/>
          <c:yMode val="edge"/>
          <c:x val="0.31813288114800869"/>
          <c:y val="3.22580645161290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'Global stocks'!$B$1</c:f>
              <c:strCache>
                <c:ptCount val="1"/>
                <c:pt idx="0">
                  <c:v>Sum of Last</c:v>
                </c:pt>
              </c:strCache>
            </c:strRef>
          </c:tx>
          <c:spPr>
            <a:solidFill>
              <a:srgbClr val="26B099"/>
            </a:solidFill>
            <a:ln>
              <a:solidFill>
                <a:srgbClr val="26B099"/>
              </a:solidFill>
            </a:ln>
            <a:effectLst/>
          </c:spPr>
          <c:invertIfNegative val="0"/>
          <c:cat>
            <c:strRef>
              <c:f>'Global stocks'!$A$2:$A$31</c:f>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f>'Global stocks'!$B$2:$B$31</c:f>
              <c:numCache>
                <c:formatCode>General</c:formatCode>
                <c:ptCount val="30"/>
                <c:pt idx="0">
                  <c:v>104.97</c:v>
                </c:pt>
                <c:pt idx="1">
                  <c:v>182.55</c:v>
                </c:pt>
                <c:pt idx="2">
                  <c:v>244.75</c:v>
                </c:pt>
                <c:pt idx="3">
                  <c:v>335.97</c:v>
                </c:pt>
                <c:pt idx="4">
                  <c:v>223.96</c:v>
                </c:pt>
                <c:pt idx="5">
                  <c:v>178.9</c:v>
                </c:pt>
                <c:pt idx="6">
                  <c:v>347.87</c:v>
                </c:pt>
                <c:pt idx="7">
                  <c:v>156.99</c:v>
                </c:pt>
                <c:pt idx="8">
                  <c:v>46.82</c:v>
                </c:pt>
                <c:pt idx="9">
                  <c:v>64.77</c:v>
                </c:pt>
                <c:pt idx="10">
                  <c:v>54.42</c:v>
                </c:pt>
                <c:pt idx="11">
                  <c:v>487.04</c:v>
                </c:pt>
                <c:pt idx="12">
                  <c:v>363.25</c:v>
                </c:pt>
                <c:pt idx="13">
                  <c:v>216.97</c:v>
                </c:pt>
                <c:pt idx="14">
                  <c:v>184.15</c:v>
                </c:pt>
                <c:pt idx="15">
                  <c:v>33.369999999999997</c:v>
                </c:pt>
                <c:pt idx="16">
                  <c:v>154.24</c:v>
                </c:pt>
                <c:pt idx="17">
                  <c:v>210.28</c:v>
                </c:pt>
                <c:pt idx="18">
                  <c:v>259.54000000000002</c:v>
                </c:pt>
                <c:pt idx="19">
                  <c:v>125.69</c:v>
                </c:pt>
                <c:pt idx="20">
                  <c:v>442.94</c:v>
                </c:pt>
                <c:pt idx="21">
                  <c:v>74.86</c:v>
                </c:pt>
                <c:pt idx="22">
                  <c:v>168.25</c:v>
                </c:pt>
                <c:pt idx="23">
                  <c:v>254.08</c:v>
                </c:pt>
                <c:pt idx="24">
                  <c:v>205.42</c:v>
                </c:pt>
                <c:pt idx="25">
                  <c:v>558.53</c:v>
                </c:pt>
                <c:pt idx="26">
                  <c:v>39.090000000000003</c:v>
                </c:pt>
                <c:pt idx="27">
                  <c:v>267.70999999999998</c:v>
                </c:pt>
                <c:pt idx="28">
                  <c:v>70.38</c:v>
                </c:pt>
                <c:pt idx="29">
                  <c:v>94.13</c:v>
                </c:pt>
              </c:numCache>
            </c:numRef>
          </c:val>
          <c:extLst>
            <c:ext xmlns:c16="http://schemas.microsoft.com/office/drawing/2014/chart" uri="{C3380CC4-5D6E-409C-BE32-E72D297353CC}">
              <c16:uniqueId val="{00000000-7BF9-4012-9532-E15DAC81ED61}"/>
            </c:ext>
          </c:extLst>
        </c:ser>
        <c:dLbls>
          <c:showLegendKey val="0"/>
          <c:showVal val="0"/>
          <c:showCatName val="0"/>
          <c:showSerName val="0"/>
          <c:showPercent val="0"/>
          <c:showBubbleSize val="0"/>
        </c:dLbls>
        <c:gapWidth val="219"/>
        <c:overlap val="-27"/>
        <c:axId val="741580544"/>
        <c:axId val="741561344"/>
      </c:barChart>
      <c:lineChart>
        <c:grouping val="standard"/>
        <c:varyColors val="0"/>
        <c:ser>
          <c:idx val="1"/>
          <c:order val="1"/>
          <c:tx>
            <c:strRef>
              <c:f>'Global stocks'!$C$1</c:f>
              <c:strCache>
                <c:ptCount val="1"/>
                <c:pt idx="0">
                  <c:v>Sum of Chg. %</c:v>
                </c:pt>
              </c:strCache>
            </c:strRef>
          </c:tx>
          <c:spPr>
            <a:ln w="28575" cap="rnd">
              <a:solidFill>
                <a:schemeClr val="bg1">
                  <a:lumMod val="50000"/>
                </a:schemeClr>
              </a:solidFill>
              <a:round/>
            </a:ln>
            <a:effectLst/>
          </c:spPr>
          <c:marker>
            <c:symbol val="none"/>
          </c:marker>
          <c:cat>
            <c:strRef>
              <c:f>'Global stocks'!$A$2:$A$31</c:f>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f>'Global stocks'!$C$2:$C$31</c:f>
              <c:numCache>
                <c:formatCode>0.00%</c:formatCode>
                <c:ptCount val="30"/>
                <c:pt idx="0">
                  <c:v>1.01E-2</c:v>
                </c:pt>
                <c:pt idx="1">
                  <c:v>-3.2000000000000002E-3</c:v>
                </c:pt>
                <c:pt idx="2">
                  <c:v>9.7999999999999997E-3</c:v>
                </c:pt>
                <c:pt idx="3">
                  <c:v>1.41E-2</c:v>
                </c:pt>
                <c:pt idx="4">
                  <c:v>-1.6000000000000001E-3</c:v>
                </c:pt>
                <c:pt idx="5">
                  <c:v>-4.3E-3</c:v>
                </c:pt>
                <c:pt idx="6">
                  <c:v>4.7999999999999996E-3</c:v>
                </c:pt>
                <c:pt idx="7">
                  <c:v>-1.3599999999999999E-2</c:v>
                </c:pt>
                <c:pt idx="8">
                  <c:v>-1.06E-2</c:v>
                </c:pt>
                <c:pt idx="9">
                  <c:v>0</c:v>
                </c:pt>
                <c:pt idx="10">
                  <c:v>9.5999999999999992E-3</c:v>
                </c:pt>
                <c:pt idx="11">
                  <c:v>4.4000000000000003E-3</c:v>
                </c:pt>
                <c:pt idx="12">
                  <c:v>-2.9999999999999997E-4</c:v>
                </c:pt>
                <c:pt idx="13">
                  <c:v>1.0999999999999999E-2</c:v>
                </c:pt>
                <c:pt idx="14">
                  <c:v>4.8999999999999998E-3</c:v>
                </c:pt>
                <c:pt idx="15">
                  <c:v>1.18E-2</c:v>
                </c:pt>
                <c:pt idx="16">
                  <c:v>-2.8999999999999998E-3</c:v>
                </c:pt>
                <c:pt idx="17">
                  <c:v>2.3999999999999998E-3</c:v>
                </c:pt>
                <c:pt idx="18">
                  <c:v>8.8000000000000005E-3</c:v>
                </c:pt>
                <c:pt idx="19">
                  <c:v>-5.9999999999999995E-4</c:v>
                </c:pt>
                <c:pt idx="20">
                  <c:v>1.3299999999999999E-2</c:v>
                </c:pt>
                <c:pt idx="21">
                  <c:v>2.9700000000000001E-2</c:v>
                </c:pt>
                <c:pt idx="22">
                  <c:v>1.6999999999999999E-3</c:v>
                </c:pt>
                <c:pt idx="23">
                  <c:v>2.5999999999999999E-2</c:v>
                </c:pt>
                <c:pt idx="24">
                  <c:v>9.4999999999999998E-3</c:v>
                </c:pt>
                <c:pt idx="25">
                  <c:v>-1.2E-2</c:v>
                </c:pt>
                <c:pt idx="26">
                  <c:v>-6.08E-2</c:v>
                </c:pt>
                <c:pt idx="27">
                  <c:v>8.5000000000000006E-3</c:v>
                </c:pt>
                <c:pt idx="28">
                  <c:v>-5.1999999999999998E-3</c:v>
                </c:pt>
                <c:pt idx="29">
                  <c:v>-1.6799999999999999E-2</c:v>
                </c:pt>
              </c:numCache>
            </c:numRef>
          </c:val>
          <c:smooth val="0"/>
          <c:extLst>
            <c:ext xmlns:c16="http://schemas.microsoft.com/office/drawing/2014/chart" uri="{C3380CC4-5D6E-409C-BE32-E72D297353CC}">
              <c16:uniqueId val="{00000001-7BF9-4012-9532-E15DAC81ED61}"/>
            </c:ext>
          </c:extLst>
        </c:ser>
        <c:dLbls>
          <c:showLegendKey val="0"/>
          <c:showVal val="0"/>
          <c:showCatName val="0"/>
          <c:showSerName val="0"/>
          <c:showPercent val="0"/>
          <c:showBubbleSize val="0"/>
        </c:dLbls>
        <c:marker val="1"/>
        <c:smooth val="0"/>
        <c:axId val="741569984"/>
        <c:axId val="741572864"/>
      </c:lineChart>
      <c:catAx>
        <c:axId val="74158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Stocks</a:t>
                </a:r>
              </a:p>
            </c:rich>
          </c:tx>
          <c:layout>
            <c:manualLayout>
              <c:xMode val="edge"/>
              <c:yMode val="edge"/>
              <c:x val="0.41739648050322825"/>
              <c:y val="0.800872915079163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1561344"/>
        <c:crosses val="autoZero"/>
        <c:auto val="1"/>
        <c:lblAlgn val="ctr"/>
        <c:lblOffset val="100"/>
        <c:noMultiLvlLbl val="0"/>
      </c:catAx>
      <c:valAx>
        <c:axId val="741561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80544"/>
        <c:crosses val="autoZero"/>
        <c:crossBetween val="between"/>
      </c:valAx>
      <c:valAx>
        <c:axId val="7415728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Change</a:t>
                </a:r>
                <a:r>
                  <a:rPr lang="en-US" sz="1050" b="1" baseline="0">
                    <a:solidFill>
                      <a:schemeClr val="tx1"/>
                    </a:solidFill>
                  </a:rPr>
                  <a:t> %</a:t>
                </a:r>
                <a:endParaRPr lang="en-US" sz="105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1569984"/>
        <c:crosses val="max"/>
        <c:crossBetween val="between"/>
      </c:valAx>
      <c:catAx>
        <c:axId val="741569984"/>
        <c:scaling>
          <c:orientation val="minMax"/>
        </c:scaling>
        <c:delete val="1"/>
        <c:axPos val="b"/>
        <c:numFmt formatCode="General" sourceLinked="1"/>
        <c:majorTickMark val="out"/>
        <c:minorTickMark val="none"/>
        <c:tickLblPos val="nextTo"/>
        <c:crossAx val="741572864"/>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Global stocks volume</a:t>
            </a:r>
          </a:p>
        </c:rich>
      </c:tx>
      <c:layout>
        <c:manualLayout>
          <c:xMode val="edge"/>
          <c:yMode val="edge"/>
          <c:x val="0.33655733550547562"/>
          <c:y val="3.1347962382445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'Global stocks'!$D$1</c:f>
              <c:strCache>
                <c:ptCount val="1"/>
                <c:pt idx="0">
                  <c:v>Sum of VOLUME</c:v>
                </c:pt>
              </c:strCache>
            </c:strRef>
          </c:tx>
          <c:spPr>
            <a:solidFill>
              <a:srgbClr val="26B099"/>
            </a:solidFill>
            <a:ln>
              <a:noFill/>
            </a:ln>
            <a:effectLst/>
          </c:spPr>
          <c:invertIfNegative val="0"/>
          <c:cat>
            <c:strRef>
              <c:f>'Global stocks'!$A$2:$A$31</c:f>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f>'Global stocks'!$D$2:$D$31</c:f>
              <c:numCache>
                <c:formatCode>General</c:formatCode>
                <c:ptCount val="30"/>
                <c:pt idx="0">
                  <c:v>2670000</c:v>
                </c:pt>
                <c:pt idx="1">
                  <c:v>35320000</c:v>
                </c:pt>
                <c:pt idx="2">
                  <c:v>2590000</c:v>
                </c:pt>
                <c:pt idx="3">
                  <c:v>1690000</c:v>
                </c:pt>
                <c:pt idx="4">
                  <c:v>45980000</c:v>
                </c:pt>
                <c:pt idx="5">
                  <c:v>4850000</c:v>
                </c:pt>
                <c:pt idx="6">
                  <c:v>2650000</c:v>
                </c:pt>
                <c:pt idx="7">
                  <c:v>5570000</c:v>
                </c:pt>
                <c:pt idx="8">
                  <c:v>19630000</c:v>
                </c:pt>
                <c:pt idx="9">
                  <c:v>11790000</c:v>
                </c:pt>
                <c:pt idx="10">
                  <c:v>3340000</c:v>
                </c:pt>
                <c:pt idx="11">
                  <c:v>1740000</c:v>
                </c:pt>
                <c:pt idx="12">
                  <c:v>3710000</c:v>
                </c:pt>
                <c:pt idx="13">
                  <c:v>2750000</c:v>
                </c:pt>
                <c:pt idx="14">
                  <c:v>2480000</c:v>
                </c:pt>
                <c:pt idx="15">
                  <c:v>47240000</c:v>
                </c:pt>
                <c:pt idx="16">
                  <c:v>6650000</c:v>
                </c:pt>
                <c:pt idx="17">
                  <c:v>7650000</c:v>
                </c:pt>
                <c:pt idx="18">
                  <c:v>2740000</c:v>
                </c:pt>
                <c:pt idx="19">
                  <c:v>4290000</c:v>
                </c:pt>
                <c:pt idx="20">
                  <c:v>15610000</c:v>
                </c:pt>
                <c:pt idx="21">
                  <c:v>18590000</c:v>
                </c:pt>
                <c:pt idx="22">
                  <c:v>6260000</c:v>
                </c:pt>
                <c:pt idx="23">
                  <c:v>5560000</c:v>
                </c:pt>
                <c:pt idx="24">
                  <c:v>1280000</c:v>
                </c:pt>
                <c:pt idx="25">
                  <c:v>3350000</c:v>
                </c:pt>
                <c:pt idx="26">
                  <c:v>54860000</c:v>
                </c:pt>
                <c:pt idx="27">
                  <c:v>5280000</c:v>
                </c:pt>
                <c:pt idx="28">
                  <c:v>12660000</c:v>
                </c:pt>
                <c:pt idx="29">
                  <c:v>13100000</c:v>
                </c:pt>
              </c:numCache>
            </c:numRef>
          </c:val>
          <c:extLst>
            <c:ext xmlns:c16="http://schemas.microsoft.com/office/drawing/2014/chart" uri="{C3380CC4-5D6E-409C-BE32-E72D297353CC}">
              <c16:uniqueId val="{00000000-147D-4CD9-9DDA-556B97757F69}"/>
            </c:ext>
          </c:extLst>
        </c:ser>
        <c:dLbls>
          <c:showLegendKey val="0"/>
          <c:showVal val="0"/>
          <c:showCatName val="0"/>
          <c:showSerName val="0"/>
          <c:showPercent val="0"/>
          <c:showBubbleSize val="0"/>
        </c:dLbls>
        <c:gapWidth val="219"/>
        <c:overlap val="-27"/>
        <c:axId val="757633296"/>
        <c:axId val="757653456"/>
        <c:extLst>
          <c:ext xmlns:c15="http://schemas.microsoft.com/office/drawing/2012/chart" uri="{02D57815-91ED-43cb-92C2-25804820EDAC}">
            <c15:filteredBarSeries>
              <c15:ser>
                <c:idx val="0"/>
                <c:order val="0"/>
                <c:tx>
                  <c:strRef>
                    <c:extLst>
                      <c:ext uri="{02D57815-91ED-43cb-92C2-25804820EDAC}">
                        <c15:formulaRef>
                          <c15:sqref>'Global stocks'!$B$1</c15:sqref>
                        </c15:formulaRef>
                      </c:ext>
                    </c:extLst>
                    <c:strCache>
                      <c:ptCount val="1"/>
                      <c:pt idx="0">
                        <c:v>Sum of Last</c:v>
                      </c:pt>
                    </c:strCache>
                  </c:strRef>
                </c:tx>
                <c:spPr>
                  <a:solidFill>
                    <a:schemeClr val="accent1"/>
                  </a:solidFill>
                  <a:ln>
                    <a:noFill/>
                  </a:ln>
                  <a:effectLst/>
                </c:spPr>
                <c:invertIfNegative val="0"/>
                <c:cat>
                  <c:strRef>
                    <c:extLst>
                      <c:ext uri="{02D57815-91ED-43cb-92C2-25804820EDAC}">
                        <c15:formulaRef>
                          <c15:sqref>'Global stocks'!$A$2:$A$31</c15:sqref>
                        </c15:formulaRef>
                      </c:ext>
                    </c:extLst>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extLst>
                      <c:ext uri="{02D57815-91ED-43cb-92C2-25804820EDAC}">
                        <c15:formulaRef>
                          <c15:sqref>'Global stocks'!$B$2:$B$31</c15:sqref>
                        </c15:formulaRef>
                      </c:ext>
                    </c:extLst>
                    <c:numCache>
                      <c:formatCode>General</c:formatCode>
                      <c:ptCount val="30"/>
                      <c:pt idx="0">
                        <c:v>104.97</c:v>
                      </c:pt>
                      <c:pt idx="1">
                        <c:v>182.55</c:v>
                      </c:pt>
                      <c:pt idx="2">
                        <c:v>244.75</c:v>
                      </c:pt>
                      <c:pt idx="3">
                        <c:v>335.97</c:v>
                      </c:pt>
                      <c:pt idx="4">
                        <c:v>223.96</c:v>
                      </c:pt>
                      <c:pt idx="5">
                        <c:v>178.9</c:v>
                      </c:pt>
                      <c:pt idx="6">
                        <c:v>347.87</c:v>
                      </c:pt>
                      <c:pt idx="7">
                        <c:v>156.99</c:v>
                      </c:pt>
                      <c:pt idx="8">
                        <c:v>46.82</c:v>
                      </c:pt>
                      <c:pt idx="9">
                        <c:v>64.77</c:v>
                      </c:pt>
                      <c:pt idx="10">
                        <c:v>54.42</c:v>
                      </c:pt>
                      <c:pt idx="11">
                        <c:v>487.04</c:v>
                      </c:pt>
                      <c:pt idx="12">
                        <c:v>363.25</c:v>
                      </c:pt>
                      <c:pt idx="13">
                        <c:v>216.97</c:v>
                      </c:pt>
                      <c:pt idx="14">
                        <c:v>184.15</c:v>
                      </c:pt>
                      <c:pt idx="15">
                        <c:v>33.369999999999997</c:v>
                      </c:pt>
                      <c:pt idx="16">
                        <c:v>154.24</c:v>
                      </c:pt>
                      <c:pt idx="17">
                        <c:v>210.28</c:v>
                      </c:pt>
                      <c:pt idx="18">
                        <c:v>259.54000000000002</c:v>
                      </c:pt>
                      <c:pt idx="19">
                        <c:v>125.69</c:v>
                      </c:pt>
                      <c:pt idx="20">
                        <c:v>442.94</c:v>
                      </c:pt>
                      <c:pt idx="21">
                        <c:v>74.86</c:v>
                      </c:pt>
                      <c:pt idx="22">
                        <c:v>168.25</c:v>
                      </c:pt>
                      <c:pt idx="23">
                        <c:v>254.08</c:v>
                      </c:pt>
                      <c:pt idx="24">
                        <c:v>205.42</c:v>
                      </c:pt>
                      <c:pt idx="25">
                        <c:v>558.53</c:v>
                      </c:pt>
                      <c:pt idx="26">
                        <c:v>39.090000000000003</c:v>
                      </c:pt>
                      <c:pt idx="27">
                        <c:v>267.70999999999998</c:v>
                      </c:pt>
                      <c:pt idx="28">
                        <c:v>70.38</c:v>
                      </c:pt>
                      <c:pt idx="29">
                        <c:v>94.13</c:v>
                      </c:pt>
                    </c:numCache>
                  </c:numRef>
                </c:val>
                <c:extLst>
                  <c:ext xmlns:c16="http://schemas.microsoft.com/office/drawing/2014/chart" uri="{C3380CC4-5D6E-409C-BE32-E72D297353CC}">
                    <c16:uniqueId val="{00000001-147D-4CD9-9DDA-556B97757F69}"/>
                  </c:ext>
                </c:extLst>
              </c15:ser>
            </c15:filteredBarSeries>
            <c15:filteredBarSeries>
              <c15:ser>
                <c:idx val="1"/>
                <c:order val="1"/>
                <c:tx>
                  <c:strRef>
                    <c:extLst>
                      <c:ext xmlns:c15="http://schemas.microsoft.com/office/drawing/2012/chart" uri="{02D57815-91ED-43cb-92C2-25804820EDAC}">
                        <c15:formulaRef>
                          <c15:sqref>'Global stocks'!$C$1</c15:sqref>
                        </c15:formulaRef>
                      </c:ext>
                    </c:extLst>
                    <c:strCache>
                      <c:ptCount val="1"/>
                      <c:pt idx="0">
                        <c:v>Sum of Chg. %</c:v>
                      </c:pt>
                    </c:strCache>
                  </c:strRef>
                </c:tx>
                <c:spPr>
                  <a:solidFill>
                    <a:schemeClr val="accent2"/>
                  </a:solidFill>
                  <a:ln>
                    <a:noFill/>
                  </a:ln>
                  <a:effectLst/>
                </c:spPr>
                <c:invertIfNegative val="0"/>
                <c:cat>
                  <c:strRef>
                    <c:extLst>
                      <c:ext xmlns:c15="http://schemas.microsoft.com/office/drawing/2012/chart" uri="{02D57815-91ED-43cb-92C2-25804820EDAC}">
                        <c15:formulaRef>
                          <c15:sqref>'Global stocks'!$A$2:$A$31</c15:sqref>
                        </c15:formulaRef>
                      </c:ext>
                    </c:extLst>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extLst>
                      <c:ext xmlns:c15="http://schemas.microsoft.com/office/drawing/2012/chart" uri="{02D57815-91ED-43cb-92C2-25804820EDAC}">
                        <c15:formulaRef>
                          <c15:sqref>'Global stocks'!$C$2:$C$31</c15:sqref>
                        </c15:formulaRef>
                      </c:ext>
                    </c:extLst>
                    <c:numCache>
                      <c:formatCode>0.00%</c:formatCode>
                      <c:ptCount val="30"/>
                      <c:pt idx="0">
                        <c:v>1.01E-2</c:v>
                      </c:pt>
                      <c:pt idx="1">
                        <c:v>-3.2000000000000002E-3</c:v>
                      </c:pt>
                      <c:pt idx="2">
                        <c:v>9.7999999999999997E-3</c:v>
                      </c:pt>
                      <c:pt idx="3">
                        <c:v>1.41E-2</c:v>
                      </c:pt>
                      <c:pt idx="4">
                        <c:v>-1.6000000000000001E-3</c:v>
                      </c:pt>
                      <c:pt idx="5">
                        <c:v>-4.3E-3</c:v>
                      </c:pt>
                      <c:pt idx="6">
                        <c:v>4.7999999999999996E-3</c:v>
                      </c:pt>
                      <c:pt idx="7">
                        <c:v>-1.3599999999999999E-2</c:v>
                      </c:pt>
                      <c:pt idx="8">
                        <c:v>-1.06E-2</c:v>
                      </c:pt>
                      <c:pt idx="9">
                        <c:v>0</c:v>
                      </c:pt>
                      <c:pt idx="10">
                        <c:v>9.5999999999999992E-3</c:v>
                      </c:pt>
                      <c:pt idx="11">
                        <c:v>4.4000000000000003E-3</c:v>
                      </c:pt>
                      <c:pt idx="12">
                        <c:v>-2.9999999999999997E-4</c:v>
                      </c:pt>
                      <c:pt idx="13">
                        <c:v>1.0999999999999999E-2</c:v>
                      </c:pt>
                      <c:pt idx="14">
                        <c:v>4.8999999999999998E-3</c:v>
                      </c:pt>
                      <c:pt idx="15">
                        <c:v>1.18E-2</c:v>
                      </c:pt>
                      <c:pt idx="16">
                        <c:v>-2.8999999999999998E-3</c:v>
                      </c:pt>
                      <c:pt idx="17">
                        <c:v>2.3999999999999998E-3</c:v>
                      </c:pt>
                      <c:pt idx="18">
                        <c:v>8.8000000000000005E-3</c:v>
                      </c:pt>
                      <c:pt idx="19">
                        <c:v>-5.9999999999999995E-4</c:v>
                      </c:pt>
                      <c:pt idx="20">
                        <c:v>1.3299999999999999E-2</c:v>
                      </c:pt>
                      <c:pt idx="21">
                        <c:v>2.9700000000000001E-2</c:v>
                      </c:pt>
                      <c:pt idx="22">
                        <c:v>1.6999999999999999E-3</c:v>
                      </c:pt>
                      <c:pt idx="23">
                        <c:v>2.5999999999999999E-2</c:v>
                      </c:pt>
                      <c:pt idx="24">
                        <c:v>9.4999999999999998E-3</c:v>
                      </c:pt>
                      <c:pt idx="25">
                        <c:v>-1.2E-2</c:v>
                      </c:pt>
                      <c:pt idx="26">
                        <c:v>-6.08E-2</c:v>
                      </c:pt>
                      <c:pt idx="27">
                        <c:v>8.5000000000000006E-3</c:v>
                      </c:pt>
                      <c:pt idx="28">
                        <c:v>-5.1999999999999998E-3</c:v>
                      </c:pt>
                      <c:pt idx="29">
                        <c:v>-1.6799999999999999E-2</c:v>
                      </c:pt>
                    </c:numCache>
                  </c:numRef>
                </c:val>
                <c:extLst xmlns:c15="http://schemas.microsoft.com/office/drawing/2012/chart">
                  <c:ext xmlns:c16="http://schemas.microsoft.com/office/drawing/2014/chart" uri="{C3380CC4-5D6E-409C-BE32-E72D297353CC}">
                    <c16:uniqueId val="{00000002-147D-4CD9-9DDA-556B97757F69}"/>
                  </c:ext>
                </c:extLst>
              </c15:ser>
            </c15:filteredBarSeries>
          </c:ext>
        </c:extLst>
      </c:barChart>
      <c:catAx>
        <c:axId val="75763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Stocks</a:t>
                </a:r>
              </a:p>
            </c:rich>
          </c:tx>
          <c:layout>
            <c:manualLayout>
              <c:xMode val="edge"/>
              <c:yMode val="edge"/>
              <c:x val="0.5063470178042091"/>
              <c:y val="0.803880647364220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7653456"/>
        <c:crosses val="autoZero"/>
        <c:auto val="1"/>
        <c:lblAlgn val="ctr"/>
        <c:lblOffset val="100"/>
        <c:noMultiLvlLbl val="0"/>
      </c:catAx>
      <c:valAx>
        <c:axId val="757653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7633296"/>
        <c:crosses val="autoZero"/>
        <c:crossBetween val="between"/>
        <c:dispUnits>
          <c:builtInUnit val="millions"/>
          <c:dispUnitsLbl>
            <c:layout>
              <c:manualLayout>
                <c:xMode val="edge"/>
                <c:yMode val="edge"/>
                <c:x val="1.6091954022988506E-2"/>
                <c:y val="0.11541274817136886"/>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Volume</a:t>
                  </a:r>
                  <a:r>
                    <a:rPr lang="en-US" b="1" baseline="0">
                      <a:solidFill>
                        <a:schemeClr val="tx1"/>
                      </a:solidFill>
                    </a:rPr>
                    <a:t> (millions)</a:t>
                  </a:r>
                  <a:endParaRPr lang="en-US" b="1">
                    <a:solidFill>
                      <a:schemeClr val="tx1"/>
                    </a:solidFill>
                  </a:endParaRP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Egypt Stocks </a:t>
            </a:r>
          </a:p>
        </c:rich>
      </c:tx>
      <c:layout>
        <c:manualLayout>
          <c:xMode val="edge"/>
          <c:yMode val="edge"/>
          <c:x val="0.4275114322483771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40903101100033"/>
          <c:y val="7.3585668585166755E-2"/>
          <c:w val="0.76827594220885242"/>
          <c:h val="0.46919036527641744"/>
        </c:manualLayout>
      </c:layout>
      <c:barChart>
        <c:barDir val="col"/>
        <c:grouping val="clustered"/>
        <c:varyColors val="0"/>
        <c:ser>
          <c:idx val="0"/>
          <c:order val="0"/>
          <c:tx>
            <c:strRef>
              <c:f>'Egypt stocks'!$B$1</c:f>
              <c:strCache>
                <c:ptCount val="1"/>
                <c:pt idx="0">
                  <c:v>Price</c:v>
                </c:pt>
              </c:strCache>
            </c:strRef>
          </c:tx>
          <c:spPr>
            <a:solidFill>
              <a:srgbClr val="26B099"/>
            </a:solidFill>
            <a:ln>
              <a:noFill/>
            </a:ln>
            <a:effectLst/>
          </c:spPr>
          <c:invertIfNegative val="0"/>
          <c:cat>
            <c:strRef>
              <c:f>'Egypt stocks'!$A$2:$A$32</c:f>
              <c:strCache>
                <c:ptCount val="31"/>
                <c:pt idx="0">
                  <c:v>Qalaa Holdings SAE </c:v>
                </c:pt>
                <c:pt idx="1">
                  <c:v>Commercial International Bank</c:v>
                </c:pt>
                <c:pt idx="2">
                  <c:v>EZZ steel</c:v>
                </c:pt>
                <c:pt idx="3">
                  <c:v>Telecom Egypt</c:v>
                </c:pt>
                <c:pt idx="4">
                  <c:v>Egyptian Kuwaiti Holding</c:v>
                </c:pt>
                <c:pt idx="5">
                  <c:v>EFG Hermes Holdings SAE</c:v>
                </c:pt>
                <c:pt idx="6">
                  <c:v>Palm Hills develop</c:v>
                </c:pt>
                <c:pt idx="7">
                  <c:v>Sidi Kerir Petrochemicals</c:v>
                </c:pt>
                <c:pt idx="8">
                  <c:v>El Sewedy Electric Co </c:v>
                </c:pt>
                <c:pt idx="9">
                  <c:v>T M G Holding</c:v>
                </c:pt>
                <c:pt idx="10">
                  <c:v>GB AUTO</c:v>
                </c:pt>
                <c:pt idx="11">
                  <c:v>Misr El Gadida for Housing and Development </c:v>
                </c:pt>
                <c:pt idx="12">
                  <c:v>Madinet Nasr for Housing and Development</c:v>
                </c:pt>
                <c:pt idx="13">
                  <c:v>Oriental Weavers </c:v>
                </c:pt>
                <c:pt idx="14">
                  <c:v>Delta Sugar</c:v>
                </c:pt>
                <c:pt idx="15">
                  <c:v>Abu Qir</c:v>
                </c:pt>
                <c:pt idx="16">
                  <c:v>Alexandria Mineral Oils </c:v>
                </c:pt>
                <c:pt idx="17">
                  <c:v>Eastern Tobacco</c:v>
                </c:pt>
                <c:pt idx="18">
                  <c:v>Egyptian International Pharma</c:v>
                </c:pt>
                <c:pt idx="19">
                  <c:v>Alexandria Containers and goods</c:v>
                </c:pt>
                <c:pt idx="20">
                  <c:v>Beltone Financial Holding</c:v>
                </c:pt>
                <c:pt idx="21">
                  <c:v>Juhayna Food Industries </c:v>
                </c:pt>
                <c:pt idx="22">
                  <c:v>Orascom Hotels</c:v>
                </c:pt>
                <c:pt idx="23">
                  <c:v>Abu Dhabi Islamic Bank</c:v>
                </c:pt>
                <c:pt idx="24">
                  <c:v>Orascom Construction</c:v>
                </c:pt>
                <c:pt idx="25">
                  <c:v>Edita Food Industries</c:v>
                </c:pt>
                <c:pt idx="26">
                  <c:v>Misr Fertilizers Production</c:v>
                </c:pt>
                <c:pt idx="27">
                  <c:v>Ibnsina Pharma Co</c:v>
                </c:pt>
                <c:pt idx="28">
                  <c:v>Fawry Banking</c:v>
                </c:pt>
                <c:pt idx="29">
                  <c:v>Egypt Kuwait Holding </c:v>
                </c:pt>
                <c:pt idx="30">
                  <c:v>E-finance for Digital and Financial Investements</c:v>
                </c:pt>
              </c:strCache>
            </c:strRef>
          </c:cat>
          <c:val>
            <c:numRef>
              <c:f>'Egypt stocks'!$B$2:$B$32</c:f>
              <c:numCache>
                <c:formatCode>0.00</c:formatCode>
                <c:ptCount val="31"/>
                <c:pt idx="0">
                  <c:v>18.7</c:v>
                </c:pt>
                <c:pt idx="1">
                  <c:v>81.349999999999994</c:v>
                </c:pt>
                <c:pt idx="2">
                  <c:v>81.16</c:v>
                </c:pt>
                <c:pt idx="3">
                  <c:v>32.770000000000003</c:v>
                </c:pt>
                <c:pt idx="4">
                  <c:v>0.78300000000000003</c:v>
                </c:pt>
                <c:pt idx="5">
                  <c:v>21.12</c:v>
                </c:pt>
                <c:pt idx="6">
                  <c:v>4.6500000000000004</c:v>
                </c:pt>
                <c:pt idx="7">
                  <c:v>27.01</c:v>
                </c:pt>
                <c:pt idx="8">
                  <c:v>47.51</c:v>
                </c:pt>
                <c:pt idx="9">
                  <c:v>58.14</c:v>
                </c:pt>
                <c:pt idx="10">
                  <c:v>13.63</c:v>
                </c:pt>
                <c:pt idx="11">
                  <c:v>10.26</c:v>
                </c:pt>
                <c:pt idx="12">
                  <c:v>4.18</c:v>
                </c:pt>
                <c:pt idx="13">
                  <c:v>24.51</c:v>
                </c:pt>
                <c:pt idx="14">
                  <c:v>63.61</c:v>
                </c:pt>
                <c:pt idx="15">
                  <c:v>58.1</c:v>
                </c:pt>
                <c:pt idx="16">
                  <c:v>8.93</c:v>
                </c:pt>
                <c:pt idx="17">
                  <c:v>22.49</c:v>
                </c:pt>
                <c:pt idx="18">
                  <c:v>8.49</c:v>
                </c:pt>
                <c:pt idx="19">
                  <c:v>38.24</c:v>
                </c:pt>
                <c:pt idx="20">
                  <c:v>3.13</c:v>
                </c:pt>
                <c:pt idx="21">
                  <c:v>19</c:v>
                </c:pt>
                <c:pt idx="22">
                  <c:v>13.01</c:v>
                </c:pt>
                <c:pt idx="23">
                  <c:v>37.29</c:v>
                </c:pt>
                <c:pt idx="24">
                  <c:v>265.5</c:v>
                </c:pt>
                <c:pt idx="25">
                  <c:v>29.46</c:v>
                </c:pt>
                <c:pt idx="26">
                  <c:v>43.45</c:v>
                </c:pt>
                <c:pt idx="27">
                  <c:v>2.97</c:v>
                </c:pt>
                <c:pt idx="28">
                  <c:v>6.75</c:v>
                </c:pt>
                <c:pt idx="29">
                  <c:v>33.25</c:v>
                </c:pt>
                <c:pt idx="30">
                  <c:v>24.5</c:v>
                </c:pt>
              </c:numCache>
            </c:numRef>
          </c:val>
          <c:extLst>
            <c:ext xmlns:c16="http://schemas.microsoft.com/office/drawing/2014/chart" uri="{C3380CC4-5D6E-409C-BE32-E72D297353CC}">
              <c16:uniqueId val="{00000000-3305-4C63-AD7A-D7012B0046CE}"/>
            </c:ext>
          </c:extLst>
        </c:ser>
        <c:dLbls>
          <c:showLegendKey val="0"/>
          <c:showVal val="0"/>
          <c:showCatName val="0"/>
          <c:showSerName val="0"/>
          <c:showPercent val="0"/>
          <c:showBubbleSize val="0"/>
        </c:dLbls>
        <c:gapWidth val="219"/>
        <c:overlap val="-27"/>
        <c:axId val="761576031"/>
        <c:axId val="761574591"/>
      </c:barChart>
      <c:lineChart>
        <c:grouping val="standard"/>
        <c:varyColors val="0"/>
        <c:ser>
          <c:idx val="1"/>
          <c:order val="1"/>
          <c:tx>
            <c:strRef>
              <c:f>'Egypt stocks'!$C$1</c:f>
              <c:strCache>
                <c:ptCount val="1"/>
                <c:pt idx="0">
                  <c:v>Change%</c:v>
                </c:pt>
              </c:strCache>
            </c:strRef>
          </c:tx>
          <c:spPr>
            <a:ln w="28575" cap="rnd">
              <a:solidFill>
                <a:schemeClr val="bg1">
                  <a:lumMod val="50000"/>
                </a:schemeClr>
              </a:solidFill>
              <a:round/>
            </a:ln>
            <a:effectLst/>
          </c:spPr>
          <c:marker>
            <c:symbol val="none"/>
          </c:marker>
          <c:cat>
            <c:strRef>
              <c:f>'Egypt stocks'!$A$2:$A$32</c:f>
              <c:strCache>
                <c:ptCount val="31"/>
                <c:pt idx="0">
                  <c:v>Qalaa Holdings SAE </c:v>
                </c:pt>
                <c:pt idx="1">
                  <c:v>Commercial International Bank</c:v>
                </c:pt>
                <c:pt idx="2">
                  <c:v>EZZ steel</c:v>
                </c:pt>
                <c:pt idx="3">
                  <c:v>Telecom Egypt</c:v>
                </c:pt>
                <c:pt idx="4">
                  <c:v>Egyptian Kuwaiti Holding</c:v>
                </c:pt>
                <c:pt idx="5">
                  <c:v>EFG Hermes Holdings SAE</c:v>
                </c:pt>
                <c:pt idx="6">
                  <c:v>Palm Hills develop</c:v>
                </c:pt>
                <c:pt idx="7">
                  <c:v>Sidi Kerir Petrochemicals</c:v>
                </c:pt>
                <c:pt idx="8">
                  <c:v>El Sewedy Electric Co </c:v>
                </c:pt>
                <c:pt idx="9">
                  <c:v>T M G Holding</c:v>
                </c:pt>
                <c:pt idx="10">
                  <c:v>GB AUTO</c:v>
                </c:pt>
                <c:pt idx="11">
                  <c:v>Misr El Gadida for Housing and Development </c:v>
                </c:pt>
                <c:pt idx="12">
                  <c:v>Madinet Nasr for Housing and Development</c:v>
                </c:pt>
                <c:pt idx="13">
                  <c:v>Oriental Weavers </c:v>
                </c:pt>
                <c:pt idx="14">
                  <c:v>Delta Sugar</c:v>
                </c:pt>
                <c:pt idx="15">
                  <c:v>Abu Qir</c:v>
                </c:pt>
                <c:pt idx="16">
                  <c:v>Alexandria Mineral Oils </c:v>
                </c:pt>
                <c:pt idx="17">
                  <c:v>Eastern Tobacco</c:v>
                </c:pt>
                <c:pt idx="18">
                  <c:v>Egyptian International Pharma</c:v>
                </c:pt>
                <c:pt idx="19">
                  <c:v>Alexandria Containers and goods</c:v>
                </c:pt>
                <c:pt idx="20">
                  <c:v>Beltone Financial Holding</c:v>
                </c:pt>
                <c:pt idx="21">
                  <c:v>Juhayna Food Industries </c:v>
                </c:pt>
                <c:pt idx="22">
                  <c:v>Orascom Hotels</c:v>
                </c:pt>
                <c:pt idx="23">
                  <c:v>Abu Dhabi Islamic Bank</c:v>
                </c:pt>
                <c:pt idx="24">
                  <c:v>Orascom Construction</c:v>
                </c:pt>
                <c:pt idx="25">
                  <c:v>Edita Food Industries</c:v>
                </c:pt>
                <c:pt idx="26">
                  <c:v>Misr Fertilizers Production</c:v>
                </c:pt>
                <c:pt idx="27">
                  <c:v>Ibnsina Pharma Co</c:v>
                </c:pt>
                <c:pt idx="28">
                  <c:v>Fawry Banking</c:v>
                </c:pt>
                <c:pt idx="29">
                  <c:v>Egypt Kuwait Holding </c:v>
                </c:pt>
                <c:pt idx="30">
                  <c:v>E-finance for Digital and Financial Investements</c:v>
                </c:pt>
              </c:strCache>
            </c:strRef>
          </c:cat>
          <c:val>
            <c:numRef>
              <c:f>'Egypt stocks'!$C$2:$C$32</c:f>
              <c:numCache>
                <c:formatCode>0.00%</c:formatCode>
                <c:ptCount val="31"/>
                <c:pt idx="0">
                  <c:v>0</c:v>
                </c:pt>
                <c:pt idx="1">
                  <c:v>1.847290640394128E-3</c:v>
                </c:pt>
                <c:pt idx="2">
                  <c:v>-2.4519230769230793E-2</c:v>
                </c:pt>
                <c:pt idx="3">
                  <c:v>0</c:v>
                </c:pt>
                <c:pt idx="4">
                  <c:v>3.8461538461538325E-3</c:v>
                </c:pt>
                <c:pt idx="5">
                  <c:v>-1.995359628770299E-2</c:v>
                </c:pt>
                <c:pt idx="6">
                  <c:v>-1.4830508474576343E-2</c:v>
                </c:pt>
                <c:pt idx="7">
                  <c:v>-1.0260168559912075E-2</c:v>
                </c:pt>
                <c:pt idx="8">
                  <c:v>-3.7743761794925001E-3</c:v>
                </c:pt>
                <c:pt idx="9">
                  <c:v>2.4137931034482474E-3</c:v>
                </c:pt>
                <c:pt idx="10">
                  <c:v>-2.9893238434163694E-2</c:v>
                </c:pt>
                <c:pt idx="11">
                  <c:v>-3.8834951456310218E-3</c:v>
                </c:pt>
                <c:pt idx="12">
                  <c:v>-1.6470588235294237E-2</c:v>
                </c:pt>
                <c:pt idx="13">
                  <c:v>-1.999200319872052E-2</c:v>
                </c:pt>
                <c:pt idx="14">
                  <c:v>4.7385879008055021E-3</c:v>
                </c:pt>
                <c:pt idx="15">
                  <c:v>-3.7722908093278384E-3</c:v>
                </c:pt>
                <c:pt idx="16">
                  <c:v>-1.6519823788546328E-2</c:v>
                </c:pt>
                <c:pt idx="17">
                  <c:v>3.1651376146789145E-2</c:v>
                </c:pt>
                <c:pt idx="18">
                  <c:v>0</c:v>
                </c:pt>
                <c:pt idx="19">
                  <c:v>2.7680730986294089E-2</c:v>
                </c:pt>
                <c:pt idx="20">
                  <c:v>0</c:v>
                </c:pt>
                <c:pt idx="21">
                  <c:v>1.5499732763228247E-2</c:v>
                </c:pt>
                <c:pt idx="22">
                  <c:v>-4.267844002943344E-2</c:v>
                </c:pt>
                <c:pt idx="23">
                  <c:v>-1.5835312747426777E-2</c:v>
                </c:pt>
                <c:pt idx="24">
                  <c:v>-1.7249037607343864E-2</c:v>
                </c:pt>
                <c:pt idx="25">
                  <c:v>5.1177072671442225E-3</c:v>
                </c:pt>
                <c:pt idx="26">
                  <c:v>-7.9908675799087447E-3</c:v>
                </c:pt>
                <c:pt idx="27">
                  <c:v>-1.3289036544850474E-2</c:v>
                </c:pt>
                <c:pt idx="28">
                  <c:v>-1.0263929618768319E-2</c:v>
                </c:pt>
                <c:pt idx="29">
                  <c:v>7.575757575757569E-3</c:v>
                </c:pt>
                <c:pt idx="30">
                  <c:v>-2.5844930417495027E-2</c:v>
                </c:pt>
              </c:numCache>
            </c:numRef>
          </c:val>
          <c:smooth val="0"/>
          <c:extLst>
            <c:ext xmlns:c16="http://schemas.microsoft.com/office/drawing/2014/chart" uri="{C3380CC4-5D6E-409C-BE32-E72D297353CC}">
              <c16:uniqueId val="{00000001-3305-4C63-AD7A-D7012B0046CE}"/>
            </c:ext>
          </c:extLst>
        </c:ser>
        <c:dLbls>
          <c:showLegendKey val="0"/>
          <c:showVal val="0"/>
          <c:showCatName val="0"/>
          <c:showSerName val="0"/>
          <c:showPercent val="0"/>
          <c:showBubbleSize val="0"/>
        </c:dLbls>
        <c:marker val="1"/>
        <c:smooth val="0"/>
        <c:axId val="761569311"/>
        <c:axId val="761575071"/>
      </c:lineChart>
      <c:catAx>
        <c:axId val="76157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Stock</a:t>
                </a:r>
              </a:p>
            </c:rich>
          </c:tx>
          <c:layout>
            <c:manualLayout>
              <c:xMode val="edge"/>
              <c:yMode val="edge"/>
              <c:x val="0.46297409857915989"/>
              <c:y val="0.894643018261257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761574591"/>
        <c:crosses val="autoZero"/>
        <c:auto val="1"/>
        <c:lblAlgn val="ctr"/>
        <c:lblOffset val="100"/>
        <c:noMultiLvlLbl val="0"/>
      </c:catAx>
      <c:valAx>
        <c:axId val="76157459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2">
                        <a:lumMod val="10000"/>
                      </a:schemeClr>
                    </a:solidFill>
                  </a:rPr>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76031"/>
        <c:crosses val="autoZero"/>
        <c:crossBetween val="between"/>
      </c:valAx>
      <c:valAx>
        <c:axId val="76157507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bg2">
                        <a:lumMod val="10000"/>
                      </a:schemeClr>
                    </a:solidFill>
                  </a:rPr>
                  <a:t>Change</a:t>
                </a:r>
                <a:r>
                  <a:rPr lang="en-US" b="1" baseline="0">
                    <a:solidFill>
                      <a:schemeClr val="bg2">
                        <a:lumMod val="10000"/>
                      </a:schemeClr>
                    </a:solidFill>
                  </a:rPr>
                  <a:t> %</a:t>
                </a:r>
                <a:endParaRPr lang="en-US" b="1">
                  <a:solidFill>
                    <a:schemeClr val="bg2">
                      <a:lumMod val="1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761569311"/>
        <c:crosses val="max"/>
        <c:crossBetween val="between"/>
      </c:valAx>
      <c:catAx>
        <c:axId val="761569311"/>
        <c:scaling>
          <c:orientation val="minMax"/>
        </c:scaling>
        <c:delete val="1"/>
        <c:axPos val="b"/>
        <c:numFmt formatCode="General" sourceLinked="1"/>
        <c:majorTickMark val="out"/>
        <c:minorTickMark val="none"/>
        <c:tickLblPos val="nextTo"/>
        <c:crossAx val="761575071"/>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chemeClr val="bg2">
                    <a:lumMod val="10000"/>
                  </a:schemeClr>
                </a:solidFill>
              </a:rPr>
              <a:t>أسعار المعادن</a:t>
            </a:r>
            <a:endParaRPr lang="en-US">
              <a:solidFill>
                <a:schemeClr val="bg2">
                  <a:lumMod val="10000"/>
                </a:schemeClr>
              </a:solidFill>
            </a:endParaRPr>
          </a:p>
        </c:rich>
      </c:tx>
      <c:layout>
        <c:manualLayout>
          <c:xMode val="edge"/>
          <c:yMode val="edge"/>
          <c:x val="0.4054431449080913"/>
          <c:y val="0.134408602150537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'commodities in egypt'!$B$1</c:f>
              <c:strCache>
                <c:ptCount val="1"/>
                <c:pt idx="0">
                  <c:v> بيع</c:v>
                </c:pt>
              </c:strCache>
            </c:strRef>
          </c:tx>
          <c:spPr>
            <a:solidFill>
              <a:schemeClr val="bg1">
                <a:lumMod val="50000"/>
              </a:schemeClr>
            </a:solidFill>
            <a:ln>
              <a:solidFill>
                <a:srgbClr val="E9F686"/>
              </a:solidFill>
            </a:ln>
            <a:effectLst/>
          </c:spPr>
          <c:invertIfNegative val="0"/>
          <c:cat>
            <c:strRef>
              <c:f>'commodities in egypt'!$A$2:$A$7</c:f>
              <c:strCache>
                <c:ptCount val="6"/>
                <c:pt idx="0">
                  <c:v>الفضة - السوق المحلي</c:v>
                </c:pt>
                <c:pt idx="1">
                  <c:v>أونصة الذهب - عالميًا</c:v>
                </c:pt>
                <c:pt idx="2">
                  <c:v>عيار 18 - السوق المحلي</c:v>
                </c:pt>
                <c:pt idx="3">
                  <c:v>عيار 21 - السوق المحلي</c:v>
                </c:pt>
                <c:pt idx="4">
                  <c:v>عيار 24 - السوق المحلي</c:v>
                </c:pt>
                <c:pt idx="5">
                  <c:v>عيار 24 عالميًا- دولار أمريكي</c:v>
                </c:pt>
              </c:strCache>
            </c:strRef>
          </c:cat>
          <c:val>
            <c:numRef>
              <c:f>'commodities in egypt'!$B$2:$B$7</c:f>
              <c:numCache>
                <c:formatCode>General</c:formatCode>
                <c:ptCount val="6"/>
                <c:pt idx="0">
                  <c:v>44.25</c:v>
                </c:pt>
                <c:pt idx="1">
                  <c:v>2363.8000000000002</c:v>
                </c:pt>
                <c:pt idx="2">
                  <c:v>2772.86</c:v>
                </c:pt>
                <c:pt idx="3">
                  <c:v>3235</c:v>
                </c:pt>
                <c:pt idx="4">
                  <c:v>3696.77</c:v>
                </c:pt>
                <c:pt idx="5">
                  <c:v>76.010000000000005</c:v>
                </c:pt>
              </c:numCache>
            </c:numRef>
          </c:val>
          <c:extLst>
            <c:ext xmlns:c16="http://schemas.microsoft.com/office/drawing/2014/chart" uri="{C3380CC4-5D6E-409C-BE32-E72D297353CC}">
              <c16:uniqueId val="{00000000-1425-4097-B660-9A33300800EF}"/>
            </c:ext>
          </c:extLst>
        </c:ser>
        <c:ser>
          <c:idx val="1"/>
          <c:order val="1"/>
          <c:tx>
            <c:strRef>
              <c:f>'commodities in egypt'!$C$1</c:f>
              <c:strCache>
                <c:ptCount val="1"/>
                <c:pt idx="0">
                  <c:v> شراء</c:v>
                </c:pt>
              </c:strCache>
            </c:strRef>
          </c:tx>
          <c:spPr>
            <a:solidFill>
              <a:srgbClr val="26B099"/>
            </a:solidFill>
            <a:ln>
              <a:noFill/>
            </a:ln>
            <a:effectLst/>
          </c:spPr>
          <c:invertIfNegative val="0"/>
          <c:cat>
            <c:strRef>
              <c:f>'commodities in egypt'!$A$2:$A$7</c:f>
              <c:strCache>
                <c:ptCount val="6"/>
                <c:pt idx="0">
                  <c:v>الفضة - السوق المحلي</c:v>
                </c:pt>
                <c:pt idx="1">
                  <c:v>أونصة الذهب - عالميًا</c:v>
                </c:pt>
                <c:pt idx="2">
                  <c:v>عيار 18 - السوق المحلي</c:v>
                </c:pt>
                <c:pt idx="3">
                  <c:v>عيار 21 - السوق المحلي</c:v>
                </c:pt>
                <c:pt idx="4">
                  <c:v>عيار 24 - السوق المحلي</c:v>
                </c:pt>
                <c:pt idx="5">
                  <c:v>عيار 24 عالميًا- دولار أمريكي</c:v>
                </c:pt>
              </c:strCache>
            </c:strRef>
          </c:cat>
          <c:val>
            <c:numRef>
              <c:f>'commodities in egypt'!$C$2:$C$7</c:f>
              <c:numCache>
                <c:formatCode>General</c:formatCode>
                <c:ptCount val="6"/>
                <c:pt idx="0">
                  <c:v>49.25</c:v>
                </c:pt>
                <c:pt idx="1">
                  <c:v>2364.3000000000002</c:v>
                </c:pt>
                <c:pt idx="2">
                  <c:v>2792.57</c:v>
                </c:pt>
                <c:pt idx="3">
                  <c:v>3258</c:v>
                </c:pt>
                <c:pt idx="4">
                  <c:v>3723.06</c:v>
                </c:pt>
                <c:pt idx="5">
                  <c:v>75.930000000000007</c:v>
                </c:pt>
              </c:numCache>
            </c:numRef>
          </c:val>
          <c:extLst>
            <c:ext xmlns:c16="http://schemas.microsoft.com/office/drawing/2014/chart" uri="{C3380CC4-5D6E-409C-BE32-E72D297353CC}">
              <c16:uniqueId val="{00000001-1425-4097-B660-9A33300800EF}"/>
            </c:ext>
          </c:extLst>
        </c:ser>
        <c:dLbls>
          <c:showLegendKey val="0"/>
          <c:showVal val="0"/>
          <c:showCatName val="0"/>
          <c:showSerName val="0"/>
          <c:showPercent val="0"/>
          <c:showBubbleSize val="0"/>
        </c:dLbls>
        <c:gapWidth val="219"/>
        <c:overlap val="-27"/>
        <c:axId val="1706290288"/>
        <c:axId val="1706274928"/>
      </c:barChart>
      <c:catAx>
        <c:axId val="170629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b="1">
                    <a:solidFill>
                      <a:schemeClr val="bg2">
                        <a:lumMod val="10000"/>
                      </a:schemeClr>
                    </a:solidFill>
                  </a:rPr>
                  <a:t>المعادن</a:t>
                </a:r>
                <a:endParaRPr lang="en-US" b="1">
                  <a:solidFill>
                    <a:schemeClr val="bg2">
                      <a:lumMod val="10000"/>
                    </a:schemeClr>
                  </a:solidFill>
                </a:endParaRPr>
              </a:p>
            </c:rich>
          </c:tx>
          <c:layout>
            <c:manualLayout>
              <c:xMode val="edge"/>
              <c:yMode val="edge"/>
              <c:x val="0.51979233017559556"/>
              <c:y val="0.8161019388705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06274928"/>
        <c:crosses val="autoZero"/>
        <c:auto val="1"/>
        <c:lblAlgn val="ctr"/>
        <c:lblOffset val="100"/>
        <c:noMultiLvlLbl val="0"/>
      </c:catAx>
      <c:valAx>
        <c:axId val="1706274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b="1">
                    <a:solidFill>
                      <a:schemeClr val="bg2">
                        <a:lumMod val="10000"/>
                      </a:schemeClr>
                    </a:solidFill>
                  </a:rPr>
                  <a:t>السعر</a:t>
                </a:r>
                <a:endParaRPr lang="en-US" b="1">
                  <a:solidFill>
                    <a:schemeClr val="bg2">
                      <a:lumMod val="1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062902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Egypt Stocks </a:t>
            </a:r>
          </a:p>
        </c:rich>
      </c:tx>
      <c:layout>
        <c:manualLayout>
          <c:xMode val="edge"/>
          <c:yMode val="edge"/>
          <c:x val="0.4275114322483771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40903101100033"/>
          <c:y val="7.3585668585166755E-2"/>
          <c:w val="0.76827594220885242"/>
          <c:h val="0.46919036527641744"/>
        </c:manualLayout>
      </c:layout>
      <c:barChart>
        <c:barDir val="col"/>
        <c:grouping val="clustered"/>
        <c:varyColors val="0"/>
        <c:ser>
          <c:idx val="0"/>
          <c:order val="0"/>
          <c:tx>
            <c:strRef>
              <c:f>'Egypt stocks'!$B$1</c:f>
              <c:strCache>
                <c:ptCount val="1"/>
                <c:pt idx="0">
                  <c:v>Price</c:v>
                </c:pt>
              </c:strCache>
            </c:strRef>
          </c:tx>
          <c:spPr>
            <a:solidFill>
              <a:schemeClr val="accent1"/>
            </a:solidFill>
            <a:ln>
              <a:noFill/>
            </a:ln>
            <a:effectLst/>
          </c:spPr>
          <c:invertIfNegative val="0"/>
          <c:cat>
            <c:strRef>
              <c:f>'Egypt stocks'!$A$2:$A$32</c:f>
              <c:strCache>
                <c:ptCount val="31"/>
                <c:pt idx="0">
                  <c:v>Qalaa Holdings SAE </c:v>
                </c:pt>
                <c:pt idx="1">
                  <c:v>Commercial International Bank</c:v>
                </c:pt>
                <c:pt idx="2">
                  <c:v>EZZ steel</c:v>
                </c:pt>
                <c:pt idx="3">
                  <c:v>Telecom Egypt</c:v>
                </c:pt>
                <c:pt idx="4">
                  <c:v>Egyptian Kuwaiti Holding</c:v>
                </c:pt>
                <c:pt idx="5">
                  <c:v>EFG Hermes Holdings SAE</c:v>
                </c:pt>
                <c:pt idx="6">
                  <c:v>Palm Hills develop</c:v>
                </c:pt>
                <c:pt idx="7">
                  <c:v>Sidi Kerir Petrochemicals</c:v>
                </c:pt>
                <c:pt idx="8">
                  <c:v>El Sewedy Electric Co </c:v>
                </c:pt>
                <c:pt idx="9">
                  <c:v>T M G Holding</c:v>
                </c:pt>
                <c:pt idx="10">
                  <c:v>GB AUTO</c:v>
                </c:pt>
                <c:pt idx="11">
                  <c:v>Misr El Gadida for Housing and Development </c:v>
                </c:pt>
                <c:pt idx="12">
                  <c:v>Madinet Nasr for Housing and Development</c:v>
                </c:pt>
                <c:pt idx="13">
                  <c:v>Oriental Weavers </c:v>
                </c:pt>
                <c:pt idx="14">
                  <c:v>Delta Sugar</c:v>
                </c:pt>
                <c:pt idx="15">
                  <c:v>Abu Qir</c:v>
                </c:pt>
                <c:pt idx="16">
                  <c:v>Alexandria Mineral Oils </c:v>
                </c:pt>
                <c:pt idx="17">
                  <c:v>Eastern Tobacco</c:v>
                </c:pt>
                <c:pt idx="18">
                  <c:v>Egyptian International Pharma</c:v>
                </c:pt>
                <c:pt idx="19">
                  <c:v>Alexandria Containers and goods</c:v>
                </c:pt>
                <c:pt idx="20">
                  <c:v>Beltone Financial Holding</c:v>
                </c:pt>
                <c:pt idx="21">
                  <c:v>Juhayna Food Industries </c:v>
                </c:pt>
                <c:pt idx="22">
                  <c:v>Orascom Hotels</c:v>
                </c:pt>
                <c:pt idx="23">
                  <c:v>Abu Dhabi Islamic Bank</c:v>
                </c:pt>
                <c:pt idx="24">
                  <c:v>Orascom Construction</c:v>
                </c:pt>
                <c:pt idx="25">
                  <c:v>Edita Food Industries</c:v>
                </c:pt>
                <c:pt idx="26">
                  <c:v>Misr Fertilizers Production</c:v>
                </c:pt>
                <c:pt idx="27">
                  <c:v>Ibnsina Pharma Co</c:v>
                </c:pt>
                <c:pt idx="28">
                  <c:v>Fawry Banking</c:v>
                </c:pt>
                <c:pt idx="29">
                  <c:v>Egypt Kuwait Holding </c:v>
                </c:pt>
                <c:pt idx="30">
                  <c:v>E-finance for Digital and Financial Investements</c:v>
                </c:pt>
              </c:strCache>
            </c:strRef>
          </c:cat>
          <c:val>
            <c:numRef>
              <c:f>'Egypt stocks'!$B$2:$B$32</c:f>
              <c:numCache>
                <c:formatCode>0.00</c:formatCode>
                <c:ptCount val="31"/>
                <c:pt idx="0">
                  <c:v>18.7</c:v>
                </c:pt>
                <c:pt idx="1">
                  <c:v>81.349999999999994</c:v>
                </c:pt>
                <c:pt idx="2">
                  <c:v>81.16</c:v>
                </c:pt>
                <c:pt idx="3">
                  <c:v>32.770000000000003</c:v>
                </c:pt>
                <c:pt idx="4">
                  <c:v>0.78300000000000003</c:v>
                </c:pt>
                <c:pt idx="5">
                  <c:v>21.12</c:v>
                </c:pt>
                <c:pt idx="6">
                  <c:v>4.6500000000000004</c:v>
                </c:pt>
                <c:pt idx="7">
                  <c:v>27.01</c:v>
                </c:pt>
                <c:pt idx="8">
                  <c:v>47.51</c:v>
                </c:pt>
                <c:pt idx="9">
                  <c:v>58.14</c:v>
                </c:pt>
                <c:pt idx="10">
                  <c:v>13.63</c:v>
                </c:pt>
                <c:pt idx="11">
                  <c:v>10.26</c:v>
                </c:pt>
                <c:pt idx="12">
                  <c:v>4.18</c:v>
                </c:pt>
                <c:pt idx="13">
                  <c:v>24.51</c:v>
                </c:pt>
                <c:pt idx="14">
                  <c:v>63.61</c:v>
                </c:pt>
                <c:pt idx="15">
                  <c:v>58.1</c:v>
                </c:pt>
                <c:pt idx="16">
                  <c:v>8.93</c:v>
                </c:pt>
                <c:pt idx="17">
                  <c:v>22.49</c:v>
                </c:pt>
                <c:pt idx="18">
                  <c:v>8.49</c:v>
                </c:pt>
                <c:pt idx="19">
                  <c:v>38.24</c:v>
                </c:pt>
                <c:pt idx="20">
                  <c:v>3.13</c:v>
                </c:pt>
                <c:pt idx="21">
                  <c:v>19</c:v>
                </c:pt>
                <c:pt idx="22">
                  <c:v>13.01</c:v>
                </c:pt>
                <c:pt idx="23">
                  <c:v>37.29</c:v>
                </c:pt>
                <c:pt idx="24">
                  <c:v>265.5</c:v>
                </c:pt>
                <c:pt idx="25">
                  <c:v>29.46</c:v>
                </c:pt>
                <c:pt idx="26">
                  <c:v>43.45</c:v>
                </c:pt>
                <c:pt idx="27">
                  <c:v>2.97</c:v>
                </c:pt>
                <c:pt idx="28">
                  <c:v>6.75</c:v>
                </c:pt>
                <c:pt idx="29">
                  <c:v>33.25</c:v>
                </c:pt>
                <c:pt idx="30">
                  <c:v>24.5</c:v>
                </c:pt>
              </c:numCache>
            </c:numRef>
          </c:val>
          <c:extLst>
            <c:ext xmlns:c16="http://schemas.microsoft.com/office/drawing/2014/chart" uri="{C3380CC4-5D6E-409C-BE32-E72D297353CC}">
              <c16:uniqueId val="{00000000-EE19-447D-BB8E-86AB5BD24622}"/>
            </c:ext>
          </c:extLst>
        </c:ser>
        <c:dLbls>
          <c:showLegendKey val="0"/>
          <c:showVal val="0"/>
          <c:showCatName val="0"/>
          <c:showSerName val="0"/>
          <c:showPercent val="0"/>
          <c:showBubbleSize val="0"/>
        </c:dLbls>
        <c:gapWidth val="219"/>
        <c:overlap val="-27"/>
        <c:axId val="761576031"/>
        <c:axId val="761574591"/>
      </c:barChart>
      <c:lineChart>
        <c:grouping val="standard"/>
        <c:varyColors val="0"/>
        <c:ser>
          <c:idx val="1"/>
          <c:order val="1"/>
          <c:tx>
            <c:strRef>
              <c:f>'Egypt stocks'!$C$1</c:f>
              <c:strCache>
                <c:ptCount val="1"/>
                <c:pt idx="0">
                  <c:v>Change%</c:v>
                </c:pt>
              </c:strCache>
            </c:strRef>
          </c:tx>
          <c:spPr>
            <a:ln w="28575" cap="rnd">
              <a:solidFill>
                <a:schemeClr val="accent2"/>
              </a:solidFill>
              <a:round/>
            </a:ln>
            <a:effectLst/>
          </c:spPr>
          <c:marker>
            <c:symbol val="none"/>
          </c:marker>
          <c:cat>
            <c:strRef>
              <c:f>'Egypt stocks'!$A$2:$A$32</c:f>
              <c:strCache>
                <c:ptCount val="31"/>
                <c:pt idx="0">
                  <c:v>Qalaa Holdings SAE </c:v>
                </c:pt>
                <c:pt idx="1">
                  <c:v>Commercial International Bank</c:v>
                </c:pt>
                <c:pt idx="2">
                  <c:v>EZZ steel</c:v>
                </c:pt>
                <c:pt idx="3">
                  <c:v>Telecom Egypt</c:v>
                </c:pt>
                <c:pt idx="4">
                  <c:v>Egyptian Kuwaiti Holding</c:v>
                </c:pt>
                <c:pt idx="5">
                  <c:v>EFG Hermes Holdings SAE</c:v>
                </c:pt>
                <c:pt idx="6">
                  <c:v>Palm Hills develop</c:v>
                </c:pt>
                <c:pt idx="7">
                  <c:v>Sidi Kerir Petrochemicals</c:v>
                </c:pt>
                <c:pt idx="8">
                  <c:v>El Sewedy Electric Co </c:v>
                </c:pt>
                <c:pt idx="9">
                  <c:v>T M G Holding</c:v>
                </c:pt>
                <c:pt idx="10">
                  <c:v>GB AUTO</c:v>
                </c:pt>
                <c:pt idx="11">
                  <c:v>Misr El Gadida for Housing and Development </c:v>
                </c:pt>
                <c:pt idx="12">
                  <c:v>Madinet Nasr for Housing and Development</c:v>
                </c:pt>
                <c:pt idx="13">
                  <c:v>Oriental Weavers </c:v>
                </c:pt>
                <c:pt idx="14">
                  <c:v>Delta Sugar</c:v>
                </c:pt>
                <c:pt idx="15">
                  <c:v>Abu Qir</c:v>
                </c:pt>
                <c:pt idx="16">
                  <c:v>Alexandria Mineral Oils </c:v>
                </c:pt>
                <c:pt idx="17">
                  <c:v>Eastern Tobacco</c:v>
                </c:pt>
                <c:pt idx="18">
                  <c:v>Egyptian International Pharma</c:v>
                </c:pt>
                <c:pt idx="19">
                  <c:v>Alexandria Containers and goods</c:v>
                </c:pt>
                <c:pt idx="20">
                  <c:v>Beltone Financial Holding</c:v>
                </c:pt>
                <c:pt idx="21">
                  <c:v>Juhayna Food Industries </c:v>
                </c:pt>
                <c:pt idx="22">
                  <c:v>Orascom Hotels</c:v>
                </c:pt>
                <c:pt idx="23">
                  <c:v>Abu Dhabi Islamic Bank</c:v>
                </c:pt>
                <c:pt idx="24">
                  <c:v>Orascom Construction</c:v>
                </c:pt>
                <c:pt idx="25">
                  <c:v>Edita Food Industries</c:v>
                </c:pt>
                <c:pt idx="26">
                  <c:v>Misr Fertilizers Production</c:v>
                </c:pt>
                <c:pt idx="27">
                  <c:v>Ibnsina Pharma Co</c:v>
                </c:pt>
                <c:pt idx="28">
                  <c:v>Fawry Banking</c:v>
                </c:pt>
                <c:pt idx="29">
                  <c:v>Egypt Kuwait Holding </c:v>
                </c:pt>
                <c:pt idx="30">
                  <c:v>E-finance for Digital and Financial Investements</c:v>
                </c:pt>
              </c:strCache>
            </c:strRef>
          </c:cat>
          <c:val>
            <c:numRef>
              <c:f>'Egypt stocks'!$C$2:$C$32</c:f>
              <c:numCache>
                <c:formatCode>0.00%</c:formatCode>
                <c:ptCount val="31"/>
                <c:pt idx="0">
                  <c:v>0</c:v>
                </c:pt>
                <c:pt idx="1">
                  <c:v>1.847290640394128E-3</c:v>
                </c:pt>
                <c:pt idx="2">
                  <c:v>-2.4519230769230793E-2</c:v>
                </c:pt>
                <c:pt idx="3">
                  <c:v>0</c:v>
                </c:pt>
                <c:pt idx="4">
                  <c:v>3.8461538461538325E-3</c:v>
                </c:pt>
                <c:pt idx="5">
                  <c:v>-1.995359628770299E-2</c:v>
                </c:pt>
                <c:pt idx="6">
                  <c:v>-1.4830508474576343E-2</c:v>
                </c:pt>
                <c:pt idx="7">
                  <c:v>-1.0260168559912075E-2</c:v>
                </c:pt>
                <c:pt idx="8">
                  <c:v>-3.7743761794925001E-3</c:v>
                </c:pt>
                <c:pt idx="9">
                  <c:v>2.4137931034482474E-3</c:v>
                </c:pt>
                <c:pt idx="10">
                  <c:v>-2.9893238434163694E-2</c:v>
                </c:pt>
                <c:pt idx="11">
                  <c:v>-3.8834951456310218E-3</c:v>
                </c:pt>
                <c:pt idx="12">
                  <c:v>-1.6470588235294237E-2</c:v>
                </c:pt>
                <c:pt idx="13">
                  <c:v>-1.999200319872052E-2</c:v>
                </c:pt>
                <c:pt idx="14">
                  <c:v>4.7385879008055021E-3</c:v>
                </c:pt>
                <c:pt idx="15">
                  <c:v>-3.7722908093278384E-3</c:v>
                </c:pt>
                <c:pt idx="16">
                  <c:v>-1.6519823788546328E-2</c:v>
                </c:pt>
                <c:pt idx="17">
                  <c:v>3.1651376146789145E-2</c:v>
                </c:pt>
                <c:pt idx="18">
                  <c:v>0</c:v>
                </c:pt>
                <c:pt idx="19">
                  <c:v>2.7680730986294089E-2</c:v>
                </c:pt>
                <c:pt idx="20">
                  <c:v>0</c:v>
                </c:pt>
                <c:pt idx="21">
                  <c:v>1.5499732763228247E-2</c:v>
                </c:pt>
                <c:pt idx="22">
                  <c:v>-4.267844002943344E-2</c:v>
                </c:pt>
                <c:pt idx="23">
                  <c:v>-1.5835312747426777E-2</c:v>
                </c:pt>
                <c:pt idx="24">
                  <c:v>-1.7249037607343864E-2</c:v>
                </c:pt>
                <c:pt idx="25">
                  <c:v>5.1177072671442225E-3</c:v>
                </c:pt>
                <c:pt idx="26">
                  <c:v>-7.9908675799087447E-3</c:v>
                </c:pt>
                <c:pt idx="27">
                  <c:v>-1.3289036544850474E-2</c:v>
                </c:pt>
                <c:pt idx="28">
                  <c:v>-1.0263929618768319E-2</c:v>
                </c:pt>
                <c:pt idx="29">
                  <c:v>7.575757575757569E-3</c:v>
                </c:pt>
                <c:pt idx="30">
                  <c:v>-2.5844930417495027E-2</c:v>
                </c:pt>
              </c:numCache>
            </c:numRef>
          </c:val>
          <c:smooth val="0"/>
          <c:extLst>
            <c:ext xmlns:c16="http://schemas.microsoft.com/office/drawing/2014/chart" uri="{C3380CC4-5D6E-409C-BE32-E72D297353CC}">
              <c16:uniqueId val="{00000001-EE19-447D-BB8E-86AB5BD24622}"/>
            </c:ext>
          </c:extLst>
        </c:ser>
        <c:dLbls>
          <c:showLegendKey val="0"/>
          <c:showVal val="0"/>
          <c:showCatName val="0"/>
          <c:showSerName val="0"/>
          <c:showPercent val="0"/>
          <c:showBubbleSize val="0"/>
        </c:dLbls>
        <c:marker val="1"/>
        <c:smooth val="0"/>
        <c:axId val="761569311"/>
        <c:axId val="761575071"/>
      </c:lineChart>
      <c:catAx>
        <c:axId val="76157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74591"/>
        <c:crosses val="autoZero"/>
        <c:auto val="1"/>
        <c:lblAlgn val="ctr"/>
        <c:lblOffset val="100"/>
        <c:noMultiLvlLbl val="0"/>
      </c:catAx>
      <c:valAx>
        <c:axId val="76157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76031"/>
        <c:crosses val="autoZero"/>
        <c:crossBetween val="between"/>
      </c:valAx>
      <c:valAx>
        <c:axId val="76157507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69311"/>
        <c:crosses val="max"/>
        <c:crossBetween val="between"/>
      </c:valAx>
      <c:catAx>
        <c:axId val="761569311"/>
        <c:scaling>
          <c:orientation val="minMax"/>
        </c:scaling>
        <c:delete val="1"/>
        <c:axPos val="b"/>
        <c:numFmt formatCode="General" sourceLinked="1"/>
        <c:majorTickMark val="out"/>
        <c:minorTickMark val="none"/>
        <c:tickLblPos val="nextTo"/>
        <c:crossAx val="76157507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اسعار المعادن</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'commodities in egypt'!$B$1</c:f>
              <c:strCache>
                <c:ptCount val="1"/>
                <c:pt idx="0">
                  <c:v> بيع</c:v>
                </c:pt>
              </c:strCache>
            </c:strRef>
          </c:tx>
          <c:spPr>
            <a:solidFill>
              <a:schemeClr val="accent1"/>
            </a:solidFill>
            <a:ln>
              <a:noFill/>
            </a:ln>
            <a:effectLst/>
          </c:spPr>
          <c:invertIfNegative val="0"/>
          <c:cat>
            <c:strRef>
              <c:f>'commodities in egypt'!$A$2:$A$7</c:f>
              <c:strCache>
                <c:ptCount val="6"/>
                <c:pt idx="0">
                  <c:v>الفضة - السوق المحلي</c:v>
                </c:pt>
                <c:pt idx="1">
                  <c:v>أونصة الذهب - عالميًا</c:v>
                </c:pt>
                <c:pt idx="2">
                  <c:v>عيار 18 - السوق المحلي</c:v>
                </c:pt>
                <c:pt idx="3">
                  <c:v>عيار 21 - السوق المحلي</c:v>
                </c:pt>
                <c:pt idx="4">
                  <c:v>عيار 24 - السوق المحلي</c:v>
                </c:pt>
                <c:pt idx="5">
                  <c:v>عيار 24 عالميًا- دولار أمريكي</c:v>
                </c:pt>
              </c:strCache>
            </c:strRef>
          </c:cat>
          <c:val>
            <c:numRef>
              <c:f>'commodities in egypt'!$B$2:$B$7</c:f>
              <c:numCache>
                <c:formatCode>General</c:formatCode>
                <c:ptCount val="6"/>
                <c:pt idx="0">
                  <c:v>44.25</c:v>
                </c:pt>
                <c:pt idx="1">
                  <c:v>2363.8000000000002</c:v>
                </c:pt>
                <c:pt idx="2">
                  <c:v>2772.86</c:v>
                </c:pt>
                <c:pt idx="3">
                  <c:v>3235</c:v>
                </c:pt>
                <c:pt idx="4">
                  <c:v>3696.77</c:v>
                </c:pt>
                <c:pt idx="5">
                  <c:v>76.010000000000005</c:v>
                </c:pt>
              </c:numCache>
            </c:numRef>
          </c:val>
          <c:extLst>
            <c:ext xmlns:c16="http://schemas.microsoft.com/office/drawing/2014/chart" uri="{C3380CC4-5D6E-409C-BE32-E72D297353CC}">
              <c16:uniqueId val="{00000000-3C2B-49BA-8DB1-EFCEDFAC24C9}"/>
            </c:ext>
          </c:extLst>
        </c:ser>
        <c:ser>
          <c:idx val="1"/>
          <c:order val="1"/>
          <c:tx>
            <c:strRef>
              <c:f>'commodities in egypt'!$C$1</c:f>
              <c:strCache>
                <c:ptCount val="1"/>
                <c:pt idx="0">
                  <c:v> شراء</c:v>
                </c:pt>
              </c:strCache>
            </c:strRef>
          </c:tx>
          <c:spPr>
            <a:solidFill>
              <a:schemeClr val="accent2"/>
            </a:solidFill>
            <a:ln>
              <a:noFill/>
            </a:ln>
            <a:effectLst/>
          </c:spPr>
          <c:invertIfNegative val="0"/>
          <c:cat>
            <c:strRef>
              <c:f>'commodities in egypt'!$A$2:$A$7</c:f>
              <c:strCache>
                <c:ptCount val="6"/>
                <c:pt idx="0">
                  <c:v>الفضة - السوق المحلي</c:v>
                </c:pt>
                <c:pt idx="1">
                  <c:v>أونصة الذهب - عالميًا</c:v>
                </c:pt>
                <c:pt idx="2">
                  <c:v>عيار 18 - السوق المحلي</c:v>
                </c:pt>
                <c:pt idx="3">
                  <c:v>عيار 21 - السوق المحلي</c:v>
                </c:pt>
                <c:pt idx="4">
                  <c:v>عيار 24 - السوق المحلي</c:v>
                </c:pt>
                <c:pt idx="5">
                  <c:v>عيار 24 عالميًا- دولار أمريكي</c:v>
                </c:pt>
              </c:strCache>
            </c:strRef>
          </c:cat>
          <c:val>
            <c:numRef>
              <c:f>'commodities in egypt'!$C$2:$C$7</c:f>
              <c:numCache>
                <c:formatCode>General</c:formatCode>
                <c:ptCount val="6"/>
                <c:pt idx="0">
                  <c:v>49.25</c:v>
                </c:pt>
                <c:pt idx="1">
                  <c:v>2364.3000000000002</c:v>
                </c:pt>
                <c:pt idx="2">
                  <c:v>2792.57</c:v>
                </c:pt>
                <c:pt idx="3">
                  <c:v>3258</c:v>
                </c:pt>
                <c:pt idx="4">
                  <c:v>3723.06</c:v>
                </c:pt>
                <c:pt idx="5">
                  <c:v>75.930000000000007</c:v>
                </c:pt>
              </c:numCache>
            </c:numRef>
          </c:val>
          <c:extLst>
            <c:ext xmlns:c16="http://schemas.microsoft.com/office/drawing/2014/chart" uri="{C3380CC4-5D6E-409C-BE32-E72D297353CC}">
              <c16:uniqueId val="{00000001-3C2B-49BA-8DB1-EFCEDFAC24C9}"/>
            </c:ext>
          </c:extLst>
        </c:ser>
        <c:dLbls>
          <c:showLegendKey val="0"/>
          <c:showVal val="0"/>
          <c:showCatName val="0"/>
          <c:showSerName val="0"/>
          <c:showPercent val="0"/>
          <c:showBubbleSize val="0"/>
        </c:dLbls>
        <c:gapWidth val="219"/>
        <c:overlap val="-27"/>
        <c:axId val="1706290288"/>
        <c:axId val="1706274928"/>
      </c:barChart>
      <c:catAx>
        <c:axId val="170629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b="1"/>
                  <a:t>المعادن</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274928"/>
        <c:crosses val="autoZero"/>
        <c:auto val="1"/>
        <c:lblAlgn val="ctr"/>
        <c:lblOffset val="100"/>
        <c:noMultiLvlLbl val="0"/>
      </c:catAx>
      <c:valAx>
        <c:axId val="170627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b="1"/>
                  <a:t>السعر</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29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'Global commod'!#REF!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'Global commod'!#REF!</c15:sqref>
                        </c15:formulaRef>
                      </c:ext>
                    </c:extLst>
                  </c:multiLvlStrRef>
                </c15:cat>
              </c15:filteredCategoryTitle>
            </c:ext>
            <c:ext xmlns:c16="http://schemas.microsoft.com/office/drawing/2014/chart" uri="{C3380CC4-5D6E-409C-BE32-E72D297353CC}">
              <c16:uniqueId val="{00000000-6338-439F-8E05-7CADA509376D}"/>
            </c:ext>
          </c:extLst>
        </c:ser>
        <c:dLbls>
          <c:showLegendKey val="0"/>
          <c:showVal val="0"/>
          <c:showCatName val="0"/>
          <c:showSerName val="0"/>
          <c:showPercent val="0"/>
          <c:showBubbleSize val="0"/>
        </c:dLbls>
        <c:gapWidth val="219"/>
        <c:overlap val="-27"/>
        <c:axId val="757645776"/>
        <c:axId val="757645296"/>
      </c:barChart>
      <c:catAx>
        <c:axId val="7576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45296"/>
        <c:crosses val="autoZero"/>
        <c:auto val="1"/>
        <c:lblAlgn val="ctr"/>
        <c:lblOffset val="100"/>
        <c:noMultiLvlLbl val="0"/>
      </c:catAx>
      <c:valAx>
        <c:axId val="75764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stocks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'Global stocks'!$B$1</c:f>
              <c:strCache>
                <c:ptCount val="1"/>
                <c:pt idx="0">
                  <c:v>Sum of Last</c:v>
                </c:pt>
              </c:strCache>
            </c:strRef>
          </c:tx>
          <c:spPr>
            <a:solidFill>
              <a:schemeClr val="accent1"/>
            </a:solidFill>
            <a:ln>
              <a:noFill/>
            </a:ln>
            <a:effectLst/>
          </c:spPr>
          <c:invertIfNegative val="0"/>
          <c:cat>
            <c:strRef>
              <c:f>'Global stocks'!$A$2:$A$31</c:f>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f>'Global stocks'!$B$2:$B$31</c:f>
              <c:numCache>
                <c:formatCode>General</c:formatCode>
                <c:ptCount val="30"/>
                <c:pt idx="0">
                  <c:v>104.97</c:v>
                </c:pt>
                <c:pt idx="1">
                  <c:v>182.55</c:v>
                </c:pt>
                <c:pt idx="2">
                  <c:v>244.75</c:v>
                </c:pt>
                <c:pt idx="3">
                  <c:v>335.97</c:v>
                </c:pt>
                <c:pt idx="4">
                  <c:v>223.96</c:v>
                </c:pt>
                <c:pt idx="5">
                  <c:v>178.9</c:v>
                </c:pt>
                <c:pt idx="6">
                  <c:v>347.87</c:v>
                </c:pt>
                <c:pt idx="7">
                  <c:v>156.99</c:v>
                </c:pt>
                <c:pt idx="8">
                  <c:v>46.82</c:v>
                </c:pt>
                <c:pt idx="9">
                  <c:v>64.77</c:v>
                </c:pt>
                <c:pt idx="10">
                  <c:v>54.42</c:v>
                </c:pt>
                <c:pt idx="11">
                  <c:v>487.04</c:v>
                </c:pt>
                <c:pt idx="12">
                  <c:v>363.25</c:v>
                </c:pt>
                <c:pt idx="13">
                  <c:v>216.97</c:v>
                </c:pt>
                <c:pt idx="14">
                  <c:v>184.15</c:v>
                </c:pt>
                <c:pt idx="15">
                  <c:v>33.369999999999997</c:v>
                </c:pt>
                <c:pt idx="16">
                  <c:v>154.24</c:v>
                </c:pt>
                <c:pt idx="17">
                  <c:v>210.28</c:v>
                </c:pt>
                <c:pt idx="18">
                  <c:v>259.54000000000002</c:v>
                </c:pt>
                <c:pt idx="19">
                  <c:v>125.69</c:v>
                </c:pt>
                <c:pt idx="20">
                  <c:v>442.94</c:v>
                </c:pt>
                <c:pt idx="21">
                  <c:v>74.86</c:v>
                </c:pt>
                <c:pt idx="22">
                  <c:v>168.25</c:v>
                </c:pt>
                <c:pt idx="23">
                  <c:v>254.08</c:v>
                </c:pt>
                <c:pt idx="24">
                  <c:v>205.42</c:v>
                </c:pt>
                <c:pt idx="25">
                  <c:v>558.53</c:v>
                </c:pt>
                <c:pt idx="26">
                  <c:v>39.090000000000003</c:v>
                </c:pt>
                <c:pt idx="27">
                  <c:v>267.70999999999998</c:v>
                </c:pt>
                <c:pt idx="28">
                  <c:v>70.38</c:v>
                </c:pt>
                <c:pt idx="29">
                  <c:v>94.13</c:v>
                </c:pt>
              </c:numCache>
            </c:numRef>
          </c:val>
          <c:extLst>
            <c:ext xmlns:c16="http://schemas.microsoft.com/office/drawing/2014/chart" uri="{C3380CC4-5D6E-409C-BE32-E72D297353CC}">
              <c16:uniqueId val="{00000000-3448-4AE6-99FD-F2A782226256}"/>
            </c:ext>
          </c:extLst>
        </c:ser>
        <c:dLbls>
          <c:showLegendKey val="0"/>
          <c:showVal val="0"/>
          <c:showCatName val="0"/>
          <c:showSerName val="0"/>
          <c:showPercent val="0"/>
          <c:showBubbleSize val="0"/>
        </c:dLbls>
        <c:gapWidth val="219"/>
        <c:overlap val="-27"/>
        <c:axId val="741580544"/>
        <c:axId val="741561344"/>
      </c:barChart>
      <c:lineChart>
        <c:grouping val="standard"/>
        <c:varyColors val="0"/>
        <c:ser>
          <c:idx val="1"/>
          <c:order val="1"/>
          <c:tx>
            <c:strRef>
              <c:f>'Global stocks'!$C$1</c:f>
              <c:strCache>
                <c:ptCount val="1"/>
                <c:pt idx="0">
                  <c:v>Sum of Chg. %</c:v>
                </c:pt>
              </c:strCache>
            </c:strRef>
          </c:tx>
          <c:spPr>
            <a:ln w="28575" cap="rnd">
              <a:solidFill>
                <a:schemeClr val="accent2"/>
              </a:solidFill>
              <a:round/>
            </a:ln>
            <a:effectLst/>
          </c:spPr>
          <c:marker>
            <c:symbol val="none"/>
          </c:marker>
          <c:cat>
            <c:strRef>
              <c:f>'Global stocks'!$A$2:$A$31</c:f>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f>'Global stocks'!$C$2:$C$31</c:f>
              <c:numCache>
                <c:formatCode>0.00%</c:formatCode>
                <c:ptCount val="30"/>
                <c:pt idx="0">
                  <c:v>1.01E-2</c:v>
                </c:pt>
                <c:pt idx="1">
                  <c:v>-3.2000000000000002E-3</c:v>
                </c:pt>
                <c:pt idx="2">
                  <c:v>9.7999999999999997E-3</c:v>
                </c:pt>
                <c:pt idx="3">
                  <c:v>1.41E-2</c:v>
                </c:pt>
                <c:pt idx="4">
                  <c:v>-1.6000000000000001E-3</c:v>
                </c:pt>
                <c:pt idx="5">
                  <c:v>-4.3E-3</c:v>
                </c:pt>
                <c:pt idx="6">
                  <c:v>4.7999999999999996E-3</c:v>
                </c:pt>
                <c:pt idx="7">
                  <c:v>-1.3599999999999999E-2</c:v>
                </c:pt>
                <c:pt idx="8">
                  <c:v>-1.06E-2</c:v>
                </c:pt>
                <c:pt idx="9">
                  <c:v>0</c:v>
                </c:pt>
                <c:pt idx="10">
                  <c:v>9.5999999999999992E-3</c:v>
                </c:pt>
                <c:pt idx="11">
                  <c:v>4.4000000000000003E-3</c:v>
                </c:pt>
                <c:pt idx="12">
                  <c:v>-2.9999999999999997E-4</c:v>
                </c:pt>
                <c:pt idx="13">
                  <c:v>1.0999999999999999E-2</c:v>
                </c:pt>
                <c:pt idx="14">
                  <c:v>4.8999999999999998E-3</c:v>
                </c:pt>
                <c:pt idx="15">
                  <c:v>1.18E-2</c:v>
                </c:pt>
                <c:pt idx="16">
                  <c:v>-2.8999999999999998E-3</c:v>
                </c:pt>
                <c:pt idx="17">
                  <c:v>2.3999999999999998E-3</c:v>
                </c:pt>
                <c:pt idx="18">
                  <c:v>8.8000000000000005E-3</c:v>
                </c:pt>
                <c:pt idx="19">
                  <c:v>-5.9999999999999995E-4</c:v>
                </c:pt>
                <c:pt idx="20">
                  <c:v>1.3299999999999999E-2</c:v>
                </c:pt>
                <c:pt idx="21">
                  <c:v>2.9700000000000001E-2</c:v>
                </c:pt>
                <c:pt idx="22">
                  <c:v>1.6999999999999999E-3</c:v>
                </c:pt>
                <c:pt idx="23">
                  <c:v>2.5999999999999999E-2</c:v>
                </c:pt>
                <c:pt idx="24">
                  <c:v>9.4999999999999998E-3</c:v>
                </c:pt>
                <c:pt idx="25">
                  <c:v>-1.2E-2</c:v>
                </c:pt>
                <c:pt idx="26">
                  <c:v>-6.08E-2</c:v>
                </c:pt>
                <c:pt idx="27">
                  <c:v>8.5000000000000006E-3</c:v>
                </c:pt>
                <c:pt idx="28">
                  <c:v>-5.1999999999999998E-3</c:v>
                </c:pt>
                <c:pt idx="29">
                  <c:v>-1.6799999999999999E-2</c:v>
                </c:pt>
              </c:numCache>
            </c:numRef>
          </c:val>
          <c:smooth val="0"/>
          <c:extLst>
            <c:ext xmlns:c16="http://schemas.microsoft.com/office/drawing/2014/chart" uri="{C3380CC4-5D6E-409C-BE32-E72D297353CC}">
              <c16:uniqueId val="{00000001-3448-4AE6-99FD-F2A782226256}"/>
            </c:ext>
          </c:extLst>
        </c:ser>
        <c:dLbls>
          <c:showLegendKey val="0"/>
          <c:showVal val="0"/>
          <c:showCatName val="0"/>
          <c:showSerName val="0"/>
          <c:showPercent val="0"/>
          <c:showBubbleSize val="0"/>
        </c:dLbls>
        <c:marker val="1"/>
        <c:smooth val="0"/>
        <c:axId val="741569984"/>
        <c:axId val="741572864"/>
      </c:lineChart>
      <c:catAx>
        <c:axId val="74158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61344"/>
        <c:crosses val="autoZero"/>
        <c:auto val="1"/>
        <c:lblAlgn val="ctr"/>
        <c:lblOffset val="100"/>
        <c:noMultiLvlLbl val="0"/>
      </c:catAx>
      <c:valAx>
        <c:axId val="74156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80544"/>
        <c:crosses val="autoZero"/>
        <c:crossBetween val="between"/>
      </c:valAx>
      <c:valAx>
        <c:axId val="7415728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69984"/>
        <c:crosses val="max"/>
        <c:crossBetween val="between"/>
      </c:valAx>
      <c:catAx>
        <c:axId val="741569984"/>
        <c:scaling>
          <c:orientation val="minMax"/>
        </c:scaling>
        <c:delete val="1"/>
        <c:axPos val="b"/>
        <c:numFmt formatCode="General" sourceLinked="1"/>
        <c:majorTickMark val="out"/>
        <c:minorTickMark val="none"/>
        <c:tickLblPos val="nextTo"/>
        <c:crossAx val="7415728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'Global stocks'!$D$1</c:f>
              <c:strCache>
                <c:ptCount val="1"/>
                <c:pt idx="0">
                  <c:v>Sum of VOLUME</c:v>
                </c:pt>
              </c:strCache>
            </c:strRef>
          </c:tx>
          <c:spPr>
            <a:solidFill>
              <a:schemeClr val="accent3"/>
            </a:solidFill>
            <a:ln>
              <a:noFill/>
            </a:ln>
            <a:effectLst/>
          </c:spPr>
          <c:invertIfNegative val="0"/>
          <c:cat>
            <c:strRef>
              <c:f>'Global stocks'!$A$2:$A$31</c:f>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f>'Global stocks'!$D$2:$D$31</c:f>
              <c:numCache>
                <c:formatCode>General</c:formatCode>
                <c:ptCount val="30"/>
                <c:pt idx="0">
                  <c:v>2670000</c:v>
                </c:pt>
                <c:pt idx="1">
                  <c:v>35320000</c:v>
                </c:pt>
                <c:pt idx="2">
                  <c:v>2590000</c:v>
                </c:pt>
                <c:pt idx="3">
                  <c:v>1690000</c:v>
                </c:pt>
                <c:pt idx="4">
                  <c:v>45980000</c:v>
                </c:pt>
                <c:pt idx="5">
                  <c:v>4850000</c:v>
                </c:pt>
                <c:pt idx="6">
                  <c:v>2650000</c:v>
                </c:pt>
                <c:pt idx="7">
                  <c:v>5570000</c:v>
                </c:pt>
                <c:pt idx="8">
                  <c:v>19630000</c:v>
                </c:pt>
                <c:pt idx="9">
                  <c:v>11790000</c:v>
                </c:pt>
                <c:pt idx="10">
                  <c:v>3340000</c:v>
                </c:pt>
                <c:pt idx="11">
                  <c:v>1740000</c:v>
                </c:pt>
                <c:pt idx="12">
                  <c:v>3710000</c:v>
                </c:pt>
                <c:pt idx="13">
                  <c:v>2750000</c:v>
                </c:pt>
                <c:pt idx="14">
                  <c:v>2480000</c:v>
                </c:pt>
                <c:pt idx="15">
                  <c:v>47240000</c:v>
                </c:pt>
                <c:pt idx="16">
                  <c:v>6650000</c:v>
                </c:pt>
                <c:pt idx="17">
                  <c:v>7650000</c:v>
                </c:pt>
                <c:pt idx="18">
                  <c:v>2740000</c:v>
                </c:pt>
                <c:pt idx="19">
                  <c:v>4290000</c:v>
                </c:pt>
                <c:pt idx="20">
                  <c:v>15610000</c:v>
                </c:pt>
                <c:pt idx="21">
                  <c:v>18590000</c:v>
                </c:pt>
                <c:pt idx="22">
                  <c:v>6260000</c:v>
                </c:pt>
                <c:pt idx="23">
                  <c:v>5560000</c:v>
                </c:pt>
                <c:pt idx="24">
                  <c:v>1280000</c:v>
                </c:pt>
                <c:pt idx="25">
                  <c:v>3350000</c:v>
                </c:pt>
                <c:pt idx="26">
                  <c:v>54860000</c:v>
                </c:pt>
                <c:pt idx="27">
                  <c:v>5280000</c:v>
                </c:pt>
                <c:pt idx="28">
                  <c:v>12660000</c:v>
                </c:pt>
                <c:pt idx="29">
                  <c:v>13100000</c:v>
                </c:pt>
              </c:numCache>
            </c:numRef>
          </c:val>
          <c:extLst>
            <c:ext xmlns:c16="http://schemas.microsoft.com/office/drawing/2014/chart" uri="{C3380CC4-5D6E-409C-BE32-E72D297353CC}">
              <c16:uniqueId val="{00000002-4B68-4CA9-AF58-BD7F9B82ECA1}"/>
            </c:ext>
          </c:extLst>
        </c:ser>
        <c:dLbls>
          <c:showLegendKey val="0"/>
          <c:showVal val="0"/>
          <c:showCatName val="0"/>
          <c:showSerName val="0"/>
          <c:showPercent val="0"/>
          <c:showBubbleSize val="0"/>
        </c:dLbls>
        <c:gapWidth val="219"/>
        <c:overlap val="-27"/>
        <c:axId val="757633296"/>
        <c:axId val="757653456"/>
        <c:extLst>
          <c:ext xmlns:c15="http://schemas.microsoft.com/office/drawing/2012/chart" uri="{02D57815-91ED-43cb-92C2-25804820EDAC}">
            <c15:filteredBarSeries>
              <c15:ser>
                <c:idx val="0"/>
                <c:order val="0"/>
                <c:tx>
                  <c:strRef>
                    <c:extLst>
                      <c:ext uri="{02D57815-91ED-43cb-92C2-25804820EDAC}">
                        <c15:formulaRef>
                          <c15:sqref>'Global stocks'!$B$1</c15:sqref>
                        </c15:formulaRef>
                      </c:ext>
                    </c:extLst>
                    <c:strCache>
                      <c:ptCount val="1"/>
                      <c:pt idx="0">
                        <c:v>Sum of Last</c:v>
                      </c:pt>
                    </c:strCache>
                  </c:strRef>
                </c:tx>
                <c:spPr>
                  <a:solidFill>
                    <a:schemeClr val="accent1"/>
                  </a:solidFill>
                  <a:ln>
                    <a:noFill/>
                  </a:ln>
                  <a:effectLst/>
                </c:spPr>
                <c:invertIfNegative val="0"/>
                <c:cat>
                  <c:strRef>
                    <c:extLst>
                      <c:ext uri="{02D57815-91ED-43cb-92C2-25804820EDAC}">
                        <c15:formulaRef>
                          <c15:sqref>'Global stocks'!$A$2:$A$31</c15:sqref>
                        </c15:formulaRef>
                      </c:ext>
                    </c:extLst>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extLst>
                      <c:ext uri="{02D57815-91ED-43cb-92C2-25804820EDAC}">
                        <c15:formulaRef>
                          <c15:sqref>'Global stocks'!$B$2:$B$31</c15:sqref>
                        </c15:formulaRef>
                      </c:ext>
                    </c:extLst>
                    <c:numCache>
                      <c:formatCode>General</c:formatCode>
                      <c:ptCount val="30"/>
                      <c:pt idx="0">
                        <c:v>104.97</c:v>
                      </c:pt>
                      <c:pt idx="1">
                        <c:v>182.55</c:v>
                      </c:pt>
                      <c:pt idx="2">
                        <c:v>244.75</c:v>
                      </c:pt>
                      <c:pt idx="3">
                        <c:v>335.97</c:v>
                      </c:pt>
                      <c:pt idx="4">
                        <c:v>223.96</c:v>
                      </c:pt>
                      <c:pt idx="5">
                        <c:v>178.9</c:v>
                      </c:pt>
                      <c:pt idx="6">
                        <c:v>347.87</c:v>
                      </c:pt>
                      <c:pt idx="7">
                        <c:v>156.99</c:v>
                      </c:pt>
                      <c:pt idx="8">
                        <c:v>46.82</c:v>
                      </c:pt>
                      <c:pt idx="9">
                        <c:v>64.77</c:v>
                      </c:pt>
                      <c:pt idx="10">
                        <c:v>54.42</c:v>
                      </c:pt>
                      <c:pt idx="11">
                        <c:v>487.04</c:v>
                      </c:pt>
                      <c:pt idx="12">
                        <c:v>363.25</c:v>
                      </c:pt>
                      <c:pt idx="13">
                        <c:v>216.97</c:v>
                      </c:pt>
                      <c:pt idx="14">
                        <c:v>184.15</c:v>
                      </c:pt>
                      <c:pt idx="15">
                        <c:v>33.369999999999997</c:v>
                      </c:pt>
                      <c:pt idx="16">
                        <c:v>154.24</c:v>
                      </c:pt>
                      <c:pt idx="17">
                        <c:v>210.28</c:v>
                      </c:pt>
                      <c:pt idx="18">
                        <c:v>259.54000000000002</c:v>
                      </c:pt>
                      <c:pt idx="19">
                        <c:v>125.69</c:v>
                      </c:pt>
                      <c:pt idx="20">
                        <c:v>442.94</c:v>
                      </c:pt>
                      <c:pt idx="21">
                        <c:v>74.86</c:v>
                      </c:pt>
                      <c:pt idx="22">
                        <c:v>168.25</c:v>
                      </c:pt>
                      <c:pt idx="23">
                        <c:v>254.08</c:v>
                      </c:pt>
                      <c:pt idx="24">
                        <c:v>205.42</c:v>
                      </c:pt>
                      <c:pt idx="25">
                        <c:v>558.53</c:v>
                      </c:pt>
                      <c:pt idx="26">
                        <c:v>39.090000000000003</c:v>
                      </c:pt>
                      <c:pt idx="27">
                        <c:v>267.70999999999998</c:v>
                      </c:pt>
                      <c:pt idx="28">
                        <c:v>70.38</c:v>
                      </c:pt>
                      <c:pt idx="29">
                        <c:v>94.13</c:v>
                      </c:pt>
                    </c:numCache>
                  </c:numRef>
                </c:val>
                <c:extLst>
                  <c:ext xmlns:c16="http://schemas.microsoft.com/office/drawing/2014/chart" uri="{C3380CC4-5D6E-409C-BE32-E72D297353CC}">
                    <c16:uniqueId val="{00000000-4B68-4CA9-AF58-BD7F9B82ECA1}"/>
                  </c:ext>
                </c:extLst>
              </c15:ser>
            </c15:filteredBarSeries>
            <c15:filteredBarSeries>
              <c15:ser>
                <c:idx val="1"/>
                <c:order val="1"/>
                <c:tx>
                  <c:strRef>
                    <c:extLst>
                      <c:ext xmlns:c15="http://schemas.microsoft.com/office/drawing/2012/chart" uri="{02D57815-91ED-43cb-92C2-25804820EDAC}">
                        <c15:formulaRef>
                          <c15:sqref>'Global stocks'!$C$1</c15:sqref>
                        </c15:formulaRef>
                      </c:ext>
                    </c:extLst>
                    <c:strCache>
                      <c:ptCount val="1"/>
                      <c:pt idx="0">
                        <c:v>Sum of Chg. %</c:v>
                      </c:pt>
                    </c:strCache>
                  </c:strRef>
                </c:tx>
                <c:spPr>
                  <a:solidFill>
                    <a:schemeClr val="accent2"/>
                  </a:solidFill>
                  <a:ln>
                    <a:noFill/>
                  </a:ln>
                  <a:effectLst/>
                </c:spPr>
                <c:invertIfNegative val="0"/>
                <c:cat>
                  <c:strRef>
                    <c:extLst>
                      <c:ext xmlns:c15="http://schemas.microsoft.com/office/drawing/2012/chart" uri="{02D57815-91ED-43cb-92C2-25804820EDAC}">
                        <c15:formulaRef>
                          <c15:sqref>'Global stocks'!$A$2:$A$31</c15:sqref>
                        </c15:formulaRef>
                      </c:ext>
                    </c:extLst>
                    <c:strCache>
                      <c:ptCount val="30"/>
                      <c:pt idx="0">
                        <c:v>3M</c:v>
                      </c:pt>
                      <c:pt idx="1">
                        <c:v>Amazon.com</c:v>
                      </c:pt>
                      <c:pt idx="2">
                        <c:v>American Express</c:v>
                      </c:pt>
                      <c:pt idx="3">
                        <c:v>Amgen</c:v>
                      </c:pt>
                      <c:pt idx="4">
                        <c:v>Apple</c:v>
                      </c:pt>
                      <c:pt idx="5">
                        <c:v>Boeing</c:v>
                      </c:pt>
                      <c:pt idx="6">
                        <c:v>Caterpillar</c:v>
                      </c:pt>
                      <c:pt idx="7">
                        <c:v>Chevron</c:v>
                      </c:pt>
                      <c:pt idx="8">
                        <c:v>Cisco</c:v>
                      </c:pt>
                      <c:pt idx="9">
                        <c:v>Coca-Cola</c:v>
                      </c:pt>
                      <c:pt idx="10">
                        <c:v>Dow</c:v>
                      </c:pt>
                      <c:pt idx="11">
                        <c:v>Goldman Sachs</c:v>
                      </c:pt>
                      <c:pt idx="12">
                        <c:v>Home Depot</c:v>
                      </c:pt>
                      <c:pt idx="13">
                        <c:v>Honeywell</c:v>
                      </c:pt>
                      <c:pt idx="14">
                        <c:v>IBM</c:v>
                      </c:pt>
                      <c:pt idx="15">
                        <c:v>Intel</c:v>
                      </c:pt>
                      <c:pt idx="16">
                        <c:v>J&amp;J</c:v>
                      </c:pt>
                      <c:pt idx="17">
                        <c:v>JPMorgan</c:v>
                      </c:pt>
                      <c:pt idx="18">
                        <c:v>McDonald’s</c:v>
                      </c:pt>
                      <c:pt idx="19">
                        <c:v>Merck&amp;Co</c:v>
                      </c:pt>
                      <c:pt idx="20">
                        <c:v>Microsoft</c:v>
                      </c:pt>
                      <c:pt idx="21">
                        <c:v>Nike</c:v>
                      </c:pt>
                      <c:pt idx="22">
                        <c:v>P&amp;G</c:v>
                      </c:pt>
                      <c:pt idx="23">
                        <c:v>Salesforce Inc</c:v>
                      </c:pt>
                      <c:pt idx="24">
                        <c:v>Travelers</c:v>
                      </c:pt>
                      <c:pt idx="25">
                        <c:v>UnitedHealth</c:v>
                      </c:pt>
                      <c:pt idx="26">
                        <c:v>Verizon</c:v>
                      </c:pt>
                      <c:pt idx="27">
                        <c:v>Visa A</c:v>
                      </c:pt>
                      <c:pt idx="28">
                        <c:v>Walmart</c:v>
                      </c:pt>
                      <c:pt idx="29">
                        <c:v>Walt Disney</c:v>
                      </c:pt>
                    </c:strCache>
                  </c:strRef>
                </c:cat>
                <c:val>
                  <c:numRef>
                    <c:extLst>
                      <c:ext xmlns:c15="http://schemas.microsoft.com/office/drawing/2012/chart" uri="{02D57815-91ED-43cb-92C2-25804820EDAC}">
                        <c15:formulaRef>
                          <c15:sqref>'Global stocks'!$C$2:$C$31</c15:sqref>
                        </c15:formulaRef>
                      </c:ext>
                    </c:extLst>
                    <c:numCache>
                      <c:formatCode>0.00%</c:formatCode>
                      <c:ptCount val="30"/>
                      <c:pt idx="0">
                        <c:v>1.01E-2</c:v>
                      </c:pt>
                      <c:pt idx="1">
                        <c:v>-3.2000000000000002E-3</c:v>
                      </c:pt>
                      <c:pt idx="2">
                        <c:v>9.7999999999999997E-3</c:v>
                      </c:pt>
                      <c:pt idx="3">
                        <c:v>1.41E-2</c:v>
                      </c:pt>
                      <c:pt idx="4">
                        <c:v>-1.6000000000000001E-3</c:v>
                      </c:pt>
                      <c:pt idx="5">
                        <c:v>-4.3E-3</c:v>
                      </c:pt>
                      <c:pt idx="6">
                        <c:v>4.7999999999999996E-3</c:v>
                      </c:pt>
                      <c:pt idx="7">
                        <c:v>-1.3599999999999999E-2</c:v>
                      </c:pt>
                      <c:pt idx="8">
                        <c:v>-1.06E-2</c:v>
                      </c:pt>
                      <c:pt idx="9">
                        <c:v>0</c:v>
                      </c:pt>
                      <c:pt idx="10">
                        <c:v>9.5999999999999992E-3</c:v>
                      </c:pt>
                      <c:pt idx="11">
                        <c:v>4.4000000000000003E-3</c:v>
                      </c:pt>
                      <c:pt idx="12">
                        <c:v>-2.9999999999999997E-4</c:v>
                      </c:pt>
                      <c:pt idx="13">
                        <c:v>1.0999999999999999E-2</c:v>
                      </c:pt>
                      <c:pt idx="14">
                        <c:v>4.8999999999999998E-3</c:v>
                      </c:pt>
                      <c:pt idx="15">
                        <c:v>1.18E-2</c:v>
                      </c:pt>
                      <c:pt idx="16">
                        <c:v>-2.8999999999999998E-3</c:v>
                      </c:pt>
                      <c:pt idx="17">
                        <c:v>2.3999999999999998E-3</c:v>
                      </c:pt>
                      <c:pt idx="18">
                        <c:v>8.8000000000000005E-3</c:v>
                      </c:pt>
                      <c:pt idx="19">
                        <c:v>-5.9999999999999995E-4</c:v>
                      </c:pt>
                      <c:pt idx="20">
                        <c:v>1.3299999999999999E-2</c:v>
                      </c:pt>
                      <c:pt idx="21">
                        <c:v>2.9700000000000001E-2</c:v>
                      </c:pt>
                      <c:pt idx="22">
                        <c:v>1.6999999999999999E-3</c:v>
                      </c:pt>
                      <c:pt idx="23">
                        <c:v>2.5999999999999999E-2</c:v>
                      </c:pt>
                      <c:pt idx="24">
                        <c:v>9.4999999999999998E-3</c:v>
                      </c:pt>
                      <c:pt idx="25">
                        <c:v>-1.2E-2</c:v>
                      </c:pt>
                      <c:pt idx="26">
                        <c:v>-6.08E-2</c:v>
                      </c:pt>
                      <c:pt idx="27">
                        <c:v>8.5000000000000006E-3</c:v>
                      </c:pt>
                      <c:pt idx="28">
                        <c:v>-5.1999999999999998E-3</c:v>
                      </c:pt>
                      <c:pt idx="29">
                        <c:v>-1.6799999999999999E-2</c:v>
                      </c:pt>
                    </c:numCache>
                  </c:numRef>
                </c:val>
                <c:extLst xmlns:c15="http://schemas.microsoft.com/office/drawing/2012/chart">
                  <c:ext xmlns:c16="http://schemas.microsoft.com/office/drawing/2014/chart" uri="{C3380CC4-5D6E-409C-BE32-E72D297353CC}">
                    <c16:uniqueId val="{00000001-4B68-4CA9-AF58-BD7F9B82ECA1}"/>
                  </c:ext>
                </c:extLst>
              </c15:ser>
            </c15:filteredBarSeries>
          </c:ext>
        </c:extLst>
      </c:barChart>
      <c:catAx>
        <c:axId val="75763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53456"/>
        <c:crosses val="autoZero"/>
        <c:auto val="1"/>
        <c:lblAlgn val="ctr"/>
        <c:lblOffset val="100"/>
        <c:noMultiLvlLbl val="0"/>
      </c:catAx>
      <c:valAx>
        <c:axId val="75765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332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Global dashboard'!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Egypt dashboard'!A1"/></Relationships>
</file>

<file path=xl/drawings/_rels/drawing2.xml.rels><?xml version="1.0" encoding="UTF-8" standalone="yes"?>
<Relationships xmlns="http://schemas.openxmlformats.org/package/2006/relationships"><Relationship Id="rId3" Type="http://schemas.openxmlformats.org/officeDocument/2006/relationships/hyperlink" Target="#'Overview sheet'!A1"/><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Overview sheet'!A1"/><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335280</xdr:colOff>
      <xdr:row>5</xdr:row>
      <xdr:rowOff>68580</xdr:rowOff>
    </xdr:from>
    <xdr:to>
      <xdr:col>14</xdr:col>
      <xdr:colOff>449580</xdr:colOff>
      <xdr:row>9</xdr:row>
      <xdr:rowOff>30480</xdr:rowOff>
    </xdr:to>
    <xdr:sp macro="" textlink="">
      <xdr:nvSpPr>
        <xdr:cNvPr id="7" name="TextBox 6">
          <a:extLst>
            <a:ext uri="{FF2B5EF4-FFF2-40B4-BE49-F238E27FC236}">
              <a16:creationId xmlns:a16="http://schemas.microsoft.com/office/drawing/2014/main" id="{422B8A66-2E27-238C-7ACB-12A8F5B002BC}"/>
            </a:ext>
          </a:extLst>
        </xdr:cNvPr>
        <xdr:cNvSpPr txBox="1"/>
      </xdr:nvSpPr>
      <xdr:spPr>
        <a:xfrm>
          <a:off x="5212080" y="982980"/>
          <a:ext cx="3771900" cy="693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solidFill>
                <a:srgbClr val="26B099"/>
              </a:solidFill>
              <a:latin typeface="Arial" panose="020B0604020202020204" pitchFamily="34" charset="0"/>
              <a:cs typeface="Arial" panose="020B0604020202020204" pitchFamily="34" charset="0"/>
            </a:rPr>
            <a:t>Financial Journal </a:t>
          </a:r>
        </a:p>
      </xdr:txBody>
    </xdr:sp>
    <xdr:clientData/>
  </xdr:twoCellAnchor>
  <xdr:twoCellAnchor>
    <xdr:from>
      <xdr:col>4</xdr:col>
      <xdr:colOff>274320</xdr:colOff>
      <xdr:row>11</xdr:row>
      <xdr:rowOff>68580</xdr:rowOff>
    </xdr:from>
    <xdr:to>
      <xdr:col>10</xdr:col>
      <xdr:colOff>274320</xdr:colOff>
      <xdr:row>17</xdr:row>
      <xdr:rowOff>15240</xdr:rowOff>
    </xdr:to>
    <xdr:grpSp>
      <xdr:nvGrpSpPr>
        <xdr:cNvPr id="31" name="Group 30">
          <a:extLst>
            <a:ext uri="{FF2B5EF4-FFF2-40B4-BE49-F238E27FC236}">
              <a16:creationId xmlns:a16="http://schemas.microsoft.com/office/drawing/2014/main" id="{0B3BF167-3898-AB8F-F911-5AE1705F617B}"/>
            </a:ext>
          </a:extLst>
        </xdr:cNvPr>
        <xdr:cNvGrpSpPr/>
      </xdr:nvGrpSpPr>
      <xdr:grpSpPr>
        <a:xfrm>
          <a:off x="2712720" y="2080260"/>
          <a:ext cx="3657600" cy="1043940"/>
          <a:chOff x="2712720" y="1196340"/>
          <a:chExt cx="3657600" cy="1043940"/>
        </a:xfrm>
        <a:solidFill>
          <a:schemeClr val="bg1">
            <a:lumMod val="85000"/>
          </a:schemeClr>
        </a:solidFill>
      </xdr:grpSpPr>
      <xdr:sp macro="" textlink="">
        <xdr:nvSpPr>
          <xdr:cNvPr id="2" name="Rectangle 1">
            <a:hlinkClick xmlns:r="http://schemas.openxmlformats.org/officeDocument/2006/relationships" r:id="rId1"/>
            <a:extLst>
              <a:ext uri="{FF2B5EF4-FFF2-40B4-BE49-F238E27FC236}">
                <a16:creationId xmlns:a16="http://schemas.microsoft.com/office/drawing/2014/main" id="{F145D607-95B4-A6BF-D01D-005429F32FB4}"/>
              </a:ext>
            </a:extLst>
          </xdr:cNvPr>
          <xdr:cNvSpPr/>
        </xdr:nvSpPr>
        <xdr:spPr>
          <a:xfrm>
            <a:off x="2712720" y="1196340"/>
            <a:ext cx="3657600" cy="1043940"/>
          </a:xfrm>
          <a:prstGeom prst="rect">
            <a:avLst/>
          </a:prstGeom>
          <a:gr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0D2A2685-FA1C-43B9-A0E5-2BC11A7F9DE3}"/>
              </a:ext>
            </a:extLst>
          </xdr:cNvPr>
          <xdr:cNvSpPr txBox="1"/>
        </xdr:nvSpPr>
        <xdr:spPr>
          <a:xfrm>
            <a:off x="3474720" y="1257300"/>
            <a:ext cx="2743200" cy="9525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latin typeface="Arial" panose="020B0604020202020204" pitchFamily="34" charset="0"/>
                <a:cs typeface="Arial" panose="020B0604020202020204" pitchFamily="34" charset="0"/>
              </a:rPr>
              <a:t>Global Financial Assistant </a:t>
            </a:r>
          </a:p>
        </xdr:txBody>
      </xdr:sp>
    </xdr:grpSp>
    <xdr:clientData/>
  </xdr:twoCellAnchor>
  <xdr:twoCellAnchor editAs="oneCell">
    <xdr:from>
      <xdr:col>4</xdr:col>
      <xdr:colOff>220980</xdr:colOff>
      <xdr:row>11</xdr:row>
      <xdr:rowOff>106680</xdr:rowOff>
    </xdr:from>
    <xdr:to>
      <xdr:col>5</xdr:col>
      <xdr:colOff>525780</xdr:colOff>
      <xdr:row>16</xdr:row>
      <xdr:rowOff>106680</xdr:rowOff>
    </xdr:to>
    <xdr:pic>
      <xdr:nvPicPr>
        <xdr:cNvPr id="12" name="Graphic 11" descr="Earth globe: Americas with solid fill">
          <a:extLst>
            <a:ext uri="{FF2B5EF4-FFF2-40B4-BE49-F238E27FC236}">
              <a16:creationId xmlns:a16="http://schemas.microsoft.com/office/drawing/2014/main" id="{CFF96DCF-A48F-0AAC-28D3-90C255C08C9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59380" y="2118360"/>
          <a:ext cx="914400" cy="914400"/>
        </a:xfrm>
        <a:prstGeom prst="rect">
          <a:avLst/>
        </a:prstGeom>
      </xdr:spPr>
    </xdr:pic>
    <xdr:clientData/>
  </xdr:twoCellAnchor>
  <xdr:twoCellAnchor>
    <xdr:from>
      <xdr:col>12</xdr:col>
      <xdr:colOff>167640</xdr:colOff>
      <xdr:row>11</xdr:row>
      <xdr:rowOff>53340</xdr:rowOff>
    </xdr:from>
    <xdr:to>
      <xdr:col>18</xdr:col>
      <xdr:colOff>167640</xdr:colOff>
      <xdr:row>17</xdr:row>
      <xdr:rowOff>0</xdr:rowOff>
    </xdr:to>
    <xdr:grpSp>
      <xdr:nvGrpSpPr>
        <xdr:cNvPr id="32" name="Group 31">
          <a:hlinkClick xmlns:r="http://schemas.openxmlformats.org/officeDocument/2006/relationships" r:id="rId4"/>
          <a:extLst>
            <a:ext uri="{FF2B5EF4-FFF2-40B4-BE49-F238E27FC236}">
              <a16:creationId xmlns:a16="http://schemas.microsoft.com/office/drawing/2014/main" id="{17542D04-2B10-8A37-EED3-AEA0A4D651DB}"/>
            </a:ext>
          </a:extLst>
        </xdr:cNvPr>
        <xdr:cNvGrpSpPr/>
      </xdr:nvGrpSpPr>
      <xdr:grpSpPr>
        <a:xfrm>
          <a:off x="7482840" y="2065020"/>
          <a:ext cx="3657600" cy="1043940"/>
          <a:chOff x="7482840" y="1181100"/>
          <a:chExt cx="3657600" cy="1043940"/>
        </a:xfrm>
        <a:solidFill>
          <a:schemeClr val="bg1">
            <a:lumMod val="85000"/>
          </a:schemeClr>
        </a:solidFill>
      </xdr:grpSpPr>
      <xdr:sp macro="" textlink="">
        <xdr:nvSpPr>
          <xdr:cNvPr id="17" name="Rectangle 16">
            <a:extLst>
              <a:ext uri="{FF2B5EF4-FFF2-40B4-BE49-F238E27FC236}">
                <a16:creationId xmlns:a16="http://schemas.microsoft.com/office/drawing/2014/main" id="{85D7A8FC-4774-4676-9CAE-D22C593BEBE9}"/>
              </a:ext>
            </a:extLst>
          </xdr:cNvPr>
          <xdr:cNvSpPr/>
        </xdr:nvSpPr>
        <xdr:spPr>
          <a:xfrm>
            <a:off x="7482840" y="1181100"/>
            <a:ext cx="3657600" cy="1043940"/>
          </a:xfrm>
          <a:prstGeom prst="rect">
            <a:avLst/>
          </a:prstGeom>
          <a:gr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2E5B3657-4C22-4D2E-A9CB-AAC1996F2D0E}"/>
              </a:ext>
            </a:extLst>
          </xdr:cNvPr>
          <xdr:cNvSpPr txBox="1"/>
        </xdr:nvSpPr>
        <xdr:spPr>
          <a:xfrm>
            <a:off x="8244840" y="1242060"/>
            <a:ext cx="2743200" cy="9525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latin typeface="Arial" panose="020B0604020202020204" pitchFamily="34" charset="0"/>
                <a:cs typeface="Arial" panose="020B0604020202020204" pitchFamily="34" charset="0"/>
              </a:rPr>
              <a:t>Egypt Financial Assistant </a:t>
            </a:r>
          </a:p>
        </xdr:txBody>
      </xdr:sp>
    </xdr:grpSp>
    <xdr:clientData/>
  </xdr:twoCellAnchor>
  <xdr:twoCellAnchor editAs="oneCell">
    <xdr:from>
      <xdr:col>12</xdr:col>
      <xdr:colOff>228600</xdr:colOff>
      <xdr:row>11</xdr:row>
      <xdr:rowOff>68580</xdr:rowOff>
    </xdr:from>
    <xdr:to>
      <xdr:col>13</xdr:col>
      <xdr:colOff>533400</xdr:colOff>
      <xdr:row>16</xdr:row>
      <xdr:rowOff>68580</xdr:rowOff>
    </xdr:to>
    <xdr:pic>
      <xdr:nvPicPr>
        <xdr:cNvPr id="21" name="Graphic 20" descr="Pyramid with solid fill">
          <a:extLst>
            <a:ext uri="{FF2B5EF4-FFF2-40B4-BE49-F238E27FC236}">
              <a16:creationId xmlns:a16="http://schemas.microsoft.com/office/drawing/2014/main" id="{7CB85CCA-E2A2-2A47-E8C0-DBA1612C35A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543800" y="208026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561879</xdr:colOff>
      <xdr:row>3</xdr:row>
      <xdr:rowOff>15394</xdr:rowOff>
    </xdr:to>
    <xdr:sp macro="" textlink="">
      <xdr:nvSpPr>
        <xdr:cNvPr id="2" name="Rectangle: Rounded Corners 1">
          <a:extLst>
            <a:ext uri="{FF2B5EF4-FFF2-40B4-BE49-F238E27FC236}">
              <a16:creationId xmlns:a16="http://schemas.microsoft.com/office/drawing/2014/main" id="{DE1BF9E3-FF9F-5F25-8E6B-50283EC6A193}"/>
            </a:ext>
          </a:extLst>
        </xdr:cNvPr>
        <xdr:cNvSpPr/>
      </xdr:nvSpPr>
      <xdr:spPr>
        <a:xfrm>
          <a:off x="0" y="0"/>
          <a:ext cx="15855758" cy="569576"/>
        </a:xfrm>
        <a:prstGeom prst="roundRect">
          <a:avLst/>
        </a:prstGeom>
        <a:solidFill>
          <a:schemeClr val="bg1">
            <a:lumMod val="85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133389</xdr:colOff>
      <xdr:row>0</xdr:row>
      <xdr:rowOff>76431</xdr:rowOff>
    </xdr:from>
    <xdr:to>
      <xdr:col>13</xdr:col>
      <xdr:colOff>292485</xdr:colOff>
      <xdr:row>2</xdr:row>
      <xdr:rowOff>76431</xdr:rowOff>
    </xdr:to>
    <xdr:sp macro="" textlink="">
      <xdr:nvSpPr>
        <xdr:cNvPr id="3" name="TextBox 2">
          <a:extLst>
            <a:ext uri="{FF2B5EF4-FFF2-40B4-BE49-F238E27FC236}">
              <a16:creationId xmlns:a16="http://schemas.microsoft.com/office/drawing/2014/main" id="{104F3EFD-8013-816C-3797-39EF796A2D6F}"/>
            </a:ext>
          </a:extLst>
        </xdr:cNvPr>
        <xdr:cNvSpPr txBox="1"/>
      </xdr:nvSpPr>
      <xdr:spPr>
        <a:xfrm>
          <a:off x="5221086" y="76431"/>
          <a:ext cx="3199399" cy="36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26B099"/>
              </a:solidFill>
              <a:latin typeface="Arial" panose="020B0604020202020204" pitchFamily="34" charset="0"/>
              <a:cs typeface="Arial" panose="020B0604020202020204" pitchFamily="34" charset="0"/>
            </a:rPr>
            <a:t>Global</a:t>
          </a:r>
          <a:r>
            <a:rPr lang="en-US" sz="2000" b="1" baseline="0">
              <a:solidFill>
                <a:srgbClr val="26B099"/>
              </a:solidFill>
              <a:latin typeface="Arial" panose="020B0604020202020204" pitchFamily="34" charset="0"/>
              <a:cs typeface="Arial" panose="020B0604020202020204" pitchFamily="34" charset="0"/>
            </a:rPr>
            <a:t> Financial Journal </a:t>
          </a:r>
          <a:endParaRPr lang="en-US" sz="2000" b="1">
            <a:solidFill>
              <a:srgbClr val="26B099"/>
            </a:solidFill>
            <a:latin typeface="Arial" panose="020B0604020202020204" pitchFamily="34" charset="0"/>
            <a:cs typeface="Arial" panose="020B0604020202020204" pitchFamily="34" charset="0"/>
          </a:endParaRPr>
        </a:p>
      </xdr:txBody>
    </xdr:sp>
    <xdr:clientData/>
  </xdr:twoCellAnchor>
  <xdr:twoCellAnchor>
    <xdr:from>
      <xdr:col>5</xdr:col>
      <xdr:colOff>297180</xdr:colOff>
      <xdr:row>3</xdr:row>
      <xdr:rowOff>22860</xdr:rowOff>
    </xdr:from>
    <xdr:to>
      <xdr:col>14</xdr:col>
      <xdr:colOff>342900</xdr:colOff>
      <xdr:row>16</xdr:row>
      <xdr:rowOff>7620</xdr:rowOff>
    </xdr:to>
    <xdr:graphicFrame macro="">
      <xdr:nvGraphicFramePr>
        <xdr:cNvPr id="6" name="Chart 5">
          <a:extLst>
            <a:ext uri="{FF2B5EF4-FFF2-40B4-BE49-F238E27FC236}">
              <a16:creationId xmlns:a16="http://schemas.microsoft.com/office/drawing/2014/main" id="{6791781E-7231-4A12-9B10-65442A290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15</xdr:row>
      <xdr:rowOff>60960</xdr:rowOff>
    </xdr:from>
    <xdr:to>
      <xdr:col>14</xdr:col>
      <xdr:colOff>335280</xdr:colOff>
      <xdr:row>28</xdr:row>
      <xdr:rowOff>114300</xdr:rowOff>
    </xdr:to>
    <xdr:graphicFrame macro="">
      <xdr:nvGraphicFramePr>
        <xdr:cNvPr id="7" name="Chart 6">
          <a:extLst>
            <a:ext uri="{FF2B5EF4-FFF2-40B4-BE49-F238E27FC236}">
              <a16:creationId xmlns:a16="http://schemas.microsoft.com/office/drawing/2014/main" id="{D0F287D3-2C32-411A-9A9F-CACB2CD14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30480</xdr:rowOff>
    </xdr:from>
    <xdr:to>
      <xdr:col>24</xdr:col>
      <xdr:colOff>525780</xdr:colOff>
      <xdr:row>3</xdr:row>
      <xdr:rowOff>30480</xdr:rowOff>
    </xdr:to>
    <xdr:cxnSp macro="">
      <xdr:nvCxnSpPr>
        <xdr:cNvPr id="13" name="Straight Connector 12">
          <a:extLst>
            <a:ext uri="{FF2B5EF4-FFF2-40B4-BE49-F238E27FC236}">
              <a16:creationId xmlns:a16="http://schemas.microsoft.com/office/drawing/2014/main" id="{5612024A-AE62-170D-F715-C281DBFBAA10}"/>
            </a:ext>
          </a:extLst>
        </xdr:cNvPr>
        <xdr:cNvCxnSpPr/>
      </xdr:nvCxnSpPr>
      <xdr:spPr>
        <a:xfrm>
          <a:off x="0" y="579120"/>
          <a:ext cx="15247620" cy="0"/>
        </a:xfrm>
        <a:prstGeom prst="line">
          <a:avLst/>
        </a:prstGeom>
        <a:ln>
          <a:solidFill>
            <a:srgbClr val="26B099"/>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127923</xdr:colOff>
      <xdr:row>15</xdr:row>
      <xdr:rowOff>68965</xdr:rowOff>
    </xdr:from>
    <xdr:to>
      <xdr:col>20</xdr:col>
      <xdr:colOff>15393</xdr:colOff>
      <xdr:row>17</xdr:row>
      <xdr:rowOff>68965</xdr:rowOff>
    </xdr:to>
    <xdr:sp macro="" textlink="">
      <xdr:nvSpPr>
        <xdr:cNvPr id="18" name="TextBox 17">
          <a:extLst>
            <a:ext uri="{FF2B5EF4-FFF2-40B4-BE49-F238E27FC236}">
              <a16:creationId xmlns:a16="http://schemas.microsoft.com/office/drawing/2014/main" id="{64C44913-95EF-4153-BE16-2E4D3B0079D7}"/>
            </a:ext>
          </a:extLst>
        </xdr:cNvPr>
        <xdr:cNvSpPr txBox="1"/>
      </xdr:nvSpPr>
      <xdr:spPr>
        <a:xfrm>
          <a:off x="11026832" y="2839874"/>
          <a:ext cx="1642379" cy="36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6B099"/>
              </a:solidFill>
              <a:latin typeface="Arial" panose="020B0604020202020204" pitchFamily="34" charset="0"/>
              <a:cs typeface="Arial" panose="020B0604020202020204" pitchFamily="34" charset="0"/>
            </a:rPr>
            <a:t>Commodities</a:t>
          </a:r>
        </a:p>
      </xdr:txBody>
    </xdr:sp>
    <xdr:clientData/>
  </xdr:twoCellAnchor>
  <xdr:twoCellAnchor>
    <xdr:from>
      <xdr:col>14</xdr:col>
      <xdr:colOff>365760</xdr:colOff>
      <xdr:row>3</xdr:row>
      <xdr:rowOff>45720</xdr:rowOff>
    </xdr:from>
    <xdr:to>
      <xdr:col>14</xdr:col>
      <xdr:colOff>365760</xdr:colOff>
      <xdr:row>29</xdr:row>
      <xdr:rowOff>60960</xdr:rowOff>
    </xdr:to>
    <xdr:cxnSp macro="">
      <xdr:nvCxnSpPr>
        <xdr:cNvPr id="23" name="Straight Connector 22">
          <a:extLst>
            <a:ext uri="{FF2B5EF4-FFF2-40B4-BE49-F238E27FC236}">
              <a16:creationId xmlns:a16="http://schemas.microsoft.com/office/drawing/2014/main" id="{46745668-A335-FA23-7016-8AF50EFD0E02}"/>
            </a:ext>
          </a:extLst>
        </xdr:cNvPr>
        <xdr:cNvCxnSpPr/>
      </xdr:nvCxnSpPr>
      <xdr:spPr>
        <a:xfrm>
          <a:off x="9121140" y="594360"/>
          <a:ext cx="0" cy="4770120"/>
        </a:xfrm>
        <a:prstGeom prst="line">
          <a:avLst/>
        </a:prstGeom>
        <a:ln>
          <a:solidFill>
            <a:srgbClr val="26B099"/>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297180</xdr:colOff>
      <xdr:row>14</xdr:row>
      <xdr:rowOff>175260</xdr:rowOff>
    </xdr:from>
    <xdr:to>
      <xdr:col>23</xdr:col>
      <xdr:colOff>274320</xdr:colOff>
      <xdr:row>14</xdr:row>
      <xdr:rowOff>175260</xdr:rowOff>
    </xdr:to>
    <xdr:cxnSp macro="">
      <xdr:nvCxnSpPr>
        <xdr:cNvPr id="25" name="Straight Connector 24">
          <a:extLst>
            <a:ext uri="{FF2B5EF4-FFF2-40B4-BE49-F238E27FC236}">
              <a16:creationId xmlns:a16="http://schemas.microsoft.com/office/drawing/2014/main" id="{16DA17B5-EC39-4F81-9247-7D8C04B75250}"/>
            </a:ext>
          </a:extLst>
        </xdr:cNvPr>
        <xdr:cNvCxnSpPr/>
      </xdr:nvCxnSpPr>
      <xdr:spPr>
        <a:xfrm>
          <a:off x="3489960" y="2735580"/>
          <a:ext cx="10896600" cy="0"/>
        </a:xfrm>
        <a:prstGeom prst="line">
          <a:avLst/>
        </a:prstGeom>
        <a:ln>
          <a:solidFill>
            <a:srgbClr val="26B099"/>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289560</xdr:colOff>
      <xdr:row>3</xdr:row>
      <xdr:rowOff>32133</xdr:rowOff>
    </xdr:from>
    <xdr:to>
      <xdr:col>5</xdr:col>
      <xdr:colOff>289560</xdr:colOff>
      <xdr:row>29</xdr:row>
      <xdr:rowOff>30480</xdr:rowOff>
    </xdr:to>
    <xdr:cxnSp macro="">
      <xdr:nvCxnSpPr>
        <xdr:cNvPr id="28" name="Straight Connector 27">
          <a:extLst>
            <a:ext uri="{FF2B5EF4-FFF2-40B4-BE49-F238E27FC236}">
              <a16:creationId xmlns:a16="http://schemas.microsoft.com/office/drawing/2014/main" id="{088DB10C-1A1B-48AE-8F04-E9AE88FC3FAA}"/>
            </a:ext>
          </a:extLst>
        </xdr:cNvPr>
        <xdr:cNvCxnSpPr/>
      </xdr:nvCxnSpPr>
      <xdr:spPr>
        <a:xfrm>
          <a:off x="3484452" y="582976"/>
          <a:ext cx="0" cy="4772323"/>
        </a:xfrm>
        <a:prstGeom prst="line">
          <a:avLst/>
        </a:prstGeom>
        <a:ln>
          <a:solidFill>
            <a:srgbClr val="26B099"/>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525780</xdr:colOff>
      <xdr:row>5</xdr:row>
      <xdr:rowOff>0</xdr:rowOff>
    </xdr:from>
    <xdr:to>
      <xdr:col>4</xdr:col>
      <xdr:colOff>251460</xdr:colOff>
      <xdr:row>7</xdr:row>
      <xdr:rowOff>0</xdr:rowOff>
    </xdr:to>
    <xdr:sp macro="" textlink="">
      <xdr:nvSpPr>
        <xdr:cNvPr id="32" name="TextBox 31">
          <a:extLst>
            <a:ext uri="{FF2B5EF4-FFF2-40B4-BE49-F238E27FC236}">
              <a16:creationId xmlns:a16="http://schemas.microsoft.com/office/drawing/2014/main" id="{FD2E2374-6FA9-40EE-97AC-945592940F8D}"/>
            </a:ext>
          </a:extLst>
        </xdr:cNvPr>
        <xdr:cNvSpPr txBox="1"/>
      </xdr:nvSpPr>
      <xdr:spPr>
        <a:xfrm>
          <a:off x="525780" y="914400"/>
          <a:ext cx="22326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65000"/>
                  <a:lumOff val="35000"/>
                </a:schemeClr>
              </a:solidFill>
              <a:latin typeface="+mj-lt"/>
            </a:rPr>
            <a:t>The most commom stocks</a:t>
          </a:r>
        </a:p>
      </xdr:txBody>
    </xdr:sp>
    <xdr:clientData/>
  </xdr:twoCellAnchor>
  <xdr:twoCellAnchor>
    <xdr:from>
      <xdr:col>17</xdr:col>
      <xdr:colOff>99060</xdr:colOff>
      <xdr:row>3</xdr:row>
      <xdr:rowOff>68580</xdr:rowOff>
    </xdr:from>
    <xdr:to>
      <xdr:col>20</xdr:col>
      <xdr:colOff>192424</xdr:colOff>
      <xdr:row>5</xdr:row>
      <xdr:rowOff>68580</xdr:rowOff>
    </xdr:to>
    <xdr:sp macro="" textlink="">
      <xdr:nvSpPr>
        <xdr:cNvPr id="39" name="TextBox 38">
          <a:extLst>
            <a:ext uri="{FF2B5EF4-FFF2-40B4-BE49-F238E27FC236}">
              <a16:creationId xmlns:a16="http://schemas.microsoft.com/office/drawing/2014/main" id="{D5DA4155-D691-4598-9D95-56D66440B2AF}"/>
            </a:ext>
          </a:extLst>
        </xdr:cNvPr>
        <xdr:cNvSpPr txBox="1"/>
      </xdr:nvSpPr>
      <xdr:spPr>
        <a:xfrm>
          <a:off x="10997969" y="622762"/>
          <a:ext cx="1848273"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6B099"/>
              </a:solidFill>
              <a:latin typeface="Arial" panose="020B0604020202020204" pitchFamily="34" charset="0"/>
              <a:cs typeface="Arial" panose="020B0604020202020204" pitchFamily="34" charset="0"/>
            </a:rPr>
            <a:t>Exchange Rate</a:t>
          </a:r>
        </a:p>
      </xdr:txBody>
    </xdr:sp>
    <xdr:clientData/>
  </xdr:twoCellAnchor>
  <xdr:twoCellAnchor>
    <xdr:from>
      <xdr:col>2</xdr:col>
      <xdr:colOff>68580</xdr:colOff>
      <xdr:row>3</xdr:row>
      <xdr:rowOff>30480</xdr:rowOff>
    </xdr:from>
    <xdr:to>
      <xdr:col>3</xdr:col>
      <xdr:colOff>338666</xdr:colOff>
      <xdr:row>5</xdr:row>
      <xdr:rowOff>30480</xdr:rowOff>
    </xdr:to>
    <xdr:sp macro="" textlink="">
      <xdr:nvSpPr>
        <xdr:cNvPr id="41" name="TextBox 40">
          <a:extLst>
            <a:ext uri="{FF2B5EF4-FFF2-40B4-BE49-F238E27FC236}">
              <a16:creationId xmlns:a16="http://schemas.microsoft.com/office/drawing/2014/main" id="{60971085-AC28-40E4-93D2-F4A5C09ECC2E}"/>
            </a:ext>
          </a:extLst>
        </xdr:cNvPr>
        <xdr:cNvSpPr txBox="1"/>
      </xdr:nvSpPr>
      <xdr:spPr>
        <a:xfrm>
          <a:off x="1215428" y="584662"/>
          <a:ext cx="947420" cy="3694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6B099"/>
              </a:solidFill>
              <a:latin typeface="Arial" panose="020B0604020202020204" pitchFamily="34" charset="0"/>
              <a:cs typeface="Arial" panose="020B0604020202020204" pitchFamily="34" charset="0"/>
            </a:rPr>
            <a:t>Stocks</a:t>
          </a:r>
          <a:r>
            <a:rPr lang="en-US" sz="1600" baseline="0">
              <a:solidFill>
                <a:srgbClr val="26B099"/>
              </a:solidFill>
              <a:latin typeface="Akrobat Black" panose="00000A00000000000000" pitchFamily="50" charset="0"/>
            </a:rPr>
            <a:t> </a:t>
          </a:r>
          <a:endParaRPr lang="en-US" sz="1600">
            <a:solidFill>
              <a:srgbClr val="26B099"/>
            </a:solidFill>
            <a:latin typeface="Akrobat Black" panose="00000A00000000000000" pitchFamily="50" charset="0"/>
          </a:endParaRPr>
        </a:p>
      </xdr:txBody>
    </xdr:sp>
    <xdr:clientData/>
  </xdr:twoCellAnchor>
  <xdr:twoCellAnchor>
    <xdr:from>
      <xdr:col>0</xdr:col>
      <xdr:colOff>284790</xdr:colOff>
      <xdr:row>0</xdr:row>
      <xdr:rowOff>92364</xdr:rowOff>
    </xdr:from>
    <xdr:to>
      <xdr:col>1</xdr:col>
      <xdr:colOff>407940</xdr:colOff>
      <xdr:row>2</xdr:row>
      <xdr:rowOff>61575</xdr:rowOff>
    </xdr:to>
    <xdr:sp macro="" textlink="">
      <xdr:nvSpPr>
        <xdr:cNvPr id="50" name="TextBox 49">
          <a:hlinkClick xmlns:r="http://schemas.openxmlformats.org/officeDocument/2006/relationships" r:id="rId3"/>
          <a:extLst>
            <a:ext uri="{FF2B5EF4-FFF2-40B4-BE49-F238E27FC236}">
              <a16:creationId xmlns:a16="http://schemas.microsoft.com/office/drawing/2014/main" id="{29203F58-C03F-A3C9-DCF7-402BD90422EE}"/>
            </a:ext>
          </a:extLst>
        </xdr:cNvPr>
        <xdr:cNvSpPr txBox="1"/>
      </xdr:nvSpPr>
      <xdr:spPr>
        <a:xfrm>
          <a:off x="284790" y="92364"/>
          <a:ext cx="661938" cy="338666"/>
        </a:xfrm>
        <a:prstGeom prst="rect">
          <a:avLst/>
        </a:prstGeom>
        <a:noFill/>
        <a:ln w="9525" cmpd="sng">
          <a:solidFill>
            <a:srgbClr val="26B09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26B099"/>
              </a:solidFill>
              <a:latin typeface="Arial" panose="020B0604020202020204" pitchFamily="34" charset="0"/>
              <a:cs typeface="Arial" panose="020B0604020202020204" pitchFamily="34" charset="0"/>
            </a:rPr>
            <a:t>Back</a:t>
          </a:r>
          <a:endParaRPr lang="en-US" sz="1000">
            <a:solidFill>
              <a:srgbClr val="26B099"/>
            </a:solidFill>
            <a:latin typeface="Arial" panose="020B0604020202020204" pitchFamily="34" charset="0"/>
            <a:cs typeface="Arial" panose="020B0604020202020204" pitchFamily="34" charset="0"/>
          </a:endParaRPr>
        </a:p>
      </xdr:txBody>
    </xdr:sp>
    <xdr:clientData/>
  </xdr:twoCellAnchor>
  <xdr:twoCellAnchor editAs="absolute">
    <xdr:from>
      <xdr:col>17</xdr:col>
      <xdr:colOff>274319</xdr:colOff>
      <xdr:row>18</xdr:row>
      <xdr:rowOff>7697</xdr:rowOff>
    </xdr:from>
    <xdr:to>
      <xdr:col>22</xdr:col>
      <xdr:colOff>477211</xdr:colOff>
      <xdr:row>25</xdr:row>
      <xdr:rowOff>146241</xdr:rowOff>
    </xdr:to>
    <mc:AlternateContent xmlns:mc="http://schemas.openxmlformats.org/markup-compatibility/2006" xmlns:sle15="http://schemas.microsoft.com/office/drawing/2012/slicer">
      <mc:Choice Requires="sle15">
        <xdr:graphicFrame macro="">
          <xdr:nvGraphicFramePr>
            <xdr:cNvPr id="4" name="Symbol">
              <a:extLst>
                <a:ext uri="{FF2B5EF4-FFF2-40B4-BE49-F238E27FC236}">
                  <a16:creationId xmlns:a16="http://schemas.microsoft.com/office/drawing/2014/main" id="{29B1652D-3D9B-7BD1-88B0-EEC243C6746A}"/>
                </a:ext>
              </a:extLst>
            </xdr:cNvPr>
            <xdr:cNvGraphicFramePr/>
          </xdr:nvGraphicFramePr>
          <xdr:xfrm>
            <a:off x="0" y="0"/>
            <a:ext cx="0" cy="0"/>
          </xdr:xfrm>
          <a:graphic>
            <a:graphicData uri="http://schemas.microsoft.com/office/drawing/2010/slicer">
              <sle:slicer xmlns:sle="http://schemas.microsoft.com/office/drawing/2010/slicer" name="Symbol"/>
            </a:graphicData>
          </a:graphic>
        </xdr:graphicFrame>
      </mc:Choice>
      <mc:Fallback xmlns="">
        <xdr:sp macro="" textlink="">
          <xdr:nvSpPr>
            <xdr:cNvPr id="0" name=""/>
            <xdr:cNvSpPr>
              <a:spLocks noTextEdit="1"/>
            </xdr:cNvSpPr>
          </xdr:nvSpPr>
          <xdr:spPr>
            <a:xfrm>
              <a:off x="11173228" y="3404217"/>
              <a:ext cx="2873741" cy="12524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198121</xdr:colOff>
      <xdr:row>3</xdr:row>
      <xdr:rowOff>83821</xdr:rowOff>
    </xdr:from>
    <xdr:to>
      <xdr:col>13</xdr:col>
      <xdr:colOff>220980</xdr:colOff>
      <xdr:row>17</xdr:row>
      <xdr:rowOff>161636</xdr:rowOff>
    </xdr:to>
    <xdr:graphicFrame macro="">
      <xdr:nvGraphicFramePr>
        <xdr:cNvPr id="8" name="Chart 7">
          <a:extLst>
            <a:ext uri="{FF2B5EF4-FFF2-40B4-BE49-F238E27FC236}">
              <a16:creationId xmlns:a16="http://schemas.microsoft.com/office/drawing/2014/main" id="{7B095A86-44E1-4CBD-84DC-BD2CF5D3C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213360</xdr:colOff>
      <xdr:row>20</xdr:row>
      <xdr:rowOff>6533</xdr:rowOff>
    </xdr:from>
    <xdr:to>
      <xdr:col>10</xdr:col>
      <xdr:colOff>167640</xdr:colOff>
      <xdr:row>26</xdr:row>
      <xdr:rowOff>45720</xdr:rowOff>
    </xdr:to>
    <mc:AlternateContent xmlns:mc="http://schemas.openxmlformats.org/markup-compatibility/2006" xmlns:sle15="http://schemas.microsoft.com/office/drawing/2012/slicer">
      <mc:Choice Requires="sle15">
        <xdr:graphicFrame macro="">
          <xdr:nvGraphicFramePr>
            <xdr:cNvPr id="9" name="Name  1">
              <a:extLst>
                <a:ext uri="{FF2B5EF4-FFF2-40B4-BE49-F238E27FC236}">
                  <a16:creationId xmlns:a16="http://schemas.microsoft.com/office/drawing/2014/main" id="{6EF747CC-3F7C-4715-95C1-4E42294B83DD}"/>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6078451" y="3701078"/>
              <a:ext cx="1778462" cy="133227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0</xdr:col>
      <xdr:colOff>807720</xdr:colOff>
      <xdr:row>18</xdr:row>
      <xdr:rowOff>7620</xdr:rowOff>
    </xdr:from>
    <xdr:ext cx="1272540" cy="311496"/>
    <xdr:sp macro="" textlink="">
      <xdr:nvSpPr>
        <xdr:cNvPr id="12" name="TextBox 11">
          <a:extLst>
            <a:ext uri="{FF2B5EF4-FFF2-40B4-BE49-F238E27FC236}">
              <a16:creationId xmlns:a16="http://schemas.microsoft.com/office/drawing/2014/main" id="{69AEFA98-001B-4837-972C-D7A52683A8F9}"/>
            </a:ext>
          </a:extLst>
        </xdr:cNvPr>
        <xdr:cNvSpPr txBox="1"/>
      </xdr:nvSpPr>
      <xdr:spPr>
        <a:xfrm>
          <a:off x="807720" y="3332711"/>
          <a:ext cx="12725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tx1">
                  <a:lumMod val="65000"/>
                  <a:lumOff val="35000"/>
                </a:schemeClr>
              </a:solidFill>
              <a:latin typeface="+mj-lt"/>
            </a:rPr>
            <a:t>Top gainers</a:t>
          </a:r>
        </a:p>
      </xdr:txBody>
    </xdr:sp>
    <xdr:clientData/>
  </xdr:oneCellAnchor>
  <xdr:oneCellAnchor>
    <xdr:from>
      <xdr:col>3</xdr:col>
      <xdr:colOff>487680</xdr:colOff>
      <xdr:row>18</xdr:row>
      <xdr:rowOff>7620</xdr:rowOff>
    </xdr:from>
    <xdr:ext cx="1341119" cy="342851"/>
    <xdr:sp macro="" textlink="">
      <xdr:nvSpPr>
        <xdr:cNvPr id="13" name="TextBox 12">
          <a:extLst>
            <a:ext uri="{FF2B5EF4-FFF2-40B4-BE49-F238E27FC236}">
              <a16:creationId xmlns:a16="http://schemas.microsoft.com/office/drawing/2014/main" id="{B198201C-EE50-4EB5-80FB-D4A2C9ADCD55}"/>
            </a:ext>
          </a:extLst>
        </xdr:cNvPr>
        <xdr:cNvSpPr txBox="1"/>
      </xdr:nvSpPr>
      <xdr:spPr>
        <a:xfrm>
          <a:off x="3421380" y="3299460"/>
          <a:ext cx="1341119"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600" b="1">
            <a:latin typeface="+mj-lt"/>
          </a:endParaRPr>
        </a:p>
      </xdr:txBody>
    </xdr:sp>
    <xdr:clientData/>
  </xdr:oneCellAnchor>
  <xdr:twoCellAnchor>
    <xdr:from>
      <xdr:col>13</xdr:col>
      <xdr:colOff>372995</xdr:colOff>
      <xdr:row>16</xdr:row>
      <xdr:rowOff>14163</xdr:rowOff>
    </xdr:from>
    <xdr:to>
      <xdr:col>20</xdr:col>
      <xdr:colOff>235835</xdr:colOff>
      <xdr:row>27</xdr:row>
      <xdr:rowOff>183650</xdr:rowOff>
    </xdr:to>
    <xdr:graphicFrame macro="">
      <xdr:nvGraphicFramePr>
        <xdr:cNvPr id="14" name="Chart 13">
          <a:extLst>
            <a:ext uri="{FF2B5EF4-FFF2-40B4-BE49-F238E27FC236}">
              <a16:creationId xmlns:a16="http://schemas.microsoft.com/office/drawing/2014/main" id="{E15979F6-E63A-4ADC-9FCB-D71A1E3FA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381000</xdr:colOff>
      <xdr:row>2</xdr:row>
      <xdr:rowOff>146242</xdr:rowOff>
    </xdr:from>
    <xdr:to>
      <xdr:col>13</xdr:col>
      <xdr:colOff>381000</xdr:colOff>
      <xdr:row>26</xdr:row>
      <xdr:rowOff>7620</xdr:rowOff>
    </xdr:to>
    <xdr:cxnSp macro="">
      <xdr:nvCxnSpPr>
        <xdr:cNvPr id="16" name="Straight Connector 15">
          <a:extLst>
            <a:ext uri="{FF2B5EF4-FFF2-40B4-BE49-F238E27FC236}">
              <a16:creationId xmlns:a16="http://schemas.microsoft.com/office/drawing/2014/main" id="{B4D11397-2E49-4651-4BED-D9D675457F91}"/>
            </a:ext>
          </a:extLst>
        </xdr:cNvPr>
        <xdr:cNvCxnSpPr/>
      </xdr:nvCxnSpPr>
      <xdr:spPr>
        <a:xfrm>
          <a:off x="9894455" y="515697"/>
          <a:ext cx="0" cy="4479559"/>
        </a:xfrm>
        <a:prstGeom prst="line">
          <a:avLst/>
        </a:prstGeom>
        <a:ln>
          <a:solidFill>
            <a:srgbClr val="26B099"/>
          </a:solidFill>
        </a:ln>
      </xdr:spPr>
      <xdr:style>
        <a:lnRef idx="2">
          <a:schemeClr val="dk1"/>
        </a:lnRef>
        <a:fillRef idx="0">
          <a:schemeClr val="dk1"/>
        </a:fillRef>
        <a:effectRef idx="1">
          <a:schemeClr val="dk1"/>
        </a:effectRef>
        <a:fontRef idx="minor">
          <a:schemeClr val="tx1"/>
        </a:fontRef>
      </xdr:style>
    </xdr:cxnSp>
    <xdr:clientData/>
  </xdr:twoCellAnchor>
  <xdr:twoCellAnchor editAs="absolute">
    <xdr:from>
      <xdr:col>10</xdr:col>
      <xdr:colOff>297180</xdr:colOff>
      <xdr:row>20</xdr:row>
      <xdr:rowOff>7621</xdr:rowOff>
    </xdr:from>
    <xdr:to>
      <xdr:col>13</xdr:col>
      <xdr:colOff>213360</xdr:colOff>
      <xdr:row>26</xdr:row>
      <xdr:rowOff>22861</xdr:rowOff>
    </xdr:to>
    <mc:AlternateContent xmlns:mc="http://schemas.openxmlformats.org/markup-compatibility/2006" xmlns:sle15="http://schemas.microsoft.com/office/drawing/2012/slicer">
      <mc:Choice Requires="sle15">
        <xdr:graphicFrame macro="">
          <xdr:nvGraphicFramePr>
            <xdr:cNvPr id="22" name="Row Labels 1">
              <a:extLst>
                <a:ext uri="{FF2B5EF4-FFF2-40B4-BE49-F238E27FC236}">
                  <a16:creationId xmlns:a16="http://schemas.microsoft.com/office/drawing/2014/main" id="{7FB698DA-1D2C-4CCB-B194-0105FD958857}"/>
                </a:ext>
              </a:extLst>
            </xdr:cNvPr>
            <xdr:cNvGraphicFramePr/>
          </xdr:nvGraphicFramePr>
          <xdr:xfrm>
            <a:off x="0" y="0"/>
            <a:ext cx="0" cy="0"/>
          </xdr:xfrm>
          <a:graphic>
            <a:graphicData uri="http://schemas.microsoft.com/office/drawing/2010/slicer">
              <sle:slicer xmlns:sle="http://schemas.microsoft.com/office/drawing/2010/slicer" name="Row Labels 1"/>
            </a:graphicData>
          </a:graphic>
        </xdr:graphicFrame>
      </mc:Choice>
      <mc:Fallback xmlns="">
        <xdr:sp macro="" textlink="">
          <xdr:nvSpPr>
            <xdr:cNvPr id="0" name=""/>
            <xdr:cNvSpPr>
              <a:spLocks noTextEdit="1"/>
            </xdr:cNvSpPr>
          </xdr:nvSpPr>
          <xdr:spPr>
            <a:xfrm>
              <a:off x="7986453" y="3702166"/>
              <a:ext cx="1740362" cy="13083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0</xdr:row>
      <xdr:rowOff>0</xdr:rowOff>
    </xdr:from>
    <xdr:to>
      <xdr:col>22</xdr:col>
      <xdr:colOff>384848</xdr:colOff>
      <xdr:row>2</xdr:row>
      <xdr:rowOff>154555</xdr:rowOff>
    </xdr:to>
    <xdr:sp macro="" textlink="">
      <xdr:nvSpPr>
        <xdr:cNvPr id="24" name="Rectangle: Rounded Corners 23">
          <a:extLst>
            <a:ext uri="{FF2B5EF4-FFF2-40B4-BE49-F238E27FC236}">
              <a16:creationId xmlns:a16="http://schemas.microsoft.com/office/drawing/2014/main" id="{8930782A-6376-4868-ACE2-4D7DF2F9915A}"/>
            </a:ext>
          </a:extLst>
        </xdr:cNvPr>
        <xdr:cNvSpPr/>
      </xdr:nvSpPr>
      <xdr:spPr>
        <a:xfrm>
          <a:off x="0" y="0"/>
          <a:ext cx="15701818" cy="524010"/>
        </a:xfrm>
        <a:prstGeom prst="roundRect">
          <a:avLst/>
        </a:prstGeom>
        <a:solidFill>
          <a:schemeClr val="bg1">
            <a:lumMod val="85000"/>
          </a:schemeClr>
        </a:solidFill>
        <a:ln>
          <a:solidFill>
            <a:srgbClr val="26B099"/>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5</xdr:col>
      <xdr:colOff>578733</xdr:colOff>
      <xdr:row>0</xdr:row>
      <xdr:rowOff>15393</xdr:rowOff>
    </xdr:from>
    <xdr:to>
      <xdr:col>11</xdr:col>
      <xdr:colOff>554181</xdr:colOff>
      <xdr:row>2</xdr:row>
      <xdr:rowOff>76968</xdr:rowOff>
    </xdr:to>
    <xdr:sp macro="" textlink="">
      <xdr:nvSpPr>
        <xdr:cNvPr id="25" name="TextBox 24">
          <a:extLst>
            <a:ext uri="{FF2B5EF4-FFF2-40B4-BE49-F238E27FC236}">
              <a16:creationId xmlns:a16="http://schemas.microsoft.com/office/drawing/2014/main" id="{54DE1113-9A64-4B1F-9579-D9B2DE6CD11E}"/>
            </a:ext>
          </a:extLst>
        </xdr:cNvPr>
        <xdr:cNvSpPr txBox="1"/>
      </xdr:nvSpPr>
      <xdr:spPr>
        <a:xfrm>
          <a:off x="5089157" y="15393"/>
          <a:ext cx="3762357" cy="431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400" b="1">
              <a:solidFill>
                <a:srgbClr val="26B099"/>
              </a:solidFill>
              <a:effectLst/>
              <a:latin typeface="Arial" panose="020B0604020202020204" pitchFamily="34" charset="0"/>
              <a:ea typeface="+mn-ea"/>
              <a:cs typeface="Arial" panose="020B0604020202020204" pitchFamily="34" charset="0"/>
            </a:rPr>
            <a:t>Egypt</a:t>
          </a:r>
          <a:r>
            <a:rPr lang="en-US" sz="2400" b="1" baseline="0">
              <a:solidFill>
                <a:srgbClr val="26B099"/>
              </a:solidFill>
              <a:effectLst/>
              <a:latin typeface="Arial" panose="020B0604020202020204" pitchFamily="34" charset="0"/>
              <a:ea typeface="+mn-ea"/>
              <a:cs typeface="Arial" panose="020B0604020202020204" pitchFamily="34" charset="0"/>
            </a:rPr>
            <a:t> Financial Journal </a:t>
          </a:r>
          <a:endParaRPr lang="en-US" sz="4000" b="1">
            <a:solidFill>
              <a:srgbClr val="26B099"/>
            </a:solidFill>
            <a:effectLst/>
            <a:latin typeface="Arial" panose="020B0604020202020204" pitchFamily="34" charset="0"/>
            <a:cs typeface="Arial" panose="020B0604020202020204" pitchFamily="34" charset="0"/>
          </a:endParaRPr>
        </a:p>
        <a:p>
          <a:endParaRPr lang="en-US" sz="1800">
            <a:solidFill>
              <a:srgbClr val="8F3626"/>
            </a:solidFill>
            <a:latin typeface="Akrobat Black" panose="00000A00000000000000" pitchFamily="50" charset="0"/>
          </a:endParaRPr>
        </a:p>
      </xdr:txBody>
    </xdr:sp>
    <xdr:clientData/>
  </xdr:twoCellAnchor>
  <xdr:twoCellAnchor>
    <xdr:from>
      <xdr:col>0</xdr:col>
      <xdr:colOff>959967</xdr:colOff>
      <xdr:row>2</xdr:row>
      <xdr:rowOff>129848</xdr:rowOff>
    </xdr:from>
    <xdr:to>
      <xdr:col>1</xdr:col>
      <xdr:colOff>554182</xdr:colOff>
      <xdr:row>4</xdr:row>
      <xdr:rowOff>133543</xdr:rowOff>
    </xdr:to>
    <xdr:sp macro="" textlink="">
      <xdr:nvSpPr>
        <xdr:cNvPr id="27" name="TextBox 26">
          <a:extLst>
            <a:ext uri="{FF2B5EF4-FFF2-40B4-BE49-F238E27FC236}">
              <a16:creationId xmlns:a16="http://schemas.microsoft.com/office/drawing/2014/main" id="{D946E9BB-CA9F-4FDD-BF0D-44DF50A3E4B1}"/>
            </a:ext>
          </a:extLst>
        </xdr:cNvPr>
        <xdr:cNvSpPr txBox="1"/>
      </xdr:nvSpPr>
      <xdr:spPr>
        <a:xfrm>
          <a:off x="959967" y="499303"/>
          <a:ext cx="1172094" cy="373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6B099"/>
              </a:solidFill>
              <a:latin typeface="Arial" panose="020B0604020202020204" pitchFamily="34" charset="0"/>
              <a:cs typeface="Arial" panose="020B0604020202020204" pitchFamily="34" charset="0"/>
            </a:rPr>
            <a:t>Stocks</a:t>
          </a:r>
          <a:r>
            <a:rPr lang="en-US" sz="1600" b="1" baseline="0">
              <a:solidFill>
                <a:srgbClr val="26B099"/>
              </a:solidFill>
              <a:latin typeface="Arial" panose="020B0604020202020204" pitchFamily="34" charset="0"/>
              <a:cs typeface="Arial" panose="020B0604020202020204" pitchFamily="34" charset="0"/>
            </a:rPr>
            <a:t> </a:t>
          </a:r>
          <a:endParaRPr lang="en-US" sz="1600" b="1">
            <a:solidFill>
              <a:srgbClr val="26B099"/>
            </a:solidFill>
            <a:latin typeface="Arial" panose="020B0604020202020204" pitchFamily="34" charset="0"/>
            <a:cs typeface="Arial" panose="020B0604020202020204" pitchFamily="34" charset="0"/>
          </a:endParaRPr>
        </a:p>
      </xdr:txBody>
    </xdr:sp>
    <xdr:clientData/>
  </xdr:twoCellAnchor>
  <xdr:twoCellAnchor>
    <xdr:from>
      <xdr:col>16</xdr:col>
      <xdr:colOff>114837</xdr:colOff>
      <xdr:row>15</xdr:row>
      <xdr:rowOff>159868</xdr:rowOff>
    </xdr:from>
    <xdr:to>
      <xdr:col>18</xdr:col>
      <xdr:colOff>323272</xdr:colOff>
      <xdr:row>17</xdr:row>
      <xdr:rowOff>163562</xdr:rowOff>
    </xdr:to>
    <xdr:sp macro="" textlink="">
      <xdr:nvSpPr>
        <xdr:cNvPr id="28" name="TextBox 27">
          <a:extLst>
            <a:ext uri="{FF2B5EF4-FFF2-40B4-BE49-F238E27FC236}">
              <a16:creationId xmlns:a16="http://schemas.microsoft.com/office/drawing/2014/main" id="{265CFB60-B074-4969-891F-1A64D14ED39F}"/>
            </a:ext>
          </a:extLst>
        </xdr:cNvPr>
        <xdr:cNvSpPr txBox="1"/>
      </xdr:nvSpPr>
      <xdr:spPr>
        <a:xfrm>
          <a:off x="11552534" y="2930777"/>
          <a:ext cx="1655465" cy="373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6B099"/>
              </a:solidFill>
              <a:latin typeface="Arial" panose="020B0604020202020204" pitchFamily="34" charset="0"/>
              <a:cs typeface="Arial" panose="020B0604020202020204" pitchFamily="34" charset="0"/>
            </a:rPr>
            <a:t>Commodities</a:t>
          </a:r>
        </a:p>
      </xdr:txBody>
    </xdr:sp>
    <xdr:clientData/>
  </xdr:twoCellAnchor>
  <xdr:twoCellAnchor>
    <xdr:from>
      <xdr:col>15</xdr:col>
      <xdr:colOff>531015</xdr:colOff>
      <xdr:row>2</xdr:row>
      <xdr:rowOff>167794</xdr:rowOff>
    </xdr:from>
    <xdr:to>
      <xdr:col>18</xdr:col>
      <xdr:colOff>61576</xdr:colOff>
      <xdr:row>4</xdr:row>
      <xdr:rowOff>171489</xdr:rowOff>
    </xdr:to>
    <xdr:sp macro="" textlink="">
      <xdr:nvSpPr>
        <xdr:cNvPr id="29" name="TextBox 28">
          <a:extLst>
            <a:ext uri="{FF2B5EF4-FFF2-40B4-BE49-F238E27FC236}">
              <a16:creationId xmlns:a16="http://schemas.microsoft.com/office/drawing/2014/main" id="{CC31A36F-0444-4E62-B7ED-E890FA319261}"/>
            </a:ext>
          </a:extLst>
        </xdr:cNvPr>
        <xdr:cNvSpPr txBox="1"/>
      </xdr:nvSpPr>
      <xdr:spPr>
        <a:xfrm>
          <a:off x="11368348" y="537249"/>
          <a:ext cx="1693410" cy="373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26B099"/>
              </a:solidFill>
              <a:latin typeface="Arial" panose="020B0604020202020204" pitchFamily="34" charset="0"/>
              <a:cs typeface="Arial" panose="020B0604020202020204" pitchFamily="34" charset="0"/>
            </a:rPr>
            <a:t>Exchange Rate</a:t>
          </a:r>
        </a:p>
      </xdr:txBody>
    </xdr:sp>
    <xdr:clientData/>
  </xdr:twoCellAnchor>
  <xdr:twoCellAnchor>
    <xdr:from>
      <xdr:col>13</xdr:col>
      <xdr:colOff>384848</xdr:colOff>
      <xdr:row>15</xdr:row>
      <xdr:rowOff>113839</xdr:rowOff>
    </xdr:from>
    <xdr:to>
      <xdr:col>21</xdr:col>
      <xdr:colOff>76200</xdr:colOff>
      <xdr:row>15</xdr:row>
      <xdr:rowOff>113839</xdr:rowOff>
    </xdr:to>
    <xdr:cxnSp macro="">
      <xdr:nvCxnSpPr>
        <xdr:cNvPr id="34" name="Straight Connector 33">
          <a:extLst>
            <a:ext uri="{FF2B5EF4-FFF2-40B4-BE49-F238E27FC236}">
              <a16:creationId xmlns:a16="http://schemas.microsoft.com/office/drawing/2014/main" id="{B17BD399-6E08-4674-6DA2-BD8F53A0C2EB}"/>
            </a:ext>
          </a:extLst>
        </xdr:cNvPr>
        <xdr:cNvCxnSpPr/>
      </xdr:nvCxnSpPr>
      <xdr:spPr>
        <a:xfrm>
          <a:off x="9898303" y="2884748"/>
          <a:ext cx="4886806" cy="0"/>
        </a:xfrm>
        <a:prstGeom prst="line">
          <a:avLst/>
        </a:prstGeom>
        <a:ln>
          <a:solidFill>
            <a:srgbClr val="26B099"/>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792326</xdr:colOff>
      <xdr:row>18</xdr:row>
      <xdr:rowOff>21398</xdr:rowOff>
    </xdr:from>
    <xdr:ext cx="1272540" cy="311496"/>
    <xdr:sp macro="" textlink="">
      <xdr:nvSpPr>
        <xdr:cNvPr id="36" name="TextBox 35">
          <a:extLst>
            <a:ext uri="{FF2B5EF4-FFF2-40B4-BE49-F238E27FC236}">
              <a16:creationId xmlns:a16="http://schemas.microsoft.com/office/drawing/2014/main" id="{260109DA-8085-413A-96D7-9E00DC585E53}"/>
            </a:ext>
          </a:extLst>
        </xdr:cNvPr>
        <xdr:cNvSpPr txBox="1"/>
      </xdr:nvSpPr>
      <xdr:spPr>
        <a:xfrm>
          <a:off x="4109720" y="3346489"/>
          <a:ext cx="12725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tx1">
                  <a:lumMod val="65000"/>
                  <a:lumOff val="35000"/>
                </a:schemeClr>
              </a:solidFill>
              <a:latin typeface="+mj-lt"/>
            </a:rPr>
            <a:t>Top losers</a:t>
          </a:r>
        </a:p>
      </xdr:txBody>
    </xdr:sp>
    <xdr:clientData/>
  </xdr:oneCellAnchor>
  <xdr:twoCellAnchor>
    <xdr:from>
      <xdr:col>3</xdr:col>
      <xdr:colOff>175260</xdr:colOff>
      <xdr:row>2</xdr:row>
      <xdr:rowOff>167640</xdr:rowOff>
    </xdr:from>
    <xdr:to>
      <xdr:col>3</xdr:col>
      <xdr:colOff>175260</xdr:colOff>
      <xdr:row>26</xdr:row>
      <xdr:rowOff>53340</xdr:rowOff>
    </xdr:to>
    <xdr:cxnSp macro="">
      <xdr:nvCxnSpPr>
        <xdr:cNvPr id="37" name="Straight Connector 36">
          <a:extLst>
            <a:ext uri="{FF2B5EF4-FFF2-40B4-BE49-F238E27FC236}">
              <a16:creationId xmlns:a16="http://schemas.microsoft.com/office/drawing/2014/main" id="{23269EFA-F6F1-48FA-8B75-0502AEDA2D7A}"/>
            </a:ext>
          </a:extLst>
        </xdr:cNvPr>
        <xdr:cNvCxnSpPr/>
      </xdr:nvCxnSpPr>
      <xdr:spPr>
        <a:xfrm>
          <a:off x="3108960" y="533400"/>
          <a:ext cx="0" cy="4457700"/>
        </a:xfrm>
        <a:prstGeom prst="line">
          <a:avLst/>
        </a:prstGeom>
        <a:ln>
          <a:solidFill>
            <a:srgbClr val="26B099"/>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0</xdr:colOff>
      <xdr:row>2</xdr:row>
      <xdr:rowOff>152400</xdr:rowOff>
    </xdr:from>
    <xdr:to>
      <xdr:col>23</xdr:col>
      <xdr:colOff>129540</xdr:colOff>
      <xdr:row>2</xdr:row>
      <xdr:rowOff>152400</xdr:rowOff>
    </xdr:to>
    <xdr:cxnSp macro="">
      <xdr:nvCxnSpPr>
        <xdr:cNvPr id="41" name="Straight Connector 40">
          <a:extLst>
            <a:ext uri="{FF2B5EF4-FFF2-40B4-BE49-F238E27FC236}">
              <a16:creationId xmlns:a16="http://schemas.microsoft.com/office/drawing/2014/main" id="{EFDE6D7A-959D-4F1D-B032-951DDF0211BC}"/>
            </a:ext>
          </a:extLst>
        </xdr:cNvPr>
        <xdr:cNvCxnSpPr/>
      </xdr:nvCxnSpPr>
      <xdr:spPr>
        <a:xfrm>
          <a:off x="0" y="521855"/>
          <a:ext cx="16031479" cy="0"/>
        </a:xfrm>
        <a:prstGeom prst="line">
          <a:avLst/>
        </a:prstGeom>
        <a:ln>
          <a:solidFill>
            <a:srgbClr val="26B099"/>
          </a:solidFill>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7</xdr:col>
      <xdr:colOff>546407</xdr:colOff>
      <xdr:row>18</xdr:row>
      <xdr:rowOff>20320</xdr:rowOff>
    </xdr:from>
    <xdr:ext cx="1272540" cy="311496"/>
    <xdr:sp macro="" textlink="">
      <xdr:nvSpPr>
        <xdr:cNvPr id="49" name="TextBox 48">
          <a:extLst>
            <a:ext uri="{FF2B5EF4-FFF2-40B4-BE49-F238E27FC236}">
              <a16:creationId xmlns:a16="http://schemas.microsoft.com/office/drawing/2014/main" id="{0A8B896B-FC64-410A-B99E-0831E175BEB3}"/>
            </a:ext>
          </a:extLst>
        </xdr:cNvPr>
        <xdr:cNvSpPr txBox="1"/>
      </xdr:nvSpPr>
      <xdr:spPr>
        <a:xfrm>
          <a:off x="6411498" y="3345411"/>
          <a:ext cx="12725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a:solidFill>
                <a:schemeClr val="tx1">
                  <a:lumMod val="65000"/>
                  <a:lumOff val="35000"/>
                </a:schemeClr>
              </a:solidFill>
              <a:latin typeface="+mj-lt"/>
            </a:rPr>
            <a:t>Companies</a:t>
          </a:r>
        </a:p>
      </xdr:txBody>
    </xdr:sp>
    <xdr:clientData/>
  </xdr:oneCellAnchor>
  <xdr:oneCellAnchor>
    <xdr:from>
      <xdr:col>10</xdr:col>
      <xdr:colOff>506382</xdr:colOff>
      <xdr:row>18</xdr:row>
      <xdr:rowOff>34175</xdr:rowOff>
    </xdr:from>
    <xdr:ext cx="1272540" cy="311496"/>
    <xdr:sp macro="" textlink="">
      <xdr:nvSpPr>
        <xdr:cNvPr id="50" name="TextBox 49">
          <a:extLst>
            <a:ext uri="{FF2B5EF4-FFF2-40B4-BE49-F238E27FC236}">
              <a16:creationId xmlns:a16="http://schemas.microsoft.com/office/drawing/2014/main" id="{F5D66FF3-315A-4020-90FB-3D6A7AB43AB9}"/>
            </a:ext>
          </a:extLst>
        </xdr:cNvPr>
        <xdr:cNvSpPr txBox="1"/>
      </xdr:nvSpPr>
      <xdr:spPr>
        <a:xfrm>
          <a:off x="8195655" y="3359266"/>
          <a:ext cx="12725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chemeClr val="tx1">
                  <a:lumMod val="65000"/>
                  <a:lumOff val="35000"/>
                </a:schemeClr>
              </a:solidFill>
              <a:latin typeface="+mj-lt"/>
            </a:rPr>
            <a:t>Commodities</a:t>
          </a:r>
        </a:p>
      </xdr:txBody>
    </xdr:sp>
    <xdr:clientData/>
  </xdr:oneCellAnchor>
  <xdr:twoCellAnchor>
    <xdr:from>
      <xdr:col>0</xdr:col>
      <xdr:colOff>330970</xdr:colOff>
      <xdr:row>0</xdr:row>
      <xdr:rowOff>69273</xdr:rowOff>
    </xdr:from>
    <xdr:to>
      <xdr:col>0</xdr:col>
      <xdr:colOff>992908</xdr:colOff>
      <xdr:row>2</xdr:row>
      <xdr:rowOff>38484</xdr:rowOff>
    </xdr:to>
    <xdr:sp macro="" textlink="">
      <xdr:nvSpPr>
        <xdr:cNvPr id="59" name="TextBox 58">
          <a:hlinkClick xmlns:r="http://schemas.openxmlformats.org/officeDocument/2006/relationships" r:id="rId3"/>
          <a:extLst>
            <a:ext uri="{FF2B5EF4-FFF2-40B4-BE49-F238E27FC236}">
              <a16:creationId xmlns:a16="http://schemas.microsoft.com/office/drawing/2014/main" id="{7867A3F7-9BEE-4AC8-B1B0-75D9F60C8369}"/>
            </a:ext>
          </a:extLst>
        </xdr:cNvPr>
        <xdr:cNvSpPr txBox="1"/>
      </xdr:nvSpPr>
      <xdr:spPr>
        <a:xfrm>
          <a:off x="330970" y="69273"/>
          <a:ext cx="661938" cy="338666"/>
        </a:xfrm>
        <a:prstGeom prst="rect">
          <a:avLst/>
        </a:prstGeom>
        <a:noFill/>
        <a:ln w="9525" cmpd="sng">
          <a:solidFill>
            <a:srgbClr val="26B09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26B099"/>
              </a:solidFill>
              <a:latin typeface="Arial" panose="020B0604020202020204" pitchFamily="34" charset="0"/>
              <a:cs typeface="Arial" panose="020B0604020202020204" pitchFamily="34" charset="0"/>
            </a:rPr>
            <a:t>Back</a:t>
          </a:r>
          <a:endParaRPr lang="en-US" sz="1000">
            <a:solidFill>
              <a:srgbClr val="26B099"/>
            </a:solidFill>
            <a:latin typeface="Arial" panose="020B0604020202020204" pitchFamily="34" charset="0"/>
            <a:cs typeface="Arial" panose="020B0604020202020204" pitchFamily="34" charset="0"/>
          </a:endParaRPr>
        </a:p>
      </xdr:txBody>
    </xdr:sp>
    <xdr:clientData/>
  </xdr:twoCellAnchor>
  <xdr:twoCellAnchor editAs="absolute">
    <xdr:from>
      <xdr:col>17</xdr:col>
      <xdr:colOff>104987</xdr:colOff>
      <xdr:row>4</xdr:row>
      <xdr:rowOff>163793</xdr:rowOff>
    </xdr:from>
    <xdr:to>
      <xdr:col>20</xdr:col>
      <xdr:colOff>32636</xdr:colOff>
      <xdr:row>15</xdr:row>
      <xdr:rowOff>30789</xdr:rowOff>
    </xdr:to>
    <mc:AlternateContent xmlns:mc="http://schemas.openxmlformats.org/markup-compatibility/2006" xmlns:sle15="http://schemas.microsoft.com/office/drawing/2012/slicer">
      <mc:Choice Requires="sle15">
        <xdr:graphicFrame macro="">
          <xdr:nvGraphicFramePr>
            <xdr:cNvPr id="2" name="العمله">
              <a:extLst>
                <a:ext uri="{FF2B5EF4-FFF2-40B4-BE49-F238E27FC236}">
                  <a16:creationId xmlns:a16="http://schemas.microsoft.com/office/drawing/2014/main" id="{1C1E3E50-DF9B-5C89-F681-E10C8950FF5E}"/>
                </a:ext>
              </a:extLst>
            </xdr:cNvPr>
            <xdr:cNvGraphicFramePr/>
          </xdr:nvGraphicFramePr>
          <xdr:xfrm>
            <a:off x="0" y="0"/>
            <a:ext cx="0" cy="0"/>
          </xdr:xfrm>
          <a:graphic>
            <a:graphicData uri="http://schemas.microsoft.com/office/drawing/2010/slicer">
              <sle:slicer xmlns:sle="http://schemas.microsoft.com/office/drawing/2010/slicer" name="العمله"/>
            </a:graphicData>
          </a:graphic>
        </xdr:graphicFrame>
      </mc:Choice>
      <mc:Fallback xmlns="">
        <xdr:sp macro="" textlink="">
          <xdr:nvSpPr>
            <xdr:cNvPr id="0" name=""/>
            <xdr:cNvSpPr>
              <a:spLocks noTextEdit="1"/>
            </xdr:cNvSpPr>
          </xdr:nvSpPr>
          <xdr:spPr>
            <a:xfrm>
              <a:off x="12420139" y="902702"/>
              <a:ext cx="1828800" cy="18989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674078</xdr:colOff>
      <xdr:row>1</xdr:row>
      <xdr:rowOff>93784</xdr:rowOff>
    </xdr:from>
    <xdr:to>
      <xdr:col>7</xdr:col>
      <xdr:colOff>2022866</xdr:colOff>
      <xdr:row>7</xdr:row>
      <xdr:rowOff>48846</xdr:rowOff>
    </xdr:to>
    <xdr:pic>
      <xdr:nvPicPr>
        <xdr:cNvPr id="2" name="Graphic 1" descr="Illustration of a person holding a credit card">
          <a:extLst>
            <a:ext uri="{FF2B5EF4-FFF2-40B4-BE49-F238E27FC236}">
              <a16:creationId xmlns:a16="http://schemas.microsoft.com/office/drawing/2014/main" id="{BE1BA907-9A2A-47A8-85C8-89147F98BC13}"/>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l="19384" t="23841" r="4764" b="50212"/>
        <a:stretch/>
      </xdr:blipFill>
      <xdr:spPr>
        <a:xfrm>
          <a:off x="7747001" y="308707"/>
          <a:ext cx="3498019" cy="1654908"/>
        </a:xfrm>
        <a:prstGeom prst="rect">
          <a:avLst/>
        </a:prstGeom>
      </xdr:spPr>
    </xdr:pic>
    <xdr:clientData/>
  </xdr:twoCellAnchor>
  <xdr:twoCellAnchor>
    <xdr:from>
      <xdr:col>0</xdr:col>
      <xdr:colOff>0</xdr:colOff>
      <xdr:row>0</xdr:row>
      <xdr:rowOff>0</xdr:rowOff>
    </xdr:from>
    <xdr:to>
      <xdr:col>0</xdr:col>
      <xdr:colOff>1058</xdr:colOff>
      <xdr:row>1</xdr:row>
      <xdr:rowOff>350211</xdr:rowOff>
    </xdr:to>
    <xdr:sp macro="" textlink="">
      <xdr:nvSpPr>
        <xdr:cNvPr id="3" name="TextBox 2">
          <a:extLst>
            <a:ext uri="{FF2B5EF4-FFF2-40B4-BE49-F238E27FC236}">
              <a16:creationId xmlns:a16="http://schemas.microsoft.com/office/drawing/2014/main" id="{A7819E33-31AE-4DC8-82BD-CE30CE332432}"/>
            </a:ext>
          </a:extLst>
        </xdr:cNvPr>
        <xdr:cNvSpPr txBox="1"/>
      </xdr:nvSpPr>
      <xdr:spPr>
        <a:xfrm>
          <a:off x="0" y="0"/>
          <a:ext cx="1058" cy="565134"/>
        </a:xfrm>
        <a:prstGeom prst="rect">
          <a:avLst/>
        </a:prstGeom>
        <a:noFill/>
        <a:ln w="9525" cmpd="sng">
          <a:solidFill>
            <a:srgbClr val="78206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78206E"/>
              </a:solidFill>
              <a:latin typeface="Arial" panose="020B0604020202020204" pitchFamily="34" charset="0"/>
              <a:cs typeface="Arial" panose="020B0604020202020204" pitchFamily="34" charset="0"/>
            </a:rPr>
            <a:t>Back</a:t>
          </a:r>
          <a:endParaRPr lang="en-US" sz="1000">
            <a:solidFill>
              <a:srgbClr val="78206E"/>
            </a:solidFill>
            <a:latin typeface="Arial" panose="020B0604020202020204" pitchFamily="34" charset="0"/>
            <a:cs typeface="Arial" panose="020B0604020202020204" pitchFamily="34" charset="0"/>
          </a:endParaRPr>
        </a:p>
      </xdr:txBody>
    </xdr:sp>
    <xdr:clientData/>
  </xdr:twoCellAnchor>
  <xdr:twoCellAnchor>
    <xdr:from>
      <xdr:col>2</xdr:col>
      <xdr:colOff>59670</xdr:colOff>
      <xdr:row>1</xdr:row>
      <xdr:rowOff>97693</xdr:rowOff>
    </xdr:from>
    <xdr:to>
      <xdr:col>2</xdr:col>
      <xdr:colOff>840154</xdr:colOff>
      <xdr:row>2</xdr:row>
      <xdr:rowOff>146539</xdr:rowOff>
    </xdr:to>
    <xdr:sp macro="" textlink="">
      <xdr:nvSpPr>
        <xdr:cNvPr id="4" name="TextBox 3">
          <a:extLst>
            <a:ext uri="{FF2B5EF4-FFF2-40B4-BE49-F238E27FC236}">
              <a16:creationId xmlns:a16="http://schemas.microsoft.com/office/drawing/2014/main" id="{3C084FD7-E729-4AF2-88D8-97B943A7C91F}"/>
            </a:ext>
          </a:extLst>
        </xdr:cNvPr>
        <xdr:cNvSpPr txBox="1"/>
      </xdr:nvSpPr>
      <xdr:spPr>
        <a:xfrm flipH="1">
          <a:off x="215978" y="312616"/>
          <a:ext cx="780484" cy="429846"/>
        </a:xfrm>
        <a:prstGeom prst="rect">
          <a:avLst/>
        </a:prstGeom>
        <a:noFill/>
        <a:ln w="9525"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accent2">
                  <a:lumMod val="75000"/>
                </a:schemeClr>
              </a:solidFill>
              <a:latin typeface="Arial" panose="020B0604020202020204" pitchFamily="34" charset="0"/>
              <a:cs typeface="Arial" panose="020B0604020202020204" pitchFamily="34" charset="0"/>
            </a:rPr>
            <a:t>Back</a:t>
          </a:r>
          <a:endParaRPr lang="en-US" sz="1000" b="0">
            <a:solidFill>
              <a:schemeClr val="accent2">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6</xdr:row>
      <xdr:rowOff>114300</xdr:rowOff>
    </xdr:from>
    <xdr:to>
      <xdr:col>15</xdr:col>
      <xdr:colOff>266700</xdr:colOff>
      <xdr:row>25</xdr:row>
      <xdr:rowOff>53340</xdr:rowOff>
    </xdr:to>
    <xdr:graphicFrame macro="">
      <xdr:nvGraphicFramePr>
        <xdr:cNvPr id="2" name="Chart 1">
          <a:extLst>
            <a:ext uri="{FF2B5EF4-FFF2-40B4-BE49-F238E27FC236}">
              <a16:creationId xmlns:a16="http://schemas.microsoft.com/office/drawing/2014/main" id="{92606CCB-133F-5C67-5BD7-72AB172CF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597625</xdr:colOff>
      <xdr:row>7</xdr:row>
      <xdr:rowOff>107043</xdr:rowOff>
    </xdr:from>
    <xdr:to>
      <xdr:col>18</xdr:col>
      <xdr:colOff>603068</xdr:colOff>
      <xdr:row>21</xdr:row>
      <xdr:rowOff>148318</xdr:rowOff>
    </xdr:to>
    <mc:AlternateContent xmlns:mc="http://schemas.openxmlformats.org/markup-compatibility/2006" xmlns:sle15="http://schemas.microsoft.com/office/drawing/2012/slicer">
      <mc:Choice Requires="sle15">
        <xdr:graphicFrame macro="">
          <xdr:nvGraphicFramePr>
            <xdr:cNvPr id="3" name="Name ">
              <a:extLst>
                <a:ext uri="{FF2B5EF4-FFF2-40B4-BE49-F238E27FC236}">
                  <a16:creationId xmlns:a16="http://schemas.microsoft.com/office/drawing/2014/main" id="{6AAE3B40-C3B4-90AF-81B7-DD4E28045256}"/>
                </a:ext>
              </a:extLst>
            </xdr:cNvPr>
            <xdr:cNvGraphicFramePr/>
          </xdr:nvGraphicFramePr>
          <xdr:xfrm>
            <a:off x="0" y="0"/>
            <a:ext cx="0" cy="0"/>
          </xdr:xfrm>
          <a:graphic>
            <a:graphicData uri="http://schemas.microsoft.com/office/drawing/2010/slicer">
              <sle:slicer xmlns:sle="http://schemas.microsoft.com/office/drawing/2010/slicer" name="Name "/>
            </a:graphicData>
          </a:graphic>
        </xdr:graphicFrame>
      </mc:Choice>
      <mc:Fallback xmlns="">
        <xdr:sp macro="" textlink="">
          <xdr:nvSpPr>
            <xdr:cNvPr id="0" name=""/>
            <xdr:cNvSpPr>
              <a:spLocks noTextEdit="1"/>
            </xdr:cNvSpPr>
          </xdr:nvSpPr>
          <xdr:spPr>
            <a:xfrm>
              <a:off x="12453982" y="1476829"/>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0</xdr:row>
      <xdr:rowOff>171450</xdr:rowOff>
    </xdr:from>
    <xdr:to>
      <xdr:col>11</xdr:col>
      <xdr:colOff>327660</xdr:colOff>
      <xdr:row>14</xdr:row>
      <xdr:rowOff>171450</xdr:rowOff>
    </xdr:to>
    <xdr:graphicFrame macro="">
      <xdr:nvGraphicFramePr>
        <xdr:cNvPr id="4" name="Chart 3">
          <a:extLst>
            <a:ext uri="{FF2B5EF4-FFF2-40B4-BE49-F238E27FC236}">
              <a16:creationId xmlns:a16="http://schemas.microsoft.com/office/drawing/2014/main" id="{8BD8D8CC-A205-3777-3FCF-460C7ED184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129540</xdr:colOff>
      <xdr:row>0</xdr:row>
      <xdr:rowOff>152400</xdr:rowOff>
    </xdr:from>
    <xdr:to>
      <xdr:col>15</xdr:col>
      <xdr:colOff>129540</xdr:colOff>
      <xdr:row>14</xdr:row>
      <xdr:rowOff>173355</xdr:rowOff>
    </xdr:to>
    <mc:AlternateContent xmlns:mc="http://schemas.openxmlformats.org/markup-compatibility/2006" xmlns:sle15="http://schemas.microsoft.com/office/drawing/2012/slicer">
      <mc:Choice Requires="sle15">
        <xdr:graphicFrame macro="">
          <xdr:nvGraphicFramePr>
            <xdr:cNvPr id="7" name="Row Labels">
              <a:extLst>
                <a:ext uri="{FF2B5EF4-FFF2-40B4-BE49-F238E27FC236}">
                  <a16:creationId xmlns:a16="http://schemas.microsoft.com/office/drawing/2014/main" id="{D92474FF-2728-E3BB-DD12-D915793836AB}"/>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mlns="">
        <xdr:sp macro="" textlink="">
          <xdr:nvSpPr>
            <xdr:cNvPr id="0" name=""/>
            <xdr:cNvSpPr>
              <a:spLocks noTextEdit="1"/>
            </xdr:cNvSpPr>
          </xdr:nvSpPr>
          <xdr:spPr>
            <a:xfrm>
              <a:off x="8130540" y="1524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30</xdr:row>
      <xdr:rowOff>140970</xdr:rowOff>
    </xdr:from>
    <xdr:to>
      <xdr:col>14</xdr:col>
      <xdr:colOff>525780</xdr:colOff>
      <xdr:row>45</xdr:row>
      <xdr:rowOff>140970</xdr:rowOff>
    </xdr:to>
    <xdr:graphicFrame macro="">
      <xdr:nvGraphicFramePr>
        <xdr:cNvPr id="2" name="Chart 1">
          <a:extLst>
            <a:ext uri="{FF2B5EF4-FFF2-40B4-BE49-F238E27FC236}">
              <a16:creationId xmlns:a16="http://schemas.microsoft.com/office/drawing/2014/main" id="{3FE64510-D46C-A993-CB83-2F2746E4C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228600</xdr:colOff>
      <xdr:row>3</xdr:row>
      <xdr:rowOff>95250</xdr:rowOff>
    </xdr:from>
    <xdr:to>
      <xdr:col>10</xdr:col>
      <xdr:colOff>342900</xdr:colOff>
      <xdr:row>18</xdr:row>
      <xdr:rowOff>95250</xdr:rowOff>
    </xdr:to>
    <xdr:graphicFrame macro="">
      <xdr:nvGraphicFramePr>
        <xdr:cNvPr id="2" name="Chart 1">
          <a:extLst>
            <a:ext uri="{FF2B5EF4-FFF2-40B4-BE49-F238E27FC236}">
              <a16:creationId xmlns:a16="http://schemas.microsoft.com/office/drawing/2014/main" id="{BE930E2E-93D7-B5D7-70B7-A3E96C950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609600</xdr:colOff>
      <xdr:row>2</xdr:row>
      <xdr:rowOff>163830</xdr:rowOff>
    </xdr:from>
    <xdr:to>
      <xdr:col>15</xdr:col>
      <xdr:colOff>922020</xdr:colOff>
      <xdr:row>17</xdr:row>
      <xdr:rowOff>163830</xdr:rowOff>
    </xdr:to>
    <xdr:graphicFrame macro="">
      <xdr:nvGraphicFramePr>
        <xdr:cNvPr id="3" name="Chart 2">
          <a:extLst>
            <a:ext uri="{FF2B5EF4-FFF2-40B4-BE49-F238E27FC236}">
              <a16:creationId xmlns:a16="http://schemas.microsoft.com/office/drawing/2014/main" id="{D01F3AFC-4381-CF12-1E4F-5A4D7E5B5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070673C2-49AD-4BA3-8D89-C257F24876E5}" autoFormatId="16" applyNumberFormats="0" applyBorderFormats="0" applyFontFormats="0" applyPatternFormats="0" applyAlignmentFormats="0" applyWidthHeightFormats="0">
  <queryTableRefresh nextId="4">
    <queryTableFields count="3">
      <queryTableField id="1" name="العملة" tableColumnId="1"/>
      <queryTableField id="2" name="شراء" tableColumnId="2"/>
      <queryTableField id="3" name="بيع"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8F754BF1-3421-4FA8-A48A-52406F5D14C1}" autoFormatId="16" applyNumberFormats="0" applyBorderFormats="0" applyFontFormats="0" applyPatternFormats="0" applyAlignmentFormats="0" applyWidthHeightFormats="0">
  <queryTableRefresh nextId="4">
    <queryTableFields count="3">
      <queryTableField id="1" name="Name" tableColumnId="1"/>
      <queryTableField id="2" name="Last" tableColumnId="2"/>
      <queryTableField id="3" name="Chg. %"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4" xr16:uid="{DFC4C470-76DE-49CD-9055-CE43B56CD7F6}" autoFormatId="16" applyNumberFormats="0" applyBorderFormats="0" applyFontFormats="0" applyPatternFormats="0" applyAlignmentFormats="0" applyWidthHeightFormats="0">
  <queryTableRefresh nextId="4">
    <queryTableFields count="3">
      <queryTableField id="1" name="Name" tableColumnId="1"/>
      <queryTableField id="2" name="Last" tableColumnId="2"/>
      <queryTableField id="3" name="Chg. %"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5" xr16:uid="{583C763A-AF82-49A4-9834-7094421FEA31}" autoFormatId="16" applyNumberFormats="0" applyBorderFormats="0" applyFontFormats="0" applyPatternFormats="0" applyAlignmentFormats="0" applyWidthHeightFormats="0">
  <queryTableRefresh nextId="4">
    <queryTableFields count="3">
      <queryTableField id="1" name="Name" tableColumnId="1"/>
      <queryTableField id="2" name="Last" tableColumnId="2"/>
      <queryTableField id="3" name="Chg. %"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815F59E7-258F-4C83-8EE3-CD6A565826C2}" autoFormatId="16" applyNumberFormats="0" applyBorderFormats="0" applyFontFormats="0" applyPatternFormats="0" applyAlignmentFormats="0" applyWidthHeightFormats="0">
  <queryTableRefresh nextId="4">
    <queryTableFields count="3">
      <queryTableField id="1" name="Row Labels" tableColumnId="1"/>
      <queryTableField id="2" name=" بيع" tableColumnId="2"/>
      <queryTableField id="3" name=" شراء"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A63BD82-C722-42E1-8CEF-C453D4940BCB}" autoFormatId="16" applyNumberFormats="0" applyBorderFormats="0" applyFontFormats="0" applyPatternFormats="0" applyAlignmentFormats="0" applyWidthHeightFormats="0">
  <queryTableRefresh nextId="10">
    <queryTableFields count="2">
      <queryTableField id="8" name="Commodoties" tableColumnId="8"/>
      <queryTableField id="9" name="Price" tableColumnId="9"/>
    </queryTableFields>
    <queryTableDeletedFields count="1">
      <deletedField name="Column3"/>
    </queryTableDeletedFields>
  </queryTableRefresh>
  <extLst>
    <ext xmlns:x15="http://schemas.microsoft.com/office/spreadsheetml/2010/11/main" uri="{883FBD77-0823-4a55-B5E3-86C4891E6966}">
      <x15:queryTable sourceDataName="Query - Table 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657A176-55E2-428B-9C86-753F1A4E7C23}" autoFormatId="16" applyNumberFormats="0" applyBorderFormats="0" applyFontFormats="0" applyPatternFormats="0" applyAlignmentFormats="0" applyWidthHeightFormats="0">
  <queryTableRefresh nextId="6">
    <queryTableFields count="5">
      <queryTableField id="1" name="Name" tableColumnId="1"/>
      <queryTableField id="2" name="Last" tableColumnId="2"/>
      <queryTableField id="3" name="Chg. %" tableColumnId="3"/>
      <queryTableField id="4" name="vol" tableColumnId="4"/>
      <queryTableField id="5" name="volume" tableColumnId="5"/>
    </queryTableFields>
  </queryTableRefresh>
  <extLst>
    <ext xmlns:x15="http://schemas.microsoft.com/office/spreadsheetml/2010/11/main" uri="{883FBD77-0823-4a55-B5E3-86C4891E6966}">
      <x15:queryTable sourceDataName="Query - MOST COMMON"/>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374DC644-90C9-4D9E-A6F8-79C0934F1FAA}" autoFormatId="16" applyNumberFormats="0" applyBorderFormats="0" applyFontFormats="0" applyPatternFormats="0" applyAlignmentFormats="0" applyWidthHeightFormats="0">
  <queryTableRefresh nextId="17">
    <queryTableFields count="4">
      <queryTableField id="1" name="Row Labels" tableColumnId="1"/>
      <queryTableField id="2" name="Sum of Last" tableColumnId="2"/>
      <queryTableField id="3" name="Sum of Chg. %" tableColumnId="3"/>
      <queryTableField id="16" name="Sum of VOLUME" tableColumnId="16"/>
    </queryTableFields>
  </queryTableRefresh>
  <extLst>
    <ext xmlns:x15="http://schemas.microsoft.com/office/spreadsheetml/2010/11/main" uri="{883FBD77-0823-4a55-B5E3-86C4891E6966}">
      <x15:queryTable sourceDataName="Query - STOCK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2" xr16:uid="{DE56E5E6-02A9-4F55-88BA-325A3C56CEBD}" autoFormatId="16" applyNumberFormats="0" applyBorderFormats="0" applyFontFormats="0" applyPatternFormats="0" applyAlignmentFormats="0" applyWidthHeightFormats="0">
  <queryTableRefresh nextId="9">
    <queryTableFields count="8">
      <queryTableField id="1" name="Symbol" tableColumnId="1"/>
      <queryTableField id="2" name="USD" tableColumnId="2"/>
      <queryTableField id="3" name="EUR" tableColumnId="3"/>
      <queryTableField id="4" name="GBP" tableColumnId="4"/>
      <queryTableField id="5" name="JPY" tableColumnId="5"/>
      <queryTableField id="6" name="CHF" tableColumnId="6"/>
      <queryTableField id="7" name="CAD" tableColumnId="7"/>
      <queryTableField id="8" name="AUD"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ECF185CF-A1D8-4512-8EC7-BA89C183C996}" sourceName="Row Labels">
  <extLst>
    <x:ext xmlns:x15="http://schemas.microsoft.com/office/spreadsheetml/2010/11/main" uri="{2F2917AC-EB37-4324-AD4E-5DD8C200BD13}">
      <x15:tableSlicerCache tableId="3"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26D1C15-6621-4C37-8865-4F70FB674555}" sourceName="Name ">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عمله" xr10:uid="{958F3B7F-8403-4E50-BCB2-63A30F75CA84}" sourceName="العمله">
  <extLst>
    <x:ext xmlns:x15="http://schemas.microsoft.com/office/spreadsheetml/2010/11/main" uri="{2F2917AC-EB37-4324-AD4E-5DD8C200BD13}">
      <x15:tableSlicerCache tableId="16"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mbol" xr10:uid="{0FF85885-2CB4-4FE1-A2DB-3AC85A344AB3}" sourceName="Symbol">
  <extLst>
    <x:ext xmlns:x15="http://schemas.microsoft.com/office/spreadsheetml/2010/11/main" uri="{2F2917AC-EB37-4324-AD4E-5DD8C200BD13}">
      <x15:tableSlicerCache tableId="18"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ymbol" xr10:uid="{AA98626F-2250-4B41-93E9-925547743AFC}" cache="Slicer_Symbol" caption="Symbol" columnCount="2" showCaption="0" style="SlicerStyleOther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1" xr10:uid="{1AFD8637-130A-4EFC-A94A-0465CE4205F3}" cache="Slicer_Row_Labels" caption="Row Labels" showCaption="0" style="SlicerStyleOther1" rowHeight="247650"/>
  <slicer name="Name  1" xr10:uid="{172CCE88-6E3D-43F3-8329-5B758E5DB2C5}" cache="Slicer_Name" caption="Name " showCaption="0" style="SlicerStyleOther1" rowHeight="247650"/>
  <slicer name="العمله" xr10:uid="{DF3E8C6B-93EF-4F38-8E5E-35FE54A0ECC8}" cache="Slicer_العمله" caption="العمله" showCaption="0" style="SlicerStyleOther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 xr10:uid="{7F98CCDB-0345-4D1E-94E8-7A55F9C361AC}" cache="Slicer_Name" caption="Name "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xr10:uid="{0B86223D-AF62-407A-99F7-AD41F201CD73}" cache="Slicer_Row_Labels" caption="Row Labels" rowHeight="247650"/>
</slicers>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668EBB3-7146-44AA-8F29-5C60733C9824}" name="Table18" displayName="Table18" ref="P7:W14" totalsRowShown="0" headerRowDxfId="108" headerRowBorderDxfId="107" tableBorderDxfId="106" totalsRowBorderDxfId="105">
  <autoFilter ref="P7:W14" xr:uid="{1668EBB3-7146-44AA-8F29-5C60733C9824}"/>
  <tableColumns count="8">
    <tableColumn id="1" xr3:uid="{8C61135E-BE76-4327-B7F8-019CDA9DD38B}" name="Symbol" dataDxfId="104"/>
    <tableColumn id="2" xr3:uid="{FD32D3ED-C51B-4362-8C96-52F4E3D3EADD}" name="USD" dataDxfId="103">
      <calculatedColumnFormula>'Global exchange rate'!B2</calculatedColumnFormula>
    </tableColumn>
    <tableColumn id="3" xr3:uid="{CFBA6DE5-8275-41DC-8275-0C12AAEB05D7}" name="EUR" dataDxfId="102">
      <calculatedColumnFormula>'Global exchange rate'!C2</calculatedColumnFormula>
    </tableColumn>
    <tableColumn id="4" xr3:uid="{F2721875-9ADB-4A3D-A76D-3CA99EBE6A38}" name="GBP" dataDxfId="101">
      <calculatedColumnFormula>'Global exchange rate'!D2</calculatedColumnFormula>
    </tableColumn>
    <tableColumn id="5" xr3:uid="{C192D417-6E79-4642-9B08-F9114565C045}" name="JPY" dataDxfId="100">
      <calculatedColumnFormula>'Global exchange rate'!E2</calculatedColumnFormula>
    </tableColumn>
    <tableColumn id="6" xr3:uid="{47051BD8-47A1-4A83-B70B-0E26A339A28D}" name="CHF" dataDxfId="99">
      <calculatedColumnFormula>'Global exchange rate'!F2</calculatedColumnFormula>
    </tableColumn>
    <tableColumn id="7" xr3:uid="{7255FD33-CEE8-41E0-9CC2-C2E753C76568}" name="CAD" dataDxfId="98">
      <calculatedColumnFormula>'Global exchange rate'!G2</calculatedColumnFormula>
    </tableColumn>
    <tableColumn id="8" xr3:uid="{147507F5-620A-444C-ACC3-BE1B4E85DCC8}" name="AUD" dataDxfId="97">
      <calculatedColumnFormula>'Global exchange rate'!H2</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D629AF-1DBC-46F7-8E17-7D2E22F49CE9}" name="Table2" displayName="Table2" ref="A1:C32" totalsRowShown="0" headerRowDxfId="39">
  <autoFilter ref="A1:C32" xr:uid="{BBD629AF-1DBC-46F7-8E17-7D2E22F49CE9}"/>
  <tableColumns count="3">
    <tableColumn id="1" xr3:uid="{67C088CE-15B3-4D66-86D0-D0681514F31D}" name="Name " dataDxfId="38"/>
    <tableColumn id="2" xr3:uid="{50180A18-6DA4-4E6B-AE20-76EEF4185447}" name="Price" dataDxfId="37"/>
    <tableColumn id="3" xr3:uid="{2C33C667-F081-47BE-B17B-C9538A9745A9}" name="Change%" dataDxfId="3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F84EAA-6993-4C58-A852-6C9A3DCDAD7F}" name="Egypt_Sector_Summary" displayName="Egypt_Sector_Summary" ref="A1:C13" tableType="queryTable" totalsRowShown="0" headerRowDxfId="35" headerRowBorderDxfId="34" tableBorderDxfId="33" totalsRowBorderDxfId="32">
  <autoFilter ref="A1:C13" xr:uid="{00F84EAA-6993-4C58-A852-6C9A3DCDAD7F}"/>
  <tableColumns count="3">
    <tableColumn id="1" xr3:uid="{4B120F7A-43A5-4738-BB46-E183F2DEBA73}" uniqueName="1" name="Name" queryTableFieldId="1" dataDxfId="31"/>
    <tableColumn id="2" xr3:uid="{F2FB67ED-8AFC-4842-945A-C2A079E2E95E}" uniqueName="2" name="Last" queryTableFieldId="2" dataDxfId="30"/>
    <tableColumn id="3" xr3:uid="{8C25DAE5-5EA1-4D17-B677-2867CF2E6CB4}" uniqueName="3" name="Chg. %" queryTableFieldId="3" dataDxfId="2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68F10B4-9C7B-496B-B2D7-E9B5F29A63B1}" name="Top_Gainers" displayName="Top_Gainers" ref="A1:C6" tableType="queryTable" totalsRowShown="0" headerRowDxfId="28" headerRowBorderDxfId="27" tableBorderDxfId="26" totalsRowBorderDxfId="25">
  <autoFilter ref="A1:C6" xr:uid="{F68F10B4-9C7B-496B-B2D7-E9B5F29A63B1}">
    <filterColumn colId="0" hiddenButton="1"/>
    <filterColumn colId="1" hiddenButton="1"/>
    <filterColumn colId="2" hiddenButton="1"/>
  </autoFilter>
  <tableColumns count="3">
    <tableColumn id="1" xr3:uid="{56ACE543-6115-4D75-9CC4-B089BD614BAF}" uniqueName="1" name="Name" queryTableFieldId="1" dataDxfId="24"/>
    <tableColumn id="2" xr3:uid="{68994164-3C24-4E60-85F0-BD1E4B06381D}" uniqueName="2" name="Last" queryTableFieldId="2" dataDxfId="23"/>
    <tableColumn id="3" xr3:uid="{08CA20FE-72B5-4142-9675-4ECF20EDCFD4}" uniqueName="3" name="Chg. %" queryTableFieldId="3"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2B0A7B-42A5-474E-899A-1F2D51392DB8}" name="Top_Losers" displayName="Top_Losers" ref="E1:G6" tableType="queryTable" totalsRowShown="0" headerRowDxfId="21" headerRowBorderDxfId="20" tableBorderDxfId="19" totalsRowBorderDxfId="18">
  <autoFilter ref="E1:G6" xr:uid="{5E2B0A7B-42A5-474E-899A-1F2D51392DB8}"/>
  <tableColumns count="3">
    <tableColumn id="1" xr3:uid="{30BB5867-A365-4950-9548-EFBEE539BC8D}" uniqueName="1" name="Name" queryTableFieldId="1" dataDxfId="17"/>
    <tableColumn id="2" xr3:uid="{F33ECA20-EB30-458F-89ED-91A8C46CDCCC}" uniqueName="2" name="Last" queryTableFieldId="2" dataDxfId="16"/>
    <tableColumn id="3" xr3:uid="{896D7DF7-2E63-49A4-9F1B-D8280AB24FE6}" uniqueName="3" name="Chg. %" queryTableFieldId="3" dataDxfId="15"/>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9B51D7-A0DC-42F8-82B3-70383BF9B579}" name="commodities_in_egypt" displayName="commodities_in_egypt" ref="A1:C7" tableType="queryTable" totalsRowShown="0">
  <autoFilter ref="A1:C7" xr:uid="{D09B51D7-A0DC-42F8-82B3-70383BF9B579}"/>
  <tableColumns count="3">
    <tableColumn id="1" xr3:uid="{440785B9-B41E-4BAF-84CD-63862045D1FC}" uniqueName="1" name="Row Labels" queryTableFieldId="1" dataDxfId="14"/>
    <tableColumn id="2" xr3:uid="{174578CE-F599-4171-87BD-BA282E2C818C}" uniqueName="2" name=" بيع" queryTableFieldId="2"/>
    <tableColumn id="3" xr3:uid="{BFEAE7F5-256E-4867-91B8-AC7C47F9B5CB}" uniqueName="3" name=" شراء" queryTableFieldId="3"/>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2AE435-591D-4AEA-A5C7-A003F49EB088}" name="Table_1" displayName="Table_1" ref="A1:B8" tableType="queryTable" totalsRowShown="0">
  <autoFilter ref="A1:B8" xr:uid="{0A2AE435-591D-4AEA-A5C7-A003F49EB088}"/>
  <tableColumns count="2">
    <tableColumn id="8" xr3:uid="{12F8D5CA-F18A-4311-9307-AC07B3EFA771}" uniqueName="8" name="Commodoties" queryTableFieldId="8" dataDxfId="13"/>
    <tableColumn id="9" xr3:uid="{3AC89CE9-1EDC-4E91-880E-FAF2290DEEC0}" uniqueName="9" name="Price" queryTableFieldId="9"/>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975A63E-AFBD-45EC-A918-687D107DC6DD}" name="MOST_COMMON" displayName="MOST_COMMON" ref="A1:E20" tableType="queryTable" totalsRowShown="0">
  <autoFilter ref="A1:E20" xr:uid="{8975A63E-AFBD-45EC-A918-687D107DC6DD}"/>
  <tableColumns count="5">
    <tableColumn id="1" xr3:uid="{E4584860-2E23-4375-BD5A-5F35E1135F92}" uniqueName="1" name="Name" queryTableFieldId="1" dataDxfId="12"/>
    <tableColumn id="2" xr3:uid="{1A9B13E3-ABC0-4CC4-AABC-D2928D777F62}" uniqueName="2" name="Last" queryTableFieldId="2"/>
    <tableColumn id="3" xr3:uid="{F2CF3589-84CF-4B07-B4E7-E6250F10F2FD}" uniqueName="3" name="Chg. %" queryTableFieldId="3" dataDxfId="11"/>
    <tableColumn id="4" xr3:uid="{C61438CE-7A41-4B28-877F-04A2737A7E9B}" uniqueName="4" name="vol" queryTableFieldId="4" dataDxfId="10"/>
    <tableColumn id="5" xr3:uid="{85D9BE46-DCA8-4B4A-BA62-4B1B840EE050}" uniqueName="5" name="volume" queryTableFieldId="5"/>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BB5F369-CB5B-4E13-8B63-076D79334B41}" name="STOCKS" displayName="STOCKS" ref="A1:D31" tableType="queryTable" totalsRowShown="0">
  <autoFilter ref="A1:D31" xr:uid="{FBB5F369-CB5B-4E13-8B63-076D79334B41}"/>
  <tableColumns count="4">
    <tableColumn id="1" xr3:uid="{A0C4D902-44BE-4100-985F-C532C21AA786}" uniqueName="1" name="Row Labels" queryTableFieldId="1" dataDxfId="9"/>
    <tableColumn id="2" xr3:uid="{0F8EFABF-8424-402C-BA6E-C7F8F6134C90}" uniqueName="2" name="Sum of Last" queryTableFieldId="2"/>
    <tableColumn id="3" xr3:uid="{D01F8EB5-2DAF-4B62-BD1D-ADDC3E5E2078}" uniqueName="3" name="Sum of Chg. %" queryTableFieldId="3" dataDxfId="8"/>
    <tableColumn id="16" xr3:uid="{EB05900B-4C20-469A-9DE7-928215EBC9C4}" uniqueName="16" name="Sum of VOLUME" queryTableFieldId="16"/>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EF6F07C-709D-4816-815D-4AA38744EDD8}" name="Table_1__28" displayName="Table_1__28" ref="A1:H8" tableType="queryTable" totalsRowShown="0">
  <autoFilter ref="A1:H8" xr:uid="{BEF6F07C-709D-4816-815D-4AA38744EDD8}"/>
  <tableColumns count="8">
    <tableColumn id="1" xr3:uid="{02194CFC-4EC9-4CD8-95FE-CF6A6C48CC00}" uniqueName="1" name="Symbol" queryTableFieldId="1" dataDxfId="7"/>
    <tableColumn id="2" xr3:uid="{01C32662-5D35-4D37-B8AF-8A2F385120D6}" uniqueName="2" name="USD" queryTableFieldId="2"/>
    <tableColumn id="3" xr3:uid="{7E68C69B-CE04-4DDE-944F-133E29CC5AE2}" uniqueName="3" name="EUR" queryTableFieldId="3"/>
    <tableColumn id="4" xr3:uid="{BD3A1885-0C8B-4E23-B914-A4121032E4EF}" uniqueName="4" name="GBP" queryTableFieldId="4"/>
    <tableColumn id="5" xr3:uid="{814DE10D-38FF-475F-A96B-76EDC8498825}" uniqueName="5" name="JPY" queryTableFieldId="5"/>
    <tableColumn id="6" xr3:uid="{EC363CD7-5D49-481F-858C-9DDBFB6F738C}" uniqueName="6" name="CHF" queryTableFieldId="6"/>
    <tableColumn id="7" xr3:uid="{A91C7348-216B-4D67-8C9D-84C4CC5AEC20}" uniqueName="7" name="CAD" queryTableFieldId="7"/>
    <tableColumn id="8" xr3:uid="{605D3671-0786-4C51-9F03-C3A9DED67622}" uniqueName="8" name="AUD"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170C7CE-32BF-4886-A5A4-F217B7CB1177}" name="Table19" displayName="Table19" ref="P19:Q26" totalsRowShown="0" headerRowDxfId="96" headerRowBorderDxfId="95" tableBorderDxfId="94" totalsRowBorderDxfId="93">
  <autoFilter ref="P19:Q26" xr:uid="{6170C7CE-32BF-4886-A5A4-F217B7CB1177}"/>
  <tableColumns count="2">
    <tableColumn id="1" xr3:uid="{4FF082B9-E9C3-4926-A5EA-D95ACC8EA098}" name="Commodoties" dataDxfId="92"/>
    <tableColumn id="2" xr3:uid="{FD6FCA70-E982-46E0-903C-7240087C6221}" name="Price" dataDxfId="91">
      <calculatedColumnFormula>'Global commod'!B2</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79CDCA3-00F7-480C-A617-93CEE799ABDD}" name="Table17" displayName="Table17" ref="A8:E27" totalsRowShown="0" headerRowDxfId="90" headerRowBorderDxfId="89" tableBorderDxfId="88" totalsRowBorderDxfId="87">
  <autoFilter ref="A8:E27" xr:uid="{F79CDCA3-00F7-480C-A617-93CEE799ABDD}"/>
  <tableColumns count="5">
    <tableColumn id="1" xr3:uid="{76AF4B83-FAAA-4A7F-85B0-E55D0F26A259}" name="Name" dataDxfId="86"/>
    <tableColumn id="2" xr3:uid="{25E97663-2921-4236-B638-DF42EA208522}" name="Last" dataDxfId="85">
      <calculatedColumnFormula>'Most common stocks'!B2</calculatedColumnFormula>
    </tableColumn>
    <tableColumn id="3" xr3:uid="{598BBBF1-3E2D-49F8-AA4C-22476E883F6C}" name="Chg. %" dataDxfId="84">
      <calculatedColumnFormula>'Most common stocks'!C2</calculatedColumnFormula>
    </tableColumn>
    <tableColumn id="4" xr3:uid="{9476E57C-D827-4B36-979B-B83F1B761AF2}" name="vol" dataDxfId="83">
      <calculatedColumnFormula>'Most common stocks'!D2</calculatedColumnFormula>
    </tableColumn>
    <tableColumn id="5" xr3:uid="{71F88F28-F54D-4F2B-AA1C-2D512DCC45B7}" name="volume" dataDxfId="82">
      <calculatedColumnFormula>'Most common stocks'!E2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5F9BD6B-D21A-43F2-AF70-51663EFEB1C0}" name="Table12" displayName="Table12" ref="A6:C18" totalsRowShown="0" headerRowDxfId="81" headerRowBorderDxfId="80" tableBorderDxfId="79" totalsRowBorderDxfId="78">
  <autoFilter ref="A6:C18" xr:uid="{45F9BD6B-D21A-43F2-AF70-51663EFEB1C0}"/>
  <tableColumns count="3">
    <tableColumn id="1" xr3:uid="{C755D1CC-AF74-4CE6-B849-78D50A049EE5}" name="Sector name" dataDxfId="77"/>
    <tableColumn id="2" xr3:uid="{30EF6695-C86A-4FA9-B5A0-46EBD78F4E96}" name="Last" dataDxfId="76">
      <calculatedColumnFormula>'Egypt Sector Summary'!B2</calculatedColumnFormula>
    </tableColumn>
    <tableColumn id="3" xr3:uid="{CB1E6556-C72A-48D1-AF47-BA9A0921AD52}" name="Change %" dataDxfId="75">
      <calculatedColumnFormula>'Egypt Sector Summary'!C2</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5E68B1B-34AA-48D2-9D02-18B7B24F7E11}" name="Table15" displayName="Table15" ref="A21:C26" totalsRowShown="0" headerRowDxfId="74" headerRowBorderDxfId="73" tableBorderDxfId="72" totalsRowBorderDxfId="71">
  <autoFilter ref="A21:C26" xr:uid="{75E68B1B-34AA-48D2-9D02-18B7B24F7E11}"/>
  <tableColumns count="3">
    <tableColumn id="1" xr3:uid="{766EC24E-DC55-4083-8BB7-E47F547172B4}" name="Name" dataDxfId="70"/>
    <tableColumn id="2" xr3:uid="{75503727-5650-4AA4-9487-1A1BD4743CF8}" name="Last" dataDxfId="69">
      <calculatedColumnFormula>'Top Gainers &amp; Losers'!B2</calculatedColumnFormula>
    </tableColumn>
    <tableColumn id="3" xr3:uid="{8BA07611-A3AA-457C-98E3-79FE6F6C3875}" name="change %" dataDxfId="68">
      <calculatedColumnFormula>'Top Gainers &amp; Losers'!C2</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111C68F-38B9-461D-B46C-F5A51CB79EF4}" name="Table20" displayName="Table20" ref="E21:G26" totalsRowShown="0" headerRowDxfId="67" headerRowBorderDxfId="66" tableBorderDxfId="65" totalsRowBorderDxfId="64">
  <autoFilter ref="E21:G26" xr:uid="{8111C68F-38B9-461D-B46C-F5A51CB79EF4}"/>
  <tableColumns count="3">
    <tableColumn id="1" xr3:uid="{CE19EB8E-AF7B-484F-AF2F-097CA529F755}" name="Name" dataDxfId="63"/>
    <tableColumn id="2" xr3:uid="{03C4E229-B278-42CC-B0A3-11186B54C24C}" name="Last" dataDxfId="62">
      <calculatedColumnFormula>'Top Gainers &amp; Losers'!F2</calculatedColumnFormula>
    </tableColumn>
    <tableColumn id="3" xr3:uid="{D42ED413-3914-4190-A815-E4A905CE0279}" name="Chg. %" dataDxfId="61">
      <calculatedColumnFormula>'Top Gainers &amp; Losers'!G2</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37EEFFA-9BF6-4130-94FF-2EFBA6F2F65A}" name="Table16" displayName="Table16" ref="O6:Q15" totalsRowShown="0" headerRowDxfId="60" headerRowBorderDxfId="59" tableBorderDxfId="58" totalsRowBorderDxfId="57">
  <autoFilter ref="O6:Q15" xr:uid="{037EEFFA-9BF6-4130-94FF-2EFBA6F2F65A}"/>
  <tableColumns count="3">
    <tableColumn id="1" xr3:uid="{648D2979-98CA-4A07-9304-7C972706F9B6}" name="العمله" dataDxfId="56"/>
    <tableColumn id="2" xr3:uid="{2480C39F-DBA6-4443-98DB-50BCE367CF03}" name="الشراء" dataDxfId="55">
      <calculatedColumnFormula>'Exchange rate'!B2</calculatedColumnFormula>
    </tableColumn>
    <tableColumn id="3" xr3:uid="{928544BB-FFDA-44F4-B7DC-4FC539EA5AAF}" name="البيع" dataDxfId="54">
      <calculatedColumnFormula>'Exchange rate'!C2</calculatedColumnFormula>
    </tableColum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19F0418-454C-44EA-B8FA-4A9B9F2E3B02}" name="TBL_Transactions" displayName="TBL_Transactions" ref="C10:H27" totalsRowShown="0" headerRowDxfId="53" dataDxfId="51" headerRowBorderDxfId="52">
  <autoFilter ref="C10:H27"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2" xr3:uid="{FC0E0054-A17E-4A03-9E58-2AAA38DF7AAE}" name="البنك" dataDxfId="50"/>
    <tableColumn id="8" xr3:uid="{94DDBE1A-2C75-4B10-8328-8D3AF2783638}" name="مدة الشهادة (بالأشهر)" dataDxfId="49"/>
    <tableColumn id="3" xr3:uid="{6AE77A64-F06E-422C-BA1D-7C486EA868DB}" name="سعر الفائدة يناير 2022" dataDxfId="48"/>
    <tableColumn id="4" xr3:uid="{828E53A6-4A12-4797-BC10-F5A6E771ADCE}" name="سعر الفائدة ديسمبر 2022" dataDxfId="47"/>
    <tableColumn id="5" xr3:uid="{92C2DE6D-2C47-45DD-884F-A67B4AE0052B}" name="سعر الفائدة يناير 2023" dataDxfId="46"/>
    <tableColumn id="6" xr3:uid="{83A57F3D-79CE-4C14-B6A1-D4C72C5CC3E4}" name="سعر الفائدة يناير 2024" dataDxfId="45"/>
  </tableColumns>
  <tableStyleInfo name="TableStyleLight4 2" showFirstColumn="0" showLastColumn="0" showRowStripes="0" showColumnStripes="0"/>
  <extLst>
    <ext xmlns:x14="http://schemas.microsoft.com/office/spreadsheetml/2009/9/main" uri="{504A1905-F514-4f6f-8877-14C23A59335A}">
      <x14:table altText="Check Register" altTextSummary="Ready to make the move away from the old paper check register? Use this electronic and accessible check register to record your payments, purchases, deposits, and any interest you earn in your checking account. Payments or purchase amounts that you enter for each category are displayed in a bar chart to show where your money goes. And best of all, this checkbook register keeps the running balance for you."/>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394324-2707-4566-84FE-67C5645C7E9A}" name="Table_1__2" displayName="Table_1__2" ref="A1:C10" tableType="queryTable" totalsRowShown="0" headerRowDxfId="44" dataDxfId="43">
  <autoFilter ref="A1:C10" xr:uid="{DD394324-2707-4566-84FE-67C5645C7E9A}"/>
  <tableColumns count="3">
    <tableColumn id="1" xr3:uid="{57266437-FBFC-47D2-AF9B-2328B8587EF1}" uniqueName="1" name="العملة" queryTableFieldId="1" dataDxfId="42"/>
    <tableColumn id="2" xr3:uid="{566C8C01-79C2-4804-AF60-707086C14D71}" uniqueName="2" name="شراء" queryTableFieldId="2" dataDxfId="41"/>
    <tableColumn id="3" xr3:uid="{E4B13A0D-646F-423C-8A5A-44AD97564997}" uniqueName="3" name="بيع" queryTableFieldId="3" dataDxfId="4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115A1A2-2CEB-4F25-864B-B9906F03E263}">
  <we:reference id="wa104379220" version="8.0.0.0" store="en-US" storeType="OMEX"/>
  <we:alternateReferences>
    <we:reference id="wa104379220" version="8.0.0.0" store="wa104379220" storeType="OMEX"/>
  </we:alternateReferences>
  <we:properties>
    <we:property name="Office.AutoShowTaskpaneWithDocument" value="true"/>
    <we:property name="lastCryptoCompare" value="0"/>
    <we:property name="lastIexCall" value="1721914461865"/>
    <we:property name="lastMutualFundsCall" value="0"/>
    <we:property name="stocks" value="{&quot;CCAP&quot;:[&quot;CCAP&quot;,18.7,0,1721851195053],&quot;ESRS-EC&quot;:[&quot;ESRS-EC&quot;,81.16,-0.024519230769230793,1721851200000],&quot;ETEL-EC&quot;:[&quot;ETEL-EC&quot;,32.77,0,1721851200000],&quot;EKHO-EC&quot;:[&quot;EKHO-EC&quot;,0.783,0.0038461538461538325,1721851200000],&quot;COMI-EC&quot;:[&quot;COMI-EC&quot;,81.35,0.001847290640394128,1721851200000],&quot;HRHO-EC&quot;:[&quot;HRHO-EC&quot;,21.12,-0.01995359628770299,1721851200000],&quot;PHDC-EC&quot;:[&quot;PHDC-EC&quot;,4.65,-0.014830508474576343,1721851200000],&quot;SKPC-EC&quot;:[&quot;SKPC-EC&quot;,27.01,-0.010260168559912075,1721851200000],&quot;SWDY-EC&quot;:[&quot;SWDY-EC&quot;,47.51,-0.0037743761794925,1721851200000],&quot;TMGH&quot;:[&quot;TMGH&quot;,0.0001,0,1440734400000],&quot;GBCO-EC&quot;:[&quot;GBCO-EC&quot;,13.63,-0.029893238434163694,1721851200000],&quot;HELI-EC&quot;:[&quot;HELI-EC&quot;,10.26,-0.003883495145631022,1721851200000],&quot;MASR-EC&quot;:[&quot;MASR-EC&quot;,4.18,-0.016470588235294237,1721851200000],&quot;ORWE-EC&quot;:[&quot;ORWE-EC&quot;,24.51,-0.01999200319872052,1721851200000],&quot;SUGR-EC&quot;:[&quot;SUGR-EC&quot;,63.61,0.004738587900805502,1721851200000],&quot;ABUK-EC&quot;:[&quot;ABUK-EC&quot;,58.1,-0.0037722908093278384,1721851200000],&quot;AMOC-EC&quot;:[&quot;AMOC-EC&quot;,8.93,-0.01651982378854633,1721851200000],&quot;EAST-EC&quot;:[&quot;EAST-EC&quot;,22.49,0.031651376146789145,1721851200000],&quot;PHAR&quot;:[&quot;PHAR&quot;,8.49,0,1721835338397],&quot;ALCN-EC&quot;:[&quot;ALCN-EC&quot;,38.24,0.02768073098629409,1711483200000],&quot;BTFH-EC&quot;:[&quot;BTFH-EC&quot;,3.13,0,1721851200000],&quot;JUFO-EC&quot;:[&quot;JUFO-EC&quot;,19,0.015499732763228247,1721851200000],&quot;ORHD-EC&quot;:[&quot;ORHD-EC&quot;,13.01,-0.04267844002943344,1721851200000],&quot;ADIB-EC&quot;:[&quot;ADIB-EC&quot;,37.29,-0.015835312747426777,1721851200000],&quot;ORAS-EC&quot;:[&quot;ORAS-EC&quot;,265.5,-0.017249037607343864,1711483200000],&quot;EFID-EC&quot;:[&quot;EFID-EC&quot;,29.46,0.0051177072671442225,1721851200000],&quot;MFPC-EC&quot;:[&quot;MFPC-EC&quot;,43.45,-0.007990867579908745,1721851200000],&quot;ISPH-EC&quot;:[&quot;ISPH-EC&quot;,2.97,-0.013289036544850474,1721851200000],&quot;FWRY-EC&quot;:[&quot;FWRY-EC&quot;,6.75,-0.01026392961876832,1721851200000],&quot;EKHOA-EC&quot;:[&quot;EKHOA-EC&quot;,33.25,0.007575757575757569,1721851200000],&quot;EFIH-EC&quot;:[&quot;EFIH-EC&quot;,24.5,-0.025844930417495027,1721851200000],&quot;TMGH-EC&quot;:[&quot;TMGH-EC&quot;,58.14,0.0024137931034482474,1721851200000]}"/>
    <we:property name="stocksChange" value="{&quot;CCAPchange&quot;:[&quot;CCAP&quot;,0,18.7],&quot;ESRS-ECchange&quot;:[&quot;ESRS-EC&quot;,-0.024519230769230793,81.16],&quot;ETEL-ECchange&quot;:[&quot;ETEL-EC&quot;,0,32.77],&quot;EKHO-ECchange&quot;:[&quot;EKHO-EC&quot;,0.0038461538461538325,0.783],&quot;COMI-ECchange&quot;:[&quot;COMI-EC&quot;,0.001847290640394128,81.35],&quot;HRHO-ECchange&quot;:[&quot;HRHO-EC&quot;,-0.01995359628770299,21.12],&quot;PHDC-ECchange&quot;:[&quot;PHDC-EC&quot;,-0.014830508474576343,4.65],&quot;SKPC-ECchange&quot;:[&quot;SKPC-EC&quot;,-0.010260168559912075,27.01],&quot;SWDY-ECchange&quot;:[&quot;SWDY-EC&quot;,-0.0037743761794925,47.51],&quot;TMGHchange&quot;:[&quot;TMGH&quot;,0,0.0001],&quot;GBCO-ECchange&quot;:[&quot;GBCO-EC&quot;,-0.029893238434163694,13.63],&quot;HELI-ECchange&quot;:[&quot;HELI-EC&quot;,-0.003883495145631022,10.26],&quot;MASR-ECchange&quot;:[&quot;MASR-EC&quot;,-0.016470588235294237,4.18],&quot;ORWE-ECchange&quot;:[&quot;ORWE-EC&quot;,-0.01999200319872052,24.51],&quot;SUGR-ECchange&quot;:[&quot;SUGR-EC&quot;,0.004738587900805502,63.61],&quot;ABUK-ECchange&quot;:[&quot;ABUK-EC&quot;,-0.0037722908093278384,58.1],&quot;AMOC-ECchange&quot;:[&quot;AMOC-EC&quot;,-0.01651982378854633,8.93],&quot;EAST-ECchange&quot;:[&quot;EAST-EC&quot;,0.031651376146789145,22.49],&quot;PHARchange&quot;:[&quot;PHAR&quot;,0,8.49],&quot;ALCN-ECchange&quot;:[&quot;ALCN-EC&quot;,0.02768073098629409,38.24],&quot;BTFH-ECchange&quot;:[&quot;BTFH-EC&quot;,0,3.13],&quot;JUFO-ECchange&quot;:[&quot;JUFO-EC&quot;,0.015499732763228247,19],&quot;ORHD-ECchange&quot;:[&quot;ORHD-EC&quot;,-0.04267844002943344,13.01],&quot;ADIB-ECchange&quot;:[&quot;ADIB-EC&quot;,-0.015835312747426777,37.29],&quot;ORAS-ECchange&quot;:[&quot;ORAS-EC&quot;,-0.017249037607343864,265.5],&quot;EFID-ECchange&quot;:[&quot;EFID-EC&quot;,0.0051177072671442225,29.46],&quot;MFPC-ECchange&quot;:[&quot;MFPC-EC&quot;,-0.007990867579908745,43.45],&quot;ISPH-ECchange&quot;:[&quot;ISPH-EC&quot;,-0.013289036544850474,2.97],&quot;FWRY-ECchange&quot;:[&quot;FWRY-EC&quot;,-0.01026392961876832,6.75],&quot;EKHOA-ECchange&quot;:[&quot;EKHOA-EC&quot;,0.007575757575757569,33.25],&quot;EFIH-ECchange&quot;:[&quot;EFIH-EC&quot;,-0.025844930417495027,24.5],&quot;TMGH-ECchange&quot;:[&quot;TMGH-EC&quot;,0.0024137931034482474,58.14]}"/>
    <we:property name="stocksOrder" value="[&quot;CCAP&quot;,&quot;ESRS-EC&quot;,&quot;ETEL-EC&quot;,&quot;EKHO-EC&quot;,&quot;COMI-EC&quot;,&quot;HRHO-EC&quot;,&quot;PHDC-EC&quot;,&quot;SKPC-EC&quot;,&quot;SWDY-EC&quot;,&quot;TMGH&quot;,&quot;GBCO-EC&quot;,&quot;HELI-EC&quot;,&quot;MASR-EC&quot;,&quot;ORWE-EC&quot;,&quot;SUGR-EC&quot;,&quot;ABUK-EC&quot;,&quot;AMOC-EC&quot;,&quot;EAST-EC&quot;,&quot;PHAR&quot;,&quot;ALCN-EC&quot;,&quot;BTFH-EC&quot;,&quot;JUFO-EC&quot;,&quot;ORHD-EC&quot;,&quot;ADIB-EC&quot;,&quot;ORAS-EC&quot;,&quot;EFID-EC&quot;,&quot;MFPC-EC&quot;,&quot;ISPH-EC&quot;,&quot;FWRY-EC&quot;,&quot;EKHOA-EC&quot;,&quot;EFIH-EC&quot;,&quot;TMGH-EC&quot;]"/>
    <we:property name="stocksSources" value="{&quot;CCAP&quot;:0,&quot;ESRS-EC&quot;:0,&quot;ETEL-EC&quot;:0,&quot;EKHO-EC&quot;:0,&quot;COMI-EC&quot;:0,&quot;HRHO-EC&quot;:0,&quot;PHDC-EC&quot;:0,&quot;SKPC-EC&quot;:0,&quot;SWDY-EC&quot;:0,&quot;TMGH&quot;:0,&quot;GBCO-EC&quot;:0,&quot;HELI-EC&quot;:0,&quot;MASR-EC&quot;:0,&quot;ORWE-EC&quot;:0,&quot;SUGR-EC&quot;:0,&quot;ABUK-EC&quot;:0,&quot;AMOC-EC&quot;:0,&quot;EAST-EC&quot;:0,&quot;PHAR&quot;:0,&quot;ALCN-EC&quot;:0,&quot;BTFH-EC&quot;:0,&quot;JUFO-EC&quot;:0,&quot;ORHD-EC&quot;:0,&quot;ADIB-EC&quot;:0,&quot;ORAS-EC&quot;:0,&quot;EFID-EC&quot;:0,&quot;MFPC-EC&quot;:0,&quot;ISPH-EC&quot;:0,&quot;FWRY-EC&quot;:0,&quot;EKHOA-EC&quot;:0,&quot;EFIH-EC&quot;:0,&quot;TMGH-EC&quot;:0}"/>
    <we:property name="updateIntervalIndex" value="0"/>
  </we:properties>
  <we:bindings>
    <we:binding id="CCAPchange" type="text" appref="{50F839B3-DC21-4E23-A0BB-4229722EEFAA}"/>
    <we:binding id="CCAP" type="text" appref="{55115E07-E669-4075-9C93-D8C22F7CC3E3}"/>
    <we:binding id="ESRS-EC" type="text" appref="{27AA19D5-9ABF-4F81-BCE1-4229CFEA4631}"/>
    <we:binding id="ESRS-ECchange" type="text" appref="{971233F7-C9B1-4D0E-80FB-1EFA50C92C17}"/>
    <we:binding id="ETEL-EC" type="text" appref="{442B7D43-40BF-4782-8AAA-362BA754E385}"/>
    <we:binding id="ETEL-ECchange" type="text" appref="{EBF19CE4-43A9-4934-A8BE-C59B80337F54}"/>
    <we:binding id="EKHO-EC" type="text" appref="{E3A3277C-4E34-4E80-8121-4A2D19408E97}"/>
    <we:binding id="EKHO-ECchange" type="text" appref="{67A76D5F-7C33-41C3-B113-573CC27AEBFD}"/>
    <we:binding id="COMI-EC" type="text" appref="{3285C0A8-A01E-473C-B485-A7854D1F7500}"/>
    <we:binding id="COMI-ECchange" type="text" appref="{60F23C8A-2419-47E2-A33A-0B56F65144FD}"/>
    <we:binding id="HRHO-EC" type="text" appref="{BBAE554C-1B96-4B91-BEF1-D812FFC2FD89}"/>
    <we:binding id="HRHO-ECchange" type="text" appref="{1F883D7F-6887-429D-A6A5-A5BD33F0A1BF}"/>
    <we:binding id="PHDC-EC" type="text" appref="{09F2807E-6F2E-4439-A77F-E8F69D06BAF7}"/>
    <we:binding id="PHDC-ECchange" type="text" appref="{83D3D779-CF08-4BD2-910F-AF11BEA6C9A9}"/>
    <we:binding id="SKPC-EC" type="text" appref="{E8697E8D-6BF1-4E86-B86D-637F1185D253}"/>
    <we:binding id="SKPC-ECchange" type="text" appref="{CAF7320C-CC72-4074-9BE6-5F517BC67606}"/>
    <we:binding id="SWDY-EC" type="text" appref="{2D61FB39-ABB1-40F2-901C-0F30E3097C2F}"/>
    <we:binding id="SWDY-ECchange" type="text" appref="{21B82D7D-C737-48FF-99EF-C6B42AC4CADD}"/>
    <we:binding id="TMGH" type="text" appref="{41844BFD-2086-420E-925D-B108704AD324}"/>
    <we:binding id="TMGHchange" type="text" appref="{453F727A-430B-4719-8B5C-ED508AEE1921}"/>
    <we:binding id="GBCO-EC" type="text" appref="{3A934FD2-49AB-4E80-8705-F5AA154236D6}"/>
    <we:binding id="GBCO-ECchange" type="text" appref="{B7742570-8F21-4167-A061-79AFB0904A36}"/>
    <we:binding id="HELI-EC" type="text" appref="{E81221BD-9580-41E6-99BD-D7A901CBF8D5}"/>
    <we:binding id="HELI-ECchange" type="text" appref="{27D7B8AD-729D-41E3-A1A4-E7B2D1C03883}"/>
    <we:binding id="MASR-EC" type="text" appref="{C5FD5957-F59C-4F40-A0BB-8F792AE159A2}"/>
    <we:binding id="MASR-ECchange" type="text" appref="{18220941-2CB1-4B47-A762-A5A0762D7998}"/>
    <we:binding id="ORWE-EC" type="text" appref="{197A08C9-C8EF-49C4-923F-9C9CC03E4D97}"/>
    <we:binding id="ORWE-ECchange" type="text" appref="{3FBB28F1-67FE-406F-81E4-A13B61F4599E}"/>
    <we:binding id="SUGR-EC" type="text" appref="{E66CDD04-2A86-4C93-BAC8-CF7261A4677E}"/>
    <we:binding id="SUGR-ECchange" type="text" appref="{A20CDFB0-CBF8-4024-AD1A-9162B299AD4F}"/>
    <we:binding id="ABUK-EC" type="text" appref="{489293C6-650F-4D05-86AF-264301F97D99}"/>
    <we:binding id="ABUK-ECchange" type="text" appref="{880D08DE-9139-4B6B-A1B2-B6F9B7304986}"/>
    <we:binding id="AMOC-EC" type="text" appref="{C6EE478B-6694-4AB9-915B-7191189269E1}"/>
    <we:binding id="AMOC-ECchange" type="text" appref="{C7B7B94A-9A37-4603-9C41-2095318A22C8}"/>
    <we:binding id="EAST-EC" type="text" appref="{6841C48D-FAFB-4676-918B-0F49D969821E}"/>
    <we:binding id="EAST-ECchange" type="text" appref="{AFF03089-769B-4A06-848E-EEB0D9CB9B51}"/>
    <we:binding id="PHAR" type="text" appref="{1561B570-5016-434F-8A9A-AB2D633F002A}"/>
    <we:binding id="PHARchange" type="text" appref="{BA934468-0A39-4989-B6B4-FA590E288B3A}"/>
    <we:binding id="ALCN-EC" type="text" appref="{FF6534B3-A6E4-4E55-BA49-198C70AD442E}"/>
    <we:binding id="ALCN-ECchange" type="text" appref="{092CF6E7-E3A0-4B39-A94E-A2D27E9FD169}"/>
    <we:binding id="BTFH-EC" type="text" appref="{9B89CD36-354E-47F6-8798-64441C115C4A}"/>
    <we:binding id="BTFH-ECchange" type="text" appref="{E2F9C944-759F-48A2-A039-295E34CF8981}"/>
    <we:binding id="JUFO-EC" type="text" appref="{5B9514C4-E07C-46D7-9048-0B012EC68472}"/>
    <we:binding id="JUFO-ECchange" type="text" appref="{5231856D-DEF6-41CC-8A61-069B619414EC}"/>
    <we:binding id="ORHD-EC" type="text" appref="{ABD9568C-2596-47B4-8C4B-4AAC126144B0}"/>
    <we:binding id="ORHD-ECchange" type="text" appref="{EAF9776C-CF19-4993-82B0-789749448C6A}"/>
    <we:binding id="ADIB-EC" type="text" appref="{D3324D1D-2870-433A-84FC-752790A13561}"/>
    <we:binding id="ADIB-ECchange" type="text" appref="{AA95D9BA-108A-4237-A878-8556454A7E00}"/>
    <we:binding id="ORAS-EC" type="text" appref="{789F064E-E3C1-415B-880B-416E527FC100}"/>
    <we:binding id="ORAS-ECchange" type="text" appref="{A560AE58-BE25-478A-ADC8-85BA708BCD7E}"/>
    <we:binding id="EFID-EC" type="text" appref="{D5883F10-9F22-41F0-BE9A-FB9F9FF677C0}"/>
    <we:binding id="EFID-ECchange" type="text" appref="{F9724E03-9480-421D-A0E8-90A76D451510}"/>
    <we:binding id="MFPC-EC" type="text" appref="{DA47569A-04DF-42B9-B2D6-81033AFE34B7}"/>
    <we:binding id="MFPC-ECchange" type="text" appref="{78A20544-F766-4717-8AEE-049A9D55AD57}"/>
    <we:binding id="ISPH-EC" type="text" appref="{0A8F4755-6547-4EFC-9654-AD85D568D961}"/>
    <we:binding id="ISPH-ECchange" type="text" appref="{A694893C-0D79-4463-BE7C-34F9821A2DEA}"/>
    <we:binding id="FWRY-EC" type="text" appref="{52453F61-498A-4EE7-85A4-CDBECEB8E4A9}"/>
    <we:binding id="FWRY-ECchange" type="text" appref="{888D016E-0F41-456C-9448-3923805FF188}"/>
    <we:binding id="EKHOA-EC" type="text" appref="{EB9FA37A-E4CC-4730-8758-90BB6B3A37AB}"/>
    <we:binding id="EKHOA-ECchange" type="text" appref="{13A50063-E0C9-493B-B98C-8799C8812191}"/>
    <we:binding id="EFIH-EC" type="text" appref="{9FF3FF80-FCB1-4213-ADDE-58F2C86DD82B}"/>
    <we:binding id="EFIH-ECchange" type="text" appref="{21A958F6-50D4-4F53-9C6A-B4E929F5F39E}"/>
    <we:binding id="TMGH-EC" type="text" appref="{D4066687-83DA-4057-8CEE-0CA3C3888CBE}"/>
    <we:binding id="TMGH-ECchange" type="text" appref="{EC3B2D26-B79E-4C28-9F68-9E061FEB60CD}"/>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 Id="rId6" Type="http://schemas.microsoft.com/office/2007/relationships/slicer" Target="../slicers/slicer2.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0.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80282-EB7E-4955-8CE5-8129DE2A5B3E}">
  <dimension ref="A1"/>
  <sheetViews>
    <sheetView showGridLines="0" workbookViewId="0">
      <selection activeCell="P6" sqref="P6"/>
    </sheetView>
  </sheetViews>
  <sheetFormatPr defaultRowHeight="14.4" x14ac:dyDescent="0.3"/>
  <cols>
    <col min="1" max="16384" width="8.88671875" style="26"/>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AD53-44CF-4449-864D-017568915592}">
  <dimension ref="A1:H8"/>
  <sheetViews>
    <sheetView workbookViewId="0">
      <selection activeCell="A2" sqref="A2:A8"/>
    </sheetView>
  </sheetViews>
  <sheetFormatPr defaultRowHeight="14.4" x14ac:dyDescent="0.3"/>
  <cols>
    <col min="1" max="1" width="15" bestFit="1" customWidth="1"/>
    <col min="2" max="2" width="7.5546875" bestFit="1" customWidth="1"/>
    <col min="3" max="3" width="11.77734375" bestFit="1" customWidth="1"/>
    <col min="4" max="4" width="7" bestFit="1" customWidth="1"/>
    <col min="5" max="5" width="12.44140625" bestFit="1" customWidth="1"/>
    <col min="6" max="6" width="13.5546875" bestFit="1" customWidth="1"/>
    <col min="7" max="7" width="14.88671875" bestFit="1" customWidth="1"/>
    <col min="8" max="8" width="9.5546875" style="2" bestFit="1" customWidth="1"/>
    <col min="10" max="10" width="11.77734375" bestFit="1" customWidth="1"/>
    <col min="11" max="11" width="10.88671875" bestFit="1" customWidth="1"/>
  </cols>
  <sheetData>
    <row r="1" spans="1:8" x14ac:dyDescent="0.3">
      <c r="A1" t="s">
        <v>145</v>
      </c>
      <c r="B1" t="s">
        <v>19</v>
      </c>
      <c r="H1"/>
    </row>
    <row r="2" spans="1:8" x14ac:dyDescent="0.3">
      <c r="A2" t="s">
        <v>57</v>
      </c>
      <c r="B2">
        <v>82.58</v>
      </c>
      <c r="H2"/>
    </row>
    <row r="3" spans="1:8" x14ac:dyDescent="0.3">
      <c r="A3" t="s">
        <v>58</v>
      </c>
      <c r="B3">
        <v>4.2365000000000004</v>
      </c>
      <c r="H3"/>
    </row>
    <row r="4" spans="1:8" x14ac:dyDescent="0.3">
      <c r="A4" t="s">
        <v>59</v>
      </c>
      <c r="B4">
        <v>78.599999999999994</v>
      </c>
      <c r="H4"/>
    </row>
    <row r="5" spans="1:8" x14ac:dyDescent="0.3">
      <c r="A5" t="s">
        <v>60</v>
      </c>
      <c r="B5">
        <v>2402.8000000000002</v>
      </c>
      <c r="H5"/>
    </row>
    <row r="6" spans="1:8" x14ac:dyDescent="0.3">
      <c r="A6" t="s">
        <v>61</v>
      </c>
      <c r="B6">
        <v>2.1240000000000001</v>
      </c>
      <c r="H6"/>
    </row>
    <row r="7" spans="1:8" x14ac:dyDescent="0.3">
      <c r="A7" t="s">
        <v>62</v>
      </c>
      <c r="B7">
        <v>29.405000000000001</v>
      </c>
      <c r="H7"/>
    </row>
    <row r="8" spans="1:8" x14ac:dyDescent="0.3">
      <c r="A8" t="s">
        <v>63</v>
      </c>
      <c r="B8">
        <v>1096</v>
      </c>
      <c r="H8"/>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2E1B-5C0C-476C-BEF2-222674C9A859}">
  <dimension ref="A1:E20"/>
  <sheetViews>
    <sheetView workbookViewId="0">
      <selection activeCell="A2" sqref="A2:E20"/>
    </sheetView>
  </sheetViews>
  <sheetFormatPr defaultRowHeight="14.4" x14ac:dyDescent="0.3"/>
  <cols>
    <col min="1" max="1" width="8.21875" bestFit="1" customWidth="1"/>
    <col min="2" max="2" width="7" bestFit="1" customWidth="1"/>
    <col min="3" max="3" width="9.88671875" bestFit="1" customWidth="1"/>
    <col min="4" max="4" width="8" bestFit="1" customWidth="1"/>
    <col min="5" max="5" width="10" bestFit="1" customWidth="1"/>
  </cols>
  <sheetData>
    <row r="1" spans="1:5" x14ac:dyDescent="0.3">
      <c r="A1" t="s">
        <v>0</v>
      </c>
      <c r="B1" t="s">
        <v>1</v>
      </c>
      <c r="C1" t="s">
        <v>2</v>
      </c>
      <c r="D1" t="s">
        <v>74</v>
      </c>
      <c r="E1" t="s">
        <v>75</v>
      </c>
    </row>
    <row r="2" spans="1:5" x14ac:dyDescent="0.3">
      <c r="A2" t="s">
        <v>76</v>
      </c>
      <c r="B2">
        <v>123.54</v>
      </c>
      <c r="C2" s="1">
        <v>4.7600000000000003E-2</v>
      </c>
      <c r="D2" t="s">
        <v>77</v>
      </c>
      <c r="E2">
        <v>252830000</v>
      </c>
    </row>
    <row r="3" spans="1:5" x14ac:dyDescent="0.3">
      <c r="A3" t="s">
        <v>78</v>
      </c>
      <c r="B3">
        <v>251.51</v>
      </c>
      <c r="C3" s="1">
        <v>5.1499999999999997E-2</v>
      </c>
      <c r="D3" t="s">
        <v>79</v>
      </c>
      <c r="E3">
        <v>99670000</v>
      </c>
    </row>
    <row r="4" spans="1:5" x14ac:dyDescent="0.3">
      <c r="A4" t="s">
        <v>80</v>
      </c>
      <c r="B4">
        <v>39.090000000000003</v>
      </c>
      <c r="C4" s="1">
        <v>-6.08E-2</v>
      </c>
      <c r="D4" t="s">
        <v>81</v>
      </c>
      <c r="E4">
        <v>54860000</v>
      </c>
    </row>
    <row r="5" spans="1:5" x14ac:dyDescent="0.3">
      <c r="A5" t="s">
        <v>82</v>
      </c>
      <c r="B5">
        <v>263.91000000000003</v>
      </c>
      <c r="C5" s="1">
        <v>-0.1346</v>
      </c>
      <c r="D5" t="s">
        <v>83</v>
      </c>
      <c r="E5">
        <v>49570000</v>
      </c>
    </row>
    <row r="6" spans="1:5" x14ac:dyDescent="0.3">
      <c r="A6" t="s">
        <v>84</v>
      </c>
      <c r="B6">
        <v>223.96</v>
      </c>
      <c r="C6" s="1">
        <v>-1.6000000000000001E-3</v>
      </c>
      <c r="D6" t="s">
        <v>85</v>
      </c>
      <c r="E6">
        <v>45980000</v>
      </c>
    </row>
    <row r="7" spans="1:5" x14ac:dyDescent="0.3">
      <c r="A7" t="s">
        <v>86</v>
      </c>
      <c r="B7">
        <v>155.87</v>
      </c>
      <c r="C7" s="1">
        <v>2.8299999999999999E-2</v>
      </c>
      <c r="D7" t="s">
        <v>87</v>
      </c>
      <c r="E7">
        <v>42880000</v>
      </c>
    </row>
    <row r="8" spans="1:5" x14ac:dyDescent="0.3">
      <c r="A8" t="s">
        <v>88</v>
      </c>
      <c r="B8">
        <v>182.55</v>
      </c>
      <c r="C8" s="1">
        <v>-3.2000000000000002E-3</v>
      </c>
      <c r="D8" t="s">
        <v>89</v>
      </c>
      <c r="E8">
        <v>35320000</v>
      </c>
    </row>
    <row r="9" spans="1:5" x14ac:dyDescent="0.3">
      <c r="A9" t="s">
        <v>90</v>
      </c>
      <c r="B9">
        <v>76.55</v>
      </c>
      <c r="C9" s="1">
        <v>-3.4299999999999997E-2</v>
      </c>
      <c r="D9" t="s">
        <v>91</v>
      </c>
      <c r="E9">
        <v>17750000</v>
      </c>
    </row>
    <row r="10" spans="1:5" x14ac:dyDescent="0.3">
      <c r="A10" t="s">
        <v>92</v>
      </c>
      <c r="B10">
        <v>442.94</v>
      </c>
      <c r="C10" s="1">
        <v>1.3299999999999999E-2</v>
      </c>
      <c r="D10" t="s">
        <v>93</v>
      </c>
      <c r="E10">
        <v>15610000</v>
      </c>
    </row>
    <row r="11" spans="1:5" x14ac:dyDescent="0.3">
      <c r="A11" t="s">
        <v>94</v>
      </c>
      <c r="B11">
        <v>43.83</v>
      </c>
      <c r="C11" s="1">
        <v>-3.5400000000000001E-2</v>
      </c>
      <c r="D11" t="s">
        <v>95</v>
      </c>
      <c r="E11">
        <v>14270000</v>
      </c>
    </row>
    <row r="12" spans="1:5" x14ac:dyDescent="0.3">
      <c r="A12" t="s">
        <v>96</v>
      </c>
      <c r="B12">
        <v>77.33</v>
      </c>
      <c r="C12" s="1">
        <v>6.6199999999999995E-2</v>
      </c>
      <c r="D12" t="s">
        <v>97</v>
      </c>
      <c r="E12">
        <v>7710000</v>
      </c>
    </row>
    <row r="13" spans="1:5" x14ac:dyDescent="0.3">
      <c r="A13" t="s">
        <v>98</v>
      </c>
      <c r="B13">
        <v>223.47</v>
      </c>
      <c r="C13" s="1">
        <v>6.2799999999999995E-2</v>
      </c>
      <c r="D13" t="s">
        <v>99</v>
      </c>
      <c r="E13">
        <v>7430000</v>
      </c>
    </row>
    <row r="14" spans="1:5" x14ac:dyDescent="0.3">
      <c r="A14" t="s">
        <v>100</v>
      </c>
      <c r="B14">
        <v>43.77</v>
      </c>
      <c r="C14" s="1">
        <v>-3.5299999999999998E-2</v>
      </c>
      <c r="D14" t="s">
        <v>101</v>
      </c>
      <c r="E14">
        <v>4020000</v>
      </c>
    </row>
    <row r="15" spans="1:5" x14ac:dyDescent="0.3">
      <c r="A15" t="s">
        <v>102</v>
      </c>
      <c r="B15">
        <v>248.55</v>
      </c>
      <c r="C15" s="1">
        <v>-5.4600000000000003E-2</v>
      </c>
      <c r="D15" t="s">
        <v>103</v>
      </c>
      <c r="E15">
        <v>3850000</v>
      </c>
    </row>
    <row r="16" spans="1:5" x14ac:dyDescent="0.3">
      <c r="A16" t="s">
        <v>104</v>
      </c>
      <c r="B16">
        <v>245.23</v>
      </c>
      <c r="C16" s="1">
        <v>9.1999999999999998E-2</v>
      </c>
      <c r="D16" t="s">
        <v>105</v>
      </c>
      <c r="E16">
        <v>2490000</v>
      </c>
    </row>
    <row r="17" spans="1:5" x14ac:dyDescent="0.3">
      <c r="A17" t="s">
        <v>106</v>
      </c>
      <c r="B17">
        <v>154.46</v>
      </c>
      <c r="C17" s="1">
        <v>5.4899999999999997E-2</v>
      </c>
      <c r="D17" t="s">
        <v>107</v>
      </c>
      <c r="E17">
        <v>2250000</v>
      </c>
    </row>
    <row r="18" spans="1:5" x14ac:dyDescent="0.3">
      <c r="A18" t="s">
        <v>108</v>
      </c>
      <c r="B18">
        <v>977.06</v>
      </c>
      <c r="C18" s="1">
        <v>6.54E-2</v>
      </c>
      <c r="D18" t="s">
        <v>109</v>
      </c>
      <c r="E18">
        <v>1300000</v>
      </c>
    </row>
    <row r="19" spans="1:5" x14ac:dyDescent="0.3">
      <c r="A19" t="s">
        <v>110</v>
      </c>
      <c r="B19">
        <v>809.51</v>
      </c>
      <c r="C19" s="1">
        <v>6.1600000000000002E-2</v>
      </c>
      <c r="D19" t="s">
        <v>111</v>
      </c>
      <c r="E19">
        <v>947700</v>
      </c>
    </row>
    <row r="20" spans="1:5" x14ac:dyDescent="0.3">
      <c r="A20" t="s">
        <v>112</v>
      </c>
      <c r="B20">
        <v>857.4</v>
      </c>
      <c r="C20" s="1">
        <v>0.06</v>
      </c>
      <c r="D20" t="s">
        <v>113</v>
      </c>
      <c r="E20">
        <v>585820</v>
      </c>
    </row>
  </sheetData>
  <conditionalFormatting sqref="C2:C20">
    <cfRule type="iconSet" priority="1">
      <iconSet iconSet="3Arrows">
        <cfvo type="percent" val="0"/>
        <cfvo type="percent" val="33"/>
        <cfvo type="percent" val="67"/>
      </iconSet>
    </cfRule>
  </conditionalFormatting>
  <conditionalFormatting sqref="E2:E20">
    <cfRule type="colorScale" priority="2">
      <colorScale>
        <cfvo type="min"/>
        <cfvo type="max"/>
        <color rgb="FFFCFCFF"/>
        <color rgb="FF63BE7B"/>
      </colorScale>
    </cfRule>
    <cfRule type="colorScale" priority="3">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EEC4-158A-45B1-86B2-41957B536BB2}">
  <dimension ref="A1:D31"/>
  <sheetViews>
    <sheetView workbookViewId="0">
      <selection activeCell="F23" sqref="F23"/>
    </sheetView>
  </sheetViews>
  <sheetFormatPr defaultRowHeight="14.4" x14ac:dyDescent="0.3"/>
  <cols>
    <col min="1" max="1" width="15.44140625" bestFit="1" customWidth="1"/>
    <col min="2" max="2" width="12.6640625" bestFit="1" customWidth="1"/>
    <col min="3" max="3" width="14.77734375" bestFit="1" customWidth="1"/>
    <col min="4" max="4" width="16.33203125" bestFit="1" customWidth="1"/>
    <col min="5" max="9" width="10.6640625" bestFit="1" customWidth="1"/>
    <col min="10" max="14" width="11.6640625" bestFit="1" customWidth="1"/>
    <col min="15" max="15" width="15.44140625" bestFit="1" customWidth="1"/>
    <col min="16" max="16" width="16.33203125" bestFit="1" customWidth="1"/>
  </cols>
  <sheetData>
    <row r="1" spans="1:4" x14ac:dyDescent="0.3">
      <c r="A1" t="s">
        <v>17</v>
      </c>
      <c r="B1" t="s">
        <v>16</v>
      </c>
      <c r="C1" t="s">
        <v>15</v>
      </c>
      <c r="D1" t="s">
        <v>114</v>
      </c>
    </row>
    <row r="2" spans="1:4" x14ac:dyDescent="0.3">
      <c r="A2" t="s">
        <v>115</v>
      </c>
      <c r="B2">
        <v>104.97</v>
      </c>
      <c r="C2" s="1">
        <v>1.01E-2</v>
      </c>
      <c r="D2">
        <v>2670000</v>
      </c>
    </row>
    <row r="3" spans="1:4" x14ac:dyDescent="0.3">
      <c r="A3" t="s">
        <v>116</v>
      </c>
      <c r="B3">
        <v>182.55</v>
      </c>
      <c r="C3" s="1">
        <v>-3.2000000000000002E-3</v>
      </c>
      <c r="D3">
        <v>35320000</v>
      </c>
    </row>
    <row r="4" spans="1:4" x14ac:dyDescent="0.3">
      <c r="A4" t="s">
        <v>117</v>
      </c>
      <c r="B4">
        <v>244.75</v>
      </c>
      <c r="C4" s="1">
        <v>9.7999999999999997E-3</v>
      </c>
      <c r="D4">
        <v>2590000</v>
      </c>
    </row>
    <row r="5" spans="1:4" x14ac:dyDescent="0.3">
      <c r="A5" t="s">
        <v>118</v>
      </c>
      <c r="B5">
        <v>335.97</v>
      </c>
      <c r="C5" s="1">
        <v>1.41E-2</v>
      </c>
      <c r="D5">
        <v>1690000</v>
      </c>
    </row>
    <row r="6" spans="1:4" x14ac:dyDescent="0.3">
      <c r="A6" t="s">
        <v>119</v>
      </c>
      <c r="B6">
        <v>223.96</v>
      </c>
      <c r="C6" s="1">
        <v>-1.6000000000000001E-3</v>
      </c>
      <c r="D6">
        <v>45980000</v>
      </c>
    </row>
    <row r="7" spans="1:4" x14ac:dyDescent="0.3">
      <c r="A7" t="s">
        <v>120</v>
      </c>
      <c r="B7">
        <v>178.9</v>
      </c>
      <c r="C7" s="1">
        <v>-4.3E-3</v>
      </c>
      <c r="D7">
        <v>4850000</v>
      </c>
    </row>
    <row r="8" spans="1:4" x14ac:dyDescent="0.3">
      <c r="A8" t="s">
        <v>121</v>
      </c>
      <c r="B8">
        <v>347.87</v>
      </c>
      <c r="C8" s="1">
        <v>4.7999999999999996E-3</v>
      </c>
      <c r="D8">
        <v>2650000</v>
      </c>
    </row>
    <row r="9" spans="1:4" x14ac:dyDescent="0.3">
      <c r="A9" t="s">
        <v>122</v>
      </c>
      <c r="B9">
        <v>156.99</v>
      </c>
      <c r="C9" s="1">
        <v>-1.3599999999999999E-2</v>
      </c>
      <c r="D9">
        <v>5570000</v>
      </c>
    </row>
    <row r="10" spans="1:4" x14ac:dyDescent="0.3">
      <c r="A10" t="s">
        <v>123</v>
      </c>
      <c r="B10">
        <v>46.82</v>
      </c>
      <c r="C10" s="1">
        <v>-1.06E-2</v>
      </c>
      <c r="D10">
        <v>19630000</v>
      </c>
    </row>
    <row r="11" spans="1:4" x14ac:dyDescent="0.3">
      <c r="A11" t="s">
        <v>124</v>
      </c>
      <c r="B11">
        <v>64.77</v>
      </c>
      <c r="C11" s="1">
        <v>0</v>
      </c>
      <c r="D11">
        <v>11790000</v>
      </c>
    </row>
    <row r="12" spans="1:4" x14ac:dyDescent="0.3">
      <c r="A12" t="s">
        <v>125</v>
      </c>
      <c r="B12">
        <v>54.42</v>
      </c>
      <c r="C12" s="1">
        <v>9.5999999999999992E-3</v>
      </c>
      <c r="D12">
        <v>3340000</v>
      </c>
    </row>
    <row r="13" spans="1:4" x14ac:dyDescent="0.3">
      <c r="A13" t="s">
        <v>126</v>
      </c>
      <c r="B13">
        <v>487.04</v>
      </c>
      <c r="C13" s="1">
        <v>4.4000000000000003E-3</v>
      </c>
      <c r="D13">
        <v>1740000</v>
      </c>
    </row>
    <row r="14" spans="1:4" x14ac:dyDescent="0.3">
      <c r="A14" t="s">
        <v>127</v>
      </c>
      <c r="B14">
        <v>363.25</v>
      </c>
      <c r="C14" s="1">
        <v>-2.9999999999999997E-4</v>
      </c>
      <c r="D14">
        <v>3710000</v>
      </c>
    </row>
    <row r="15" spans="1:4" x14ac:dyDescent="0.3">
      <c r="A15" t="s">
        <v>128</v>
      </c>
      <c r="B15">
        <v>216.97</v>
      </c>
      <c r="C15" s="1">
        <v>1.0999999999999999E-2</v>
      </c>
      <c r="D15">
        <v>2750000</v>
      </c>
    </row>
    <row r="16" spans="1:4" x14ac:dyDescent="0.3">
      <c r="A16" t="s">
        <v>129</v>
      </c>
      <c r="B16">
        <v>184.15</v>
      </c>
      <c r="C16" s="1">
        <v>4.8999999999999998E-3</v>
      </c>
      <c r="D16">
        <v>2480000</v>
      </c>
    </row>
    <row r="17" spans="1:4" x14ac:dyDescent="0.3">
      <c r="A17" t="s">
        <v>130</v>
      </c>
      <c r="B17">
        <v>33.369999999999997</v>
      </c>
      <c r="C17" s="1">
        <v>1.18E-2</v>
      </c>
      <c r="D17">
        <v>47240000</v>
      </c>
    </row>
    <row r="18" spans="1:4" x14ac:dyDescent="0.3">
      <c r="A18" t="s">
        <v>131</v>
      </c>
      <c r="B18">
        <v>154.24</v>
      </c>
      <c r="C18" s="1">
        <v>-2.8999999999999998E-3</v>
      </c>
      <c r="D18">
        <v>6650000</v>
      </c>
    </row>
    <row r="19" spans="1:4" x14ac:dyDescent="0.3">
      <c r="A19" t="s">
        <v>132</v>
      </c>
      <c r="B19">
        <v>210.28</v>
      </c>
      <c r="C19" s="1">
        <v>2.3999999999999998E-3</v>
      </c>
      <c r="D19">
        <v>7650000</v>
      </c>
    </row>
    <row r="20" spans="1:4" x14ac:dyDescent="0.3">
      <c r="A20" t="s">
        <v>133</v>
      </c>
      <c r="B20">
        <v>259.54000000000002</v>
      </c>
      <c r="C20" s="1">
        <v>8.8000000000000005E-3</v>
      </c>
      <c r="D20">
        <v>2740000</v>
      </c>
    </row>
    <row r="21" spans="1:4" x14ac:dyDescent="0.3">
      <c r="A21" t="s">
        <v>134</v>
      </c>
      <c r="B21">
        <v>125.69</v>
      </c>
      <c r="C21" s="1">
        <v>-5.9999999999999995E-4</v>
      </c>
      <c r="D21">
        <v>4290000</v>
      </c>
    </row>
    <row r="22" spans="1:4" x14ac:dyDescent="0.3">
      <c r="A22" t="s">
        <v>135</v>
      </c>
      <c r="B22">
        <v>442.94</v>
      </c>
      <c r="C22" s="1">
        <v>1.3299999999999999E-2</v>
      </c>
      <c r="D22">
        <v>15610000</v>
      </c>
    </row>
    <row r="23" spans="1:4" x14ac:dyDescent="0.3">
      <c r="A23" t="s">
        <v>136</v>
      </c>
      <c r="B23">
        <v>74.86</v>
      </c>
      <c r="C23" s="1">
        <v>2.9700000000000001E-2</v>
      </c>
      <c r="D23">
        <v>18590000</v>
      </c>
    </row>
    <row r="24" spans="1:4" x14ac:dyDescent="0.3">
      <c r="A24" t="s">
        <v>137</v>
      </c>
      <c r="B24">
        <v>168.25</v>
      </c>
      <c r="C24" s="1">
        <v>1.6999999999999999E-3</v>
      </c>
      <c r="D24">
        <v>6260000</v>
      </c>
    </row>
    <row r="25" spans="1:4" x14ac:dyDescent="0.3">
      <c r="A25" t="s">
        <v>138</v>
      </c>
      <c r="B25">
        <v>254.08</v>
      </c>
      <c r="C25" s="1">
        <v>2.5999999999999999E-2</v>
      </c>
      <c r="D25">
        <v>5560000</v>
      </c>
    </row>
    <row r="26" spans="1:4" x14ac:dyDescent="0.3">
      <c r="A26" t="s">
        <v>139</v>
      </c>
      <c r="B26">
        <v>205.42</v>
      </c>
      <c r="C26" s="1">
        <v>9.4999999999999998E-3</v>
      </c>
      <c r="D26">
        <v>1280000</v>
      </c>
    </row>
    <row r="27" spans="1:4" x14ac:dyDescent="0.3">
      <c r="A27" t="s">
        <v>140</v>
      </c>
      <c r="B27">
        <v>558.53</v>
      </c>
      <c r="C27" s="1">
        <v>-1.2E-2</v>
      </c>
      <c r="D27">
        <v>3350000</v>
      </c>
    </row>
    <row r="28" spans="1:4" x14ac:dyDescent="0.3">
      <c r="A28" t="s">
        <v>141</v>
      </c>
      <c r="B28">
        <v>39.090000000000003</v>
      </c>
      <c r="C28" s="1">
        <v>-6.08E-2</v>
      </c>
      <c r="D28">
        <v>54860000</v>
      </c>
    </row>
    <row r="29" spans="1:4" x14ac:dyDescent="0.3">
      <c r="A29" t="s">
        <v>142</v>
      </c>
      <c r="B29">
        <v>267.70999999999998</v>
      </c>
      <c r="C29" s="1">
        <v>8.5000000000000006E-3</v>
      </c>
      <c r="D29">
        <v>5280000</v>
      </c>
    </row>
    <row r="30" spans="1:4" x14ac:dyDescent="0.3">
      <c r="A30" t="s">
        <v>143</v>
      </c>
      <c r="B30">
        <v>70.38</v>
      </c>
      <c r="C30" s="1">
        <v>-5.1999999999999998E-3</v>
      </c>
      <c r="D30">
        <v>12660000</v>
      </c>
    </row>
    <row r="31" spans="1:4" x14ac:dyDescent="0.3">
      <c r="A31" t="s">
        <v>144</v>
      </c>
      <c r="B31">
        <v>94.13</v>
      </c>
      <c r="C31" s="1">
        <v>-1.6799999999999999E-2</v>
      </c>
      <c r="D31">
        <v>13100000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5AC1-1BB9-4E47-ACA2-25BDE1B1B459}">
  <dimension ref="A1:H8"/>
  <sheetViews>
    <sheetView workbookViewId="0">
      <selection activeCell="A2" sqref="A2:A8"/>
    </sheetView>
  </sheetViews>
  <sheetFormatPr defaultRowHeight="14.4" x14ac:dyDescent="0.3"/>
  <cols>
    <col min="1" max="1" width="9.5546875" bestFit="1" customWidth="1"/>
    <col min="2" max="8" width="7" bestFit="1" customWidth="1"/>
  </cols>
  <sheetData>
    <row r="1" spans="1:8" x14ac:dyDescent="0.3">
      <c r="A1" t="s">
        <v>146</v>
      </c>
      <c r="B1" t="s">
        <v>147</v>
      </c>
      <c r="C1" t="s">
        <v>148</v>
      </c>
      <c r="D1" t="s">
        <v>149</v>
      </c>
      <c r="E1" t="s">
        <v>150</v>
      </c>
      <c r="F1" t="s">
        <v>151</v>
      </c>
      <c r="G1" t="s">
        <v>152</v>
      </c>
      <c r="H1" t="s">
        <v>153</v>
      </c>
    </row>
    <row r="2" spans="1:8" x14ac:dyDescent="0.3">
      <c r="A2" t="s">
        <v>147</v>
      </c>
      <c r="B2">
        <v>1</v>
      </c>
      <c r="C2">
        <v>0.92120000000000002</v>
      </c>
      <c r="D2">
        <v>0.77710000000000001</v>
      </c>
      <c r="E2">
        <v>153.77000000000001</v>
      </c>
      <c r="F2">
        <v>0.88349999999999995</v>
      </c>
      <c r="G2">
        <v>1.3835999999999999</v>
      </c>
      <c r="H2">
        <v>1.5274000000000001</v>
      </c>
    </row>
    <row r="3" spans="1:8" x14ac:dyDescent="0.3">
      <c r="A3" t="s">
        <v>148</v>
      </c>
      <c r="B3">
        <v>1.0855999999999999</v>
      </c>
      <c r="C3">
        <v>1</v>
      </c>
      <c r="D3">
        <v>0.84360000000000002</v>
      </c>
      <c r="E3">
        <v>166.91</v>
      </c>
      <c r="F3">
        <v>0.95930000000000004</v>
      </c>
      <c r="G3">
        <v>1.5021</v>
      </c>
      <c r="H3">
        <v>1.6579999999999999</v>
      </c>
    </row>
    <row r="4" spans="1:8" x14ac:dyDescent="0.3">
      <c r="A4" t="s">
        <v>149</v>
      </c>
      <c r="B4">
        <v>1.2868999999999999</v>
      </c>
      <c r="C4">
        <v>1.1854</v>
      </c>
      <c r="D4">
        <v>1</v>
      </c>
      <c r="E4">
        <v>197.87</v>
      </c>
      <c r="F4">
        <v>1.1372</v>
      </c>
      <c r="G4">
        <v>1.7806</v>
      </c>
      <c r="H4">
        <v>1.9654</v>
      </c>
    </row>
    <row r="5" spans="1:8" x14ac:dyDescent="0.3">
      <c r="A5" t="s">
        <v>150</v>
      </c>
      <c r="B5">
        <v>6.4999999999999997E-3</v>
      </c>
      <c r="C5">
        <v>6.0000000000000001E-3</v>
      </c>
      <c r="D5">
        <v>0.50539999999999996</v>
      </c>
      <c r="E5">
        <v>1</v>
      </c>
      <c r="F5">
        <v>5.7000000000000002E-3</v>
      </c>
      <c r="G5">
        <v>0.89980000000000004</v>
      </c>
      <c r="H5">
        <v>0.99319999999999997</v>
      </c>
    </row>
    <row r="6" spans="1:8" x14ac:dyDescent="0.3">
      <c r="A6" t="s">
        <v>151</v>
      </c>
      <c r="B6">
        <v>1.1315</v>
      </c>
      <c r="C6">
        <v>1.0424</v>
      </c>
      <c r="D6">
        <v>0.87929999999999997</v>
      </c>
      <c r="E6">
        <v>174.02</v>
      </c>
      <c r="F6">
        <v>1</v>
      </c>
      <c r="G6">
        <v>1.5657000000000001</v>
      </c>
      <c r="H6">
        <v>1.7284999999999999</v>
      </c>
    </row>
    <row r="7" spans="1:8" x14ac:dyDescent="0.3">
      <c r="A7" t="s">
        <v>152</v>
      </c>
      <c r="B7">
        <v>0.7228</v>
      </c>
      <c r="C7">
        <v>0.66579999999999995</v>
      </c>
      <c r="D7">
        <v>0.56159999999999999</v>
      </c>
      <c r="E7">
        <v>111.12</v>
      </c>
      <c r="F7">
        <v>0.63870000000000005</v>
      </c>
      <c r="G7">
        <v>1</v>
      </c>
      <c r="H7">
        <v>1.1037999999999999</v>
      </c>
    </row>
    <row r="8" spans="1:8" x14ac:dyDescent="0.3">
      <c r="A8" t="s">
        <v>153</v>
      </c>
      <c r="B8">
        <v>0.65490000000000004</v>
      </c>
      <c r="C8">
        <v>0.60309999999999997</v>
      </c>
      <c r="D8">
        <v>0.50880000000000003</v>
      </c>
      <c r="E8">
        <v>100.67</v>
      </c>
      <c r="F8">
        <v>0.5786</v>
      </c>
      <c r="G8">
        <v>0.90580000000000005</v>
      </c>
      <c r="H8">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EA7EB-433A-4479-834C-7F175CDCFB9A}">
  <dimension ref="A7:W27"/>
  <sheetViews>
    <sheetView showGridLines="0" tabSelected="1" zoomScale="99" zoomScaleNormal="99" workbookViewId="0">
      <selection activeCell="B1" sqref="B1"/>
    </sheetView>
  </sheetViews>
  <sheetFormatPr defaultRowHeight="14.4" x14ac:dyDescent="0.3"/>
  <cols>
    <col min="1" max="1" width="7.88671875" style="19" customWidth="1"/>
    <col min="2" max="2" width="8.88671875" style="19"/>
    <col min="3" max="4" width="9.88671875" style="19" bestFit="1" customWidth="1"/>
    <col min="5" max="5" width="10" style="19" bestFit="1" customWidth="1"/>
    <col min="6" max="6" width="10" style="19" customWidth="1"/>
    <col min="7" max="15" width="8.88671875" style="19"/>
    <col min="16" max="16" width="14.6640625" style="19" customWidth="1"/>
    <col min="17" max="17" width="8" style="19" bestFit="1" customWidth="1"/>
    <col min="18" max="19" width="8.88671875" style="19"/>
    <col min="20" max="20" width="7.88671875" style="19" customWidth="1"/>
    <col min="21" max="21" width="6.77734375" style="19" customWidth="1"/>
    <col min="22" max="22" width="6.6640625" style="19" customWidth="1"/>
    <col min="23" max="23" width="7.44140625" style="19" customWidth="1"/>
    <col min="24" max="16384" width="8.88671875" style="19"/>
  </cols>
  <sheetData>
    <row r="7" spans="1:23" x14ac:dyDescent="0.3">
      <c r="P7" s="6" t="s">
        <v>146</v>
      </c>
      <c r="Q7" s="7" t="s">
        <v>147</v>
      </c>
      <c r="R7" s="7" t="s">
        <v>148</v>
      </c>
      <c r="S7" s="7" t="s">
        <v>149</v>
      </c>
      <c r="T7" s="7" t="s">
        <v>150</v>
      </c>
      <c r="U7" s="7" t="s">
        <v>151</v>
      </c>
      <c r="V7" s="7" t="s">
        <v>152</v>
      </c>
      <c r="W7" s="14" t="s">
        <v>153</v>
      </c>
    </row>
    <row r="8" spans="1:23" x14ac:dyDescent="0.3">
      <c r="A8" s="6" t="s">
        <v>0</v>
      </c>
      <c r="B8" s="7" t="s">
        <v>1</v>
      </c>
      <c r="C8" s="7" t="s">
        <v>2</v>
      </c>
      <c r="D8" s="7" t="s">
        <v>74</v>
      </c>
      <c r="E8" s="14" t="s">
        <v>75</v>
      </c>
      <c r="P8" s="8" t="s">
        <v>147</v>
      </c>
      <c r="Q8" s="5">
        <f>'Global exchange rate'!B2</f>
        <v>1</v>
      </c>
      <c r="R8" s="5">
        <f>'Global exchange rate'!C2</f>
        <v>0.92120000000000002</v>
      </c>
      <c r="S8" s="5">
        <f>'Global exchange rate'!D2</f>
        <v>0.77710000000000001</v>
      </c>
      <c r="T8" s="5">
        <f>'Global exchange rate'!E2</f>
        <v>153.77000000000001</v>
      </c>
      <c r="U8" s="5">
        <f>'Global exchange rate'!F2</f>
        <v>0.88349999999999995</v>
      </c>
      <c r="V8" s="5">
        <f>'Global exchange rate'!G2</f>
        <v>1.3835999999999999</v>
      </c>
      <c r="W8" s="20">
        <f>'Global exchange rate'!H2</f>
        <v>1.5274000000000001</v>
      </c>
    </row>
    <row r="9" spans="1:23" x14ac:dyDescent="0.3">
      <c r="A9" s="8" t="s">
        <v>76</v>
      </c>
      <c r="B9" s="5">
        <f>'Most common stocks'!B2</f>
        <v>123.54</v>
      </c>
      <c r="C9" s="21">
        <f>'Most common stocks'!C2</f>
        <v>4.7600000000000003E-2</v>
      </c>
      <c r="D9" s="5" t="str">
        <f>'Most common stocks'!D2</f>
        <v>252.83M</v>
      </c>
      <c r="E9" s="20">
        <f>'Most common stocks'!E2</f>
        <v>252830000</v>
      </c>
      <c r="P9" s="8" t="s">
        <v>148</v>
      </c>
      <c r="Q9" s="5">
        <f>'Global exchange rate'!B3</f>
        <v>1.0855999999999999</v>
      </c>
      <c r="R9" s="5">
        <f>'Global exchange rate'!C3</f>
        <v>1</v>
      </c>
      <c r="S9" s="5">
        <f>'Global exchange rate'!D3</f>
        <v>0.84360000000000002</v>
      </c>
      <c r="T9" s="5">
        <f>'Global exchange rate'!E3</f>
        <v>166.91</v>
      </c>
      <c r="U9" s="5">
        <f>'Global exchange rate'!F3</f>
        <v>0.95930000000000004</v>
      </c>
      <c r="V9" s="5">
        <f>'Global exchange rate'!G3</f>
        <v>1.5021</v>
      </c>
      <c r="W9" s="20">
        <f>'Global exchange rate'!H3</f>
        <v>1.6579999999999999</v>
      </c>
    </row>
    <row r="10" spans="1:23" x14ac:dyDescent="0.3">
      <c r="A10" s="8" t="s">
        <v>78</v>
      </c>
      <c r="B10" s="5">
        <f>'Most common stocks'!B3</f>
        <v>251.51</v>
      </c>
      <c r="C10" s="21">
        <f>'Most common stocks'!C3</f>
        <v>5.1499999999999997E-2</v>
      </c>
      <c r="D10" s="5" t="str">
        <f>'Most common stocks'!D3</f>
        <v>99.67M</v>
      </c>
      <c r="E10" s="20">
        <f>'Most common stocks'!E3</f>
        <v>99670000</v>
      </c>
      <c r="P10" s="8" t="s">
        <v>149</v>
      </c>
      <c r="Q10" s="5">
        <f>'Global exchange rate'!B4</f>
        <v>1.2868999999999999</v>
      </c>
      <c r="R10" s="5">
        <f>'Global exchange rate'!C4</f>
        <v>1.1854</v>
      </c>
      <c r="S10" s="5">
        <f>'Global exchange rate'!D4</f>
        <v>1</v>
      </c>
      <c r="T10" s="5">
        <f>'Global exchange rate'!E4</f>
        <v>197.87</v>
      </c>
      <c r="U10" s="5">
        <f>'Global exchange rate'!F4</f>
        <v>1.1372</v>
      </c>
      <c r="V10" s="5">
        <f>'Global exchange rate'!G4</f>
        <v>1.7806</v>
      </c>
      <c r="W10" s="20">
        <f>'Global exchange rate'!H4</f>
        <v>1.9654</v>
      </c>
    </row>
    <row r="11" spans="1:23" x14ac:dyDescent="0.3">
      <c r="A11" s="8" t="s">
        <v>80</v>
      </c>
      <c r="B11" s="5">
        <f>'Most common stocks'!B4</f>
        <v>39.090000000000003</v>
      </c>
      <c r="C11" s="21">
        <f>'Most common stocks'!C4</f>
        <v>-6.08E-2</v>
      </c>
      <c r="D11" s="5" t="str">
        <f>'Most common stocks'!D4</f>
        <v>54.86M</v>
      </c>
      <c r="E11" s="20">
        <f>'Most common stocks'!E4</f>
        <v>54860000</v>
      </c>
      <c r="P11" s="8" t="s">
        <v>150</v>
      </c>
      <c r="Q11" s="5">
        <f>'Global exchange rate'!B5</f>
        <v>6.4999999999999997E-3</v>
      </c>
      <c r="R11" s="5">
        <f>'Global exchange rate'!C5</f>
        <v>6.0000000000000001E-3</v>
      </c>
      <c r="S11" s="5">
        <f>'Global exchange rate'!D5</f>
        <v>0.50539999999999996</v>
      </c>
      <c r="T11" s="5">
        <f>'Global exchange rate'!E5</f>
        <v>1</v>
      </c>
      <c r="U11" s="5">
        <f>'Global exchange rate'!F5</f>
        <v>5.7000000000000002E-3</v>
      </c>
      <c r="V11" s="5">
        <f>'Global exchange rate'!G5</f>
        <v>0.89980000000000004</v>
      </c>
      <c r="W11" s="20">
        <f>'Global exchange rate'!H5</f>
        <v>0.99319999999999997</v>
      </c>
    </row>
    <row r="12" spans="1:23" x14ac:dyDescent="0.3">
      <c r="A12" s="8" t="s">
        <v>82</v>
      </c>
      <c r="B12" s="5">
        <f>'Most common stocks'!B5</f>
        <v>263.91000000000003</v>
      </c>
      <c r="C12" s="21">
        <f>'Most common stocks'!C5</f>
        <v>-0.1346</v>
      </c>
      <c r="D12" s="5" t="str">
        <f>'Most common stocks'!D5</f>
        <v>49.57M</v>
      </c>
      <c r="E12" s="20">
        <f>'Most common stocks'!E5</f>
        <v>49570000</v>
      </c>
      <c r="P12" s="8" t="s">
        <v>151</v>
      </c>
      <c r="Q12" s="5">
        <f>'Global exchange rate'!B6</f>
        <v>1.1315</v>
      </c>
      <c r="R12" s="5">
        <f>'Global exchange rate'!C6</f>
        <v>1.0424</v>
      </c>
      <c r="S12" s="5">
        <f>'Global exchange rate'!D6</f>
        <v>0.87929999999999997</v>
      </c>
      <c r="T12" s="5">
        <f>'Global exchange rate'!E6</f>
        <v>174.02</v>
      </c>
      <c r="U12" s="5">
        <f>'Global exchange rate'!F6</f>
        <v>1</v>
      </c>
      <c r="V12" s="5">
        <f>'Global exchange rate'!G6</f>
        <v>1.5657000000000001</v>
      </c>
      <c r="W12" s="20">
        <f>'Global exchange rate'!H6</f>
        <v>1.7284999999999999</v>
      </c>
    </row>
    <row r="13" spans="1:23" x14ac:dyDescent="0.3">
      <c r="A13" s="8" t="s">
        <v>84</v>
      </c>
      <c r="B13" s="5">
        <f>'Most common stocks'!B6</f>
        <v>223.96</v>
      </c>
      <c r="C13" s="21">
        <f>'Most common stocks'!C6</f>
        <v>-1.6000000000000001E-3</v>
      </c>
      <c r="D13" s="5" t="str">
        <f>'Most common stocks'!D6</f>
        <v>45.98M</v>
      </c>
      <c r="E13" s="20">
        <f>'Most common stocks'!E6</f>
        <v>45980000</v>
      </c>
      <c r="P13" s="8" t="s">
        <v>152</v>
      </c>
      <c r="Q13" s="5">
        <f>'Global exchange rate'!B7</f>
        <v>0.7228</v>
      </c>
      <c r="R13" s="5">
        <f>'Global exchange rate'!C7</f>
        <v>0.66579999999999995</v>
      </c>
      <c r="S13" s="5">
        <f>'Global exchange rate'!D7</f>
        <v>0.56159999999999999</v>
      </c>
      <c r="T13" s="5">
        <f>'Global exchange rate'!E7</f>
        <v>111.12</v>
      </c>
      <c r="U13" s="5">
        <f>'Global exchange rate'!F7</f>
        <v>0.63870000000000005</v>
      </c>
      <c r="V13" s="5">
        <f>'Global exchange rate'!G7</f>
        <v>1</v>
      </c>
      <c r="W13" s="20">
        <f>'Global exchange rate'!H7</f>
        <v>1.1037999999999999</v>
      </c>
    </row>
    <row r="14" spans="1:23" x14ac:dyDescent="0.3">
      <c r="A14" s="8" t="s">
        <v>86</v>
      </c>
      <c r="B14" s="5">
        <f>'Most common stocks'!B7</f>
        <v>155.87</v>
      </c>
      <c r="C14" s="21">
        <f>'Most common stocks'!C7</f>
        <v>2.8299999999999999E-2</v>
      </c>
      <c r="D14" s="5" t="str">
        <f>'Most common stocks'!D7</f>
        <v>42.88M</v>
      </c>
      <c r="E14" s="20">
        <f>'Most common stocks'!E7</f>
        <v>42880000</v>
      </c>
      <c r="P14" s="9" t="s">
        <v>153</v>
      </c>
      <c r="Q14" s="10">
        <f>'Global exchange rate'!B8</f>
        <v>0.65490000000000004</v>
      </c>
      <c r="R14" s="10">
        <f>'Global exchange rate'!C8</f>
        <v>0.60309999999999997</v>
      </c>
      <c r="S14" s="10">
        <f>'Global exchange rate'!D8</f>
        <v>0.50880000000000003</v>
      </c>
      <c r="T14" s="10">
        <f>'Global exchange rate'!E8</f>
        <v>100.67</v>
      </c>
      <c r="U14" s="10">
        <f>'Global exchange rate'!F8</f>
        <v>0.5786</v>
      </c>
      <c r="V14" s="10">
        <f>'Global exchange rate'!G8</f>
        <v>0.90580000000000005</v>
      </c>
      <c r="W14" s="16">
        <f>'Global exchange rate'!H8</f>
        <v>1</v>
      </c>
    </row>
    <row r="15" spans="1:23" x14ac:dyDescent="0.3">
      <c r="A15" s="8" t="s">
        <v>88</v>
      </c>
      <c r="B15" s="5">
        <f>'Most common stocks'!B8</f>
        <v>182.55</v>
      </c>
      <c r="C15" s="21">
        <f>'Most common stocks'!C8</f>
        <v>-3.2000000000000002E-3</v>
      </c>
      <c r="D15" s="5" t="str">
        <f>'Most common stocks'!D8</f>
        <v>35.32M</v>
      </c>
      <c r="E15" s="20">
        <f>'Most common stocks'!E8</f>
        <v>35320000</v>
      </c>
    </row>
    <row r="16" spans="1:23" x14ac:dyDescent="0.3">
      <c r="A16" s="8" t="s">
        <v>90</v>
      </c>
      <c r="B16" s="5">
        <f>'Most common stocks'!B9</f>
        <v>76.55</v>
      </c>
      <c r="C16" s="21">
        <f>'Most common stocks'!C9</f>
        <v>-3.4299999999999997E-2</v>
      </c>
      <c r="D16" s="5" t="str">
        <f>'Most common stocks'!D9</f>
        <v>17.75M</v>
      </c>
      <c r="E16" s="20">
        <f>'Most common stocks'!E9</f>
        <v>17750000</v>
      </c>
    </row>
    <row r="17" spans="1:17" x14ac:dyDescent="0.3">
      <c r="A17" s="8" t="s">
        <v>92</v>
      </c>
      <c r="B17" s="5">
        <f>'Most common stocks'!B10</f>
        <v>442.94</v>
      </c>
      <c r="C17" s="21">
        <f>'Most common stocks'!C10</f>
        <v>1.3299999999999999E-2</v>
      </c>
      <c r="D17" s="5" t="str">
        <f>'Most common stocks'!D10</f>
        <v>15.61M</v>
      </c>
      <c r="E17" s="20">
        <f>'Most common stocks'!E10</f>
        <v>15610000</v>
      </c>
    </row>
    <row r="18" spans="1:17" x14ac:dyDescent="0.3">
      <c r="A18" s="8" t="s">
        <v>94</v>
      </c>
      <c r="B18" s="5">
        <f>'Most common stocks'!B11</f>
        <v>43.83</v>
      </c>
      <c r="C18" s="21">
        <f>'Most common stocks'!C11</f>
        <v>-3.5400000000000001E-2</v>
      </c>
      <c r="D18" s="5" t="str">
        <f>'Most common stocks'!D11</f>
        <v>14.27M</v>
      </c>
      <c r="E18" s="20">
        <f>'Most common stocks'!E11</f>
        <v>14270000</v>
      </c>
    </row>
    <row r="19" spans="1:17" x14ac:dyDescent="0.3">
      <c r="A19" s="8" t="s">
        <v>96</v>
      </c>
      <c r="B19" s="5">
        <f>'Most common stocks'!B12</f>
        <v>77.33</v>
      </c>
      <c r="C19" s="21">
        <f>'Most common stocks'!C12</f>
        <v>6.6199999999999995E-2</v>
      </c>
      <c r="D19" s="5" t="str">
        <f>'Most common stocks'!D12</f>
        <v>7.71M</v>
      </c>
      <c r="E19" s="20">
        <f>'Most common stocks'!E12</f>
        <v>7710000</v>
      </c>
      <c r="P19" s="6" t="s">
        <v>145</v>
      </c>
      <c r="Q19" s="14" t="s">
        <v>19</v>
      </c>
    </row>
    <row r="20" spans="1:17" x14ac:dyDescent="0.3">
      <c r="A20" s="8" t="s">
        <v>98</v>
      </c>
      <c r="B20" s="5">
        <f>'Most common stocks'!B13</f>
        <v>223.47</v>
      </c>
      <c r="C20" s="21">
        <f>'Most common stocks'!C13</f>
        <v>6.2799999999999995E-2</v>
      </c>
      <c r="D20" s="5" t="str">
        <f>'Most common stocks'!D13</f>
        <v>7.43M</v>
      </c>
      <c r="E20" s="20">
        <f>'Most common stocks'!E13</f>
        <v>7430000</v>
      </c>
      <c r="P20" s="8" t="s">
        <v>57</v>
      </c>
      <c r="Q20" s="20">
        <f>'Global commod'!B2</f>
        <v>82.58</v>
      </c>
    </row>
    <row r="21" spans="1:17" x14ac:dyDescent="0.3">
      <c r="A21" s="8" t="s">
        <v>100</v>
      </c>
      <c r="B21" s="5">
        <f>'Most common stocks'!B14</f>
        <v>43.77</v>
      </c>
      <c r="C21" s="21">
        <f>'Most common stocks'!C14</f>
        <v>-3.5299999999999998E-2</v>
      </c>
      <c r="D21" s="5" t="str">
        <f>'Most common stocks'!D14</f>
        <v>4.02M</v>
      </c>
      <c r="E21" s="20">
        <f>'Most common stocks'!E14</f>
        <v>4020000</v>
      </c>
      <c r="P21" s="8" t="s">
        <v>58</v>
      </c>
      <c r="Q21" s="20">
        <f>'Global commod'!B3</f>
        <v>4.2365000000000004</v>
      </c>
    </row>
    <row r="22" spans="1:17" x14ac:dyDescent="0.3">
      <c r="A22" s="8" t="s">
        <v>102</v>
      </c>
      <c r="B22" s="5">
        <f>'Most common stocks'!B15</f>
        <v>248.55</v>
      </c>
      <c r="C22" s="21">
        <f>'Most common stocks'!C15</f>
        <v>-5.4600000000000003E-2</v>
      </c>
      <c r="D22" s="5" t="str">
        <f>'Most common stocks'!D15</f>
        <v>3.85M</v>
      </c>
      <c r="E22" s="20">
        <f>'Most common stocks'!E15</f>
        <v>3850000</v>
      </c>
      <c r="P22" s="8" t="s">
        <v>59</v>
      </c>
      <c r="Q22" s="20">
        <f>'Global commod'!B4</f>
        <v>78.599999999999994</v>
      </c>
    </row>
    <row r="23" spans="1:17" x14ac:dyDescent="0.3">
      <c r="A23" s="8" t="s">
        <v>104</v>
      </c>
      <c r="B23" s="5">
        <f>'Most common stocks'!B16</f>
        <v>245.23</v>
      </c>
      <c r="C23" s="21">
        <f>'Most common stocks'!C16</f>
        <v>9.1999999999999998E-2</v>
      </c>
      <c r="D23" s="5" t="str">
        <f>'Most common stocks'!D16</f>
        <v>2.49M</v>
      </c>
      <c r="E23" s="20">
        <f>'Most common stocks'!E16</f>
        <v>2490000</v>
      </c>
      <c r="P23" s="8" t="s">
        <v>60</v>
      </c>
      <c r="Q23" s="20">
        <f>'Global commod'!B5</f>
        <v>2402.8000000000002</v>
      </c>
    </row>
    <row r="24" spans="1:17" x14ac:dyDescent="0.3">
      <c r="A24" s="8" t="s">
        <v>106</v>
      </c>
      <c r="B24" s="5">
        <f>'Most common stocks'!B17</f>
        <v>154.46</v>
      </c>
      <c r="C24" s="21">
        <f>'Most common stocks'!C17</f>
        <v>5.4899999999999997E-2</v>
      </c>
      <c r="D24" s="5" t="str">
        <f>'Most common stocks'!D17</f>
        <v>2.25M</v>
      </c>
      <c r="E24" s="20">
        <f>'Most common stocks'!E17</f>
        <v>2250000</v>
      </c>
      <c r="P24" s="8" t="s">
        <v>61</v>
      </c>
      <c r="Q24" s="20">
        <f>'Global commod'!B6</f>
        <v>2.1240000000000001</v>
      </c>
    </row>
    <row r="25" spans="1:17" x14ac:dyDescent="0.3">
      <c r="A25" s="8" t="s">
        <v>108</v>
      </c>
      <c r="B25" s="5">
        <f>'Most common stocks'!B18</f>
        <v>977.06</v>
      </c>
      <c r="C25" s="21">
        <f>'Most common stocks'!C18</f>
        <v>6.54E-2</v>
      </c>
      <c r="D25" s="5" t="str">
        <f>'Most common stocks'!D18</f>
        <v>1.30M</v>
      </c>
      <c r="E25" s="20">
        <f>'Most common stocks'!E18</f>
        <v>1300000</v>
      </c>
      <c r="P25" s="8" t="s">
        <v>62</v>
      </c>
      <c r="Q25" s="20">
        <f>'Global commod'!B7</f>
        <v>29.405000000000001</v>
      </c>
    </row>
    <row r="26" spans="1:17" x14ac:dyDescent="0.3">
      <c r="A26" s="8" t="s">
        <v>110</v>
      </c>
      <c r="B26" s="5">
        <f>'Most common stocks'!B19</f>
        <v>809.51</v>
      </c>
      <c r="C26" s="21">
        <f>'Most common stocks'!C19</f>
        <v>6.1600000000000002E-2</v>
      </c>
      <c r="D26" s="5" t="str">
        <f>'Most common stocks'!D19</f>
        <v>947.70K</v>
      </c>
      <c r="E26" s="20">
        <f>'Most common stocks'!E19</f>
        <v>947700</v>
      </c>
      <c r="P26" s="9" t="s">
        <v>63</v>
      </c>
      <c r="Q26" s="16">
        <f>'Global commod'!B8</f>
        <v>1096</v>
      </c>
    </row>
    <row r="27" spans="1:17" x14ac:dyDescent="0.3">
      <c r="A27" s="9" t="s">
        <v>112</v>
      </c>
      <c r="B27" s="10">
        <f>'Most common stocks'!B20</f>
        <v>857.4</v>
      </c>
      <c r="C27" s="22">
        <f>'Most common stocks'!C20</f>
        <v>0.06</v>
      </c>
      <c r="D27" s="10" t="str">
        <f>'Most common stocks'!D20</f>
        <v>585.82K</v>
      </c>
      <c r="E27" s="16">
        <f>'Most common stocks'!E20</f>
        <v>585820</v>
      </c>
    </row>
  </sheetData>
  <conditionalFormatting sqref="C9:C27">
    <cfRule type="iconSet" priority="2">
      <iconSet iconSet="3Arrows">
        <cfvo type="percent" val="0"/>
        <cfvo type="percent" val="33"/>
        <cfvo type="percent" val="67"/>
      </iconSet>
    </cfRule>
  </conditionalFormatting>
  <conditionalFormatting sqref="E9:E27">
    <cfRule type="colorScale" priority="1">
      <colorScale>
        <cfvo type="min"/>
        <cfvo type="max"/>
        <color rgb="FFFCFCFF"/>
        <color rgb="FF63BE7B"/>
      </colorScale>
    </cfRule>
  </conditionalFormatting>
  <pageMargins left="0.7" right="0.7" top="0.75" bottom="0.75" header="0.3" footer="0.3"/>
  <drawing r:id="rId1"/>
  <tableParts count="3">
    <tablePart r:id="rId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A488-D897-402D-8A74-8DDA1BEDACDA}">
  <dimension ref="A6:Q26"/>
  <sheetViews>
    <sheetView showGridLines="0" zoomScale="99" zoomScaleNormal="99" workbookViewId="0">
      <selection activeCell="N28" sqref="N28"/>
    </sheetView>
  </sheetViews>
  <sheetFormatPr defaultRowHeight="14.4" x14ac:dyDescent="0.3"/>
  <cols>
    <col min="1" max="1" width="23" customWidth="1"/>
    <col min="3" max="3" width="10.88671875" customWidth="1"/>
    <col min="4" max="4" width="5.6640625" customWidth="1"/>
    <col min="5" max="5" width="17.44140625" customWidth="1"/>
    <col min="7" max="7" width="10.88671875" customWidth="1"/>
    <col min="15" max="16" width="10.44140625" customWidth="1"/>
    <col min="17" max="17" width="11.109375" customWidth="1"/>
    <col min="18" max="18" width="10" customWidth="1"/>
  </cols>
  <sheetData>
    <row r="6" spans="1:17" x14ac:dyDescent="0.3">
      <c r="A6" s="6" t="s">
        <v>168</v>
      </c>
      <c r="B6" s="7" t="s">
        <v>1</v>
      </c>
      <c r="C6" s="14" t="s">
        <v>53</v>
      </c>
      <c r="O6" s="23" t="s">
        <v>217</v>
      </c>
      <c r="P6" s="24" t="s">
        <v>218</v>
      </c>
      <c r="Q6" s="25" t="s">
        <v>219</v>
      </c>
    </row>
    <row r="7" spans="1:17" x14ac:dyDescent="0.3">
      <c r="A7" s="8" t="s">
        <v>3</v>
      </c>
      <c r="B7" s="5">
        <f>'Egypt Sector Summary'!B2</f>
        <v>1545.25</v>
      </c>
      <c r="C7" s="12">
        <f>'Egypt Sector Summary'!C2</f>
        <v>8.2000000000000007E-3</v>
      </c>
      <c r="O7" s="8" t="s">
        <v>158</v>
      </c>
      <c r="P7" s="5">
        <f>'Exchange rate'!B2</f>
        <v>48.276600000000002</v>
      </c>
      <c r="Q7" s="20">
        <f>'Exchange rate'!C2</f>
        <v>48.376600000000003</v>
      </c>
    </row>
    <row r="8" spans="1:17" x14ac:dyDescent="0.3">
      <c r="A8" s="8" t="s">
        <v>4</v>
      </c>
      <c r="B8" s="5">
        <f>'Egypt Sector Summary'!B3</f>
        <v>856.03</v>
      </c>
      <c r="C8" s="12">
        <f>'Egypt Sector Summary'!C3</f>
        <v>-1.6999999999999999E-3</v>
      </c>
      <c r="O8" s="8" t="s">
        <v>159</v>
      </c>
      <c r="P8" s="5">
        <f>'Exchange rate'!B3</f>
        <v>52.288400000000003</v>
      </c>
      <c r="Q8" s="20">
        <f>'Exchange rate'!C3</f>
        <v>52.401499999999999</v>
      </c>
    </row>
    <row r="9" spans="1:17" x14ac:dyDescent="0.3">
      <c r="A9" s="8" t="s">
        <v>5</v>
      </c>
      <c r="B9" s="5">
        <f>'Egypt Sector Summary'!B4</f>
        <v>2715.6</v>
      </c>
      <c r="C9" s="12">
        <f>'Egypt Sector Summary'!C4</f>
        <v>2.5000000000000001E-3</v>
      </c>
      <c r="O9" s="8" t="s">
        <v>160</v>
      </c>
      <c r="P9" s="5">
        <f>'Exchange rate'!B4</f>
        <v>61.991900000000001</v>
      </c>
      <c r="Q9" s="20">
        <f>'Exchange rate'!C4</f>
        <v>62.139699999999998</v>
      </c>
    </row>
    <row r="10" spans="1:17" x14ac:dyDescent="0.3">
      <c r="A10" s="8" t="s">
        <v>6</v>
      </c>
      <c r="B10" s="5">
        <f>'Egypt Sector Summary'!B5</f>
        <v>2785.62</v>
      </c>
      <c r="C10" s="12">
        <f>'Egypt Sector Summary'!C5</f>
        <v>-1.34E-2</v>
      </c>
      <c r="O10" s="8" t="s">
        <v>161</v>
      </c>
      <c r="P10" s="5">
        <f>'Exchange rate'!B5</f>
        <v>54.562100000000001</v>
      </c>
      <c r="Q10" s="20">
        <f>'Exchange rate'!C5</f>
        <v>54.6813</v>
      </c>
    </row>
    <row r="11" spans="1:17" x14ac:dyDescent="0.3">
      <c r="A11" s="8" t="s">
        <v>7</v>
      </c>
      <c r="B11" s="5">
        <f>'Egypt Sector Summary'!B6</f>
        <v>3023.87</v>
      </c>
      <c r="C11" s="12">
        <f>'Egypt Sector Summary'!C6</f>
        <v>-5.1999999999999998E-3</v>
      </c>
      <c r="O11" s="8" t="s">
        <v>162</v>
      </c>
      <c r="P11" s="5">
        <f>'Exchange rate'!B6</f>
        <v>31.391200000000001</v>
      </c>
      <c r="Q11" s="20">
        <f>'Exchange rate'!C6</f>
        <v>31.462399999999999</v>
      </c>
    </row>
    <row r="12" spans="1:17" x14ac:dyDescent="0.3">
      <c r="A12" s="8" t="s">
        <v>8</v>
      </c>
      <c r="B12" s="5">
        <f>'Egypt Sector Summary'!B7</f>
        <v>2491.27</v>
      </c>
      <c r="C12" s="12">
        <f>'Egypt Sector Summary'!C7</f>
        <v>-7.1000000000000004E-3</v>
      </c>
      <c r="O12" s="8" t="s">
        <v>163</v>
      </c>
      <c r="P12" s="5">
        <f>'Exchange rate'!B7</f>
        <v>12.8683</v>
      </c>
      <c r="Q12" s="20">
        <f>'Exchange rate'!C7</f>
        <v>12.8956</v>
      </c>
    </row>
    <row r="13" spans="1:17" x14ac:dyDescent="0.3">
      <c r="A13" s="8" t="s">
        <v>9</v>
      </c>
      <c r="B13" s="5">
        <f>'Egypt Sector Summary'!B8</f>
        <v>2998.64</v>
      </c>
      <c r="C13" s="12">
        <f>'Egypt Sector Summary'!C8</f>
        <v>-3.2000000000000002E-3</v>
      </c>
      <c r="O13" s="8" t="s">
        <v>164</v>
      </c>
      <c r="P13" s="5">
        <f>'Exchange rate'!B8</f>
        <v>157.8646</v>
      </c>
      <c r="Q13" s="20">
        <f>'Exchange rate'!C8</f>
        <v>158.2433</v>
      </c>
    </row>
    <row r="14" spans="1:17" x14ac:dyDescent="0.3">
      <c r="A14" s="8" t="s">
        <v>10</v>
      </c>
      <c r="B14" s="5">
        <f>'Egypt Sector Summary'!B9</f>
        <v>2454.04</v>
      </c>
      <c r="C14" s="12">
        <f>'Egypt Sector Summary'!C9</f>
        <v>0</v>
      </c>
      <c r="O14" s="8" t="s">
        <v>165</v>
      </c>
      <c r="P14" s="5">
        <f>'Exchange rate'!B9</f>
        <v>13.1433</v>
      </c>
      <c r="Q14" s="20">
        <f>'Exchange rate'!C9</f>
        <v>13.171200000000001</v>
      </c>
    </row>
    <row r="15" spans="1:17" x14ac:dyDescent="0.3">
      <c r="A15" s="8" t="s">
        <v>11</v>
      </c>
      <c r="B15" s="5">
        <f>'Egypt Sector Summary'!B10</f>
        <v>2559.9499999999998</v>
      </c>
      <c r="C15" s="12">
        <f>'Egypt Sector Summary'!C10</f>
        <v>-8.8999999999999999E-3</v>
      </c>
      <c r="O15" s="9" t="s">
        <v>166</v>
      </c>
      <c r="P15" s="10">
        <f>'Exchange rate'!B10</f>
        <v>6.6510999999999996</v>
      </c>
      <c r="Q15" s="16">
        <f>'Exchange rate'!C10</f>
        <v>6.6657000000000002</v>
      </c>
    </row>
    <row r="16" spans="1:17" x14ac:dyDescent="0.3">
      <c r="A16" s="8" t="s">
        <v>12</v>
      </c>
      <c r="B16" s="5">
        <f>'Egypt Sector Summary'!B11</f>
        <v>4387.18</v>
      </c>
      <c r="C16" s="12">
        <f>'Egypt Sector Summary'!C11</f>
        <v>-4.3E-3</v>
      </c>
    </row>
    <row r="17" spans="1:7" x14ac:dyDescent="0.3">
      <c r="A17" s="8" t="s">
        <v>13</v>
      </c>
      <c r="B17" s="5">
        <f>'Egypt Sector Summary'!B12</f>
        <v>1646.34</v>
      </c>
      <c r="C17" s="12">
        <f>'Egypt Sector Summary'!C12</f>
        <v>-2.7000000000000001E-3</v>
      </c>
    </row>
    <row r="18" spans="1:7" x14ac:dyDescent="0.3">
      <c r="A18" s="9" t="s">
        <v>14</v>
      </c>
      <c r="B18" s="10">
        <f>'Egypt Sector Summary'!B13</f>
        <v>1404.63</v>
      </c>
      <c r="C18" s="13">
        <f>'Egypt Sector Summary'!C13</f>
        <v>-5.0000000000000001E-4</v>
      </c>
    </row>
    <row r="21" spans="1:7" x14ac:dyDescent="0.3">
      <c r="A21" s="6" t="s">
        <v>0</v>
      </c>
      <c r="B21" s="7" t="s">
        <v>1</v>
      </c>
      <c r="C21" s="14" t="s">
        <v>154</v>
      </c>
      <c r="E21" s="6" t="s">
        <v>0</v>
      </c>
      <c r="F21" s="7" t="s">
        <v>1</v>
      </c>
      <c r="G21" s="14" t="s">
        <v>2</v>
      </c>
    </row>
    <row r="22" spans="1:7" x14ac:dyDescent="0.3">
      <c r="A22" s="8" t="s">
        <v>52</v>
      </c>
      <c r="B22" s="5">
        <f>'Top Gainers &amp; Losers'!B2</f>
        <v>21.98</v>
      </c>
      <c r="C22" s="12">
        <f>'Top Gainers &amp; Losers'!C2</f>
        <v>0.1704</v>
      </c>
      <c r="E22" s="8" t="s">
        <v>54</v>
      </c>
      <c r="F22" s="5">
        <f>'Top Gainers &amp; Losers'!F2</f>
        <v>61.97</v>
      </c>
      <c r="G22" s="12">
        <f>'Top Gainers &amp; Losers'!G2</f>
        <v>-3.2000000000000001E-2</v>
      </c>
    </row>
    <row r="23" spans="1:7" ht="28.8" x14ac:dyDescent="0.3">
      <c r="A23" s="15" t="s">
        <v>72</v>
      </c>
      <c r="B23" s="5">
        <f>'Top Gainers &amp; Losers'!B3</f>
        <v>38</v>
      </c>
      <c r="C23" s="12">
        <f>'Top Gainers &amp; Losers'!C3</f>
        <v>4.1099999999999998E-2</v>
      </c>
      <c r="E23" s="8" t="s">
        <v>30</v>
      </c>
      <c r="F23" s="5">
        <f>'Top Gainers &amp; Losers'!F3</f>
        <v>21.5</v>
      </c>
      <c r="G23" s="12">
        <f>'Top Gainers &amp; Losers'!G3</f>
        <v>-1.83E-2</v>
      </c>
    </row>
    <row r="24" spans="1:7" x14ac:dyDescent="0.3">
      <c r="A24" s="8" t="s">
        <v>73</v>
      </c>
      <c r="B24" s="5">
        <f>'Top Gainers &amp; Losers'!B4</f>
        <v>24.1</v>
      </c>
      <c r="C24" s="12">
        <f>'Top Gainers &amp; Losers'!C4</f>
        <v>2.12E-2</v>
      </c>
      <c r="E24" s="8" t="s">
        <v>52</v>
      </c>
      <c r="F24" s="5">
        <f>'Top Gainers &amp; Losers'!F4</f>
        <v>2.94</v>
      </c>
      <c r="G24" s="12">
        <f>'Top Gainers &amp; Losers'!G4</f>
        <v>-6.7999999999999996E-3</v>
      </c>
    </row>
    <row r="25" spans="1:7" x14ac:dyDescent="0.3">
      <c r="A25" s="8" t="s">
        <v>31</v>
      </c>
      <c r="B25" s="5">
        <f>'Top Gainers &amp; Losers'!B5</f>
        <v>82.49</v>
      </c>
      <c r="C25" s="12">
        <f>'Top Gainers &amp; Losers'!C5</f>
        <v>2.7E-2</v>
      </c>
      <c r="E25" s="8" t="s">
        <v>38</v>
      </c>
      <c r="F25" s="5">
        <f>'Top Gainers &amp; Losers'!F5</f>
        <v>3.11</v>
      </c>
      <c r="G25" s="12">
        <f>'Top Gainers &amp; Losers'!G5</f>
        <v>-9.5999999999999992E-3</v>
      </c>
    </row>
    <row r="26" spans="1:7" x14ac:dyDescent="0.3">
      <c r="A26" s="9" t="s">
        <v>35</v>
      </c>
      <c r="B26" s="10">
        <f>'Top Gainers &amp; Losers'!B6</f>
        <v>263.99</v>
      </c>
      <c r="C26" s="13">
        <f>'Top Gainers &amp; Losers'!C6</f>
        <v>1.9E-2</v>
      </c>
      <c r="E26" s="9" t="s">
        <v>43</v>
      </c>
      <c r="F26" s="10">
        <f>'Top Gainers &amp; Losers'!F6</f>
        <v>27.3</v>
      </c>
      <c r="G26" s="13">
        <f>'Top Gainers &amp; Losers'!G6</f>
        <v>-6.1999999999999998E-3</v>
      </c>
    </row>
  </sheetData>
  <conditionalFormatting sqref="A22:A26">
    <cfRule type="iconSet" priority="6">
      <iconSet>
        <cfvo type="percent" val="0"/>
        <cfvo type="percent" val="33"/>
        <cfvo type="percent" val="67"/>
      </iconSet>
    </cfRule>
  </conditionalFormatting>
  <conditionalFormatting sqref="C7:C18">
    <cfRule type="cellIs" dxfId="6" priority="4" operator="lessThan">
      <formula>0</formula>
    </cfRule>
    <cfRule type="iconSet" priority="5">
      <iconSet iconSet="3Arrows">
        <cfvo type="percent" val="0"/>
        <cfvo type="percent" val="33"/>
        <cfvo type="percent" val="67"/>
      </iconSet>
    </cfRule>
  </conditionalFormatting>
  <conditionalFormatting sqref="C22:C26">
    <cfRule type="cellIs" dxfId="5" priority="3" operator="greaterThan">
      <formula>0</formula>
    </cfRule>
  </conditionalFormatting>
  <conditionalFormatting sqref="G22:G26">
    <cfRule type="cellIs" dxfId="4" priority="1" operator="lessThan">
      <formula>0</formula>
    </cfRule>
  </conditionalFormatting>
  <pageMargins left="0.7" right="0.7" top="0.75" bottom="0.75" header="0.3" footer="0.3"/>
  <drawing r:id="rId1"/>
  <tableParts count="4">
    <tablePart r:id="rId2"/>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EC52-7F92-4D48-8F47-CA81C69B6022}">
  <sheetPr>
    <pageSetUpPr fitToPage="1"/>
  </sheetPr>
  <dimension ref="A1:T43"/>
  <sheetViews>
    <sheetView showGridLines="0" zoomScale="78" zoomScaleNormal="100" workbookViewId="0"/>
  </sheetViews>
  <sheetFormatPr defaultColWidth="9.88671875" defaultRowHeight="21" customHeight="1" x14ac:dyDescent="0.3"/>
  <cols>
    <col min="1" max="1" width="2.21875" style="27" customWidth="1"/>
    <col min="2" max="2" width="1.88671875" style="28" hidden="1" customWidth="1"/>
    <col min="3" max="3" width="21.88671875" style="27" customWidth="1"/>
    <col min="4" max="4" width="21.88671875" style="29" bestFit="1" customWidth="1"/>
    <col min="5" max="5" width="30.77734375" style="27" customWidth="1"/>
    <col min="6" max="6" width="26.21875" style="27" customWidth="1"/>
    <col min="7" max="7" width="31.33203125" style="27" customWidth="1"/>
    <col min="8" max="8" width="29.6640625" style="30" customWidth="1"/>
    <col min="9" max="9" width="2.77734375" style="27" customWidth="1"/>
    <col min="10" max="10" width="3.77734375" style="27" customWidth="1"/>
    <col min="11" max="11" width="15.77734375" style="27" customWidth="1"/>
    <col min="12" max="12" width="14.109375" style="27" customWidth="1"/>
    <col min="13" max="13" width="2.77734375" style="27" customWidth="1"/>
    <col min="14" max="14" width="3" style="28" customWidth="1"/>
    <col min="15" max="15" width="9.88671875" style="28"/>
    <col min="16" max="16" width="17" style="28" customWidth="1"/>
    <col min="17" max="20" width="9.88671875" style="32"/>
    <col min="21" max="16384" width="9.88671875" style="27"/>
  </cols>
  <sheetData>
    <row r="1" spans="1:20" ht="16.95" customHeight="1" thickBot="1" x14ac:dyDescent="0.35">
      <c r="O1" s="31"/>
    </row>
    <row r="2" spans="1:20" ht="30" customHeight="1" thickTop="1" x14ac:dyDescent="0.3">
      <c r="B2" s="33"/>
      <c r="C2" s="34"/>
      <c r="D2" s="35"/>
      <c r="E2" s="34"/>
      <c r="F2" s="34"/>
      <c r="G2" s="34"/>
      <c r="H2" s="36"/>
      <c r="I2" s="28"/>
      <c r="J2" s="31"/>
      <c r="K2" s="28"/>
      <c r="L2" s="32"/>
      <c r="M2" s="32"/>
      <c r="N2" s="32"/>
      <c r="O2" s="32"/>
      <c r="P2" s="27"/>
      <c r="Q2" s="27"/>
      <c r="R2" s="27"/>
      <c r="S2" s="27"/>
      <c r="T2" s="27"/>
    </row>
    <row r="3" spans="1:20" s="37" customFormat="1" ht="40.049999999999997" customHeight="1" x14ac:dyDescent="0.3">
      <c r="B3" s="38"/>
      <c r="C3" s="39"/>
      <c r="D3" s="40"/>
      <c r="E3" s="41" t="s">
        <v>170</v>
      </c>
      <c r="F3" s="42"/>
      <c r="G3" s="43"/>
      <c r="H3" s="44"/>
      <c r="I3" s="45">
        <f>_xlfn.RANK.EQ(K3,$K$3:$K$9,0)</f>
        <v>7</v>
      </c>
      <c r="J3" s="46" t="s">
        <v>171</v>
      </c>
      <c r="K3" s="47">
        <f>SUMIF(TBL_Transactions[سعر الفائدة ديسمبر 2022],J3, TBL_Transactions[سعر الفائدة يناير 2023])+ROW(J3)/10000</f>
        <v>2.9999999999999997E-4</v>
      </c>
      <c r="L3" s="48"/>
      <c r="M3" s="48"/>
      <c r="N3" s="48"/>
      <c r="O3" s="48"/>
    </row>
    <row r="4" spans="1:20" s="49" customFormat="1" ht="30" customHeight="1" x14ac:dyDescent="0.3">
      <c r="B4" s="50"/>
      <c r="C4" s="51"/>
      <c r="D4" s="51"/>
      <c r="E4" s="51"/>
      <c r="F4" s="52"/>
      <c r="G4" s="53"/>
      <c r="H4" s="54"/>
      <c r="I4" s="55">
        <f t="shared" ref="I4" si="0">_xlfn.RANK.EQ(K4,$K$3:$K$9,0)</f>
        <v>6</v>
      </c>
      <c r="J4" s="56" t="s">
        <v>172</v>
      </c>
      <c r="K4" s="57">
        <f>SUMIF(TBL_Transactions[سعر الفائدة ديسمبر 2022],J4, TBL_Transactions[سعر الفائدة يناير 2023])+ROW(J4)/10000</f>
        <v>4.0000000000000002E-4</v>
      </c>
      <c r="L4" s="58"/>
      <c r="M4" s="58"/>
      <c r="N4" s="58"/>
      <c r="O4" s="58"/>
    </row>
    <row r="5" spans="1:20" s="49" customFormat="1" ht="34.950000000000003" customHeight="1" x14ac:dyDescent="0.3">
      <c r="B5" s="50"/>
      <c r="C5" s="51"/>
      <c r="D5" s="59"/>
      <c r="E5" s="60"/>
      <c r="F5" s="61"/>
      <c r="G5" s="62"/>
      <c r="H5" s="63"/>
      <c r="I5" s="55">
        <f>_xlfn.RANK.EQ(K5,$K$3:$K$9,0)</f>
        <v>5</v>
      </c>
      <c r="J5" s="56" t="s">
        <v>173</v>
      </c>
      <c r="K5" s="57">
        <f>SUMIF(TBL_Transactions[سعر الفائدة ديسمبر 2022],J5, TBL_Transactions[سعر الفائدة يناير 2023])+ROW(J5)/10000</f>
        <v>5.0000000000000001E-4</v>
      </c>
      <c r="L5" s="58"/>
      <c r="M5" s="58"/>
      <c r="N5" s="58"/>
      <c r="O5" s="58"/>
    </row>
    <row r="6" spans="1:20" ht="13.8" hidden="1" x14ac:dyDescent="0.3">
      <c r="B6" s="64"/>
      <c r="C6" s="65"/>
      <c r="D6" s="66"/>
      <c r="E6" s="67"/>
      <c r="F6" s="67"/>
      <c r="G6" s="67"/>
      <c r="H6" s="68"/>
      <c r="I6" s="28">
        <f>_xlfn.RANK.EQ(K6,$K$3:$K$9,0)</f>
        <v>4</v>
      </c>
      <c r="J6" s="69" t="s">
        <v>174</v>
      </c>
      <c r="K6" s="70">
        <f>SUMIF(TBL_Transactions[سعر الفائدة ديسمبر 2022],J6, TBL_Transactions[سعر الفائدة يناير 2023])+ROW(J6)/10000</f>
        <v>5.9999999999999995E-4</v>
      </c>
      <c r="L6" s="32"/>
      <c r="M6" s="32"/>
      <c r="N6" s="32"/>
      <c r="O6" s="32"/>
      <c r="P6" s="27"/>
      <c r="Q6" s="27"/>
      <c r="R6" s="27"/>
      <c r="S6" s="27"/>
      <c r="T6" s="27"/>
    </row>
    <row r="7" spans="1:20" ht="13.8" hidden="1" x14ac:dyDescent="0.3">
      <c r="B7" s="64"/>
      <c r="C7" s="65"/>
      <c r="D7" s="66"/>
      <c r="E7" s="67"/>
      <c r="F7" s="67"/>
      <c r="G7" s="67"/>
      <c r="H7" s="68"/>
      <c r="I7" s="28">
        <f>_xlfn.RANK.EQ(K7,$K$3:$K$9,0)</f>
        <v>3</v>
      </c>
      <c r="J7" s="69" t="s">
        <v>175</v>
      </c>
      <c r="K7" s="70">
        <f>SUMIF(TBL_Transactions[سعر الفائدة ديسمبر 2022],J7, TBL_Transactions[سعر الفائدة يناير 2023])+ROW(J7)/10000</f>
        <v>6.9999999999999999E-4</v>
      </c>
      <c r="L7" s="32"/>
      <c r="M7" s="32"/>
      <c r="N7" s="32"/>
      <c r="O7" s="32"/>
      <c r="P7" s="27"/>
      <c r="Q7" s="27"/>
      <c r="R7" s="27"/>
      <c r="S7" s="27"/>
      <c r="T7" s="27"/>
    </row>
    <row r="8" spans="1:20" ht="4.95" customHeight="1" x14ac:dyDescent="0.3">
      <c r="B8" s="64"/>
      <c r="C8" s="65"/>
      <c r="D8" s="66"/>
      <c r="E8" s="67"/>
      <c r="F8" s="67"/>
      <c r="G8" s="67"/>
      <c r="H8" s="68"/>
      <c r="I8" s="71">
        <f>_xlfn.RANK.EQ(K8,$K$3:$K$9,0)</f>
        <v>2</v>
      </c>
      <c r="J8" s="31" t="s">
        <v>176</v>
      </c>
      <c r="K8" s="72">
        <f>SUMIF(TBL_Transactions[سعر الفائدة ديسمبر 2022],J8, TBL_Transactions[سعر الفائدة يناير 2023])+ROW(J8)/10000</f>
        <v>8.0000000000000004E-4</v>
      </c>
      <c r="L8" s="32"/>
      <c r="M8" s="32"/>
      <c r="N8" s="32"/>
      <c r="O8" s="32"/>
      <c r="P8" s="27"/>
      <c r="Q8" s="27"/>
      <c r="R8" s="27"/>
      <c r="S8" s="27"/>
      <c r="T8" s="27"/>
    </row>
    <row r="9" spans="1:20" ht="10.050000000000001" customHeight="1" thickBot="1" x14ac:dyDescent="0.35">
      <c r="B9" s="64"/>
      <c r="C9" s="67"/>
      <c r="D9" s="66"/>
      <c r="E9" s="67"/>
      <c r="F9" s="67"/>
      <c r="G9" s="67"/>
      <c r="H9" s="68"/>
      <c r="I9" s="71">
        <f>_xlfn.RANK.EQ(K9,$K$3:$K$9,0)</f>
        <v>1</v>
      </c>
      <c r="J9" s="31" t="s">
        <v>177</v>
      </c>
      <c r="K9" s="72">
        <f>SUMIF(TBL_Transactions[سعر الفائدة ديسمبر 2022],J9, TBL_Transactions[سعر الفائدة يناير 2023])+ROW(J9)/10000</f>
        <v>8.9999999999999998E-4</v>
      </c>
      <c r="L9" s="32"/>
      <c r="M9" s="32"/>
      <c r="N9" s="32"/>
      <c r="O9" s="32"/>
      <c r="P9" s="27"/>
      <c r="Q9" s="27"/>
      <c r="R9" s="27"/>
      <c r="S9" s="27"/>
      <c r="T9" s="27"/>
    </row>
    <row r="10" spans="1:20" s="82" customFormat="1" ht="30" customHeight="1" thickTop="1" thickBot="1" x14ac:dyDescent="0.35">
      <c r="A10" s="73"/>
      <c r="B10" s="74"/>
      <c r="C10" s="75" t="s">
        <v>178</v>
      </c>
      <c r="D10" s="76" t="s">
        <v>179</v>
      </c>
      <c r="E10" s="77" t="s">
        <v>180</v>
      </c>
      <c r="F10" s="77" t="s">
        <v>181</v>
      </c>
      <c r="G10" s="78" t="s">
        <v>182</v>
      </c>
      <c r="H10" s="78" t="s">
        <v>183</v>
      </c>
      <c r="I10" s="79"/>
      <c r="J10" s="79"/>
      <c r="K10" s="79"/>
      <c r="L10" s="80"/>
      <c r="M10" s="81"/>
      <c r="N10" s="81"/>
      <c r="O10" s="81"/>
    </row>
    <row r="11" spans="1:20" ht="30" customHeight="1" thickTop="1" x14ac:dyDescent="0.4">
      <c r="A11" s="83"/>
      <c r="B11" s="84"/>
      <c r="C11" s="85" t="s">
        <v>184</v>
      </c>
      <c r="D11" s="86" t="s">
        <v>185</v>
      </c>
      <c r="E11" s="87" t="s">
        <v>186</v>
      </c>
      <c r="F11" s="88">
        <v>0.18</v>
      </c>
      <c r="G11" s="89">
        <v>0.19750000000000001</v>
      </c>
      <c r="H11" s="90">
        <v>0.19750000000000001</v>
      </c>
      <c r="I11" s="28"/>
      <c r="J11" s="28"/>
      <c r="K11" s="28"/>
      <c r="L11" s="32"/>
      <c r="M11" s="32"/>
      <c r="N11" s="32"/>
      <c r="O11" s="32"/>
      <c r="P11" s="27"/>
      <c r="Q11" s="27"/>
      <c r="R11" s="27"/>
      <c r="S11" s="27"/>
      <c r="T11" s="27"/>
    </row>
    <row r="12" spans="1:20" ht="30" customHeight="1" x14ac:dyDescent="0.4">
      <c r="A12" s="83"/>
      <c r="B12" s="91">
        <v>60</v>
      </c>
      <c r="C12" s="85" t="s">
        <v>187</v>
      </c>
      <c r="D12" s="86" t="s">
        <v>185</v>
      </c>
      <c r="E12" s="92">
        <v>0.11</v>
      </c>
      <c r="F12" s="88">
        <v>0.18</v>
      </c>
      <c r="G12" s="93" t="s">
        <v>188</v>
      </c>
      <c r="H12" s="87" t="s">
        <v>189</v>
      </c>
      <c r="I12" s="28"/>
      <c r="J12" s="28"/>
      <c r="K12" s="28"/>
      <c r="L12" s="32"/>
      <c r="M12" s="32"/>
      <c r="N12" s="32"/>
      <c r="O12" s="32"/>
      <c r="P12" s="27"/>
      <c r="Q12" s="27"/>
      <c r="R12" s="27"/>
      <c r="S12" s="27"/>
      <c r="T12" s="27"/>
    </row>
    <row r="13" spans="1:20" ht="30" customHeight="1" x14ac:dyDescent="0.4">
      <c r="A13" s="83"/>
      <c r="B13" s="91">
        <v>45</v>
      </c>
      <c r="C13" s="85" t="s">
        <v>190</v>
      </c>
      <c r="D13" s="86" t="s">
        <v>185</v>
      </c>
      <c r="E13" s="92">
        <v>0.11</v>
      </c>
      <c r="F13" s="88">
        <v>0.19</v>
      </c>
      <c r="G13" s="89">
        <v>0.19500000000000001</v>
      </c>
      <c r="H13" s="90">
        <v>0.19500000000000001</v>
      </c>
      <c r="I13" s="28"/>
      <c r="J13" s="28"/>
      <c r="K13" s="28"/>
      <c r="L13" s="32"/>
      <c r="M13" s="32"/>
      <c r="N13" s="32"/>
      <c r="O13" s="32"/>
      <c r="P13" s="27"/>
      <c r="Q13" s="27"/>
      <c r="R13" s="27"/>
      <c r="S13" s="27"/>
      <c r="T13" s="27"/>
    </row>
    <row r="14" spans="1:20" ht="30" customHeight="1" x14ac:dyDescent="0.4">
      <c r="A14" s="83"/>
      <c r="B14" s="91">
        <v>40</v>
      </c>
      <c r="C14" s="85" t="s">
        <v>191</v>
      </c>
      <c r="D14" s="86" t="s">
        <v>185</v>
      </c>
      <c r="E14" s="90">
        <v>0.215</v>
      </c>
      <c r="F14" s="89">
        <v>0.215</v>
      </c>
      <c r="G14" s="88">
        <v>0.19</v>
      </c>
      <c r="H14" s="90">
        <v>0.215</v>
      </c>
      <c r="I14" s="28"/>
      <c r="J14" s="28"/>
      <c r="K14" s="28"/>
      <c r="L14" s="32"/>
      <c r="M14" s="32"/>
      <c r="N14" s="32"/>
      <c r="O14" s="32"/>
      <c r="P14" s="27"/>
      <c r="Q14" s="27"/>
      <c r="R14" s="27"/>
      <c r="S14" s="27"/>
      <c r="T14" s="27"/>
    </row>
    <row r="15" spans="1:20" ht="30" customHeight="1" x14ac:dyDescent="0.4">
      <c r="A15" s="83"/>
      <c r="B15" s="91">
        <v>35</v>
      </c>
      <c r="C15" s="85" t="s">
        <v>192</v>
      </c>
      <c r="D15" s="86" t="s">
        <v>185</v>
      </c>
      <c r="E15" s="92">
        <v>0.11</v>
      </c>
      <c r="F15" s="88">
        <v>0.19</v>
      </c>
      <c r="G15" s="88">
        <v>0.19</v>
      </c>
      <c r="H15" s="90">
        <v>0.215</v>
      </c>
      <c r="I15" s="28"/>
      <c r="J15" s="28"/>
      <c r="K15" s="28"/>
      <c r="L15" s="32"/>
      <c r="M15" s="32"/>
      <c r="N15" s="32"/>
      <c r="O15" s="32"/>
      <c r="P15" s="27"/>
      <c r="Q15" s="27"/>
      <c r="R15" s="27"/>
      <c r="S15" s="27"/>
      <c r="T15" s="27"/>
    </row>
    <row r="16" spans="1:20" ht="30" customHeight="1" x14ac:dyDescent="0.4">
      <c r="A16" s="83"/>
      <c r="B16" s="91">
        <v>30</v>
      </c>
      <c r="C16" s="85" t="s">
        <v>193</v>
      </c>
      <c r="D16" s="86" t="s">
        <v>185</v>
      </c>
      <c r="E16" s="87" t="s">
        <v>194</v>
      </c>
      <c r="F16" s="93" t="s">
        <v>195</v>
      </c>
      <c r="G16" s="93" t="s">
        <v>195</v>
      </c>
      <c r="H16" s="87" t="s">
        <v>196</v>
      </c>
      <c r="I16" s="28"/>
      <c r="J16" s="28"/>
      <c r="K16" s="28"/>
      <c r="L16" s="32"/>
      <c r="M16" s="32"/>
      <c r="N16" s="32"/>
      <c r="O16" s="32"/>
      <c r="P16" s="27"/>
      <c r="Q16" s="27"/>
      <c r="R16" s="27"/>
      <c r="S16" s="27"/>
      <c r="T16" s="27"/>
    </row>
    <row r="17" spans="1:20" ht="30" customHeight="1" x14ac:dyDescent="0.4">
      <c r="A17" s="83"/>
      <c r="B17" s="91">
        <v>25</v>
      </c>
      <c r="C17" s="85" t="s">
        <v>197</v>
      </c>
      <c r="D17" s="86" t="s">
        <v>185</v>
      </c>
      <c r="E17" s="87" t="s">
        <v>198</v>
      </c>
      <c r="F17" s="88">
        <v>0.18</v>
      </c>
      <c r="G17" s="88">
        <v>0.18</v>
      </c>
      <c r="H17" s="92">
        <v>0.24</v>
      </c>
      <c r="I17" s="28"/>
      <c r="J17" s="28"/>
      <c r="K17" s="28"/>
      <c r="L17" s="32"/>
      <c r="M17" s="32"/>
      <c r="N17" s="32"/>
      <c r="O17" s="32"/>
      <c r="P17" s="27"/>
      <c r="Q17" s="27"/>
      <c r="R17" s="27"/>
      <c r="S17" s="27"/>
      <c r="T17" s="27"/>
    </row>
    <row r="18" spans="1:20" ht="30" customHeight="1" x14ac:dyDescent="0.4">
      <c r="A18" s="83"/>
      <c r="B18" s="91">
        <v>20</v>
      </c>
      <c r="C18" s="85" t="s">
        <v>199</v>
      </c>
      <c r="D18" s="86" t="s">
        <v>185</v>
      </c>
      <c r="E18" s="92">
        <v>0.11</v>
      </c>
      <c r="F18" s="88">
        <v>0.18</v>
      </c>
      <c r="G18" s="88">
        <v>0.19</v>
      </c>
      <c r="H18" s="87" t="s">
        <v>200</v>
      </c>
      <c r="I18" s="28"/>
      <c r="J18" s="28"/>
      <c r="K18" s="28"/>
      <c r="L18" s="32"/>
      <c r="M18" s="32"/>
      <c r="N18" s="32"/>
      <c r="O18" s="32"/>
      <c r="P18" s="27"/>
      <c r="Q18" s="27"/>
      <c r="R18" s="27"/>
      <c r="S18" s="27"/>
      <c r="T18" s="27"/>
    </row>
    <row r="19" spans="1:20" ht="30" customHeight="1" x14ac:dyDescent="0.4">
      <c r="A19" s="83"/>
      <c r="B19" s="91">
        <v>15</v>
      </c>
      <c r="C19" s="85" t="s">
        <v>201</v>
      </c>
      <c r="D19" s="86" t="s">
        <v>185</v>
      </c>
      <c r="E19" s="92">
        <v>0.11</v>
      </c>
      <c r="F19" s="88">
        <v>0.18</v>
      </c>
      <c r="G19" s="88">
        <v>0.19</v>
      </c>
      <c r="H19" s="92">
        <v>0.19</v>
      </c>
      <c r="I19" s="28"/>
      <c r="J19" s="28"/>
      <c r="K19" s="28"/>
      <c r="L19" s="32"/>
      <c r="M19" s="32"/>
      <c r="N19" s="32"/>
      <c r="O19" s="32"/>
      <c r="P19" s="27"/>
      <c r="Q19" s="27"/>
      <c r="R19" s="27"/>
      <c r="S19" s="27"/>
      <c r="T19" s="27"/>
    </row>
    <row r="20" spans="1:20" ht="30" customHeight="1" x14ac:dyDescent="0.4">
      <c r="A20" s="83"/>
      <c r="B20" s="91">
        <v>7</v>
      </c>
      <c r="C20" s="85" t="s">
        <v>202</v>
      </c>
      <c r="D20" s="86" t="s">
        <v>185</v>
      </c>
      <c r="E20" s="92">
        <v>0.11</v>
      </c>
      <c r="F20" s="88">
        <v>0.18</v>
      </c>
      <c r="G20" s="88">
        <v>0.19</v>
      </c>
      <c r="H20" s="92">
        <v>0.19</v>
      </c>
      <c r="I20" s="28"/>
      <c r="J20" s="28"/>
      <c r="K20" s="28"/>
      <c r="L20" s="32"/>
      <c r="M20" s="32"/>
      <c r="N20" s="32"/>
      <c r="O20" s="32"/>
      <c r="P20" s="27"/>
      <c r="Q20" s="27"/>
      <c r="R20" s="27"/>
      <c r="S20" s="27"/>
      <c r="T20" s="27"/>
    </row>
    <row r="21" spans="1:20" ht="30" customHeight="1" x14ac:dyDescent="0.4">
      <c r="A21" s="83"/>
      <c r="B21" s="91">
        <v>1</v>
      </c>
      <c r="C21" s="85" t="s">
        <v>203</v>
      </c>
      <c r="D21" s="86" t="s">
        <v>185</v>
      </c>
      <c r="E21" s="92">
        <v>0.11</v>
      </c>
      <c r="F21" s="88">
        <v>0.18</v>
      </c>
      <c r="G21" s="88">
        <v>0.19</v>
      </c>
      <c r="H21" s="92">
        <v>0.19</v>
      </c>
      <c r="I21" s="28"/>
      <c r="J21" s="28"/>
      <c r="K21" s="28"/>
      <c r="L21" s="32"/>
      <c r="M21" s="32"/>
      <c r="N21" s="32"/>
      <c r="O21" s="32"/>
      <c r="P21" s="27"/>
      <c r="Q21" s="27"/>
      <c r="R21" s="27"/>
      <c r="S21" s="27"/>
      <c r="T21" s="27"/>
    </row>
    <row r="22" spans="1:20" ht="30" customHeight="1" x14ac:dyDescent="0.4">
      <c r="A22" s="83"/>
      <c r="B22" s="91">
        <v>0</v>
      </c>
      <c r="C22" s="85" t="s">
        <v>204</v>
      </c>
      <c r="D22" s="86" t="s">
        <v>185</v>
      </c>
      <c r="E22" s="92">
        <v>0.1</v>
      </c>
      <c r="F22" s="89">
        <v>0.17249999999999999</v>
      </c>
      <c r="G22" s="89">
        <v>0.17249999999999999</v>
      </c>
      <c r="H22" s="90">
        <v>0.17249999999999999</v>
      </c>
      <c r="I22" s="28"/>
      <c r="J22" s="28"/>
      <c r="K22" s="28"/>
      <c r="L22" s="32"/>
      <c r="M22" s="32"/>
      <c r="N22" s="32"/>
      <c r="O22" s="32"/>
      <c r="P22" s="27"/>
      <c r="Q22" s="27"/>
      <c r="R22" s="27"/>
      <c r="S22" s="27"/>
      <c r="T22" s="27"/>
    </row>
    <row r="23" spans="1:20" ht="30" customHeight="1" x14ac:dyDescent="0.4">
      <c r="A23" s="94"/>
      <c r="B23" s="64"/>
      <c r="C23" s="95" t="s">
        <v>205</v>
      </c>
      <c r="D23" s="86" t="s">
        <v>185</v>
      </c>
      <c r="E23" s="92">
        <v>0.1</v>
      </c>
      <c r="F23" s="88">
        <v>0.18</v>
      </c>
      <c r="G23" s="88">
        <v>0.18</v>
      </c>
      <c r="H23" s="87" t="s">
        <v>206</v>
      </c>
      <c r="I23" s="28"/>
      <c r="J23" s="28"/>
      <c r="K23" s="28"/>
      <c r="L23" s="32"/>
      <c r="M23" s="32"/>
      <c r="N23" s="32"/>
      <c r="O23" s="32"/>
      <c r="P23" s="27"/>
      <c r="Q23" s="27"/>
      <c r="R23" s="27"/>
      <c r="S23" s="27"/>
      <c r="T23" s="27"/>
    </row>
    <row r="24" spans="1:20" ht="30" customHeight="1" x14ac:dyDescent="0.4">
      <c r="A24" s="94" t="s">
        <v>207</v>
      </c>
      <c r="B24" s="64"/>
      <c r="C24" s="95" t="s">
        <v>208</v>
      </c>
      <c r="D24" s="86" t="s">
        <v>185</v>
      </c>
      <c r="E24" s="90">
        <v>0.1125</v>
      </c>
      <c r="F24" s="88">
        <v>0.18</v>
      </c>
      <c r="G24" s="88">
        <v>0.18</v>
      </c>
      <c r="H24" s="92">
        <v>0.18</v>
      </c>
      <c r="K24" s="30"/>
      <c r="L24" s="96"/>
    </row>
    <row r="25" spans="1:20" ht="25.05" customHeight="1" x14ac:dyDescent="0.4">
      <c r="A25" s="94"/>
      <c r="B25" s="64"/>
      <c r="C25" s="95" t="s">
        <v>209</v>
      </c>
      <c r="D25" s="86" t="s">
        <v>185</v>
      </c>
      <c r="E25" s="92">
        <v>0.1</v>
      </c>
      <c r="F25" s="88">
        <v>0.18</v>
      </c>
      <c r="G25" s="88">
        <v>0.18</v>
      </c>
      <c r="H25" s="92">
        <v>0.18</v>
      </c>
      <c r="K25" s="30"/>
      <c r="L25" s="96"/>
    </row>
    <row r="26" spans="1:20" ht="25.05" customHeight="1" x14ac:dyDescent="0.4">
      <c r="A26" s="94"/>
      <c r="B26" s="64"/>
      <c r="C26" s="95" t="s">
        <v>210</v>
      </c>
      <c r="D26" s="86" t="s">
        <v>185</v>
      </c>
      <c r="E26" s="87" t="s">
        <v>211</v>
      </c>
      <c r="F26" s="88">
        <v>0.25</v>
      </c>
      <c r="G26" s="97" t="s">
        <v>212</v>
      </c>
      <c r="H26" s="87" t="s">
        <v>213</v>
      </c>
      <c r="K26" s="98"/>
      <c r="L26" s="99"/>
    </row>
    <row r="27" spans="1:20" ht="25.05" customHeight="1" x14ac:dyDescent="0.4">
      <c r="A27" s="94"/>
      <c r="B27" s="64"/>
      <c r="C27" s="95" t="s">
        <v>214</v>
      </c>
      <c r="D27" s="86" t="s">
        <v>185</v>
      </c>
      <c r="E27" s="92">
        <v>0.2</v>
      </c>
      <c r="F27" s="88">
        <v>0.2</v>
      </c>
      <c r="G27" s="97" t="s">
        <v>212</v>
      </c>
      <c r="H27" s="92">
        <v>0.39</v>
      </c>
      <c r="K27" s="98"/>
      <c r="L27" s="99"/>
    </row>
    <row r="28" spans="1:20" ht="25.05" customHeight="1" x14ac:dyDescent="0.3">
      <c r="K28" s="98"/>
      <c r="L28" s="99"/>
    </row>
    <row r="29" spans="1:20" ht="25.05" customHeight="1" x14ac:dyDescent="0.3">
      <c r="K29" s="98"/>
      <c r="L29" s="99"/>
    </row>
    <row r="30" spans="1:20" ht="25.05" customHeight="1" x14ac:dyDescent="0.3">
      <c r="K30" s="98"/>
      <c r="L30" s="99"/>
    </row>
    <row r="31" spans="1:20" ht="25.05" customHeight="1" x14ac:dyDescent="0.3">
      <c r="J31" s="32"/>
      <c r="K31" s="32"/>
      <c r="L31" s="32"/>
      <c r="M31" s="32"/>
    </row>
    <row r="32" spans="1:20" ht="21" customHeight="1" x14ac:dyDescent="0.3">
      <c r="J32" s="32"/>
      <c r="K32" s="32"/>
      <c r="L32" s="32"/>
      <c r="M32" s="32"/>
    </row>
    <row r="33" spans="10:13" ht="21" customHeight="1" x14ac:dyDescent="0.3">
      <c r="M33" s="32"/>
    </row>
    <row r="34" spans="10:13" ht="21" customHeight="1" x14ac:dyDescent="0.3">
      <c r="M34" s="32"/>
    </row>
    <row r="35" spans="10:13" ht="21" customHeight="1" x14ac:dyDescent="0.3">
      <c r="M35" s="32"/>
    </row>
    <row r="36" spans="10:13" ht="21" customHeight="1" x14ac:dyDescent="0.3">
      <c r="M36" s="32"/>
    </row>
    <row r="37" spans="10:13" ht="21" customHeight="1" x14ac:dyDescent="0.3">
      <c r="M37" s="32"/>
    </row>
    <row r="38" spans="10:13" ht="21" customHeight="1" x14ac:dyDescent="0.3">
      <c r="M38" s="32"/>
    </row>
    <row r="39" spans="10:13" ht="21" customHeight="1" x14ac:dyDescent="0.3">
      <c r="M39" s="32"/>
    </row>
    <row r="40" spans="10:13" ht="21" customHeight="1" x14ac:dyDescent="0.3">
      <c r="M40" s="32"/>
    </row>
    <row r="41" spans="10:13" ht="21" customHeight="1" x14ac:dyDescent="0.3">
      <c r="M41" s="32"/>
    </row>
    <row r="42" spans="10:13" ht="21" customHeight="1" x14ac:dyDescent="0.3">
      <c r="J42" s="32"/>
      <c r="K42" s="32"/>
      <c r="L42" s="32"/>
      <c r="M42" s="32"/>
    </row>
    <row r="43" spans="10:13" ht="21" customHeight="1" x14ac:dyDescent="0.3">
      <c r="J43" s="32"/>
      <c r="K43" s="32"/>
      <c r="L43" s="32"/>
      <c r="M43" s="32"/>
    </row>
  </sheetData>
  <printOptions horizontalCentered="1" verticalCentered="1"/>
  <pageMargins left="0.3" right="0.3" top="0.5" bottom="0.5" header="0.3" footer="0.3"/>
  <pageSetup scale="94" fitToHeight="0"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47B7-1AF3-4AED-A747-A79DBC57FFD5}">
  <dimension ref="A1:C10"/>
  <sheetViews>
    <sheetView workbookViewId="0">
      <selection activeCell="A2" sqref="A2:A10"/>
    </sheetView>
  </sheetViews>
  <sheetFormatPr defaultRowHeight="14.4" x14ac:dyDescent="0.3"/>
  <cols>
    <col min="1" max="1" width="13.21875" bestFit="1" customWidth="1"/>
    <col min="2" max="3" width="11.6640625" bestFit="1" customWidth="1"/>
  </cols>
  <sheetData>
    <row r="1" spans="1:3" ht="18" x14ac:dyDescent="0.35">
      <c r="A1" s="18" t="s">
        <v>155</v>
      </c>
      <c r="B1" s="18" t="s">
        <v>156</v>
      </c>
      <c r="C1" s="18" t="s">
        <v>157</v>
      </c>
    </row>
    <row r="2" spans="1:3" ht="18" x14ac:dyDescent="0.35">
      <c r="A2" s="17" t="s">
        <v>158</v>
      </c>
      <c r="B2" s="17">
        <v>48.276600000000002</v>
      </c>
      <c r="C2" s="17">
        <v>48.376600000000003</v>
      </c>
    </row>
    <row r="3" spans="1:3" ht="18" x14ac:dyDescent="0.35">
      <c r="A3" s="17" t="s">
        <v>159</v>
      </c>
      <c r="B3" s="17">
        <v>52.288400000000003</v>
      </c>
      <c r="C3" s="17">
        <v>52.401499999999999</v>
      </c>
    </row>
    <row r="4" spans="1:3" ht="18" x14ac:dyDescent="0.35">
      <c r="A4" s="17" t="s">
        <v>160</v>
      </c>
      <c r="B4" s="17">
        <v>61.991900000000001</v>
      </c>
      <c r="C4" s="17">
        <v>62.139699999999998</v>
      </c>
    </row>
    <row r="5" spans="1:3" ht="18" x14ac:dyDescent="0.35">
      <c r="A5" s="17" t="s">
        <v>161</v>
      </c>
      <c r="B5" s="17">
        <v>54.562100000000001</v>
      </c>
      <c r="C5" s="17">
        <v>54.6813</v>
      </c>
    </row>
    <row r="6" spans="1:3" ht="18" x14ac:dyDescent="0.35">
      <c r="A6" s="17" t="s">
        <v>162</v>
      </c>
      <c r="B6" s="17">
        <v>31.391200000000001</v>
      </c>
      <c r="C6" s="17">
        <v>31.462399999999999</v>
      </c>
    </row>
    <row r="7" spans="1:3" ht="18" x14ac:dyDescent="0.35">
      <c r="A7" s="17" t="s">
        <v>163</v>
      </c>
      <c r="B7" s="17">
        <v>12.8683</v>
      </c>
      <c r="C7" s="17">
        <v>12.8956</v>
      </c>
    </row>
    <row r="8" spans="1:3" ht="18" x14ac:dyDescent="0.35">
      <c r="A8" s="17" t="s">
        <v>164</v>
      </c>
      <c r="B8" s="17">
        <v>157.8646</v>
      </c>
      <c r="C8" s="17">
        <v>158.2433</v>
      </c>
    </row>
    <row r="9" spans="1:3" ht="18" x14ac:dyDescent="0.35">
      <c r="A9" s="17" t="s">
        <v>165</v>
      </c>
      <c r="B9" s="17">
        <v>13.1433</v>
      </c>
      <c r="C9" s="17">
        <v>13.171200000000001</v>
      </c>
    </row>
    <row r="10" spans="1:3" ht="18" x14ac:dyDescent="0.35">
      <c r="A10" s="17" t="s">
        <v>166</v>
      </c>
      <c r="B10" s="17">
        <v>6.6510999999999996</v>
      </c>
      <c r="C10" s="17">
        <v>6.6657000000000002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2442-836B-4624-851A-F3AD7AFF2E3C}">
  <dimension ref="A1:C32"/>
  <sheetViews>
    <sheetView zoomScale="84" workbookViewId="0">
      <selection activeCell="B1" sqref="B1"/>
    </sheetView>
  </sheetViews>
  <sheetFormatPr defaultRowHeight="14.4" x14ac:dyDescent="0.3"/>
  <cols>
    <col min="1" max="1" width="39.33203125" bestFit="1" customWidth="1"/>
    <col min="2" max="2" width="12.5546875" customWidth="1"/>
    <col min="3" max="3" width="14.6640625" customWidth="1"/>
  </cols>
  <sheetData>
    <row r="1" spans="1:3" ht="22.2" customHeight="1" x14ac:dyDescent="0.3">
      <c r="A1" s="4" t="s">
        <v>18</v>
      </c>
      <c r="B1" s="4" t="s">
        <v>19</v>
      </c>
      <c r="C1" s="4" t="s">
        <v>20</v>
      </c>
    </row>
    <row r="2" spans="1:3" x14ac:dyDescent="0.3">
      <c r="A2" t="s">
        <v>21</v>
      </c>
      <c r="B2" s="2">
        <v>18.7</v>
      </c>
      <c r="C2" s="1">
        <v>0</v>
      </c>
    </row>
    <row r="3" spans="1:3" x14ac:dyDescent="0.3">
      <c r="A3" s="3" t="s">
        <v>22</v>
      </c>
      <c r="B3" s="2">
        <v>81.349999999999994</v>
      </c>
      <c r="C3" s="1">
        <v>1.847290640394128E-3</v>
      </c>
    </row>
    <row r="4" spans="1:3" x14ac:dyDescent="0.3">
      <c r="A4" t="s">
        <v>23</v>
      </c>
      <c r="B4" s="2">
        <v>81.16</v>
      </c>
      <c r="C4" s="1">
        <v>-2.4519230769230793E-2</v>
      </c>
    </row>
    <row r="5" spans="1:3" x14ac:dyDescent="0.3">
      <c r="A5" t="s">
        <v>24</v>
      </c>
      <c r="B5" s="2">
        <v>32.770000000000003</v>
      </c>
      <c r="C5" s="1">
        <v>0</v>
      </c>
    </row>
    <row r="6" spans="1:3" x14ac:dyDescent="0.3">
      <c r="A6" t="s">
        <v>25</v>
      </c>
      <c r="B6" s="2">
        <v>0.78300000000000003</v>
      </c>
      <c r="C6" s="1">
        <v>3.8461538461538325E-3</v>
      </c>
    </row>
    <row r="7" spans="1:3" x14ac:dyDescent="0.3">
      <c r="A7" t="s">
        <v>26</v>
      </c>
      <c r="B7" s="2">
        <v>21.12</v>
      </c>
      <c r="C7" s="1">
        <v>-1.995359628770299E-2</v>
      </c>
    </row>
    <row r="8" spans="1:3" x14ac:dyDescent="0.3">
      <c r="A8" t="s">
        <v>27</v>
      </c>
      <c r="B8" s="2">
        <v>4.6500000000000004</v>
      </c>
      <c r="C8" s="1">
        <v>-1.4830508474576343E-2</v>
      </c>
    </row>
    <row r="9" spans="1:3" x14ac:dyDescent="0.3">
      <c r="A9" t="s">
        <v>28</v>
      </c>
      <c r="B9" s="2">
        <v>27.01</v>
      </c>
      <c r="C9" s="1">
        <v>-1.0260168559912075E-2</v>
      </c>
    </row>
    <row r="10" spans="1:3" x14ac:dyDescent="0.3">
      <c r="A10" t="s">
        <v>29</v>
      </c>
      <c r="B10" s="2">
        <v>47.51</v>
      </c>
      <c r="C10" s="1">
        <v>-3.7743761794925001E-3</v>
      </c>
    </row>
    <row r="11" spans="1:3" x14ac:dyDescent="0.3">
      <c r="A11" t="s">
        <v>30</v>
      </c>
      <c r="B11" s="2">
        <v>58.14</v>
      </c>
      <c r="C11" s="1">
        <v>2.4137931034482474E-3</v>
      </c>
    </row>
    <row r="12" spans="1:3" x14ac:dyDescent="0.3">
      <c r="A12" t="s">
        <v>31</v>
      </c>
      <c r="B12" s="2">
        <v>13.63</v>
      </c>
      <c r="C12" s="1">
        <v>-2.9893238434163694E-2</v>
      </c>
    </row>
    <row r="13" spans="1:3" x14ac:dyDescent="0.3">
      <c r="A13" t="s">
        <v>32</v>
      </c>
      <c r="B13" s="2">
        <v>10.26</v>
      </c>
      <c r="C13" s="1">
        <v>-3.8834951456310218E-3</v>
      </c>
    </row>
    <row r="14" spans="1:3" x14ac:dyDescent="0.3">
      <c r="A14" t="s">
        <v>33</v>
      </c>
      <c r="B14" s="2">
        <v>4.18</v>
      </c>
      <c r="C14" s="1">
        <v>-1.6470588235294237E-2</v>
      </c>
    </row>
    <row r="15" spans="1:3" x14ac:dyDescent="0.3">
      <c r="A15" t="s">
        <v>34</v>
      </c>
      <c r="B15" s="2">
        <v>24.51</v>
      </c>
      <c r="C15" s="1">
        <v>-1.999200319872052E-2</v>
      </c>
    </row>
    <row r="16" spans="1:3" x14ac:dyDescent="0.3">
      <c r="A16" t="s">
        <v>35</v>
      </c>
      <c r="B16" s="2">
        <v>63.61</v>
      </c>
      <c r="C16" s="1">
        <v>4.7385879008055021E-3</v>
      </c>
    </row>
    <row r="17" spans="1:3" x14ac:dyDescent="0.3">
      <c r="A17" t="s">
        <v>36</v>
      </c>
      <c r="B17" s="2">
        <v>58.1</v>
      </c>
      <c r="C17" s="1">
        <v>-3.7722908093278384E-3</v>
      </c>
    </row>
    <row r="18" spans="1:3" x14ac:dyDescent="0.3">
      <c r="A18" t="s">
        <v>37</v>
      </c>
      <c r="B18" s="2">
        <v>8.93</v>
      </c>
      <c r="C18" s="1">
        <v>-1.6519823788546328E-2</v>
      </c>
    </row>
    <row r="19" spans="1:3" x14ac:dyDescent="0.3">
      <c r="A19" t="s">
        <v>38</v>
      </c>
      <c r="B19" s="2">
        <v>22.49</v>
      </c>
      <c r="C19" s="1">
        <v>3.1651376146789145E-2</v>
      </c>
    </row>
    <row r="20" spans="1:3" x14ac:dyDescent="0.3">
      <c r="A20" t="s">
        <v>39</v>
      </c>
      <c r="B20" s="2">
        <v>8.49</v>
      </c>
      <c r="C20" s="1">
        <v>0</v>
      </c>
    </row>
    <row r="21" spans="1:3" x14ac:dyDescent="0.3">
      <c r="A21" t="s">
        <v>40</v>
      </c>
      <c r="B21" s="2">
        <v>38.24</v>
      </c>
      <c r="C21" s="1">
        <v>2.7680730986294089E-2</v>
      </c>
    </row>
    <row r="22" spans="1:3" x14ac:dyDescent="0.3">
      <c r="A22" t="s">
        <v>41</v>
      </c>
      <c r="B22" s="2">
        <v>3.13</v>
      </c>
      <c r="C22" s="1">
        <v>0</v>
      </c>
    </row>
    <row r="23" spans="1:3" x14ac:dyDescent="0.3">
      <c r="A23" t="s">
        <v>42</v>
      </c>
      <c r="B23" s="2">
        <v>19</v>
      </c>
      <c r="C23" s="1">
        <v>1.5499732763228247E-2</v>
      </c>
    </row>
    <row r="24" spans="1:3" x14ac:dyDescent="0.3">
      <c r="A24" t="s">
        <v>43</v>
      </c>
      <c r="B24" s="2">
        <v>13.01</v>
      </c>
      <c r="C24" s="1">
        <v>-4.267844002943344E-2</v>
      </c>
    </row>
    <row r="25" spans="1:3" x14ac:dyDescent="0.3">
      <c r="A25" t="s">
        <v>44</v>
      </c>
      <c r="B25" s="2">
        <v>37.29</v>
      </c>
      <c r="C25" s="1">
        <v>-1.5835312747426777E-2</v>
      </c>
    </row>
    <row r="26" spans="1:3" x14ac:dyDescent="0.3">
      <c r="A26" t="s">
        <v>45</v>
      </c>
      <c r="B26" s="2">
        <v>265.5</v>
      </c>
      <c r="C26" s="1">
        <v>-1.7249037607343864E-2</v>
      </c>
    </row>
    <row r="27" spans="1:3" x14ac:dyDescent="0.3">
      <c r="A27" t="s">
        <v>46</v>
      </c>
      <c r="B27" s="2">
        <v>29.46</v>
      </c>
      <c r="C27" s="1">
        <v>5.1177072671442225E-3</v>
      </c>
    </row>
    <row r="28" spans="1:3" x14ac:dyDescent="0.3">
      <c r="A28" t="s">
        <v>47</v>
      </c>
      <c r="B28" s="2">
        <v>43.45</v>
      </c>
      <c r="C28" s="1">
        <v>-7.9908675799087447E-3</v>
      </c>
    </row>
    <row r="29" spans="1:3" x14ac:dyDescent="0.3">
      <c r="A29" t="s">
        <v>48</v>
      </c>
      <c r="B29" s="2">
        <v>2.97</v>
      </c>
      <c r="C29" s="1">
        <v>-1.3289036544850474E-2</v>
      </c>
    </row>
    <row r="30" spans="1:3" x14ac:dyDescent="0.3">
      <c r="A30" t="s">
        <v>49</v>
      </c>
      <c r="B30" s="2">
        <v>6.75</v>
      </c>
      <c r="C30" s="1">
        <v>-1.0263929618768319E-2</v>
      </c>
    </row>
    <row r="31" spans="1:3" x14ac:dyDescent="0.3">
      <c r="A31" t="s">
        <v>50</v>
      </c>
      <c r="B31" s="2">
        <v>33.25</v>
      </c>
      <c r="C31" s="1">
        <v>7.575757575757569E-3</v>
      </c>
    </row>
    <row r="32" spans="1:3" x14ac:dyDescent="0.3">
      <c r="A32" t="s">
        <v>51</v>
      </c>
      <c r="B32" s="2">
        <v>24.5</v>
      </c>
      <c r="C32" s="1">
        <v>-2.5844930417495027E-2</v>
      </c>
    </row>
  </sheetData>
  <pageMargins left="0.7" right="0.7" top="0.75" bottom="0.75" header="0.3" footer="0.3"/>
  <drawing r:id="rId1"/>
  <tableParts count="1">
    <tablePart r:id="rId2"/>
  </tableParts>
  <extLst>
    <ext xmlns:x15="http://schemas.microsoft.com/office/spreadsheetml/2010/11/main" uri="{F7C9EE02-42E1-4005-9D12-6889AFFD525C}">
      <x15:webExtensions xmlns:xm="http://schemas.microsoft.com/office/excel/2006/main">
        <x15:webExtension appRef="{50F839B3-DC21-4E23-A0BB-4229722EEFAA}">
          <xm:f>'Egypt stocks'!$C$2</xm:f>
        </x15:webExtension>
        <x15:webExtension appRef="{55115E07-E669-4075-9C93-D8C22F7CC3E3}">
          <xm:f>'Egypt stocks'!$B$2</xm:f>
        </x15:webExtension>
        <x15:webExtension appRef="{27AA19D5-9ABF-4F81-BCE1-4229CFEA4631}">
          <xm:f>'Egypt stocks'!$B$4</xm:f>
        </x15:webExtension>
        <x15:webExtension appRef="{971233F7-C9B1-4D0E-80FB-1EFA50C92C17}">
          <xm:f>'Egypt stocks'!$C$4</xm:f>
        </x15:webExtension>
        <x15:webExtension appRef="{442B7D43-40BF-4782-8AAA-362BA754E385}">
          <xm:f>'Egypt stocks'!$B$5</xm:f>
        </x15:webExtension>
        <x15:webExtension appRef="{EBF19CE4-43A9-4934-A8BE-C59B80337F54}">
          <xm:f>'Egypt stocks'!$C$5</xm:f>
        </x15:webExtension>
        <x15:webExtension appRef="{E3A3277C-4E34-4E80-8121-4A2D19408E97}">
          <xm:f>'Egypt stocks'!$B$6</xm:f>
        </x15:webExtension>
        <x15:webExtension appRef="{67A76D5F-7C33-41C3-B113-573CC27AEBFD}">
          <xm:f>'Egypt stocks'!$C$6</xm:f>
        </x15:webExtension>
        <x15:webExtension appRef="{3285C0A8-A01E-473C-B485-A7854D1F7500}">
          <xm:f>'Egypt stocks'!$B$3</xm:f>
        </x15:webExtension>
        <x15:webExtension appRef="{60F23C8A-2419-47E2-A33A-0B56F65144FD}">
          <xm:f>'Egypt stocks'!$C$3</xm:f>
        </x15:webExtension>
        <x15:webExtension appRef="{BBAE554C-1B96-4B91-BEF1-D812FFC2FD89}">
          <xm:f>'Egypt stocks'!$B$7</xm:f>
        </x15:webExtension>
        <x15:webExtension appRef="{1F883D7F-6887-429D-A6A5-A5BD33F0A1BF}">
          <xm:f>'Egypt stocks'!$C$7</xm:f>
        </x15:webExtension>
        <x15:webExtension appRef="{09F2807E-6F2E-4439-A77F-E8F69D06BAF7}">
          <xm:f>'Egypt stocks'!$B$8</xm:f>
        </x15:webExtension>
        <x15:webExtension appRef="{83D3D779-CF08-4BD2-910F-AF11BEA6C9A9}">
          <xm:f>'Egypt stocks'!$C$8</xm:f>
        </x15:webExtension>
        <x15:webExtension appRef="{E8697E8D-6BF1-4E86-B86D-637F1185D253}">
          <xm:f>'Egypt stocks'!$B$9</xm:f>
        </x15:webExtension>
        <x15:webExtension appRef="{CAF7320C-CC72-4074-9BE6-5F517BC67606}">
          <xm:f>'Egypt stocks'!$C$9</xm:f>
        </x15:webExtension>
        <x15:webExtension appRef="{2D61FB39-ABB1-40F2-901C-0F30E3097C2F}">
          <xm:f>'Egypt stocks'!$B$10</xm:f>
        </x15:webExtension>
        <x15:webExtension appRef="{21B82D7D-C737-48FF-99EF-C6B42AC4CADD}">
          <xm:f>'Egypt stocks'!$C$10</xm:f>
        </x15:webExtension>
        <x15:webExtension appRef="{41844BFD-2086-420E-925D-B108704AD324}">
          <xm:f>'Egypt stocks'!$B$11</xm:f>
        </x15:webExtension>
        <x15:webExtension appRef="{453F727A-430B-4719-8B5C-ED508AEE1921}">
          <xm:f>'Egypt stocks'!$C$11</xm:f>
        </x15:webExtension>
        <x15:webExtension appRef="{3A934FD2-49AB-4E80-8705-F5AA154236D6}">
          <xm:f>'Egypt stocks'!$B$12</xm:f>
        </x15:webExtension>
        <x15:webExtension appRef="{B7742570-8F21-4167-A061-79AFB0904A36}">
          <xm:f>'Egypt stocks'!$C$12</xm:f>
        </x15:webExtension>
        <x15:webExtension appRef="{E81221BD-9580-41E6-99BD-D7A901CBF8D5}">
          <xm:f>'Egypt stocks'!$B$13</xm:f>
        </x15:webExtension>
        <x15:webExtension appRef="{27D7B8AD-729D-41E3-A1A4-E7B2D1C03883}">
          <xm:f>'Egypt stocks'!$C$13</xm:f>
        </x15:webExtension>
        <x15:webExtension appRef="{C5FD5957-F59C-4F40-A0BB-8F792AE159A2}">
          <xm:f>'Egypt stocks'!$B$14</xm:f>
        </x15:webExtension>
        <x15:webExtension appRef="{18220941-2CB1-4B47-A762-A5A0762D7998}">
          <xm:f>'Egypt stocks'!$C$14</xm:f>
        </x15:webExtension>
        <x15:webExtension appRef="{197A08C9-C8EF-49C4-923F-9C9CC03E4D97}">
          <xm:f>'Egypt stocks'!$B$15</xm:f>
        </x15:webExtension>
        <x15:webExtension appRef="{3FBB28F1-67FE-406F-81E4-A13B61F4599E}">
          <xm:f>'Egypt stocks'!$C$15</xm:f>
        </x15:webExtension>
        <x15:webExtension appRef="{E66CDD04-2A86-4C93-BAC8-CF7261A4677E}">
          <xm:f>'Egypt stocks'!$B$16</xm:f>
        </x15:webExtension>
        <x15:webExtension appRef="{A20CDFB0-CBF8-4024-AD1A-9162B299AD4F}">
          <xm:f>'Egypt stocks'!$C$16</xm:f>
        </x15:webExtension>
        <x15:webExtension appRef="{489293C6-650F-4D05-86AF-264301F97D99}">
          <xm:f>'Egypt stocks'!$B$17</xm:f>
        </x15:webExtension>
        <x15:webExtension appRef="{880D08DE-9139-4B6B-A1B2-B6F9B7304986}">
          <xm:f>'Egypt stocks'!$C$17</xm:f>
        </x15:webExtension>
        <x15:webExtension appRef="{C6EE478B-6694-4AB9-915B-7191189269E1}">
          <xm:f>'Egypt stocks'!$B$18</xm:f>
        </x15:webExtension>
        <x15:webExtension appRef="{C7B7B94A-9A37-4603-9C41-2095318A22C8}">
          <xm:f>'Egypt stocks'!$C$18</xm:f>
        </x15:webExtension>
        <x15:webExtension appRef="{6841C48D-FAFB-4676-918B-0F49D969821E}">
          <xm:f>'Egypt stocks'!$B$19</xm:f>
        </x15:webExtension>
        <x15:webExtension appRef="{AFF03089-769B-4A06-848E-EEB0D9CB9B51}">
          <xm:f>'Egypt stocks'!$C$19</xm:f>
        </x15:webExtension>
        <x15:webExtension appRef="{1561B570-5016-434F-8A9A-AB2D633F002A}">
          <xm:f>'Egypt stocks'!$B$20</xm:f>
        </x15:webExtension>
        <x15:webExtension appRef="{BA934468-0A39-4989-B6B4-FA590E288B3A}">
          <xm:f>'Egypt stocks'!$C$20</xm:f>
        </x15:webExtension>
        <x15:webExtension appRef="{FF6534B3-A6E4-4E55-BA49-198C70AD442E}">
          <xm:f>'Egypt stocks'!$B$21</xm:f>
        </x15:webExtension>
        <x15:webExtension appRef="{092CF6E7-E3A0-4B39-A94E-A2D27E9FD169}">
          <xm:f>'Egypt stocks'!$C$21</xm:f>
        </x15:webExtension>
        <x15:webExtension appRef="{9B89CD36-354E-47F6-8798-64441C115C4A}">
          <xm:f>'Egypt stocks'!$B$22</xm:f>
        </x15:webExtension>
        <x15:webExtension appRef="{E2F9C944-759F-48A2-A039-295E34CF8981}">
          <xm:f>'Egypt stocks'!$C$22</xm:f>
        </x15:webExtension>
        <x15:webExtension appRef="{5B9514C4-E07C-46D7-9048-0B012EC68472}">
          <xm:f>'Egypt stocks'!$B$23</xm:f>
        </x15:webExtension>
        <x15:webExtension appRef="{5231856D-DEF6-41CC-8A61-069B619414EC}">
          <xm:f>'Egypt stocks'!$C$23</xm:f>
        </x15:webExtension>
        <x15:webExtension appRef="{ABD9568C-2596-47B4-8C4B-4AAC126144B0}">
          <xm:f>'Egypt stocks'!$B$24</xm:f>
        </x15:webExtension>
        <x15:webExtension appRef="{EAF9776C-CF19-4993-82B0-789749448C6A}">
          <xm:f>'Egypt stocks'!$C$24</xm:f>
        </x15:webExtension>
        <x15:webExtension appRef="{D3324D1D-2870-433A-84FC-752790A13561}">
          <xm:f>'Egypt stocks'!$B$25</xm:f>
        </x15:webExtension>
        <x15:webExtension appRef="{AA95D9BA-108A-4237-A878-8556454A7E00}">
          <xm:f>'Egypt stocks'!$C$25</xm:f>
        </x15:webExtension>
        <x15:webExtension appRef="{789F064E-E3C1-415B-880B-416E527FC100}">
          <xm:f>'Egypt stocks'!$B$26</xm:f>
        </x15:webExtension>
        <x15:webExtension appRef="{A560AE58-BE25-478A-ADC8-85BA708BCD7E}">
          <xm:f>'Egypt stocks'!$C$26</xm:f>
        </x15:webExtension>
        <x15:webExtension appRef="{D5883F10-9F22-41F0-BE9A-FB9F9FF677C0}">
          <xm:f>'Egypt stocks'!$B$27</xm:f>
        </x15:webExtension>
        <x15:webExtension appRef="{F9724E03-9480-421D-A0E8-90A76D451510}">
          <xm:f>'Egypt stocks'!$C$27</xm:f>
        </x15:webExtension>
        <x15:webExtension appRef="{DA47569A-04DF-42B9-B2D6-81033AFE34B7}">
          <xm:f>'Egypt stocks'!$B$28</xm:f>
        </x15:webExtension>
        <x15:webExtension appRef="{78A20544-F766-4717-8AEE-049A9D55AD57}">
          <xm:f>'Egypt stocks'!$C$28</xm:f>
        </x15:webExtension>
        <x15:webExtension appRef="{0A8F4755-6547-4EFC-9654-AD85D568D961}">
          <xm:f>'Egypt stocks'!$B$29</xm:f>
        </x15:webExtension>
        <x15:webExtension appRef="{A694893C-0D79-4463-BE7C-34F9821A2DEA}">
          <xm:f>'Egypt stocks'!$C$29</xm:f>
        </x15:webExtension>
        <x15:webExtension appRef="{52453F61-498A-4EE7-85A4-CDBECEB8E4A9}">
          <xm:f>'Egypt stocks'!$B$30</xm:f>
        </x15:webExtension>
        <x15:webExtension appRef="{888D016E-0F41-456C-9448-3923805FF188}">
          <xm:f>'Egypt stocks'!$C$30</xm:f>
        </x15:webExtension>
        <x15:webExtension appRef="{EB9FA37A-E4CC-4730-8758-90BB6B3A37AB}">
          <xm:f>'Egypt stocks'!$B$31</xm:f>
        </x15:webExtension>
        <x15:webExtension appRef="{13A50063-E0C9-493B-B98C-8799C8812191}">
          <xm:f>'Egypt stocks'!$C$31</xm:f>
        </x15:webExtension>
        <x15:webExtension appRef="{9FF3FF80-FCB1-4213-ADDE-58F2C86DD82B}">
          <xm:f>'Egypt stocks'!$B$32</xm:f>
        </x15:webExtension>
        <x15:webExtension appRef="{21A958F6-50D4-4F53-9C6A-B4E929F5F39E}">
          <xm:f>'Egypt stocks'!$C$32</xm:f>
        </x15:webExtension>
        <x15:webExtension appRef="{D4066687-83DA-4057-8CEE-0CA3C3888CBE}">
          <xm:f>'Egypt stocks'!$B$11</xm:f>
        </x15:webExtension>
        <x15:webExtension appRef="{EC3B2D26-B79E-4C28-9F68-9E061FEB60CD}">
          <xm:f>'Egypt stocks'!$C$11</xm:f>
        </x15:webExtension>
      </x15:webExtens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40D43-41B0-4998-8524-522A2FC2D43C}">
  <dimension ref="A1:C13"/>
  <sheetViews>
    <sheetView workbookViewId="0">
      <selection activeCell="F11" sqref="F11"/>
    </sheetView>
  </sheetViews>
  <sheetFormatPr defaultRowHeight="14.4" x14ac:dyDescent="0.3"/>
  <cols>
    <col min="1" max="1" width="17" bestFit="1" customWidth="1"/>
    <col min="2" max="2" width="8" bestFit="1" customWidth="1"/>
    <col min="3" max="3" width="8.88671875" bestFit="1" customWidth="1"/>
  </cols>
  <sheetData>
    <row r="1" spans="1:3" x14ac:dyDescent="0.3">
      <c r="A1" s="6" t="s">
        <v>0</v>
      </c>
      <c r="B1" s="7" t="s">
        <v>1</v>
      </c>
      <c r="C1" s="11" t="s">
        <v>2</v>
      </c>
    </row>
    <row r="2" spans="1:3" x14ac:dyDescent="0.3">
      <c r="A2" s="8" t="s">
        <v>3</v>
      </c>
      <c r="B2" s="5">
        <v>1545.25</v>
      </c>
      <c r="C2" s="12">
        <v>8.2000000000000007E-3</v>
      </c>
    </row>
    <row r="3" spans="1:3" x14ac:dyDescent="0.3">
      <c r="A3" s="8" t="s">
        <v>4</v>
      </c>
      <c r="B3" s="5">
        <v>856.03</v>
      </c>
      <c r="C3" s="12">
        <v>-1.6999999999999999E-3</v>
      </c>
    </row>
    <row r="4" spans="1:3" x14ac:dyDescent="0.3">
      <c r="A4" s="8" t="s">
        <v>5</v>
      </c>
      <c r="B4" s="5">
        <v>2715.6</v>
      </c>
      <c r="C4" s="12">
        <v>2.5000000000000001E-3</v>
      </c>
    </row>
    <row r="5" spans="1:3" x14ac:dyDescent="0.3">
      <c r="A5" s="8" t="s">
        <v>6</v>
      </c>
      <c r="B5" s="5">
        <v>2785.62</v>
      </c>
      <c r="C5" s="12">
        <v>-1.34E-2</v>
      </c>
    </row>
    <row r="6" spans="1:3" x14ac:dyDescent="0.3">
      <c r="A6" s="8" t="s">
        <v>7</v>
      </c>
      <c r="B6" s="5">
        <v>3023.87</v>
      </c>
      <c r="C6" s="12">
        <v>-5.1999999999999998E-3</v>
      </c>
    </row>
    <row r="7" spans="1:3" x14ac:dyDescent="0.3">
      <c r="A7" s="8" t="s">
        <v>8</v>
      </c>
      <c r="B7" s="5">
        <v>2491.27</v>
      </c>
      <c r="C7" s="12">
        <v>-7.1000000000000004E-3</v>
      </c>
    </row>
    <row r="8" spans="1:3" x14ac:dyDescent="0.3">
      <c r="A8" s="8" t="s">
        <v>9</v>
      </c>
      <c r="B8" s="5">
        <v>2998.64</v>
      </c>
      <c r="C8" s="12">
        <v>-3.2000000000000002E-3</v>
      </c>
    </row>
    <row r="9" spans="1:3" x14ac:dyDescent="0.3">
      <c r="A9" s="8" t="s">
        <v>10</v>
      </c>
      <c r="B9" s="5">
        <v>2454.04</v>
      </c>
      <c r="C9" s="12">
        <v>0</v>
      </c>
    </row>
    <row r="10" spans="1:3" x14ac:dyDescent="0.3">
      <c r="A10" s="8" t="s">
        <v>11</v>
      </c>
      <c r="B10" s="5">
        <v>2559.9499999999998</v>
      </c>
      <c r="C10" s="12">
        <v>-8.8999999999999999E-3</v>
      </c>
    </row>
    <row r="11" spans="1:3" x14ac:dyDescent="0.3">
      <c r="A11" s="8" t="s">
        <v>12</v>
      </c>
      <c r="B11" s="5">
        <v>4387.18</v>
      </c>
      <c r="C11" s="12">
        <v>-4.3E-3</v>
      </c>
    </row>
    <row r="12" spans="1:3" x14ac:dyDescent="0.3">
      <c r="A12" s="8" t="s">
        <v>13</v>
      </c>
      <c r="B12" s="5">
        <v>1646.34</v>
      </c>
      <c r="C12" s="12">
        <v>-2.7000000000000001E-3</v>
      </c>
    </row>
    <row r="13" spans="1:3" x14ac:dyDescent="0.3">
      <c r="A13" s="9" t="s">
        <v>14</v>
      </c>
      <c r="B13" s="10">
        <v>1404.63</v>
      </c>
      <c r="C13" s="13">
        <v>-5.0000000000000001E-4</v>
      </c>
    </row>
  </sheetData>
  <conditionalFormatting sqref="C2:C13">
    <cfRule type="cellIs" dxfId="3" priority="1" operator="lessThan">
      <formula>0</formula>
    </cfRule>
    <cfRule type="iconSet" priority="2">
      <iconSet iconSet="3Arrows">
        <cfvo type="percent" val="0"/>
        <cfvo type="percent" val="33"/>
        <cfvo type="percent" val="67"/>
      </iconSet>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079D0-39D9-473A-891F-44F57CF165F3}">
  <dimension ref="A1:G6"/>
  <sheetViews>
    <sheetView workbookViewId="0">
      <selection activeCell="E2" sqref="E2:E6"/>
    </sheetView>
  </sheetViews>
  <sheetFormatPr defaultRowHeight="14.4" x14ac:dyDescent="0.3"/>
  <cols>
    <col min="1" max="1" width="22.21875" bestFit="1" customWidth="1"/>
    <col min="2" max="2" width="7" bestFit="1" customWidth="1"/>
    <col min="3" max="3" width="7.109375" bestFit="1" customWidth="1"/>
    <col min="5" max="5" width="18.21875" bestFit="1" customWidth="1"/>
    <col min="6" max="6" width="6.6640625" bestFit="1" customWidth="1"/>
    <col min="7" max="7" width="8.77734375" bestFit="1" customWidth="1"/>
  </cols>
  <sheetData>
    <row r="1" spans="1:7" x14ac:dyDescent="0.3">
      <c r="A1" s="6" t="s">
        <v>0</v>
      </c>
      <c r="B1" s="7" t="s">
        <v>1</v>
      </c>
      <c r="C1" s="11" t="s">
        <v>2</v>
      </c>
      <c r="E1" s="6" t="s">
        <v>0</v>
      </c>
      <c r="F1" s="7" t="s">
        <v>1</v>
      </c>
      <c r="G1" s="11" t="s">
        <v>2</v>
      </c>
    </row>
    <row r="2" spans="1:7" x14ac:dyDescent="0.3">
      <c r="A2" s="8" t="s">
        <v>169</v>
      </c>
      <c r="B2" s="5">
        <v>21.98</v>
      </c>
      <c r="C2" s="12">
        <v>0.1704</v>
      </c>
      <c r="E2" s="8" t="s">
        <v>35</v>
      </c>
      <c r="F2" s="5">
        <v>61.97</v>
      </c>
      <c r="G2" s="12">
        <v>-3.2000000000000001E-2</v>
      </c>
    </row>
    <row r="3" spans="1:7" x14ac:dyDescent="0.3">
      <c r="A3" s="8" t="s">
        <v>44</v>
      </c>
      <c r="B3" s="5">
        <v>38</v>
      </c>
      <c r="C3" s="12">
        <v>4.1099999999999998E-2</v>
      </c>
      <c r="E3" s="8" t="s">
        <v>38</v>
      </c>
      <c r="F3" s="5">
        <v>21.5</v>
      </c>
      <c r="G3" s="12">
        <v>-1.83E-2</v>
      </c>
    </row>
    <row r="4" spans="1:7" x14ac:dyDescent="0.3">
      <c r="A4" s="8" t="s">
        <v>56</v>
      </c>
      <c r="B4" s="5">
        <v>24.1</v>
      </c>
      <c r="C4" s="12">
        <v>2.12E-2</v>
      </c>
      <c r="E4" s="8" t="s">
        <v>215</v>
      </c>
      <c r="F4" s="5">
        <v>2.94</v>
      </c>
      <c r="G4" s="12">
        <v>-6.7999999999999996E-3</v>
      </c>
    </row>
    <row r="5" spans="1:7" x14ac:dyDescent="0.3">
      <c r="A5" s="8" t="s">
        <v>55</v>
      </c>
      <c r="B5" s="5">
        <v>82.49</v>
      </c>
      <c r="C5" s="12">
        <v>2.7E-2</v>
      </c>
      <c r="E5" s="8" t="s">
        <v>73</v>
      </c>
      <c r="F5" s="5">
        <v>3.11</v>
      </c>
      <c r="G5" s="12">
        <v>-9.5999999999999992E-3</v>
      </c>
    </row>
    <row r="6" spans="1:7" x14ac:dyDescent="0.3">
      <c r="A6" s="9" t="s">
        <v>216</v>
      </c>
      <c r="B6" s="10">
        <v>263.99</v>
      </c>
      <c r="C6" s="13">
        <v>1.9E-2</v>
      </c>
      <c r="E6" s="9" t="s">
        <v>167</v>
      </c>
      <c r="F6" s="10">
        <v>27.3</v>
      </c>
      <c r="G6" s="13">
        <v>-6.1999999999999998E-3</v>
      </c>
    </row>
  </sheetData>
  <conditionalFormatting sqref="A2:A6">
    <cfRule type="iconSet" priority="7">
      <iconSet>
        <cfvo type="percent" val="0"/>
        <cfvo type="percent" val="33"/>
        <cfvo type="percent" val="67"/>
      </iconSet>
    </cfRule>
  </conditionalFormatting>
  <conditionalFormatting sqref="C2:C6">
    <cfRule type="cellIs" dxfId="2" priority="1" operator="greaterThan">
      <formula>0</formula>
    </cfRule>
  </conditionalFormatting>
  <conditionalFormatting sqref="G2:G6">
    <cfRule type="cellIs" dxfId="1" priority="3" operator="greaterThan">
      <formula>-2</formula>
    </cfRule>
    <cfRule type="cellIs" dxfId="0" priority="4" operator="lessThan">
      <formula>-2</formula>
    </cfRule>
  </conditionalFormatting>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7439-4B81-47D1-9534-50B9704EBEB9}">
  <dimension ref="A1:C7"/>
  <sheetViews>
    <sheetView workbookViewId="0">
      <selection sqref="A1:C7"/>
    </sheetView>
  </sheetViews>
  <sheetFormatPr defaultRowHeight="14.4" x14ac:dyDescent="0.3"/>
  <cols>
    <col min="1" max="1" width="20.6640625" bestFit="1" customWidth="1"/>
    <col min="2" max="3" width="8" bestFit="1" customWidth="1"/>
  </cols>
  <sheetData>
    <row r="1" spans="1:3" x14ac:dyDescent="0.3">
      <c r="A1" t="s">
        <v>17</v>
      </c>
      <c r="B1" t="s">
        <v>64</v>
      </c>
      <c r="C1" t="s">
        <v>65</v>
      </c>
    </row>
    <row r="2" spans="1:3" x14ac:dyDescent="0.3">
      <c r="A2" t="s">
        <v>66</v>
      </c>
      <c r="B2">
        <v>44.25</v>
      </c>
      <c r="C2">
        <v>49.25</v>
      </c>
    </row>
    <row r="3" spans="1:3" x14ac:dyDescent="0.3">
      <c r="A3" t="s">
        <v>67</v>
      </c>
      <c r="B3">
        <v>2363.8000000000002</v>
      </c>
      <c r="C3">
        <v>2364.3000000000002</v>
      </c>
    </row>
    <row r="4" spans="1:3" x14ac:dyDescent="0.3">
      <c r="A4" t="s">
        <v>68</v>
      </c>
      <c r="B4">
        <v>2772.86</v>
      </c>
      <c r="C4">
        <v>2792.57</v>
      </c>
    </row>
    <row r="5" spans="1:3" x14ac:dyDescent="0.3">
      <c r="A5" t="s">
        <v>69</v>
      </c>
      <c r="B5">
        <v>3235</v>
      </c>
      <c r="C5">
        <v>3258</v>
      </c>
    </row>
    <row r="6" spans="1:3" x14ac:dyDescent="0.3">
      <c r="A6" t="s">
        <v>70</v>
      </c>
      <c r="B6">
        <v>3696.77</v>
      </c>
      <c r="C6">
        <v>3723.06</v>
      </c>
    </row>
    <row r="7" spans="1:3" x14ac:dyDescent="0.3">
      <c r="A7" t="s">
        <v>71</v>
      </c>
      <c r="B7">
        <v>76.010000000000005</v>
      </c>
      <c r="C7">
        <v>75.930000000000007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c 2 8 e b e 8 - 9 1 8 2 - 4 5 9 b - 8 2 9 8 - d c 2 f 5 0 f b 6 d 0 4 "   x m l n s = " h t t p : / / s c h e m a s . m i c r o s o f t . c o m / D a t a M a s h u p " > A A A A A O M I A A B Q S w M E F A A C A A g A T 3 L + 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T 3 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y / l h t x z K d 3 Q U A A H Y m A A A T A B w A R m 9 y b X V s Y X M v U 2 V j d G l v b j E u b S C i G A A o o B Q A A A A A A A A A A A A A A A A A A A A A A A A A A A D l W V t v 2 z Y U f g + Q / 0 A o G O o M t l w 7 1 3 b I g F y c J m t u i J w U Q x I Y t M z a R C T R I O l L E P h h w 4 Y C + x d 7 a v e 2 A c O G / h P 7 3 4 y U l E q y K F t 2 3 K b G A i S O D 6 X v H J 5 z + O k j x Z D J M X G A 4 X 0 W v l t c W F x g D U h R D S x p Z d I E r y B 2 E G U a 2 A I W 4 o s L Q P w Y p E V N J C x v U F X f o a T D E N 0 l D k c O Z x m t w X m T v c z n O 5 2 O j p 0 2 Y h w 7 d d 0 k d t 6 G 9 B Z x l k f 1 u y b X l r M e 2 p J W 6 n I K T S 5 8 l m H V Q m C f E h s c c N u S X u W n 7 t o z n t 8 s u L / X d o n V s p 2 C l g V a e X v n q H S F a 1 v P f P x K 3 Y v 5 2 Q 3 4 H n w r f s v n 4 s 9 L h z d y Z g N b t U x h W e s J F B + k O B 1 I M Q K y M h 3 I S g R k d T q Q 1 Q j I 2 n Q g a w J E o F y d k 4 6 B L N E O h G 6 l g t F u g k K e i c I R W c c D B G t + 1 7 i l 0 / 0 R 3 5 4 Z V X M R h H / 1 t m U Z J r Q g Z V u c t l D I 0 W 4 D O n V 5 7 1 0 T B U 7 K F D r s L a G 2 l w k 5 K F 3 F o s q K B h J u u B g H H H W 5 m 7 0 T a K O Y 8 Q g y / m B 0 W n Y V U S / T j b q e Y A b f i I E z J P r U 4 b A u Y h L X 9 H p B 5 O f I J m 0 R i x d i K E P e g G / O D E 0 x + 8 m n p v W W F x e w k 4 Q X X c E l u d L c 1 U 0 o M F q 2 K O P d H C 3 l i p g a b W P U q T B 3 C o 9 a 0 u n B U i z t 9 G A p l n h 6 s B R L P T 3 Y W g R s / X F g 6 x G w j c e B b a Q h o 1 F w c 0 p K n 5 O D 5 O C x m z h w 6 i c u 5 m q 7 1 p a Y h w 5 f X w 3 u 2 k P m k H W W f B a P 6 S E M z / E k d C c F y x F h 8 6 Z X L D f k x 8 m V M R i p 1 M o Y j F R i Z Q x G K q 0 y B i O l V I m h z C k p z J 1 S k U V 1 / f b U a S i M z c O w a 5 m G k c S m m H 2 U N 6 L + h 1 j D L W t B T R m l r o k s / Q 2 h t 1 V C b j P 7 W E Q d c M f u y + s L 2 W X X H F c h s I l 1 v Y f Y L S f N a w x 2 L o z D k 5 J h A L 1 r s a 6 g D x G Z Z Y k g R Y M E i f G d V 4 w G Q l y G 4 H m + v z r k y N 7 6 F F v 2 N X Z q W 5 p 3 1 U 3 v a g 9 y e D N N N 0 f 9 f Z k O v o R W C 7 F Y y w Z 8 5 t q h c z d E U d F y x h p T s r 3 g g N B s j V v c j D V k 8 U X 8 1 m 2 L I + p A j o Y A P t m l O a N w l d 3 M r m 5 k n y c T S W F E 7 h O 8 T 1 q E 8 e s n H p Q s g 3 A G j m A V W f F S i K 0 B I G 9 B k 2 I T q e g i b U k m 4 o q C K w N 8 6 A i Y I x h O C S Y H A j A V T U Q m K d B t m 9 Q I x 6 L 9 V B M V m Z L / 9 I Z F R j S A K F 2 Y L i a W m A A 7 w B M H T 8 I d Q B V K E p M o L 5 4 d r 4 y K 5 c u w z I j 2 B v 0 P g 9 / 6 H x W d D f p / 9 / / q v + / / P r 6 3 0 3 J G l H 3 W s w V B F y o J O 4 S n e i a t T C l j I Y X V t 9 i B j o l c I T s z 7 b p 3 e O l q r D q x a q 6 y E g a d y x t y F L E m c R h u I 8 + w j 7 u y O r p d z a 1 J + S X 1 m T f i 3 8 A 4 x U 1 U 8 7 8 1 5 G 5 O h y 1 O c h 1 c E 1 r P N a d X x F 9 J Z A q d / Z V E t q J S z U 8 W 2 5 x q 8 f 7 7 w S + D n / r / D N 4 J w B w A 8 n v / z 8 G 7 / o c 8 G P w s O E Z y y b 8 x / k k g G X d I x U z J 2 j V C E 2 7 8 l c L z 2 T 5 8 c t U W w w 5 i D B R H P H 0 e f F e 8 Q i h 1 q x h + e M C 4 3 + M P m A k q E n U 4 z W m J u 3 s Y H m g T K 4 b R l m 7 R 8 J F H q p I s a c e n R h n s n h 4 f n 5 7 M W B W k K 0 w k g i Q x E A 5 y Z h I g 7 v f r P D X 7 E n 1 g F J + i 9 k b R S 3 y s 3 k Z x V m V + c P H k m s 5 X 8 g l 1 9 k c T y x 2 c Y S n 2 n m v D 5 i C M S i E p k M c 0 S / l 0 9 7 X x J A 3 j e k 5 q G n d w Z o 0 T c v W / a p 7 g 9 Y r C v K E 2 b 6 r N L 9 R m + Z h V 2 g s J 9 o Q z l 8 J K g j 0 2 1 T Q L 4 v L 0 6 O K 4 9 B l e H A T H z 6 F T 5 N B L r N A r q C C b o Q y G s x b O V D g 7 4 Y y E s x C d + S N 2 i b G z i 5 X n 0 + w U f V V U q R Q 3 Z 8 o f Z q s 1 X v x J r 6 P 1 n 7 x i 5 h I w c C t X u X F n V x X P 7 g t j T 7 F y S x f n C u u r n T O F 9 Y e z H 1 V r / 2 B f Z d 1 W e d u + G L a m V p H + M S 2 Q G 8 r p z g D M K t I J r e u o n o c 0 j 0 z i E B u b c l u H I D U b e c Y h x 4 x j k + V R 1 3 Q j y V H R Y 2 y 2 L 7 r 8 7 a B J 7 K Z u w T v S 4 j m 5 K Z z w V d d k K E k v u y Z D U W 6 Y U + H M 8 e a 2 / 3 H w q / j 7 x 2 f d w v 4 H U E s B A i 0 A F A A C A A g A T 3 L + W E U A 6 P u k A A A A 9 g A A A B I A A A A A A A A A A A A A A A A A A A A A A E N v b m Z p Z y 9 Q Y W N r Y W d l L n h t b F B L A Q I t A B Q A A g A I A E 9 y / l g P y u m r p A A A A O k A A A A T A A A A A A A A A A A A A A A A A P A A A A B b Q 2 9 u d G V u d F 9 U e X B l c 1 0 u e G 1 s U E s B A i 0 A F A A C A A g A T 3 L + W G 3 H M p 3 d B Q A A d i Y A A B M A A A A A A A A A A A A A A A A A 4 Q E A A E Z v c m 1 1 b G F z L 1 N l Y 3 R p b 2 4 x L m 1 Q S w U G A A A A A A M A A w D C A A A A C 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0 A A A A A A A A P 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9 w J T I w R 2 F p b m V y c 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R d W V y e U l E I i B W Y W x 1 Z T 0 i c z h h Y z M x M D M 2 L T Y y N m U t N D Z h Z S 1 i Z W V m L T Q 1 Y z l l Y 2 V h N z N i 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9 w X 0 d h a W 5 l c n M i I C 8 + P E V u d H J 5 I F R 5 c G U 9 I k Z p b G x l Z E N v b X B s Z X R l U m V z d W x 0 V G 9 X b 3 J r c 2 h l Z X Q i I F Z h b H V l P S J s M S I g L z 4 8 R W 5 0 c n k g V H l w Z T 0 i R m l s b E V y c m 9 y Q 2 9 k Z S I g V m F s d W U 9 I n N V b m t u b 3 d u I i A v P j x F b n R y e S B U e X B l P S J G a W x s R X J y b 3 J D b 3 V u d C I g V m F s d W U 9 I m w w I i A v P j x F b n R y e S B U e X B l P S J G a W x s T G F z d F V w Z G F 0 Z W Q i I F Z h b H V l P S J k M j A y N C 0 w N y 0 z M F Q x M T o w M D o 0 N y 4 5 N z M 1 O D g 1 W i I g L z 4 8 R W 5 0 c n k g V H l w Z T 0 i R m l s b E N v b H V t b l R 5 c G V z I i B W Y W x 1 Z T 0 i c 0 J n V U U i I C 8 + P E V u d H J 5 I F R 5 c G U 9 I k Z p b G x D b 2 x 1 b W 5 O Y W 1 l c y I g V m F s d W U 9 I n N b J n F 1 b 3 Q 7 T m F t Z S Z x d W 9 0 O y w m c X V v d D t M Y X N 0 J n F 1 b 3 Q 7 L C Z x d W 9 0 O 0 N o Z y 4 g J 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v c C B H Y W l u Z X J z L 0 F 1 d G 9 S Z W 1 v d m V k Q 2 9 s d W 1 u c z E u e 0 5 h b W U s M H 0 m c X V v d D s s J n F 1 b 3 Q 7 U 2 V j d G l v b j E v V G 9 w I E d h a W 5 l c n M v Q X V 0 b 1 J l b W 9 2 Z W R D b 2 x 1 b W 5 z M S 5 7 T G F z d C w x f S Z x d W 9 0 O y w m c X V v d D t T Z W N 0 a W 9 u M S 9 U b 3 A g R 2 F p b m V y c y 9 B d X R v U m V t b 3 Z l Z E N v b H V t b n M x L n t D a G c u I C U s M n 0 m c X V v d D t d L C Z x d W 9 0 O 0 N v b H V t b k N v d W 5 0 J n F 1 b 3 Q 7 O j M s J n F 1 b 3 Q 7 S 2 V 5 Q 2 9 s d W 1 u T m F t Z X M m c X V v d D s 6 W 1 0 s J n F 1 b 3 Q 7 Q 2 9 s d W 1 u S W R l b n R p d G l l c y Z x d W 9 0 O z p b J n F 1 b 3 Q 7 U 2 V j d G l v b j E v V G 9 w I E d h a W 5 l c n M v Q X V 0 b 1 J l b W 9 2 Z W R D b 2 x 1 b W 5 z M S 5 7 T m F t Z S w w f S Z x d W 9 0 O y w m c X V v d D t T Z W N 0 a W 9 u M S 9 U b 3 A g R 2 F p b m V y c y 9 B d X R v U m V t b 3 Z l Z E N v b H V t b n M x L n t M Y X N 0 L D F 9 J n F 1 b 3 Q 7 L C Z x d W 9 0 O 1 N l Y 3 R p b 2 4 x L 1 R v c C B H Y W l u Z X J z L 0 F 1 d G 9 S Z W 1 v d m V k Q 2 9 s d W 1 u c z E u e 0 N o Z y 4 g J S w y f S Z x d W 9 0 O 1 0 s J n F 1 b 3 Q 7 U m V s Y X R p b 2 5 z a G l w S W 5 m b y Z x d W 9 0 O z p b X X 0 i I C 8 + P E V u d H J 5 I F R 5 c G U 9 I k Z p b G x D b 3 V u d C I g V m F s d W U 9 I m w 1 I i A v P j x F b n R y e S B U e X B l P S J B Z G R l Z F R v R G F 0 Y U 1 v Z G V s I i B W Y W x 1 Z T 0 i b D A i I C 8 + P C 9 T d G F i b G V F b n R y a W V z P j w v S X R l b T 4 8 S X R l b T 4 8 S X R l b U x v Y 2 F 0 a W 9 u P j x J d G V t V H l w Z T 5 G b 3 J t d W x h P C 9 J d G V t V H l w Z T 4 8 S X R l b V B h d G g + U 2 V j d G l v b j E v V G 9 w J T I w R 2 F p b m V y c y 9 T b 3 V y Y 2 U 8 L 0 l 0 Z W 1 Q Y X R o P j w v S X R l b U x v Y 2 F 0 a W 9 u P j x T d G F i b G V F b n R y a W V z I C 8 + P C 9 J d G V t P j x J d G V t P j x J d G V t T G 9 j Y X R p b 2 4 + P E l 0 Z W 1 U e X B l P k Z v c m 1 1 b G E 8 L 0 l 0 Z W 1 U e X B l P j x J d G V t U G F 0 a D 5 T Z W N 0 a W 9 u M S 9 U b 3 A l M j B H Y W l u Z X J z L 0 V 4 d H J h Y 3 R l Z C U y M F R h Y m x l J T I w R n J v b S U y M E h 0 b W w 8 L 0 l 0 Z W 1 Q Y X R o P j w v S X R l b U x v Y 2 F 0 a W 9 u P j x T d G F i b G V F b n R y a W V z I C 8 + P C 9 J d G V t P j x J d G V t P j x J d G V t T G 9 j Y X R p b 2 4 + P E l 0 Z W 1 U e X B l P k Z v c m 1 1 b G E 8 L 0 l 0 Z W 1 U e X B l P j x J d G V t U G F 0 a D 5 T Z W N 0 a W 9 u M S 9 U b 3 A l M j B H Y W l u Z X J z L 1 B y b 2 1 v d G V k J T I w S G V h Z G V y c z w v S X R l b V B h d G g + P C 9 J d G V t T G 9 j Y X R p b 2 4 + P F N 0 Y W J s Z U V u d H J p Z X M g L z 4 8 L 0 l 0 Z W 0 + P E l 0 Z W 0 + P E l 0 Z W 1 M b 2 N h d G l v b j 4 8 S X R l b V R 5 c G U + R m 9 y b X V s Y T w v S X R l b V R 5 c G U + P E l 0 Z W 1 Q Y X R o P l N l Y 3 R p b 2 4 x L 1 R v c C U y M E d h a W 5 l c n M v Q 2 h h b m d l Z C U y M F R 5 c G U 8 L 0 l 0 Z W 1 Q Y X R o P j w v S X R l b U x v Y 2 F 0 a W 9 u P j x T d G F i b G V F b n R y a W V z I C 8 + P C 9 J d G V t P j x J d G V t P j x J d G V t T G 9 j Y X R p b 2 4 + P E l 0 Z W 1 U e X B l P k Z v c m 1 1 b G E 8 L 0 l 0 Z W 1 U e X B l P j x J d G V t U G F 0 a D 5 T Z W N 0 a W 9 u M S 9 U b 3 A l M j B H Y W l u Z X J z L 1 J l b W 9 2 Z W Q l M j B D b 2 x 1 b W 5 z P C 9 J d G V t U G F 0 a D 4 8 L 0 l 0 Z W 1 M b 2 N h d G l v b j 4 8 U 3 R h Y m x l R W 5 0 c m l l c y A v P j w v S X R l b T 4 8 S X R l b T 4 8 S X R l b U x v Y 2 F 0 a W 9 u P j x J d G V t V H l w Z T 5 G b 3 J t d W x h P C 9 J d G V t V H l w Z T 4 8 S X R l b V B h d G g + U 2 V j d G l v b j E v R W d 5 c H Q l M j B T Z W N 0 b 3 I l M j B T d W 1 t Y X J 5 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l F 1 Z X J 5 S U Q i I F Z h b H V l P S J z O W Q 2 N j Q 5 M m Y t N m Y 0 M y 0 0 N m J k L T h l M z k t N T l h M D V i Z T B k N j Q 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Z 3 l w d F 9 T Z W N 0 b 3 J f U 3 V t b W F y e S I g L z 4 8 R W 5 0 c n k g V H l w Z T 0 i R m l s b G V k Q 2 9 t c G x l d G V S Z X N 1 b H R U b 1 d v c m t z a G V l d C I g V m F s d W U 9 I m w x I i A v P j x F b n R y e S B U e X B l P S J G a W x s U 3 R h d H V z I i B W Y W x 1 Z T 0 i c 0 N v b X B s Z X R l I i A v P j x F b n R y e S B U e X B l P S J G a W x s Q 2 9 s d W 1 u T m F t Z X M i I F Z h b H V l P S J z W y Z x d W 9 0 O 0 5 h b W U m c X V v d D s s J n F 1 b 3 Q 7 T G F z d C Z x d W 9 0 O y w m c X V v d D t D a G c u I C U m c X V v d D t d I i A v P j x F b n R y e S B U e X B l P S J G a W x s Q 2 9 s d W 1 u V H l w Z X M i I F Z h b H V l P S J z Q m d V R S I g L z 4 8 R W 5 0 c n k g V H l w Z T 0 i R m l s b E x h c 3 R V c G R h d G V k I i B W Y W x 1 Z T 0 i Z D I w M j Q t M D c t M j h U M T M 6 M j c 6 N D Q u M T g w M z Q 5 M F o i I C 8 + P E V u d H J 5 I F R 5 c G U 9 I k Z p b G x F c n J v c k N v d W 5 0 I i B W Y W x 1 Z T 0 i b D A i I C 8 + P E V u d H J 5 I F R 5 c G U 9 I k Z p b G x F c n J v c k N v Z G U i I F Z h b H V l P S J z V W 5 r b m 9 3 b i I g L z 4 8 R W 5 0 c n k g V H l w Z T 0 i R m l s b E N v d W 5 0 I i B W Y W x 1 Z T 0 i b D E y 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0 V n e X B 0 I F N l Y 3 R v c i B T d W 1 t Y X J 5 L 0 F 1 d G 9 S Z W 1 v d m V k Q 2 9 s d W 1 u c z E u e 0 5 h b W U s M H 0 m c X V v d D s s J n F 1 b 3 Q 7 U 2 V j d G l v b j E v R W d 5 c H Q g U 2 V j d G 9 y I F N 1 b W 1 h c n k v Q X V 0 b 1 J l b W 9 2 Z W R D b 2 x 1 b W 5 z M S 5 7 T G F z d C w x f S Z x d W 9 0 O y w m c X V v d D t T Z W N 0 a W 9 u M S 9 F Z 3 l w d C B T Z W N 0 b 3 I g U 3 V t b W F y e S 9 B d X R v U m V t b 3 Z l Z E N v b H V t b n M x L n t D a G c u I C U s M n 0 m c X V v d D t d L C Z x d W 9 0 O 0 N v b H V t b k N v d W 5 0 J n F 1 b 3 Q 7 O j M s J n F 1 b 3 Q 7 S 2 V 5 Q 2 9 s d W 1 u T m F t Z X M m c X V v d D s 6 W 1 0 s J n F 1 b 3 Q 7 Q 2 9 s d W 1 u S W R l b n R p d G l l c y Z x d W 9 0 O z p b J n F 1 b 3 Q 7 U 2 V j d G l v b j E v R W d 5 c H Q g U 2 V j d G 9 y I F N 1 b W 1 h c n k v Q X V 0 b 1 J l b W 9 2 Z W R D b 2 x 1 b W 5 z M S 5 7 T m F t Z S w w f S Z x d W 9 0 O y w m c X V v d D t T Z W N 0 a W 9 u M S 9 F Z 3 l w d C B T Z W N 0 b 3 I g U 3 V t b W F y e S 9 B d X R v U m V t b 3 Z l Z E N v b H V t b n M x L n t M Y X N 0 L D F 9 J n F 1 b 3 Q 7 L C Z x d W 9 0 O 1 N l Y 3 R p b 2 4 x L 0 V n e X B 0 I F N l Y 3 R v c i B T d W 1 t Y X J 5 L 0 F 1 d G 9 S Z W 1 v d m V k Q 2 9 s d W 1 u c z E u e 0 N o Z y 4 g J S w y f S Z x d W 9 0 O 1 0 s J n F 1 b 3 Q 7 U m V s Y X R p b 2 5 z a G l w S W 5 m b y Z x d W 9 0 O z p b X X 0 i I C 8 + P C 9 T d G F i b G V F b n R y a W V z P j w v S X R l b T 4 8 S X R l b T 4 8 S X R l b U x v Y 2 F 0 a W 9 u P j x J d G V t V H l w Z T 5 G b 3 J t d W x h P C 9 J d G V t V H l w Z T 4 8 S X R l b V B h d G g + U 2 V j d G l v b j E v R W d 5 c H Q l M j B T Z W N 0 b 3 I l M j B T d W 1 t Y X J 5 L 1 N v d X J j Z T w v S X R l b V B h d G g + P C 9 J d G V t T G 9 j Y X R p b 2 4 + P F N 0 Y W J s Z U V u d H J p Z X M g L z 4 8 L 0 l 0 Z W 0 + P E l 0 Z W 0 + P E l 0 Z W 1 M b 2 N h d G l v b j 4 8 S X R l b V R 5 c G U + R m 9 y b X V s Y T w v S X R l b V R 5 c G U + P E l 0 Z W 1 Q Y X R o P l N l Y 3 R p b 2 4 x L 0 V n e X B 0 J T I w U 2 V j d G 9 y J T I w U 3 V t b W F y e S 9 F e H R y Y W N 0 Z W Q l M j B U Y W J s Z S U y M E Z y b 2 0 l M j B I d G 1 s P C 9 J d G V t U G F 0 a D 4 8 L 0 l 0 Z W 1 M b 2 N h d G l v b j 4 8 U 3 R h Y m x l R W 5 0 c m l l c y A v P j w v S X R l b T 4 8 S X R l b T 4 8 S X R l b U x v Y 2 F 0 a W 9 u P j x J d G V t V H l w Z T 5 G b 3 J t d W x h P C 9 J d G V t V H l w Z T 4 8 S X R l b V B h d G g + U 2 V j d G l v b j E v R W d 5 c H Q l M j B T Z W N 0 b 3 I l M j B T d W 1 t Y X J 5 L 1 B y b 2 1 v d G V k J T I w S G V h Z G V y c z w v S X R l b V B h d G g + P C 9 J d G V t T G 9 j Y X R p b 2 4 + P F N 0 Y W J s Z U V u d H J p Z X M g L z 4 8 L 0 l 0 Z W 0 + P E l 0 Z W 0 + P E l 0 Z W 1 M b 2 N h d G l v b j 4 8 S X R l b V R 5 c G U + R m 9 y b X V s Y T w v S X R l b V R 5 c G U + P E l 0 Z W 1 Q Y X R o P l N l Y 3 R p b 2 4 x L 0 V n e X B 0 J T I w U 2 V j d G 9 y J T I w U 3 V t b W F y e S 9 D a G F u Z 2 V k J T I w V H l w Z T w v S X R l b V B h d G g + P C 9 J d G V t T G 9 j Y X R p b 2 4 + P F N 0 Y W J s Z U V u d H J p Z X M g L z 4 8 L 0 l 0 Z W 0 + P E l 0 Z W 0 + P E l 0 Z W 1 M b 2 N h d G l v b j 4 8 S X R l b V R 5 c G U + R m 9 y b X V s Y T w v S X R l b V R 5 c G U + P E l 0 Z W 1 Q Y X R o P l N l Y 3 R p b 2 4 x L 0 V n e X B 0 J T I w U 2 V j d G 9 y J T I w U 3 V t b W F y e S 9 S Z W 1 v d m V k J T I w Q 2 9 s d W 1 u c z w v S X R l b V B h d G g + P C 9 J d G V t T G 9 j Y X R p b 2 4 + P F N 0 Y W J s Z U V u d H J p Z X M g L z 4 8 L 0 l 0 Z W 0 + P E l 0 Z W 0 + P E l 0 Z W 1 M b 2 N h d G l v b j 4 8 S X R l b V R 5 c G U + R m 9 y b X V s Y T w v S X R l b V R 5 c G U + P E l 0 Z W 1 Q Y X R o P l N l Y 3 R p b 2 4 x L 1 R v c C U y M E x v c 2 V y c 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R d W V y e U l E I i B W Y W x 1 Z T 0 i c z Q 3 Z j h h Z W Z m L W Z i M z A t N D U z Y S 0 4 O D B m L W Q z O T Y 3 N D k 1 N j Y 0 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9 w X 0 x v c 2 V y 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U b 3 A g T G 9 z Z X J z L 0 F 1 d G 9 S Z W 1 v d m V k Q 2 9 s d W 1 u c z E u e 0 5 h b W U s M H 0 m c X V v d D s s J n F 1 b 3 Q 7 U 2 V j d G l v b j E v V G 9 w I E x v c 2 V y c y 9 B d X R v U m V t b 3 Z l Z E N v b H V t b n M x L n t M Y X N 0 L D F 9 J n F 1 b 3 Q 7 L C Z x d W 9 0 O 1 N l Y 3 R p b 2 4 x L 1 R v c C B M b 3 N l c n M v Q X V 0 b 1 J l b W 9 2 Z W R D b 2 x 1 b W 5 z M S 5 7 Q 2 h n L i A l L D J 9 J n F 1 b 3 Q 7 X S w m c X V v d D t D b 2 x 1 b W 5 D b 3 V u d C Z x d W 9 0 O z o z L C Z x d W 9 0 O 0 t l e U N v b H V t b k 5 h b W V z J n F 1 b 3 Q 7 O l t d L C Z x d W 9 0 O 0 N v b H V t b k l k Z W 5 0 a X R p Z X M m c X V v d D s 6 W y Z x d W 9 0 O 1 N l Y 3 R p b 2 4 x L 1 R v c C B M b 3 N l c n M v Q X V 0 b 1 J l b W 9 2 Z W R D b 2 x 1 b W 5 z M S 5 7 T m F t Z S w w f S Z x d W 9 0 O y w m c X V v d D t T Z W N 0 a W 9 u M S 9 U b 3 A g T G 9 z Z X J z L 0 F 1 d G 9 S Z W 1 v d m V k Q 2 9 s d W 1 u c z E u e 0 x h c 3 Q s M X 0 m c X V v d D s s J n F 1 b 3 Q 7 U 2 V j d G l v b j E v V G 9 w I E x v c 2 V y c y 9 B d X R v U m V t b 3 Z l Z E N v b H V t b n M x L n t D a G c u I C U s M n 0 m c X V v d D t d L C Z x d W 9 0 O 1 J l b G F 0 a W 9 u c 2 h p c E l u Z m 8 m c X V v d D s 6 W 1 1 9 I i A v P j x F b n R y e S B U e X B l P S J G a W x s U 3 R h d H V z I i B W Y W x 1 Z T 0 i c 0 N v b X B s Z X R l I i A v P j x F b n R y e S B U e X B l P S J G a W x s Q 2 9 s d W 1 u T m F t Z X M i I F Z h b H V l P S J z W y Z x d W 9 0 O 0 5 h b W U m c X V v d D s s J n F 1 b 3 Q 7 T G F z d C Z x d W 9 0 O y w m c X V v d D t D a G c u I C U m c X V v d D t d I i A v P j x F b n R y e S B U e X B l P S J G a W x s Q 2 9 s d W 1 u V H l w Z X M i I F Z h b H V l P S J z Q m d V R S I g L z 4 8 R W 5 0 c n k g V H l w Z T 0 i R m l s b E x h c 3 R V c G R h d G V k I i B W Y W x 1 Z T 0 i Z D I w M j Q t M D c t M z B U M T E 6 M D A 6 N D Y u O T A 2 O D I z M F o i I C 8 + P E V u d H J 5 I F R 5 c G U 9 I k Z p b G x F c n J v c k N v d W 5 0 I i B W Y W x 1 Z T 0 i b D A i I C 8 + P E V u d H J 5 I F R 5 c G U 9 I k Z p b G x F c n J v c k N v Z G U i I F Z h b H V l P S J z V W 5 r b m 9 3 b i I g L z 4 8 R W 5 0 c n k g V H l w Z T 0 i R m l s b E N v d W 5 0 I i B W Y W x 1 Z T 0 i b D U i I C 8 + P E V u d H J 5 I F R 5 c G U 9 I k F k Z G V k V G 9 E Y X R h T W 9 k Z W w i I F Z h b H V l P S J s M C I g L z 4 8 L 1 N 0 Y W J s Z U V u d H J p Z X M + P C 9 J d G V t P j x J d G V t P j x J d G V t T G 9 j Y X R p b 2 4 + P E l 0 Z W 1 U e X B l P k Z v c m 1 1 b G E 8 L 0 l 0 Z W 1 U e X B l P j x J d G V t U G F 0 a D 5 T Z W N 0 a W 9 u M S 9 U b 3 A l M j B M b 3 N l c n M v U 2 9 1 c m N l P C 9 J d G V t U G F 0 a D 4 8 L 0 l 0 Z W 1 M b 2 N h d G l v b j 4 8 U 3 R h Y m x l R W 5 0 c m l l c y A v P j w v S X R l b T 4 8 S X R l b T 4 8 S X R l b U x v Y 2 F 0 a W 9 u P j x J d G V t V H l w Z T 5 G b 3 J t d W x h P C 9 J d G V t V H l w Z T 4 8 S X R l b V B h d G g + U 2 V j d G l v b j E v V G 9 w J T I w T G 9 z Z X J z L 0 V 4 d H J h Y 3 R l Z C U y M F R h Y m x l J T I w R n J v b S U y M E h 0 b W w 8 L 0 l 0 Z W 1 Q Y X R o P j w v S X R l b U x v Y 2 F 0 a W 9 u P j x T d G F i b G V F b n R y a W V z I C 8 + P C 9 J d G V t P j x J d G V t P j x J d G V t T G 9 j Y X R p b 2 4 + P E l 0 Z W 1 U e X B l P k Z v c m 1 1 b G E 8 L 0 l 0 Z W 1 U e X B l P j x J d G V t U G F 0 a D 5 T Z W N 0 a W 9 u M S 9 U b 3 A l M j B M b 3 N l c n M v U H J v b W 9 0 Z W Q l M j B I Z W F k Z X J z P C 9 J d G V t U G F 0 a D 4 8 L 0 l 0 Z W 1 M b 2 N h d G l v b j 4 8 U 3 R h Y m x l R W 5 0 c m l l c y A v P j w v S X R l b T 4 8 S X R l b T 4 8 S X R l b U x v Y 2 F 0 a W 9 u P j x J d G V t V H l w Z T 5 G b 3 J t d W x h P C 9 J d G V t V H l w Z T 4 8 S X R l b V B h d G g + U 2 V j d G l v b j E v V G 9 w J T I w T G 9 z Z X J z L 0 N o Y W 5 n Z W Q l M j B U e X B l P C 9 J d G V t U G F 0 a D 4 8 L 0 l 0 Z W 1 M b 2 N h d G l v b j 4 8 U 3 R h Y m x l R W 5 0 c m l l c y A v P j w v S X R l b T 4 8 S X R l b T 4 8 S X R l b U x v Y 2 F 0 a W 9 u P j x J d G V t V H l w Z T 5 G b 3 J t d W x h P C 9 J d G V t V H l w Z T 4 8 S X R l b V B h d G g + U 2 V j d G l v b j E v V G 9 w J T I w T G 9 z Z X J z L 1 J l b W 9 2 Z W Q l M j B D b 2 x 1 b W 5 z P C 9 J d G V t U G F 0 a D 4 8 L 0 l 0 Z W 1 M b 2 N h d G l v b j 4 8 U 3 R h Y m x l R W 5 0 c m l l c y A v P j w v S X R l b T 4 8 S X R l b T 4 8 S X R l b U x v Y 2 F 0 a W 9 u P j x J d G V t V H l w Z T 5 G b 3 J t d W x h P C 9 J d G V t V H l w Z T 4 8 S X R l b V B h d G g + U 2 V j d G l v b j E v V G 9 w J T I w T G 9 z Z X J z L 0 N o Y W 5 n Z W Q l M j B U e X B l M T w v S X R l b V B h d G g + P C 9 J d G V t T G 9 j Y X R p b 2 4 + P F N 0 Y W J s Z U V u d H J p Z X M g L z 4 8 L 0 l 0 Z W 0 + P E l 0 Z W 0 + P E l 0 Z W 1 M b 2 N h d G l v b j 4 8 S X R l b V R 5 c G U + R m 9 y b X V s Y T w v S X R l b V R 5 c G U + P E l 0 Z W 1 Q Y X R o P l N l Y 3 R p b 2 4 x L 1 R h Y m x l J T I w M T w v S X R l b V B h d G g + P C 9 J d G V t T G 9 j Y X R p b 2 4 + P F N 0 Y W J s Z U V u d H J p Z X M + P E V u d H J 5 I F R 5 c G U 9 I k l z U H J p d m F 0 Z S I g V m F s d W U 9 I m w w I i A v P j x F b n R y e S B U e X B l P S J R d W V y e U l E I i B W Y W x 1 Z T 0 i c z V i N m Y 0 M m Y w L T I 2 N G Q t N D E 3 Z C 0 5 Z m V i L W M 0 Z j M 4 Z D g 1 Z T g z 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b H V t b l R 5 c G V z I i B W Y W x 1 Z T 0 i c 0 J n V T 0 i I C 8 + P E V u d H J 5 I F R 5 c G U 9 I k Z p b G x M Y X N 0 V X B k Y X R l Z C I g V m F s d W U 9 I m Q y M D I 0 L T A 3 L T M w V D E x O j E 4 O j I 4 L j g z O T M y M j R a I i A v P j x F b n R y e S B U e X B l P S J G a W x s R X J y b 3 J D b 3 V u d C I g V m F s d W U 9 I m w w I i A v P j x F b n R y e S B U e X B l P S J G a W x s R X J y b 3 J D b 2 R l I i B W Y W x 1 Z T 0 i c 1 V u a 2 5 v d 2 4 i I C 8 + P E V u d H J 5 I F R 5 c G U 9 I l J l Y 2 9 2 Z X J 5 V G F y Z 2 V 0 U 2 h l Z X Q i I F Z h b H V l P S J z U 2 h l Z X Q x I i A v P j x F b n R y e S B U e X B l P S J S Z W N v d m V y e V R h c m d l d E N v b H V t b i I g V m F s d W U 9 I m w x I i A v P j x F b n R y e S B U e X B l P S J S Z W N v d m V y e V R h c m d l d F J v d y I g V m F s d W U 9 I m w x I i A v P j x F b n R y e S B U e X B l P S J G a W x s V G F y Z 2 V 0 I i B W Y W x 1 Z T 0 i c 1 R h Y m x l X z E i I C 8 + P E V u d H J 5 I F R 5 c G U 9 I k Z p b G x D b 2 x 1 b W 5 O Y W 1 l c y I g V m F s d W U 9 I n N b J n F 1 b 3 Q 7 Q 2 9 t b W 9 k b 3 R p Z X M m c X V v d D s s J n F 1 b 3 Q 7 U H J p Y 2 U m c X V v d D t d I i A v P j x F b n R y e S B U e X B l P S J G a W x s Q 2 9 1 b n Q i I F Z h b H V l P S J s N y I g L z 4 8 R W 5 0 c n k g V H l w Z T 0 i R m l s b F N 0 Y X R 1 c y I g V m F s d W U 9 I n N D b 2 1 w b G V 0 Z 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U Y W J s Z S A x L 0 N o Y W 5 n Z W Q g V H l w Z T E u e 1 J v d y B M Y W J l b H M s M H 0 m c X V v d D s s J n F 1 b 3 Q 7 U 2 V j d G l v b j E v V G F i b G U g M S 9 D a G F u Z 2 V k I F R 5 c G U x L n t T d W 0 g b 2 Y g c H J p Y 2 U s M X 0 m c X V v d D t d L C Z x d W 9 0 O 0 N v b H V t b k N v d W 5 0 J n F 1 b 3 Q 7 O j I s J n F 1 b 3 Q 7 S 2 V 5 Q 2 9 s d W 1 u T m F t Z X M m c X V v d D s 6 W 1 0 s J n F 1 b 3 Q 7 Q 2 9 s d W 1 u S W R l b n R p d G l l c y Z x d W 9 0 O z p b J n F 1 b 3 Q 7 U 2 V j d G l v b j E v V G F i b G U g M S 9 D a G F u Z 2 V k I F R 5 c G U x L n t S b 3 c g T G F i Z W x z L D B 9 J n F 1 b 3 Q 7 L C Z x d W 9 0 O 1 N l Y 3 R p b 2 4 x L 1 R h Y m x l I D E v Q 2 h h b m d l Z C B U e X B l M S 5 7 U 3 V t I G 9 m I H B y a W N l L D F 9 J n F 1 b 3 Q 7 X S w m c X V v d D t S Z W x h d G l v b n N o a X B J b m Z v J n F 1 b 3 Q 7 O l t d f 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1 R h Y m x l J T I w M V 9 T a G V l d D w v S X R l b V B h d G g + P C 9 J d G V t T G 9 j Y X R p b 2 4 + P F N 0 Y W J s Z U V u d H J p Z X M g L z 4 8 L 0 l 0 Z W 0 + P E l 0 Z W 0 + P E l 0 Z W 1 M b 2 N h d G l v b j 4 8 S X R l b V R 5 c G U + R m 9 y b X V s Y T w v S X R l b V R 5 c G U + P E l 0 Z W 1 Q Y X R o P l N l Y 3 R p b 2 4 x L 1 R h Y m x l J T I w M S 9 Q c m 9 t b 3 R l Z C U y M E h l Y W R l c n M 8 L 0 l 0 Z W 1 Q Y X R o P j w v S X R l b U x v Y 2 F 0 a W 9 u P j x T d G F i b G V F b n R y a W V z I C 8 + P C 9 J d G V t P j x J d G V t P j x J d G V t T G 9 j Y X R p b 2 4 + P E l 0 Z W 1 U e X B l P k Z v c m 1 1 b G E 8 L 0 l 0 Z W 1 U e X B l P j x J d G V t U G F 0 a D 5 T Z W N 0 a W 9 u M S 9 U Y W J s Z S U y M D E v Q 2 h h b m d l Z C U y M F R 5 c G U 8 L 0 l 0 Z W 1 Q Y X R o P j w v S X R l b U x v Y 2 F 0 a W 9 u P j x T d G F i b G V F b n R y a W V z I C 8 + P C 9 J d G V t P j x J d G V t P j x J d G V t T G 9 j Y X R p b 2 4 + P E l 0 Z W 1 U e X B l P k Z v c m 1 1 b G E 8 L 0 l 0 Z W 1 U e X B l P j x J d G V t U G F 0 a D 5 T Z W N 0 a W 9 u M S 9 j b 2 1 t b 2 R p d G l l c y U y M G l u J T I w Z W d 5 c H Q 8 L 0 l 0 Z W 1 Q Y X R o P j w v S X R l b U x v Y 2 F 0 a W 9 u P j x T d G F i b G V F b n R y a W V z P j x F b n R y e S B U e X B l P S J J c 1 B y a X Z h d G U i I F Z h b H V l P S J s M C I g L z 4 8 R W 5 0 c n k g V H l w Z T 0 i U X V l c n l J R C I g V m F s d W U 9 I n M 3 M G M 2 O T Q y M C 1 i M G U 2 L T R h Z G I t O W Q z O S 1 k Y W Q x M G Q 2 M T Q 0 N z g 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b W 1 v Z G l 0 a W V z X 2 l u X 2 V n e X B 0 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N v b W 1 v Z G l 0 a W V z I G l u I G V n e X B 0 L 0 F 1 d G 9 S Z W 1 v d m V k Q 2 9 s d W 1 u c z E u e 1 J v d y B M Y W J l b H M s M H 0 m c X V v d D s s J n F 1 b 3 Q 7 U 2 V j d G l v b j E v Y 2 9 t b W 9 k a X R p Z X M g a W 4 g Z W d 5 c H Q v Q X V 0 b 1 J l b W 9 2 Z W R D b 2 x 1 b W 5 z M S 5 7 I N i o 2 Y r Y u S w x f S Z x d W 9 0 O y w m c X V v d D t T Z W N 0 a W 9 u M S 9 j b 2 1 t b 2 R p d G l l c y B p b i B l Z 3 l w d C 9 B d X R v U m V t b 3 Z l Z E N v b H V t b n M x L n s g 2 L T Y s d i n 2 K E s M n 0 m c X V v d D t d L C Z x d W 9 0 O 0 N v b H V t b k N v d W 5 0 J n F 1 b 3 Q 7 O j M s J n F 1 b 3 Q 7 S 2 V 5 Q 2 9 s d W 1 u T m F t Z X M m c X V v d D s 6 W 1 0 s J n F 1 b 3 Q 7 Q 2 9 s d W 1 u S W R l b n R p d G l l c y Z x d W 9 0 O z p b J n F 1 b 3 Q 7 U 2 V j d G l v b j E v Y 2 9 t b W 9 k a X R p Z X M g a W 4 g Z W d 5 c H Q v Q X V 0 b 1 J l b W 9 2 Z W R D b 2 x 1 b W 5 z M S 5 7 U m 9 3 I E x h Y m V s c y w w f S Z x d W 9 0 O y w m c X V v d D t T Z W N 0 a W 9 u M S 9 j b 2 1 t b 2 R p d G l l c y B p b i B l Z 3 l w d C 9 B d X R v U m V t b 3 Z l Z E N v b H V t b n M x L n s g 2 K j Z i t i 5 L D F 9 J n F 1 b 3 Q 7 L C Z x d W 9 0 O 1 N l Y 3 R p b 2 4 x L 2 N v b W 1 v Z G l 0 a W V z I G l u I G V n e X B 0 L 0 F 1 d G 9 S Z W 1 v d m V k Q 2 9 s d W 1 u c z E u e y D Y t N i x 2 K f Y o S w y f S Z x d W 9 0 O 1 0 s J n F 1 b 3 Q 7 U m V s Y X R p b 2 5 z a G l w S W 5 m b y Z x d W 9 0 O z p b X X 0 i I C 8 + P E V u d H J 5 I F R 5 c G U 9 I k Z p b G x T d G F 0 d X M i I F Z h b H V l P S J z Q 2 9 t c G x l d G U i I C 8 + P E V u d H J 5 I F R 5 c G U 9 I k Z p b G x D b 2 x 1 b W 5 O Y W 1 l c y I g V m F s d W U 9 I n N b J n F 1 b 3 Q 7 U m 9 3 I E x h Y m V s c y Z x d W 9 0 O y w m c X V v d D s g 2 K j Z i t i 5 J n F 1 b 3 Q 7 L C Z x d W 9 0 O y D Y t N i x 2 K f Y o S Z x d W 9 0 O 1 0 i I C 8 + P E V u d H J 5 I F R 5 c G U 9 I k Z p b G x D b 2 x 1 b W 5 U e X B l c y I g V m F s d W U 9 I n N C Z 1 V G I i A v P j x F b n R y e S B U e X B l P S J G a W x s T G F z d F V w Z G F 0 Z W Q i I F Z h b H V l P S J k M j A y N C 0 w N y 0 z M F Q x M T o w M D o x N i 4 4 N D I 5 O T U 2 W i I g L z 4 8 R W 5 0 c n k g V H l w Z T 0 i R m l s b E V y c m 9 y Q 2 9 1 b n Q i I F Z h b H V l P S J s M C I g L z 4 8 R W 5 0 c n k g V H l w Z T 0 i R m l s b E V y c m 9 y Q 2 9 k Z S I g V m F s d W U 9 I n N V b m t u b 3 d u I i A v P j x F b n R y e S B U e X B l P S J G a W x s Q 2 9 1 b n Q i I F Z h b H V l P S J s N i I g L z 4 8 R W 5 0 c n k g V H l w Z T 0 i Q W R k Z W R U b 0 R h d G F N b 2 R l b C I g V m F s d W U 9 I m w w I i A v P j w v U 3 R h Y m x l R W 5 0 c m l l c z 4 8 L 0 l 0 Z W 0 + P E l 0 Z W 0 + P E l 0 Z W 1 M b 2 N h d G l v b j 4 8 S X R l b V R 5 c G U + R m 9 y b X V s Y T w v S X R l b V R 5 c G U + P E l 0 Z W 1 Q Y X R o P l N l Y 3 R p b 2 4 x L 2 N v b W 1 v Z G l 0 a W V z J T I w a W 4 l M j B l Z 3 l w d C 9 T b 3 V y Y 2 U 8 L 0 l 0 Z W 1 Q Y X R o P j w v S X R l b U x v Y 2 F 0 a W 9 u P j x T d G F i b G V F b n R y a W V z I C 8 + P C 9 J d G V t P j x J d G V t P j x J d G V t T G 9 j Y X R p b 2 4 + P E l 0 Z W 1 U e X B l P k Z v c m 1 1 b G E 8 L 0 l 0 Z W 1 U e X B l P j x J d G V t U G F 0 a D 5 T Z W N 0 a W 9 u M S 9 j b 2 1 t b 2 R p d G l l c y U y M G l u J T I w Z W d 5 c H Q v J T I w Y 2 9 t b W 9 k a X R p Z X M l M j B p b i U y M G V n e X B 0 X 1 N o Z W V 0 P C 9 J d G V t U G F 0 a D 4 8 L 0 l 0 Z W 1 M b 2 N h d G l v b j 4 8 U 3 R h Y m x l R W 5 0 c m l l c y A v P j w v S X R l b T 4 8 S X R l b T 4 8 S X R l b U x v Y 2 F 0 a W 9 u P j x J d G V t V H l w Z T 5 G b 3 J t d W x h P C 9 J d G V t V H l w Z T 4 8 S X R l b V B h d G g + U 2 V j d G l v b j E v Y 2 9 t b W 9 k a X R p Z X M l M j B p b i U y M G V n e X B 0 L 1 B y b 2 1 v d G V k J T I w S G V h Z G V y c z w v S X R l b V B h d G g + P C 9 J d G V t T G 9 j Y X R p b 2 4 + P F N 0 Y W J s Z U V u d H J p Z X M g L z 4 8 L 0 l 0 Z W 0 + P E l 0 Z W 0 + P E l 0 Z W 1 M b 2 N h d G l v b j 4 8 S X R l b V R 5 c G U + R m 9 y b X V s Y T w v S X R l b V R 5 c G U + P E l 0 Z W 1 Q Y X R o P l N l Y 3 R p b 2 4 x L 2 N v b W 1 v Z G l 0 a W V z J T I w a W 4 l M j B l Z 3 l w d C 9 D a G F u Z 2 V k J T I w V H l w Z T w v S X R l b V B h d G g + P C 9 J d G V t T G 9 j Y X R p b 2 4 + P F N 0 Y W J s Z U V u d H J p Z X M g L z 4 8 L 0 l 0 Z W 0 + P E l 0 Z W 0 + P E l 0 Z W 1 M b 2 N h d G l v b j 4 8 S X R l b V R 5 c G U + R m 9 y b X V s Y T w v S X R l b V R 5 c G U + P E l 0 Z W 1 Q Y X R o P l N l Y 3 R p b 2 4 x L 1 R h Y m x l J T I w M z 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R d W V y e U l E I i B W Y W x 1 Z T 0 i c z A 3 Z D d l N m Y 5 L W I 5 N T A t N D E x M i 1 i Y z d k L W J j Z T U 1 Y m U 5 Y j Y 3 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3 V u d C I g V m F s d W U 9 I m w 2 I i A v P j x F b n R y e S B U e X B l P S J G a W x s R X J y b 3 J D b 2 R l I i B W Y W x 1 Z T 0 i c 1 V u a 2 5 v d 2 4 i I C 8 + P E V u d H J 5 I F R 5 c G U 9 I k Z p b G x F c n J v c k N v d W 5 0 I i B W Y W x 1 Z T 0 i b D A i I C 8 + P E V u d H J 5 I F R 5 c G U 9 I k Z p b G x M Y X N 0 V X B k Y X R l Z C I g V m F s d W U 9 I m Q y M D I 0 L T A 3 L T I 4 V D E z O j I 3 O j E 4 L j A 4 M j c 4 M z N a I i A v P j x F b n R y e S B U e X B l P S J G a W x s Q 2 9 s d W 1 u V H l w Z X M i I F Z h b H V l P S J z Q m d V R i I g L z 4 8 R W 5 0 c n k g V H l w Z T 0 i R m l s b E N v b H V t b k 5 h b W V z I i B W Y W x 1 Z T 0 i c 1 s m c X V v d D v Y p 9 m E 2 Y H Y t t m H I C A g L S A g 2 K f Z h N i w 2 Y f Y q C 8 g 2 Y L Z i t i x 2 K f Y t y Z x d W 9 0 O y w m c X V v d D v Y t N i x 2 K f Y o S Z x d W 9 0 O y w m c X V v d D v Y q N m K 2 L 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z L 0 N o Y W 5 n Z W Q g V H l w Z S 5 7 2 K f Z h N m B 2 L b Z h y A g I C 0 g I N i n 2 Y T Y s N m H 2 K g v I N m C 2 Y r Y s d i n 2 L c s M H 0 m c X V v d D s s J n F 1 b 3 Q 7 U 2 V j d G l v b j E v V G F i b G U g M y 9 D a G F u Z 2 V k I F R 5 c G U u e 9 i 0 2 L H Y p 9 i h L D F 9 J n F 1 b 3 Q 7 L C Z x d W 9 0 O 1 N l Y 3 R p b 2 4 x L 1 R h Y m x l I D M v Q 2 h h b m d l Z C B U e X B l L n v Y q N m K 2 L k s M n 0 m c X V v d D t d L C Z x d W 9 0 O 0 N v b H V t b k N v d W 5 0 J n F 1 b 3 Q 7 O j M s J n F 1 b 3 Q 7 S 2 V 5 Q 2 9 s d W 1 u T m F t Z X M m c X V v d D s 6 W 1 0 s J n F 1 b 3 Q 7 Q 2 9 s d W 1 u S W R l b n R p d G l l c y Z x d W 9 0 O z p b J n F 1 b 3 Q 7 U 2 V j d G l v b j E v V G F i b G U g M y 9 D a G F u Z 2 V k I F R 5 c G U u e 9 i n 2 Y T Z g d i 2 2 Y c g I C A t I C D Y p 9 m E 2 L D Z h 9 i o L y D Z g t m K 2 L H Y p 9 i 3 L D B 9 J n F 1 b 3 Q 7 L C Z x d W 9 0 O 1 N l Y 3 R p b 2 4 x L 1 R h Y m x l I D M v Q 2 h h b m d l Z C B U e X B l L n v Y t N i x 2 K f Y o S w x f S Z x d W 9 0 O y w m c X V v d D t T Z W N 0 a W 9 u M S 9 U Y W J s Z S A z L 0 N o Y W 5 n Z W Q g V H l w Z S 5 7 2 K j Z i t i 5 L D J 9 J n F 1 b 3 Q 7 X S w m c X V v d D t S Z W x h d G l v b n N o a X B J b m Z v J n F 1 b 3 Q 7 O l t d f S I g L z 4 8 R W 5 0 c n k g V H l w Z T 0 i R m l s b G V k Q 2 9 t c G x l d G V S Z X N 1 b H R U b 1 d v c m t z a G V l d C I g V m F s d W U 9 I m w w I i A v P j x F b n R y e S B U e X B l P S J B Z G R l Z F R v R G F 0 Y U 1 v Z G V s I i B W Y W x 1 Z T 0 i b D A i I C 8 + P C 9 T d G F i b G V F b n R y a W V z P j w v S X R l b T 4 8 S X R l b T 4 8 S X R l b U x v Y 2 F 0 a W 9 u P j x J d G V t V H l w Z T 5 G b 3 J t d W x h P C 9 J d G V t V H l w Z T 4 8 S X R l b V B h d G g + U 2 V j d G l v b j E v V G F i b G U l M j A z L 1 N v d X J j Z T w v S X R l b V B h d G g + P C 9 J d G V t T G 9 j Y X R p b 2 4 + P F N 0 Y W J s Z U V u d H J p Z X M g L z 4 8 L 0 l 0 Z W 0 + P E l 0 Z W 0 + P E l 0 Z W 1 M b 2 N h d G l v b j 4 8 S X R l b V R 5 c G U + R m 9 y b X V s Y T w v S X R l b V R 5 c G U + P E l 0 Z W 1 Q Y X R o P l N l Y 3 R p b 2 4 x L 1 R h Y m x l J T I w M y 9 F e H R y Y W N 0 Z W Q l M j B U Y W J s Z S U y M E Z y b 2 0 l M j B I d G 1 s P C 9 J d G V t U G F 0 a D 4 8 L 0 l 0 Z W 1 M b 2 N h d G l v b j 4 8 U 3 R h Y m x l R W 5 0 c m l l c y A v P j w v S X R l b T 4 8 S X R l b T 4 8 S X R l b U x v Y 2 F 0 a W 9 u P j x J d G V t V H l w Z T 5 G b 3 J t d W x h P C 9 J d G V t V H l w Z T 4 8 S X R l b V B h d G g + U 2 V j d G l v b j E v V G F i b G U l M j A z L 1 B y b 2 1 v d G V k J T I w S G V h Z G V y c z w v S X R l b V B h d G g + P C 9 J d G V t T G 9 j Y X R p b 2 4 + P F N 0 Y W J s Z U V u d H J p Z X M g L z 4 8 L 0 l 0 Z W 0 + P E l 0 Z W 0 + P E l 0 Z W 1 M b 2 N h d G l v b j 4 8 S X R l b V R 5 c G U + R m 9 y b X V s Y T w v S X R l b V R 5 c G U + P E l 0 Z W 1 Q Y X R o P l N l Y 3 R p b 2 4 x L 1 R h Y m x l J T I w M y 9 D a G F u Z 2 V k J T I w V H l w Z T w v S X R l b V B h d G g + P C 9 J d G V t T G 9 j Y X R p b 2 4 + P F N 0 Y W J s Z U V u d H J p Z X M g L z 4 8 L 0 l 0 Z W 0 + P E l 0 Z W 0 + P E l 0 Z W 1 M b 2 N h d G l v b j 4 8 S X R l b V R 5 c G U + R m 9 y b X V s Y T w v S X R l b V R 5 c G U + P E l 0 Z W 1 Q Y X R o P l N l Y 3 R p b 2 4 x L 2 N v b W 1 v Z G l 0 a W V z J T I w a W 4 l M j B l Z 3 l w d C 9 S Z W 1 v d m V k J T I w Q W x 0 Z X J u Y X R l J T I w U m 9 3 c z w v S X R l b V B h d G g + P C 9 J d G V t T G 9 j Y X R p b 2 4 + P F N 0 Y W J s Z U V u d H J p Z X M g L z 4 8 L 0 l 0 Z W 0 + P E l 0 Z W 0 + P E l 0 Z W 1 M b 2 N h d G l v b j 4 8 S X R l b V R 5 c G U + R m 9 y b X V s Y T w v S X R l b V R 5 c G U + P E l 0 Z W 1 Q Y X R o P l N l Y 3 R p b 2 4 x L 1 R h Y m x l J T I w M S 9 S Z W 1 v d m V k J T I w V G 9 w J T I w U m 9 3 c z w v S X R l b V B h d G g + P C 9 J d G V t T G 9 j Y X R p b 2 4 + P F N 0 Y W J s Z U V u d H J p Z X M g L z 4 8 L 0 l 0 Z W 0 + P E l 0 Z W 0 + P E l 0 Z W 1 M b 2 N h d G l v b j 4 8 S X R l b V R 5 c G U + R m 9 y b X V s Y T w v S X R l b V R 5 c G U + P E l 0 Z W 1 Q Y X R o P l N l Y 3 R p b 2 4 x L 1 R h Y m x l J T I w M S 9 S Z W 1 v d m V k J T I w Q W x 0 Z X J u Y X R l J T I w U m 9 3 c z w v S X R l b V B h d G g + P C 9 J d G V t T G 9 j Y X R p b 2 4 + P F N 0 Y W J s Z U V u d H J p Z X M g L z 4 8 L 0 l 0 Z W 0 + P E l 0 Z W 0 + P E l 0 Z W 1 M b 2 N h d G l v b j 4 8 S X R l b V R 5 c G U + R m 9 y b X V s Y T w v S X R l b V R 5 c G U + P E l 0 Z W 1 Q Y X R o P l N l Y 3 R p b 2 4 x L 1 R h Y m x l J T I w M S 9 Q c m 9 t b 3 R l Z C U y M E h l Y W R l c n M x P C 9 J d G V t U G F 0 a D 4 8 L 0 l 0 Z W 1 M b 2 N h d G l v b j 4 8 U 3 R h Y m x l R W 5 0 c m l l c y A v P j w v S X R l b T 4 8 S X R l b T 4 8 S X R l b U x v Y 2 F 0 a W 9 u P j x J d G V t V H l w Z T 5 G b 3 J t d W x h P C 9 J d G V t V H l w Z T 4 8 S X R l b V B h d G g + U 2 V j d G l v b j E v V G F i b G U l M j A x L 0 N o Y W 5 n Z W Q l M j B U e X B l M T w v S X R l b V B h d G g + P C 9 J d G V t T G 9 j Y X R p b 2 4 + P F N 0 Y W J s Z U V u d H J p Z X M g L z 4 8 L 0 l 0 Z W 0 + P E l 0 Z W 0 + P E l 0 Z W 1 M b 2 N h d G l v b j 4 8 S X R l b V R 5 c G U + R m 9 y b X V s Y T w v S X R l b V R 5 c G U + P E l 0 Z W 1 Q Y X R o P l N l Y 3 R p b 2 4 x L 1 R h Y m x l J T I w M S 9 S Z W 1 v d m V k J T I w Q 2 9 s d W 1 u c z w v S X R l b V B h d G g + P C 9 J d G V t T G 9 j Y X R p b 2 4 + P F N 0 Y W J s Z U V u d H J p Z X M g L z 4 8 L 0 l 0 Z W 0 + P E l 0 Z W 0 + P E l 0 Z W 1 M b 2 N h d G l v b j 4 8 S X R l b V R 5 c G U + R m 9 y b X V s Y T w v S X R l b V R 5 c G U + P E l 0 Z W 1 Q Y X R o P l N l Y 3 R p b 2 4 x L 1 R h Y m x l X z E w P C 9 J d G V t U G F 0 a D 4 8 L 0 l 0 Z W 1 M b 2 N h d G l v b j 4 8 U 3 R h Y m x l R W 5 0 c m l l c z 4 8 R W 5 0 c n k g V H l w Z T 0 i S X N Q c m l 2 Y X R l I i B W Y W x 1 Z T 0 i b D A i I C 8 + P E V u d H J 5 I F R 5 c G U 9 I l F 1 Z X J 5 S U Q i I F Z h b H V l P S J z M D l h N z d i M G I t M T g 1 M S 0 0 M z Q 4 L W E 4 N z Q t Z j A 5 Y T M 5 M D F j M z E 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F c n J v c k N v Z G U i I F Z h b H V l P S J z V W 5 r b m 9 3 b i I g L z 4 8 R W 5 0 c n k g V H l w Z T 0 i R m l s b E V y c m 9 y Q 2 9 1 b n Q i I F Z h b H V l P S J s M C I g L z 4 8 R W 5 0 c n k g V H l w Z T 0 i R m l s b E x h c 3 R V c G R h d G V k I i B W Y W x 1 Z T 0 i Z D I w M j Q t M D c t M z B U M T E 6 M T g 6 M j g u O D Q z M j g w N 1 o i I C 8 + P E V u d H J 5 I F R 5 c G U 9 I k Z p b G x D b 2 x 1 b W 5 U e X B l c y I g V m F s d W U 9 I n N C Z 1 V G Q m d N P S I g L z 4 8 R W 5 0 c n k g V H l w Z T 0 i R m l s b E N v b H V t b k 5 h b W V z I i B W Y W x 1 Z T 0 i c 1 s m c X V v d D t O Y W 1 l J n F 1 b 3 Q 7 L C Z x d W 9 0 O 0 x h c 3 Q m c X V v d D s s J n F 1 b 3 Q 7 Q 2 h n L i A l J n F 1 b 3 Q 7 L C Z x d W 9 0 O 3 Z v b C Z x d W 9 0 O y w m c X V v d D t 2 b 2 x 1 b W U m c X V v d D t d I i A v P j x F b n R y e S B U e X B l P S J G a W x s Q 2 9 1 b n Q i I F Z h b H V l P S J s M T k i I C 8 + P E V u d H J 5 I F R 5 c G U 9 I k Z p b G x T d G F 0 d X M i I F Z h b H V l P S J z Q 2 9 t c G x l d G U 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V G F i b G V f M T A v Q 2 h h b m d l Z C B U e X B l L n t O Y W 1 l L D B 9 J n F 1 b 3 Q 7 L C Z x d W 9 0 O 1 N l Y 3 R p b 2 4 x L 1 R h Y m x l X z E w L 0 N o Y W 5 n Z W Q g V H l w Z S 5 7 T G F z d C w x f S Z x d W 9 0 O y w m c X V v d D t T Z W N 0 a W 9 u M S 9 U Y W J s Z V 8 x M C 9 D a G F u Z 2 V k I F R 5 c G U u e 0 N o Z y 4 g J S w y f S Z x d W 9 0 O y w m c X V v d D t T Z W N 0 a W 9 u M S 9 U Y W J s Z V 8 x M C 9 D a G F u Z 2 V k I F R 5 c G U u e 3 Z v b C w z f S Z x d W 9 0 O y w m c X V v d D t T Z W N 0 a W 9 u M S 9 U Y W J s Z V 8 x M C 9 D a G F u Z 2 V k I F R 5 c G U u e 3 Z v b H V t Z S w 0 f S Z x d W 9 0 O 1 0 s J n F 1 b 3 Q 7 Q 2 9 s d W 1 u Q 2 9 1 b n Q m c X V v d D s 6 N S w m c X V v d D t L Z X l D b 2 x 1 b W 5 O Y W 1 l c y Z x d W 9 0 O z p b X S w m c X V v d D t D b 2 x 1 b W 5 J Z G V u d G l 0 a W V z J n F 1 b 3 Q 7 O l s m c X V v d D t T Z W N 0 a W 9 u M S 9 U Y W J s Z V 8 x M C 9 D a G F u Z 2 V k I F R 5 c G U u e 0 5 h b W U s M H 0 m c X V v d D s s J n F 1 b 3 Q 7 U 2 V j d G l v b j E v V G F i b G V f M T A v Q 2 h h b m d l Z C B U e X B l L n t M Y X N 0 L D F 9 J n F 1 b 3 Q 7 L C Z x d W 9 0 O 1 N l Y 3 R p b 2 4 x L 1 R h Y m x l X z E w L 0 N o Y W 5 n Z W Q g V H l w Z S 5 7 Q 2 h n L i A l L D J 9 J n F 1 b 3 Q 7 L C Z x d W 9 0 O 1 N l Y 3 R p b 2 4 x L 1 R h Y m x l X z E w L 0 N o Y W 5 n Z W Q g V H l w Z S 5 7 d m 9 s L D N 9 J n F 1 b 3 Q 7 L C Z x d W 9 0 O 1 N l Y 3 R p b 2 4 x L 1 R h Y m x l X z E w L 0 N o Y W 5 n Z W Q g V H l w Z S 5 7 d m 9 s d W 1 l L D R 9 J n F 1 b 3 Q 7 X S w m c X V v d D t S Z W x h d G l v b n N o a X B J b m Z v J n F 1 b 3 Q 7 O l t d f S I g L z 4 8 L 1 N 0 Y W J s Z U V u d H J p Z X M + P C 9 J d G V t P j x J d G V t P j x J d G V t T G 9 j Y X R p b 2 4 + P E l 0 Z W 1 U e X B l P k Z v c m 1 1 b G E 8 L 0 l 0 Z W 1 U e X B l P j x J d G V t U G F 0 a D 5 T Z W N 0 a W 9 u M S 9 U Y W J s Z V 8 x M C 9 T b 3 V y Y 2 U 8 L 0 l 0 Z W 1 Q Y X R o P j w v S X R l b U x v Y 2 F 0 a W 9 u P j x T d G F i b G V F b n R y a W V z I C 8 + P C 9 J d G V t P j x J d G V t P j x J d G V t T G 9 j Y X R p b 2 4 + P E l 0 Z W 1 U e X B l P k Z v c m 1 1 b G E 8 L 0 l 0 Z W 1 U e X B l P j x J d G V t U G F 0 a D 5 T Z W N 0 a W 9 u M S 9 U Y W J s Z V 8 x M C 9 U Y W J s Z V 8 x M F 9 U Y W J s Z T w v S X R l b V B h d G g + P C 9 J d G V t T G 9 j Y X R p b 2 4 + P F N 0 Y W J s Z U V u d H J p Z X M g L z 4 8 L 0 l 0 Z W 0 + P E l 0 Z W 0 + P E l 0 Z W 1 M b 2 N h d G l v b j 4 8 S X R l b V R 5 c G U + R m 9 y b X V s Y T w v S X R l b V R 5 c G U + P E l 0 Z W 1 Q Y X R o P l N l Y 3 R p b 2 4 x L 1 R h Y m x l X z E w L 0 N o Y W 5 n Z W Q l M j B U e X B l P C 9 J d G V t U G F 0 a D 4 8 L 0 l 0 Z W 1 M b 2 N h d G l v b j 4 8 U 3 R h Y m x l R W 5 0 c m l l c y A v P j w v S X R l b T 4 8 S X R l b T 4 8 S X R l b U x v Y 2 F 0 a W 9 u P j x J d G V t V H l w Z T 5 G b 3 J t d W x h P C 9 J d G V t V H l w Z T 4 8 S X R l b V B h d G g + U 2 V j d G l v b j E v T U 9 T V C U y M E N P T U 1 P T j w v S X R l b V B h d G g + P C 9 J d G V t T G 9 j Y X R p b 2 4 + P F N 0 Y W J s Z U V u d H J p Z X M + P E V u d H J 5 I F R 5 c G U 9 I k l z U H J p d m F 0 Z S I g V m F s d W U 9 I m w w I i A v P j x F b n R y e S B U e X B l P S J R d W V y e U l E I i B W Y W x 1 Z T 0 i c z g 3 N 2 U z M m E w L W M 3 M T U t N D U z Y y 1 i N z R i L W J m N D h m N 2 M 2 Z T N h M y I g L z 4 8 R W 5 0 c n k g V H l w Z T 0 i Q n V m Z m V y T m V 4 d F J l Z n J l c 2 g i I F Z h b H V l P S J s M S I g L z 4 8 R W 5 0 c n k g V H l w Z T 0 i U m V z d W x 0 V H l w Z S I g V m F s d W U 9 I n N U Y W J s Z S I g L z 4 8 R W 5 0 c n k g V H l w Z T 0 i T m F t Z V V w Z G F 0 Z W R B Z n R l c k Z p b G w i I F Z h b H V l P S J s M C I g L z 4 8 R W 5 0 c n k g V H l w Z T 0 i R m l s b E V u Y W J s Z W Q i I F Z h b H V l P S J s M S I g L z 4 8 R W 5 0 c n k g V H l w Z T 0 i R m l s b E 9 i a m V j d F R 5 c G U i I F Z h b H V l P S J z V G F i b G U i I C 8 + P E V u d H J 5 I F R 5 c G U 9 I k Z p b G x U b 0 R h d G F N b 2 R l b E V u Y W J s Z W Q i I F Z h b H V l P S J s M S I g L z 4 8 R W 5 0 c n k g V H l w Z T 0 i R m l s b F R h c m d l d C I g V m F s d W U 9 I n N N T 1 N U X 0 N P T U 1 P T i I g L z 4 8 R W 5 0 c n k g V H l w Z T 0 i R m l s b G V k Q 2 9 t c G x l d G V S Z X N 1 b H R U b 1 d v c m t z a G V l d C I g V m F s d W U 9 I m w x I i A v P j x F b n R y e S B U e X B l P S J G a W x s R X J y b 3 J D b 2 R l I i B W Y W x 1 Z T 0 i c 1 V u a 2 5 v d 2 4 i I C 8 + P E V u d H J 5 I F R 5 c G U 9 I k Z p b G x F c n J v c k N v d W 5 0 I i B W Y W x 1 Z T 0 i b D A i I C 8 + P E V u d H J 5 I F R 5 c G U 9 I k Z p b G x M Y X N 0 V X B k Y X R l Z C I g V m F s d W U 9 I m Q y M D I 0 L T A 3 L T M w V D E x O j E 4 O j I 4 L j g 0 N T M w N j F a I i A v P j x F b n R y e S B U e X B l P S J G a W x s Q 2 9 s d W 1 u V H l w Z X M i I F Z h b H V l P S J z Q m d V R k J n T T 0 i I C 8 + P E V u d H J 5 I F R 5 c G U 9 I k Z p b G x D b 2 x 1 b W 5 O Y W 1 l c y I g V m F s d W U 9 I n N b J n F 1 b 3 Q 7 T m F t Z S Z x d W 9 0 O y w m c X V v d D t M Y X N 0 J n F 1 b 3 Q 7 L C Z x d W 9 0 O 0 N o Z y 4 g J S Z x d W 9 0 O y w m c X V v d D t 2 b 2 w m c X V v d D s s J n F 1 b 3 Q 7 d m 9 s d W 1 l J n F 1 b 3 Q 7 X S I g L z 4 8 R W 5 0 c n k g V H l w Z T 0 i R m l s b E N v d W 5 0 I i B W Y W x 1 Z T 0 i b D E 5 I i A v P j x F b n R y e S B U e X B l P S J G a W x s U 3 R h d H V z I i B W Y W x 1 Z T 0 i c 0 N v b X B s Z X R l 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0 1 P U 1 Q g Q 0 9 N T U 9 O L 0 N o Y W 5 n Z W Q g V H l w Z S 5 7 T m F t Z S w w f S Z x d W 9 0 O y w m c X V v d D t T Z W N 0 a W 9 u M S 9 N T 1 N U I E N P T U 1 P T i 9 D a G F u Z 2 V k I F R 5 c G U u e 0 x h c 3 Q s M X 0 m c X V v d D s s J n F 1 b 3 Q 7 U 2 V j d G l v b j E v T U 9 T V C B D T 0 1 N T 0 4 v Q 2 h h b m d l Z C B U e X B l L n t D a G c u I C U s M n 0 m c X V v d D s s J n F 1 b 3 Q 7 U 2 V j d G l v b j E v T U 9 T V C B D T 0 1 N T 0 4 v Q 2 h h b m d l Z C B U e X B l L n t 2 b 2 w s M 3 0 m c X V v d D s s J n F 1 b 3 Q 7 U 2 V j d G l v b j E v T U 9 T V C B D T 0 1 N T 0 4 v Q 2 h h b m d l Z C B U e X B l L n t 2 b 2 x 1 b W U s N H 0 m c X V v d D t d L C Z x d W 9 0 O 0 N v b H V t b k N v d W 5 0 J n F 1 b 3 Q 7 O j U s J n F 1 b 3 Q 7 S 2 V 5 Q 2 9 s d W 1 u T m F t Z X M m c X V v d D s 6 W 1 0 s J n F 1 b 3 Q 7 Q 2 9 s d W 1 u S W R l b n R p d G l l c y Z x d W 9 0 O z p b J n F 1 b 3 Q 7 U 2 V j d G l v b j E v T U 9 T V C B D T 0 1 N T 0 4 v Q 2 h h b m d l Z C B U e X B l L n t O Y W 1 l L D B 9 J n F 1 b 3 Q 7 L C Z x d W 9 0 O 1 N l Y 3 R p b 2 4 x L 0 1 P U 1 Q g Q 0 9 N T U 9 O L 0 N o Y W 5 n Z W Q g V H l w Z S 5 7 T G F z d C w x f S Z x d W 9 0 O y w m c X V v d D t T Z W N 0 a W 9 u M S 9 N T 1 N U I E N P T U 1 P T i 9 D a G F u Z 2 V k I F R 5 c G U u e 0 N o Z y 4 g J S w y f S Z x d W 9 0 O y w m c X V v d D t T Z W N 0 a W 9 u M S 9 N T 1 N U I E N P T U 1 P T i 9 D a G F u Z 2 V k I F R 5 c G U u e 3 Z v b C w z f S Z x d W 9 0 O y w m c X V v d D t T Z W N 0 a W 9 u M S 9 N T 1 N U I E N P T U 1 P T i 9 D a G F u Z 2 V k I F R 5 c G U u e 3 Z v b H V t Z S w 0 f S Z x d W 9 0 O 1 0 s J n F 1 b 3 Q 7 U m V s Y X R p b 2 5 z a G l w S W 5 m b y Z x d W 9 0 O z p b X X 0 i I C 8 + P C 9 T d G F i b G V F b n R y a W V z P j w v S X R l b T 4 8 S X R l b T 4 8 S X R l b U x v Y 2 F 0 a W 9 u P j x J d G V t V H l w Z T 5 G b 3 J t d W x h P C 9 J d G V t V H l w Z T 4 8 S X R l b V B h d G g + U 2 V j d G l v b j E v T U 9 T V C U y M E N P T U 1 P T i 9 T b 3 V y Y 2 U 8 L 0 l 0 Z W 1 Q Y X R o P j w v S X R l b U x v Y 2 F 0 a W 9 u P j x T d G F i b G V F b n R y a W V z I C 8 + P C 9 J d G V t P j x J d G V t P j x J d G V t T G 9 j Y X R p b 2 4 + P E l 0 Z W 1 U e X B l P k Z v c m 1 1 b G E 8 L 0 l 0 Z W 1 U e X B l P j x J d G V t U G F 0 a D 5 T Z W N 0 a W 9 u M S 9 N T 1 N U J T I w Q 0 9 N T U 9 O L 0 1 P U 1 Q l M j B D T 0 1 N T 0 5 f U 2 h l Z X Q 8 L 0 l 0 Z W 1 Q Y X R o P j w v S X R l b U x v Y 2 F 0 a W 9 u P j x T d G F i b G V F b n R y a W V z I C 8 + P C 9 J d G V t P j x J d G V t P j x J d G V t T G 9 j Y X R p b 2 4 + P E l 0 Z W 1 U e X B l P k Z v c m 1 1 b G E 8 L 0 l 0 Z W 1 U e X B l P j x J d G V t U G F 0 a D 5 T Z W N 0 a W 9 u M S 9 T M j w v S X R l b V B h d G g + P C 9 J d G V t T G 9 j Y X R p b 2 4 + P F N 0 Y W J s Z U V u d H J p Z X M + P E V u d H J 5 I F R 5 c G U 9 I k l z U H J p d m F 0 Z S I g V m F s d W U 9 I m w w I i A v P j x F b n R y e S B U e X B l P S J R d W V y e U l E I i B W Y W x 1 Z T 0 i c 2 Y y N D V j N G R m L T I x O T Q t N G Q 5 Z C 1 h N z g 0 L T l l Z j k 5 M T d l Y m Q y M y 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S I g L z 4 8 R W 5 0 c n k g V H l w Z T 0 i R m l s b G V k Q 2 9 t c G x l d G V S Z X N 1 b H R U b 1 d v c m t z a G V l d C I g V m F s d W U 9 I m w w I i A v P j x F b n R y e S B U e X B l P S J S Z W x h d G l v b n N o a X B J b m Z v Q 2 9 u d G F p b m V y I i B W Y W x 1 Z T 0 i c 3 s m c X V v d D t j b 2 x 1 b W 5 D b 3 V u d C Z x d W 9 0 O z o 3 L C Z x d W 9 0 O 2 t l e U N v b H V t b k 5 h b W V z J n F 1 b 3 Q 7 O l t d L C Z x d W 9 0 O 3 F 1 Z X J 5 U m V s Y X R p b 2 5 z a G l w c y Z x d W 9 0 O z p b X S w m c X V v d D t j b 2 x 1 b W 5 J Z G V u d G l 0 a W V z J n F 1 b 3 Q 7 O l s m c X V v d D t T Z W N 0 a W 9 u M S 9 T M i 9 D a G F u Z 2 V k I F R 5 c G U u e 1 J v d y B M Y W J l b H M s M H 0 m c X V v d D s s J n F 1 b 3 Q 7 U 2 V j d G l v b j E v U z I v Q 2 h h b m d l Z C B U e X B l L n t T d W 0 g b 2 Y g T G F z d C w x f S Z x d W 9 0 O y w m c X V v d D t T Z W N 0 a W 9 u M S 9 T M i 9 D a G F u Z 2 V k I F R 5 c G U u e 1 N 1 b S B v Z i B D a G c u I C U s M n 0 m c X V v d D s s J n F 1 b 3 Q 7 U 2 V j d G l v b j E v U z I v Q 2 h h b m d l Z C B U e X B l L n t D b 2 x 1 b W 4 0 L D N 9 J n F 1 b 3 Q 7 L C Z x d W 9 0 O 1 N l Y 3 R p b 2 4 x L 1 M y L 0 N o Y W 5 n Z W Q g V H l w Z S 5 7 Q 2 9 s d W 1 u N S w 0 f S Z x d W 9 0 O y w m c X V v d D t T Z W N 0 a W 9 u M S 9 T M i 9 D a G F u Z 2 V k I F R 5 c G U u e 1 J v d y B M Y W J l b H N f M S w 1 f S Z x d W 9 0 O y w m c X V v d D t T Z W N 0 a W 9 u M S 9 T M i 9 D a G F u Z 2 V k I F R 5 c G U u e 1 N 1 b S B v Z i B 2 b 2 x 1 b W U s N n 0 m c X V v d D t d L C Z x d W 9 0 O 0 N v b H V t b k N v d W 5 0 J n F 1 b 3 Q 7 O j c s J n F 1 b 3 Q 7 S 2 V 5 Q 2 9 s d W 1 u T m F t Z X M m c X V v d D s 6 W 1 0 s J n F 1 b 3 Q 7 Q 2 9 s d W 1 u S W R l b n R p d G l l c y Z x d W 9 0 O z p b J n F 1 b 3 Q 7 U 2 V j d G l v b j E v U z I v Q 2 h h b m d l Z C B U e X B l L n t S b 3 c g T G F i Z W x z L D B 9 J n F 1 b 3 Q 7 L C Z x d W 9 0 O 1 N l Y 3 R p b 2 4 x L 1 M y L 0 N o Y W 5 n Z W Q g V H l w Z S 5 7 U 3 V t I G 9 m I E x h c 3 Q s M X 0 m c X V v d D s s J n F 1 b 3 Q 7 U 2 V j d G l v b j E v U z I v Q 2 h h b m d l Z C B U e X B l L n t T d W 0 g b 2 Y g Q 2 h n L i A l L D J 9 J n F 1 b 3 Q 7 L C Z x d W 9 0 O 1 N l Y 3 R p b 2 4 x L 1 M y L 0 N o Y W 5 n Z W Q g V H l w Z S 5 7 Q 2 9 s d W 1 u N C w z f S Z x d W 9 0 O y w m c X V v d D t T Z W N 0 a W 9 u M S 9 T M i 9 D a G F u Z 2 V k I F R 5 c G U u e 0 N v b H V t b j U s N H 0 m c X V v d D s s J n F 1 b 3 Q 7 U 2 V j d G l v b j E v U z I v Q 2 h h b m d l Z C B U e X B l L n t S b 3 c g T G F i Z W x z X z E s N X 0 m c X V v d D s s J n F 1 b 3 Q 7 U 2 V j d G l v b j E v U z I v Q 2 h h b m d l Z C B U e X B l L n t T d W 0 g b 2 Y g d m 9 s d W 1 l L D Z 9 J n F 1 b 3 Q 7 X S w m c X V v d D t S Z W x h d G l v b n N o a X B J b m Z v J n F 1 b 3 Q 7 O l t d f S I g L z 4 8 R W 5 0 c n k g V H l w Z T 0 i R m l s b F N 0 Y X R 1 c y I g V m F s d W U 9 I n N D b 2 1 w b G V 0 Z S I g L z 4 8 R W 5 0 c n k g V H l w Z T 0 i R m l s b E N v b H V t b k 5 h b W V z I i B W Y W x 1 Z T 0 i c 1 s m c X V v d D t S b 3 c g T G F i Z W x z J n F 1 b 3 Q 7 L C Z x d W 9 0 O 1 N 1 b S B v Z i B M Y X N 0 J n F 1 b 3 Q 7 L C Z x d W 9 0 O 1 N 1 b S B v Z i B D a G c u I C U m c X V v d D s s J n F 1 b 3 Q 7 Q 2 9 s d W 1 u N C Z x d W 9 0 O y w m c X V v d D t D b 2 x 1 b W 4 1 J n F 1 b 3 Q 7 L C Z x d W 9 0 O 1 J v d y B M Y W J l b H N f M S Z x d W 9 0 O y w m c X V v d D t T d W 0 g b 2 Y g d m 9 s d W 1 l J n F 1 b 3 Q 7 X S I g L z 4 8 R W 5 0 c n k g V H l w Z T 0 i R m l s b E N v b H V t b l R 5 c G V z I i B W Y W x 1 Z T 0 i c 0 J n V U Z B Q U F H Q X c 9 P S I g L z 4 8 R W 5 0 c n k g V H l w Z T 0 i R m l s b E x h c 3 R V c G R h d G V k I i B W Y W x 1 Z T 0 i Z D I w M j Q t M D c t M j h U M T M 6 M j c 6 M T c u M D A y N D c 4 O V o i I C 8 + P E V u d H J 5 I F R 5 c G U 9 I k Z p b G x F c n J v c k N v d W 5 0 I i B W Y W x 1 Z T 0 i b D A i I C 8 + P E V u d H J 5 I F R 5 c G U 9 I k Z p b G x F c n J v c k N v Z G U i I F Z h b H V l P S J z V W 5 r b m 9 3 b i I g L z 4 8 R W 5 0 c n k g V H l w Z T 0 i R m l s b E N v d W 5 0 I i B W Y W x 1 Z T 0 i b D I w I i A v P j x F b n R y e S B U e X B l P S J B Z G R l Z F R v R G F 0 Y U 1 v Z G V s I i B W Y W x 1 Z T 0 i b D E i I C 8 + P C 9 T d G F i b G V F b n R y a W V z P j w v S X R l b T 4 8 S X R l b T 4 8 S X R l b U x v Y 2 F 0 a W 9 u P j x J d G V t V H l w Z T 5 G b 3 J t d W x h P C 9 J d G V t V H l w Z T 4 8 S X R l b V B h d G g + U 2 V j d G l v b j E v U z I v U 2 9 1 c m N l P C 9 J d G V t U G F 0 a D 4 8 L 0 l 0 Z W 1 M b 2 N h d G l v b j 4 8 U 3 R h Y m x l R W 5 0 c m l l c y A v P j w v S X R l b T 4 8 S X R l b T 4 8 S X R l b U x v Y 2 F 0 a W 9 u P j x J d G V t V H l w Z T 5 G b 3 J t d W x h P C 9 J d G V t V H l w Z T 4 8 S X R l b V B h d G g + U 2 V j d G l v b j E v U z I v U z J f U 2 h l Z X Q 8 L 0 l 0 Z W 1 Q Y X R o P j w v S X R l b U x v Y 2 F 0 a W 9 u P j x T d G F i b G V F b n R y a W V z I C 8 + P C 9 J d G V t P j x J d G V t P j x J d G V t T G 9 j Y X R p b 2 4 + P E l 0 Z W 1 U e X B l P k Z v c m 1 1 b G E 8 L 0 l 0 Z W 1 U e X B l P j x J d G V t U G F 0 a D 5 T Z W N 0 a W 9 u M S 9 T V E 9 D S 1 M 8 L 0 l 0 Z W 1 Q Y X R o P j w v S X R l b U x v Y 2 F 0 a W 9 u P j x T d G F i b G V F b n R y a W V z P j x F b n R y e S B U e X B l P S J J c 1 B y a X Z h d G U i I F Z h b H V l P S J s M C I g L z 4 8 R W 5 0 c n k g V H l w Z T 0 i U X V l c n l J R C I g V m F s d W U 9 I n M w N m Y 0 Y j J i Z S 0 0 O T h j L T Q 2 Z D E t Y T I 0 Y S 1 h Z T k z Z T B j N j Z m M 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1 N U T 0 N L U y I g L z 4 8 R W 5 0 c n k g V H l w Z T 0 i R m l s b G V k Q 2 9 t c G x l d G V S Z X N 1 b H R U b 1 d v c m t z a G V l d C I g V m F s d W U 9 I m w x I i A v P j x F b n R y e S B U e X B l P S J G a W x s R X J y b 3 J D b 2 R l I i B W Y W x 1 Z T 0 i c 1 V u a 2 5 v d 2 4 i I C 8 + P E V u d H J 5 I F R 5 c G U 9 I k Z p b G x F c n J v c k N v d W 5 0 I i B W Y W x 1 Z T 0 i b D A i I C 8 + P E V u d H J 5 I F R 5 c G U 9 I k Z p b G x M Y X N 0 V X B k Y X R l Z C I g V m F s d W U 9 I m Q y M D I 0 L T A 3 L T M w V D E x O j E 4 O j I 4 L j g 0 N z M w M T B a I i A v P j x F b n R y e S B U e X B l P S J G a W x s Q 2 9 s d W 1 u V H l w Z X M i I F Z h b H V l P S J z Q m d V R k F 3 P T 0 i I C 8 + P E V u d H J 5 I F R 5 c G U 9 I k Z p b G x D b 2 x 1 b W 5 O Y W 1 l c y I g V m F s d W U 9 I n N b J n F 1 b 3 Q 7 U m 9 3 I E x h Y m V s c y Z x d W 9 0 O y w m c X V v d D t T d W 0 g b 2 Y g T G F z d C Z x d W 9 0 O y w m c X V v d D t T d W 0 g b 2 Y g Q 2 h n L i A l J n F 1 b 3 Q 7 L C Z x d W 9 0 O 1 N 1 b S B v Z i B W T 0 x V T U U m c X V v d D t d I i A v P j x F b n R y e S B U e X B l P S J G a W x s Q 2 9 1 b n Q i I F Z h b H V l P S J s M z A 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U 1 R P Q 0 t T L 1 J l b W 9 2 Z W Q g Q W x 0 Z X J u Y X R l I F J v d 3 M u e 1 J v d y B M Y W J l b H M s M H 0 m c X V v d D s s J n F 1 b 3 Q 7 U 2 V j d G l v b j E v U 1 R P Q 0 t T L 1 J l b W 9 2 Z W Q g Q W x 0 Z X J u Y X R l I F J v d 3 M u e 1 N 1 b S B v Z i B M Y X N 0 L D F 9 J n F 1 b 3 Q 7 L C Z x d W 9 0 O 1 N l Y 3 R p b 2 4 x L 1 N U T 0 N L U y 9 S Z W 1 v d m V k I E F s d G V y b m F 0 Z S B S b 3 d z L n t T d W 0 g b 2 Y g Q 2 h n L i A l L D J 9 J n F 1 b 3 Q 7 L C Z x d W 9 0 O 1 N l Y 3 R p b 2 4 x L 1 N U T 0 N L U y 9 S Z W 1 v d m V k I E F s d G V y b m F 0 Z S B S b 3 d z L n t T d W 0 g b 2 Y g V k 9 M V U 1 F L D N 9 J n F 1 b 3 Q 7 X S w m c X V v d D t D b 2 x 1 b W 5 D b 3 V u d C Z x d W 9 0 O z o 0 L C Z x d W 9 0 O 0 t l e U N v b H V t b k 5 h b W V z J n F 1 b 3 Q 7 O l t d L C Z x d W 9 0 O 0 N v b H V t b k l k Z W 5 0 a X R p Z X M m c X V v d D s 6 W y Z x d W 9 0 O 1 N l Y 3 R p b 2 4 x L 1 N U T 0 N L U y 9 S Z W 1 v d m V k I E F s d G V y b m F 0 Z S B S b 3 d z L n t S b 3 c g T G F i Z W x z L D B 9 J n F 1 b 3 Q 7 L C Z x d W 9 0 O 1 N l Y 3 R p b 2 4 x L 1 N U T 0 N L U y 9 S Z W 1 v d m V k I E F s d G V y b m F 0 Z S B S b 3 d z L n t T d W 0 g b 2 Y g T G F z d C w x f S Z x d W 9 0 O y w m c X V v d D t T Z W N 0 a W 9 u M S 9 T V E 9 D S 1 M v U m V t b 3 Z l Z C B B b H R l c m 5 h d G U g U m 9 3 c y 5 7 U 3 V t I G 9 m I E N o Z y 4 g J S w y f S Z x d W 9 0 O y w m c X V v d D t T Z W N 0 a W 9 u M S 9 T V E 9 D S 1 M v U m V t b 3 Z l Z C B B b H R l c m 5 h d G U g U m 9 3 c y 5 7 U 3 V t I G 9 m I F Z P T F V N R S w z f S Z x d W 9 0 O 1 0 s J n F 1 b 3 Q 7 U m V s Y X R p b 2 5 z a G l w S W 5 m b y Z x d W 9 0 O z p b X X 0 i I C 8 + P C 9 T d G F i b G V F b n R y a W V z P j w v S X R l b T 4 8 S X R l b T 4 8 S X R l b U x v Y 2 F 0 a W 9 u P j x J d G V t V H l w Z T 5 G b 3 J t d W x h P C 9 J d G V t V H l w Z T 4 8 S X R l b V B h d G g + U 2 V j d G l v b j E v U 1 R P Q 0 t T L 1 N v d X J j Z T w v S X R l b V B h d G g + P C 9 J d G V t T G 9 j Y X R p b 2 4 + P F N 0 Y W J s Z U V u d H J p Z X M g L z 4 8 L 0 l 0 Z W 0 + P E l 0 Z W 0 + P E l 0 Z W 1 M b 2 N h d G l v b j 4 8 S X R l b V R 5 c G U + R m 9 y b X V s Y T w v S X R l b V R 5 c G U + P E l 0 Z W 1 Q Y X R o P l N l Y 3 R p b 2 4 x L 1 N U T 0 N L U y 9 T V E 9 D S 1 N f U 2 h l Z X Q 8 L 0 l 0 Z W 1 Q Y X R o P j w v S X R l b U x v Y 2 F 0 a W 9 u P j x T d G F i b G V F b n R y a W V z I C 8 + P C 9 J d G V t P j x J d G V t P j x J d G V t T G 9 j Y X R p b 2 4 + P E l 0 Z W 1 U e X B l P k Z v c m 1 1 b G E 8 L 0 l 0 Z W 1 U e X B l P j x J d G V t U G F 0 a D 5 T Z W N 0 a W 9 u M S 9 T V E 9 D S 1 M v U H J v b W 9 0 Z W Q l M j B I Z W F k Z X J z P C 9 J d G V t U G F 0 a D 4 8 L 0 l 0 Z W 1 M b 2 N h d G l v b j 4 8 U 3 R h Y m x l R W 5 0 c m l l c y A v P j w v S X R l b T 4 8 S X R l b T 4 8 S X R l b U x v Y 2 F 0 a W 9 u P j x J d G V t V H l w Z T 5 G b 3 J t d W x h P C 9 J d G V t V H l w Z T 4 8 S X R l b V B h d G g + U 2 V j d G l v b j E v U 1 R P Q 0 t T L 0 N o Y W 5 n Z W Q l M j B U e X B l P C 9 J d G V t U G F 0 a D 4 8 L 0 l 0 Z W 1 M b 2 N h d G l v b j 4 8 U 3 R h Y m x l R W 5 0 c m l l c y A v P j w v S X R l b T 4 8 S X R l b T 4 8 S X R l b U x v Y 2 F 0 a W 9 u P j x J d G V t V H l w Z T 5 G b 3 J t d W x h P C 9 J d G V t V H l w Z T 4 8 S X R l b V B h d G g + U 2 V j d G l v b j E v U z I v U H J v b W 9 0 Z W Q l M j B I Z W F k Z X J z P C 9 J d G V t U G F 0 a D 4 8 L 0 l 0 Z W 1 M b 2 N h d G l v b j 4 8 U 3 R h Y m x l R W 5 0 c m l l c y A v P j w v S X R l b T 4 8 S X R l b T 4 8 S X R l b U x v Y 2 F 0 a W 9 u P j x J d G V t V H l w Z T 5 G b 3 J t d W x h P C 9 J d G V t V H l w Z T 4 8 S X R l b V B h d G g + U 2 V j d G l v b j E v U z I v Q 2 h h b m d l Z C U y M F R 5 c G U 8 L 0 l 0 Z W 1 Q Y X R o P j w v S X R l b U x v Y 2 F 0 a W 9 u P j x T d G F i b G V F b n R y a W V z I C 8 + P C 9 J d G V t P j x J d G V t P j x J d G V t T G 9 j Y X R p b 2 4 + P E l 0 Z W 1 U e X B l P k Z v c m 1 1 b G E 8 L 0 l 0 Z W 1 U e X B l P j x J d G V t U G F 0 a D 5 T Z W N 0 a W 9 u M S 9 N T 1 N U J T I w Q 0 9 N T U 9 O L 1 B y b 2 1 v d G V k J T I w S G V h Z G V y c z w v S X R l b V B h d G g + P C 9 J d G V t T G 9 j Y X R p b 2 4 + P F N 0 Y W J s Z U V u d H J p Z X M g L z 4 8 L 0 l 0 Z W 0 + P E l 0 Z W 0 + P E l 0 Z W 1 M b 2 N h d G l v b j 4 8 S X R l b V R 5 c G U + R m 9 y b X V s Y T w v S X R l b V R 5 c G U + P E l 0 Z W 1 Q Y X R o P l N l Y 3 R p b 2 4 x L 0 1 P U 1 Q l M j B D T 0 1 N T 0 4 v Q 2 h h b m d l Z C U y M F R 5 c G U 8 L 0 l 0 Z W 1 Q Y X R o P j w v S X R l b U x v Y 2 F 0 a W 9 u P j x T d G F i b G V F b n R y a W V z I C 8 + P C 9 J d G V t P j x J d G V t P j x J d G V t T G 9 j Y X R p b 2 4 + P E l 0 Z W 1 U e X B l P k Z v c m 1 1 b G E 8 L 0 l 0 Z W 1 U e X B l P j x J d G V t U G F 0 a D 5 T Z W N 0 a W 9 u M S 9 T V E 9 D S 1 M v U m V t b 3 Z l Z C U y M E N v b H V t b n M 8 L 0 l 0 Z W 1 Q Y X R o P j w v S X R l b U x v Y 2 F 0 a W 9 u P j x T d G F i b G V F b n R y a W V z I C 8 + P C 9 J d G V t P j x J d G V t P j x J d G V t T G 9 j Y X R p b 2 4 + P E l 0 Z W 1 U e X B l P k Z v c m 1 1 b G E 8 L 0 l 0 Z W 1 U e X B l P j x J d G V t U G F 0 a D 5 T Z W N 0 a W 9 u M S 9 T V E 9 D S 1 M v U m V t b 3 Z l Z C U y M E F s d G V y b m F 0 Z S U y M F J v d 3 M 8 L 0 l 0 Z W 1 Q Y X R o P j w v S X R l b U x v Y 2 F 0 a W 9 u P j x T d G F i b G V F b n R y a W V z I C 8 + P C 9 J d G V t P j x J d G V t P j x J d G V t T G 9 j Y X R p b 2 4 + P E l 0 Z W 1 U e X B l P k Z v c m 1 1 b G E 8 L 0 l 0 Z W 1 U e X B l P j x J d G V t U G F 0 a D 5 T Z W N 0 a W 9 u M S 9 U Y W J s Z S U y M D E v U m V u Y W 1 l Z C U y M E N v b H V t b n M 8 L 0 l 0 Z W 1 Q Y X R o P j w v S X R l b U x v Y 2 F 0 a W 9 u P j x T d G F i b G V F b n R y a W V z I C 8 + P C 9 J d G V t P j x J d G V t P j x J d G V t T G 9 j Y X R p b 2 4 + P E l 0 Z W 1 U e X B l P k Z v c m 1 1 b G E 8 L 0 l 0 Z W 1 U e X B l P j x J d G V t U G F 0 a D 5 T Z W N 0 a W 9 u M S 9 U Y W J s Z V 8 x X 1 8 y O D w v S X R l b V B h d G g + P C 9 J d G V t T G 9 j Y X R p b 2 4 + P F N 0 Y W J s Z U V u d H J p Z X M + P E V u d H J 5 I F R 5 c G U 9 I k l z U H J p d m F 0 Z S I g V m F s d W U 9 I m w w I i A v P j x F b n R y e S B U e X B l P S J R d W V y e U l E I i B W Y W x 1 Z T 0 i c z M w Y z Z h O D d j L T E 4 O W I t N G Z h Y i 0 4 M m V l L T V l Y z Q 4 Y 2 Q 4 M T A 2 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1 8 y O 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0 L T A 3 L T I 4 V D E z O j Q w O j E 3 L j I 1 O T Q 5 O T d a I i A v P j x F b n R y e S B U e X B l P S J G a W x s Q 2 9 s d W 1 u V H l w Z X M i I F Z h b H V l P S J z Q m d V R k J R V U Z C U V U 9 I i A v P j x F b n R y e S B U e X B l P S J G a W x s Q 2 9 s d W 1 u T m F t Z X M i I F Z h b H V l P S J z W y Z x d W 9 0 O 1 N 5 b W J v b C Z x d W 9 0 O y w m c X V v d D t V U 0 Q m c X V v d D s s J n F 1 b 3 Q 7 R V V S J n F 1 b 3 Q 7 L C Z x d W 9 0 O 0 d C U C Z x d W 9 0 O y w m c X V v d D t K U F k m c X V v d D s s J n F 1 b 3 Q 7 Q 0 h G J n F 1 b 3 Q 7 L C Z x d W 9 0 O 0 N B R C Z x d W 9 0 O y w m c X V v d D t B V U 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V 8 x X 1 8 y O C 9 B d X R v U m V t b 3 Z l Z E N v b H V t b n M x L n t T e W 1 i b 2 w s M H 0 m c X V v d D s s J n F 1 b 3 Q 7 U 2 V j d G l v b j E v V G F i b G V f M V 9 f M j g v Q X V 0 b 1 J l b W 9 2 Z W R D b 2 x 1 b W 5 z M S 5 7 V V N E L D F 9 J n F 1 b 3 Q 7 L C Z x d W 9 0 O 1 N l Y 3 R p b 2 4 x L 1 R h Y m x l X z F f X z I 4 L 0 F 1 d G 9 S Z W 1 v d m V k Q 2 9 s d W 1 u c z E u e 0 V V U i w y f S Z x d W 9 0 O y w m c X V v d D t T Z W N 0 a W 9 u M S 9 U Y W J s Z V 8 x X 1 8 y O C 9 B d X R v U m V t b 3 Z l Z E N v b H V t b n M x L n t H Q l A s M 3 0 m c X V v d D s s J n F 1 b 3 Q 7 U 2 V j d G l v b j E v V G F i b G V f M V 9 f M j g v Q X V 0 b 1 J l b W 9 2 Z W R D b 2 x 1 b W 5 z M S 5 7 S l B Z L D R 9 J n F 1 b 3 Q 7 L C Z x d W 9 0 O 1 N l Y 3 R p b 2 4 x L 1 R h Y m x l X z F f X z I 4 L 0 F 1 d G 9 S Z W 1 v d m V k Q 2 9 s d W 1 u c z E u e 0 N I R i w 1 f S Z x d W 9 0 O y w m c X V v d D t T Z W N 0 a W 9 u M S 9 U Y W J s Z V 8 x X 1 8 y O C 9 B d X R v U m V t b 3 Z l Z E N v b H V t b n M x L n t D Q U Q s N n 0 m c X V v d D s s J n F 1 b 3 Q 7 U 2 V j d G l v b j E v V G F i b G V f M V 9 f M j g v Q X V 0 b 1 J l b W 9 2 Z W R D b 2 x 1 b W 5 z M S 5 7 Q V V E L D d 9 J n F 1 b 3 Q 7 X S w m c X V v d D t D b 2 x 1 b W 5 D b 3 V u d C Z x d W 9 0 O z o 4 L C Z x d W 9 0 O 0 t l e U N v b H V t b k 5 h b W V z J n F 1 b 3 Q 7 O l t d L C Z x d W 9 0 O 0 N v b H V t b k l k Z W 5 0 a X R p Z X M m c X V v d D s 6 W y Z x d W 9 0 O 1 N l Y 3 R p b 2 4 x L 1 R h Y m x l X z F f X z I 4 L 0 F 1 d G 9 S Z W 1 v d m V k Q 2 9 s d W 1 u c z E u e 1 N 5 b W J v b C w w f S Z x d W 9 0 O y w m c X V v d D t T Z W N 0 a W 9 u M S 9 U Y W J s Z V 8 x X 1 8 y O C 9 B d X R v U m V t b 3 Z l Z E N v b H V t b n M x L n t V U 0 Q s M X 0 m c X V v d D s s J n F 1 b 3 Q 7 U 2 V j d G l v b j E v V G F i b G V f M V 9 f M j g v Q X V 0 b 1 J l b W 9 2 Z W R D b 2 x 1 b W 5 z M S 5 7 R V V S L D J 9 J n F 1 b 3 Q 7 L C Z x d W 9 0 O 1 N l Y 3 R p b 2 4 x L 1 R h Y m x l X z F f X z I 4 L 0 F 1 d G 9 S Z W 1 v d m V k Q 2 9 s d W 1 u c z E u e 0 d C U C w z f S Z x d W 9 0 O y w m c X V v d D t T Z W N 0 a W 9 u M S 9 U Y W J s Z V 8 x X 1 8 y O C 9 B d X R v U m V t b 3 Z l Z E N v b H V t b n M x L n t K U F k s N H 0 m c X V v d D s s J n F 1 b 3 Q 7 U 2 V j d G l v b j E v V G F i b G V f M V 9 f M j g v Q X V 0 b 1 J l b W 9 2 Z W R D b 2 x 1 b W 5 z M S 5 7 Q 0 h G L D V 9 J n F 1 b 3 Q 7 L C Z x d W 9 0 O 1 N l Y 3 R p b 2 4 x L 1 R h Y m x l X z F f X z I 4 L 0 F 1 d G 9 S Z W 1 v d m V k Q 2 9 s d W 1 u c z E u e 0 N B R C w 2 f S Z x d W 9 0 O y w m c X V v d D t T Z W N 0 a W 9 u M S 9 U Y W J s Z V 8 x X 1 8 y O C 9 B d X R v U m V t b 3 Z l Z E N v b H V t b n M x L n t B V U Q s N 3 0 m c X V v d D t d L C Z x d W 9 0 O 1 J l b G F 0 a W 9 u c 2 h p c E l u Z m 8 m c X V v d D s 6 W 1 1 9 I i A v P j w v U 3 R h Y m x l R W 5 0 c m l l c z 4 8 L 0 l 0 Z W 0 + P E l 0 Z W 0 + P E l 0 Z W 1 M b 2 N h d G l v b j 4 8 S X R l b V R 5 c G U + R m 9 y b X V s Y T w v S X R l b V R 5 c G U + P E l 0 Z W 1 Q Y X R o P l N l Y 3 R p b 2 4 x L 1 R h Y m x l X z F f X z I 4 L 1 N v d X J j Z T w v S X R l b V B h d G g + P C 9 J d G V t T G 9 j Y X R p b 2 4 + P F N 0 Y W J s Z U V u d H J p Z X M g L z 4 8 L 0 l 0 Z W 0 + P E l 0 Z W 0 + P E l 0 Z W 1 M b 2 N h d G l v b j 4 8 S X R l b V R 5 c G U + R m 9 y b X V s Y T w v S X R l b V R 5 c G U + P E l 0 Z W 1 Q Y X R o P l N l Y 3 R p b 2 4 x L 1 R h Y m x l X z F f X z I 4 L 1 R h Y m x l X z F f X z I 4 X 1 R h Y m x l P C 9 J d G V t U G F 0 a D 4 8 L 0 l 0 Z W 1 M b 2 N h d G l v b j 4 8 U 3 R h Y m x l R W 5 0 c m l l c y A v P j w v S X R l b T 4 8 S X R l b T 4 8 S X R l b U x v Y 2 F 0 a W 9 u P j x J d G V t V H l w Z T 5 G b 3 J t d W x h P C 9 J d G V t V H l w Z T 4 8 S X R l b V B h d G g + U 2 V j d G l v b j E v V G F i b G V f M V 9 f M j g v Q 2 h h b m d l Z C U y M F R 5 c G U 8 L 0 l 0 Z W 1 Q Y X R o P j w v S X R l b U x v Y 2 F 0 a W 9 u P j x T d G F i b G V F b n R y a W V z I C 8 + P C 9 J d G V t P j x J d G V t P j x J d G V t T G 9 j Y X R p b 2 4 + P E l 0 Z W 1 U e X B l P k Z v c m 1 1 b G E 8 L 0 l 0 Z W 1 U e X B l P j x J d G V t U G F 0 a D 5 T Z W N 0 a W 9 u M S 9 U Y W J s Z S U y M D E l M j A o M i k 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U X V l c n l J R C I g V m F s d W U 9 I n N k Z D d l Z D c 0 M C 1 j Y m N l L T Q 2 Y m U t Y T J k N S 1 h N G I z O T Y 0 Z D U y M D 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X z F f X z I 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N y 0 y O V Q x N j o 0 M j o w M C 4 1 M j A x O D c 5 W i I g L z 4 8 R W 5 0 c n k g V H l w Z T 0 i R m l s b E N v b H V t b l R 5 c G V z I i B W Y W x 1 Z T 0 i c 0 J n V U Y i I C 8 + P E V u d H J 5 I F R 5 c G U 9 I k Z p b G x D b 2 x 1 b W 5 O Y W 1 l c y I g V m F s d W U 9 I n N b J n F 1 b 3 Q 7 2 K f Z h N i 5 2 Y X Z h N i p J n F 1 b 3 Q 7 L C Z x d W 9 0 O 9 i 0 2 L H Y p 9 i h J n F 1 b 3 Q 7 L C Z x d W 9 0 O 9 i o 2 Y r Y u 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g K D I p L 0 F 1 d G 9 S Z W 1 v d m V k Q 2 9 s d W 1 u c z E u e 9 i n 2 Y T Y u d m F 2 Y T Y q S w w f S Z x d W 9 0 O y w m c X V v d D t T Z W N 0 a W 9 u M S 9 U Y W J s Z S A x I C g y K S 9 B d X R v U m V t b 3 Z l Z E N v b H V t b n M x L n v Y t N i x 2 K f Y o S w x f S Z x d W 9 0 O y w m c X V v d D t T Z W N 0 a W 9 u M S 9 U Y W J s Z S A x I C g y K S 9 B d X R v U m V t b 3 Z l Z E N v b H V t b n M x L n v Y q N m K 2 L k s M n 0 m c X V v d D t d L C Z x d W 9 0 O 0 N v b H V t b k N v d W 5 0 J n F 1 b 3 Q 7 O j M s J n F 1 b 3 Q 7 S 2 V 5 Q 2 9 s d W 1 u T m F t Z X M m c X V v d D s 6 W 1 0 s J n F 1 b 3 Q 7 Q 2 9 s d W 1 u S W R l b n R p d G l l c y Z x d W 9 0 O z p b J n F 1 b 3 Q 7 U 2 V j d G l v b j E v V G F i b G U g M S A o M i k v Q X V 0 b 1 J l b W 9 2 Z W R D b 2 x 1 b W 5 z M S 5 7 2 K f Z h N i 5 2 Y X Z h N i p L D B 9 J n F 1 b 3 Q 7 L C Z x d W 9 0 O 1 N l Y 3 R p b 2 4 x L 1 R h Y m x l I D E g K D I p L 0 F 1 d G 9 S Z W 1 v d m V k Q 2 9 s d W 1 u c z E u e 9 i 0 2 L H Y p 9 i h L D F 9 J n F 1 b 3 Q 7 L C Z x d W 9 0 O 1 N l Y 3 R p b 2 4 x L 1 R h Y m x l I D E g K D I p L 0 F 1 d G 9 S Z W 1 v d m V k Q 2 9 s d W 1 u c z E u e 9 i o 2 Y r Y u S w y f S Z x d W 9 0 O 1 0 s J n F 1 b 3 Q 7 U m V s Y X R p b 2 5 z a G l w S W 5 m b y Z x d W 9 0 O z p b X X 0 i I C 8 + P C 9 T d G F i b G V F b n R y a W V z P j w v S X R l b T 4 8 S X R l b T 4 8 S X R l b U x v Y 2 F 0 a W 9 u P j x J d G V t V H l w Z T 5 G b 3 J t d W x h P C 9 J d G V t V H l w Z T 4 8 S X R l b V B h d G g + U 2 V j d G l v b j E v V G F i b G U l M j A x J T I w K D I p L 1 N v d X J j Z T w v S X R l b V B h d G g + P C 9 J d G V t T G 9 j Y X R p b 2 4 + P F N 0 Y W J s Z U V u d H J p Z X M g L z 4 8 L 0 l 0 Z W 0 + P E l 0 Z W 0 + P E l 0 Z W 1 M b 2 N h d G l v b j 4 8 S X R l b V R 5 c G U + R m 9 y b X V s Y T w v S X R l b V R 5 c G U + P E l 0 Z W 1 Q Y X R o P l N l Y 3 R p b 2 4 x L 1 R h Y m x l J T I w M S U y M C g y K S 9 F e H R y Y W N 0 Z W Q l M j B U Y W J s Z S U y M E Z y b 2 0 l M j B I d G 1 s P C 9 J d G V t U G F 0 a D 4 8 L 0 l 0 Z W 1 M b 2 N h d G l v b j 4 8 U 3 R h Y m x l R W 5 0 c m l l c y A v P j w v S X R l b T 4 8 S X R l b T 4 8 S X R l b U x v Y 2 F 0 a W 9 u P j x J d G V t V H l w Z T 5 G b 3 J t d W x h P C 9 J d G V t V H l w Z T 4 8 S X R l b V B h d G g + U 2 V j d G l v b j E v V G F i b G U l M j A x J T I w K D I p L 1 B y b 2 1 v d G V k J T I w S G V h Z G V y c z w v S X R l b V B h d G g + P C 9 J d G V t T G 9 j Y X R p b 2 4 + P F N 0 Y W J s Z U V u d H J p Z X M g L z 4 8 L 0 l 0 Z W 0 + P E l 0 Z W 0 + P E l 0 Z W 1 M b 2 N h d G l v b j 4 8 S X R l b V R 5 c G U + R m 9 y b X V s Y T w v S X R l b V R 5 c G U + P E l 0 Z W 1 Q Y X R o P l N l Y 3 R p b 2 4 x L 1 R h Y m x l J T I w M S U y M C g y K S 9 D a G F u Z 2 V k J T I w V H l w Z T w v S X R l b V B h d G g + P C 9 J d G V t T G 9 j Y X R p b 2 4 + P F N 0 Y W J s Z U V u d H J p Z X M g L z 4 8 L 0 l 0 Z W 0 + P C 9 J d G V t c z 4 8 L 0 x v Y 2 F s U G F j a 2 F n Z U 1 l d G F k Y X R h R m l s Z T 4 W A A A A U E s F B g A A A A A A A A A A A A A A A A A A A A A A A C Y B A A A B A A A A 0 I y d 3 w E V 0 R G M e g D A T 8 K X 6 w E A A A D h Y 5 j E k H r Q R b W W 1 D R t D V + Z A A A A A A I A A A A A A B B m A A A A A Q A A I A A A A H c 8 C 5 M 7 9 r i A f z c z k H W p a m I I k e f r 8 4 x U N 3 3 z w j Z N S w / f A A A A A A 6 A A A A A A g A A I A A A A M 3 o w u + N s b U A L q s j r S l 5 H f A o K N z I 5 p Z o p z 8 W C t 6 V e 1 / k U A A A A N p f X N t / V 4 x 5 L F A 3 i v n N q z y 3 5 x A B r V F N G e d o Y Y a d / E f H 2 H 5 3 v d A a j Z F l J A 5 E W o l o x J i 4 Q v R d Q r s i 1 n s A 7 a e 6 p P 5 G x S A Q y a S k I Y a S t d X S f l Z Z Q A A A A J L Y O g J p m v L v 3 k k R d 1 C x a m V z S q 0 V T O W 3 1 9 + i b 5 A b X G Y D N y c h F s b S I s q X L 4 k T + W 7 Q W q 9 s A L N T x Z x B T y A n g i 4 m b f M = < / D a t a M a s h u p > 
</file>

<file path=customXml/itemProps1.xml><?xml version="1.0" encoding="utf-8"?>
<ds:datastoreItem xmlns:ds="http://schemas.openxmlformats.org/officeDocument/2006/customXml" ds:itemID="{0ED618E6-6762-4A68-8446-5782DEC777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Overview sheet</vt:lpstr>
      <vt:lpstr>Global dashboard</vt:lpstr>
      <vt:lpstr>Egypt dashboard</vt:lpstr>
      <vt:lpstr>Bank certificates</vt:lpstr>
      <vt:lpstr>Exchange rate</vt:lpstr>
      <vt:lpstr>Egypt stocks</vt:lpstr>
      <vt:lpstr>Egypt Sector Summary</vt:lpstr>
      <vt:lpstr>Top Gainers &amp; Losers</vt:lpstr>
      <vt:lpstr>commodities in egypt</vt:lpstr>
      <vt:lpstr>Global commod</vt:lpstr>
      <vt:lpstr>Most common stocks</vt:lpstr>
      <vt:lpstr>Global stocks</vt:lpstr>
      <vt:lpstr>Global exchange rate</vt:lpstr>
      <vt:lpstr>Credit_card</vt:lpstr>
      <vt:lpstr>List_Categories</vt:lpstr>
      <vt:lpstr>'Bank certificates'!Print_Area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Hagar Lialy</dc:creator>
  <cp:lastModifiedBy>Hagar Lialy</cp:lastModifiedBy>
  <dcterms:created xsi:type="dcterms:W3CDTF">2024-07-25T11:33:26Z</dcterms:created>
  <dcterms:modified xsi:type="dcterms:W3CDTF">2024-11-03T13:06:59Z</dcterms:modified>
</cp:coreProperties>
</file>