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7200" windowHeight="12225" activeTab="9"/>
  </bookViews>
  <sheets>
    <sheet name="gde" sheetId="1" r:id="rId1"/>
    <sheet name="hhdaten" sheetId="6" r:id="rId2"/>
    <sheet name="ew_wohn" sheetId="9" r:id="rId3"/>
    <sheet name="ew_alter" sheetId="2" r:id="rId4"/>
    <sheet name="e_u20" sheetId="3" r:id="rId5"/>
    <sheet name="ew_einzuschulend" sheetId="10" r:id="rId6"/>
    <sheet name="ew_religion" sheetId="12" r:id="rId7"/>
    <sheet name="ew_famstand" sheetId="11" r:id="rId8"/>
    <sheet name="Flaeche" sheetId="4" r:id="rId9"/>
    <sheet name="STKRAFT" sheetId="8" r:id="rId10"/>
    <sheet name="LFAGHHJ" sheetId="5" r:id="rId11"/>
    <sheet name="JAWerte" sheetId="7" r:id="rId12"/>
  </sheets>
  <definedNames>
    <definedName name="_xlnm._FilterDatabase" localSheetId="4" hidden="1">e_u20!$A$1:$J$61</definedName>
    <definedName name="_xlnm._FilterDatabase" localSheetId="5" hidden="1">ew_einzuschulend!$A$1:$K$73</definedName>
  </definedName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2" i="10"/>
  <c r="J2" i="7" l="1"/>
  <c r="I2" i="7"/>
  <c r="H27" i="6"/>
  <c r="H26" i="6"/>
  <c r="H25" i="6"/>
  <c r="H24" i="6"/>
  <c r="G29" i="6"/>
  <c r="H29" i="6" s="1"/>
  <c r="G28" i="6"/>
  <c r="H28" i="6" s="1"/>
  <c r="G27" i="6"/>
  <c r="G26" i="6"/>
  <c r="G25" i="6"/>
  <c r="G24" i="6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<sst xmlns="http://schemas.openxmlformats.org/spreadsheetml/2006/main" count="1333" uniqueCount="582">
  <si>
    <t>gdenr</t>
  </si>
  <si>
    <t>gde_bez</t>
  </si>
  <si>
    <t>gde_typ</t>
  </si>
  <si>
    <t>bm_name</t>
  </si>
  <si>
    <t>bm_typ</t>
  </si>
  <si>
    <t>gde_ort</t>
  </si>
  <si>
    <t>Kirchen</t>
  </si>
  <si>
    <t>Brachbach</t>
  </si>
  <si>
    <t>Friesenhagen</t>
  </si>
  <si>
    <t>Harbach</t>
  </si>
  <si>
    <t>Mudersbach</t>
  </si>
  <si>
    <t>Niederfischbach</t>
  </si>
  <si>
    <t>Verbandsgemeinde</t>
  </si>
  <si>
    <t>Ortsgemeinde</t>
  </si>
  <si>
    <t>Andreas Hundhausen</t>
  </si>
  <si>
    <t>Bürgermeister</t>
  </si>
  <si>
    <t>Stadtbürgermeister</t>
  </si>
  <si>
    <t>Steffen Kappes</t>
  </si>
  <si>
    <t>Norbert Klaes</t>
  </si>
  <si>
    <t>Andreas Buttgereit</t>
  </si>
  <si>
    <t>Christian Peter</t>
  </si>
  <si>
    <t>Dominik Schuh</t>
  </si>
  <si>
    <t>Ortsbürgermeister</t>
  </si>
  <si>
    <t>wg_invest</t>
  </si>
  <si>
    <t>vg</t>
  </si>
  <si>
    <t>hhj</t>
  </si>
  <si>
    <t>hust_1</t>
  </si>
  <si>
    <t>hust_2</t>
  </si>
  <si>
    <t>hust_3</t>
  </si>
  <si>
    <t>hust_gef</t>
  </si>
  <si>
    <t>beschluss_vorjahr</t>
  </si>
  <si>
    <t>beschluss_vorvorjahr</t>
  </si>
  <si>
    <t>ja_vvj_beschluss</t>
  </si>
  <si>
    <t>vvj_abgeschlosse</t>
  </si>
  <si>
    <t>tilg</t>
  </si>
  <si>
    <t>saldo_ordFin</t>
  </si>
  <si>
    <t>saldoErg</t>
  </si>
  <si>
    <t>ek_ab</t>
  </si>
  <si>
    <t>ffs</t>
  </si>
  <si>
    <t>ek_eb</t>
  </si>
  <si>
    <t>fin_eb</t>
  </si>
  <si>
    <t>fin_ab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</si>
  <si>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</si>
  <si>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</si>
  <si>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</si>
  <si>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</si>
  <si>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</si>
  <si>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</si>
  <si>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</si>
  <si>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</si>
  <si>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</si>
  <si>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</si>
  <si>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</si>
  <si>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</si>
  <si>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</si>
  <si>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</si>
  <si>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</si>
  <si>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</si>
  <si>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</si>
  <si>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</si>
  <si>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</si>
  <si>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</si>
  <si>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</si>
  <si>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unter 3 Jahren</t>
  </si>
  <si>
    <t>3-5 Jahre</t>
  </si>
  <si>
    <t>6-15 Jahre</t>
  </si>
  <si>
    <t>16-17 Jahre</t>
  </si>
  <si>
    <t>18-20 Jahre</t>
  </si>
  <si>
    <t>hebesatz_grsta</t>
  </si>
  <si>
    <t>hebesatz_grstb</t>
  </si>
  <si>
    <t>hebesatz_gewst</t>
  </si>
  <si>
    <t>ikred_zinslos</t>
  </si>
  <si>
    <t>ve_kredfin</t>
  </si>
  <si>
    <t>Datum</t>
  </si>
  <si>
    <t>Nutzungsart</t>
  </si>
  <si>
    <t>AGG</t>
  </si>
  <si>
    <t>Aggregationseintrag</t>
  </si>
  <si>
    <t>Grundeintrag</t>
  </si>
  <si>
    <t>km²</t>
  </si>
  <si>
    <t>Anteil</t>
  </si>
  <si>
    <t>Anteil vgl. OG</t>
  </si>
  <si>
    <t>12/31/2021</t>
  </si>
  <si>
    <t>Bodenfläche insgesamt</t>
  </si>
  <si>
    <t>Insgesamt</t>
  </si>
  <si>
    <t>Siedlung</t>
  </si>
  <si>
    <t>Wohnbaufläche</t>
  </si>
  <si>
    <t>Industrie- und Gewerbefläche</t>
  </si>
  <si>
    <t>Sport-, Freizeit- und Erholungsfläche</t>
  </si>
  <si>
    <t>Sonstige</t>
  </si>
  <si>
    <t>Verkehr</t>
  </si>
  <si>
    <t>Straßenverkehr</t>
  </si>
  <si>
    <t>Weg</t>
  </si>
  <si>
    <t>Vegetation</t>
  </si>
  <si>
    <t>Landwirtschaft</t>
  </si>
  <si>
    <t>Wald</t>
  </si>
  <si>
    <t>Gewässer</t>
  </si>
  <si>
    <t>13207076_30062011.csv</t>
  </si>
  <si>
    <t>2012 (geb.: 01.09.2005 bis 31.08.2006)</t>
  </si>
  <si>
    <t>22</t>
  </si>
  <si>
    <t>0,49</t>
  </si>
  <si>
    <t>12</t>
  </si>
  <si>
    <t>0,267</t>
  </si>
  <si>
    <t>34</t>
  </si>
  <si>
    <t>0,758</t>
  </si>
  <si>
    <t>2013 (geb.: 01.09.2006 bis 31.08.2007)</t>
  </si>
  <si>
    <t>17</t>
  </si>
  <si>
    <t>0,379</t>
  </si>
  <si>
    <t>13</t>
  </si>
  <si>
    <t>0,29</t>
  </si>
  <si>
    <t>30</t>
  </si>
  <si>
    <t>0,669</t>
  </si>
  <si>
    <t>2014 (geb.: 01.09.2007 bis 31.08.2008)</t>
  </si>
  <si>
    <t>15</t>
  </si>
  <si>
    <t>0,334</t>
  </si>
  <si>
    <t>32</t>
  </si>
  <si>
    <t>0,713</t>
  </si>
  <si>
    <t>2015 (geb.: 01.09.2008 bis 31.08.2009)</t>
  </si>
  <si>
    <t>7</t>
  </si>
  <si>
    <t>0,156</t>
  </si>
  <si>
    <t>24</t>
  </si>
  <si>
    <t>0,535</t>
  </si>
  <si>
    <t>2016 (geb.: 01.09.2009 bis 31.08.2010)</t>
  </si>
  <si>
    <t>14</t>
  </si>
  <si>
    <t>0,312</t>
  </si>
  <si>
    <t>10</t>
  </si>
  <si>
    <t>0,223</t>
  </si>
  <si>
    <t>2017 (geb.: 01.09.2010 bis 31.08.2011)</t>
  </si>
  <si>
    <t>9</t>
  </si>
  <si>
    <t>0,201</t>
  </si>
  <si>
    <t>8</t>
  </si>
  <si>
    <t>0,178</t>
  </si>
  <si>
    <t>gesamt</t>
  </si>
  <si>
    <t>96</t>
  </si>
  <si>
    <t>2,14</t>
  </si>
  <si>
    <t>65</t>
  </si>
  <si>
    <t>13207076_30062012.csv</t>
  </si>
  <si>
    <t>18</t>
  </si>
  <si>
    <t>0,407</t>
  </si>
  <si>
    <t>0,339</t>
  </si>
  <si>
    <t>33</t>
  </si>
  <si>
    <t>0,746</t>
  </si>
  <si>
    <t>16</t>
  </si>
  <si>
    <t>0,362</t>
  </si>
  <si>
    <t>31</t>
  </si>
  <si>
    <t>0,701</t>
  </si>
  <si>
    <t>0,181</t>
  </si>
  <si>
    <t>26</t>
  </si>
  <si>
    <t>0,588</t>
  </si>
  <si>
    <t>0,294</t>
  </si>
  <si>
    <t>0,271</t>
  </si>
  <si>
    <t>25</t>
  </si>
  <si>
    <t>0,565</t>
  </si>
  <si>
    <t>0,226</t>
  </si>
  <si>
    <t>11</t>
  </si>
  <si>
    <t>0,249</t>
  </si>
  <si>
    <t>21</t>
  </si>
  <si>
    <t>0,475</t>
  </si>
  <si>
    <t>2018 (geb.: 01.09.2011 bis 31.08.2012)</t>
  </si>
  <si>
    <t>6</t>
  </si>
  <si>
    <t>0,136</t>
  </si>
  <si>
    <t>85</t>
  </si>
  <si>
    <t>1,514</t>
  </si>
  <si>
    <t>13207076_30062013.csv</t>
  </si>
  <si>
    <t>0,413</t>
  </si>
  <si>
    <t>0,344</t>
  </si>
  <si>
    <t>0,757</t>
  </si>
  <si>
    <t>0,206</t>
  </si>
  <si>
    <t>27</t>
  </si>
  <si>
    <t>0,619</t>
  </si>
  <si>
    <t>0,321</t>
  </si>
  <si>
    <t>0,298</t>
  </si>
  <si>
    <t>0,252</t>
  </si>
  <si>
    <t>0,275</t>
  </si>
  <si>
    <t>23</t>
  </si>
  <si>
    <t>0,527</t>
  </si>
  <si>
    <t>0,229</t>
  </si>
  <si>
    <t>0,55</t>
  </si>
  <si>
    <t>2019 (geb.: 01.09.2012 bis 31.08.2013)</t>
  </si>
  <si>
    <t>0,183</t>
  </si>
  <si>
    <t>19</t>
  </si>
  <si>
    <t>0,436</t>
  </si>
  <si>
    <t>1,972</t>
  </si>
  <si>
    <t>13207076_30062014.csv</t>
  </si>
  <si>
    <t>0,392</t>
  </si>
  <si>
    <t>0,231</t>
  </si>
  <si>
    <t>0,623</t>
  </si>
  <si>
    <t>0,3</t>
  </si>
  <si>
    <t>0,6</t>
  </si>
  <si>
    <t>0,531</t>
  </si>
  <si>
    <t>0,346</t>
  </si>
  <si>
    <t>28</t>
  </si>
  <si>
    <t>0,646</t>
  </si>
  <si>
    <t>0,138</t>
  </si>
  <si>
    <t>0,438</t>
  </si>
  <si>
    <t>2020 (geb.: 01.09.2013 bis 31.08.2014)</t>
  </si>
  <si>
    <t>0,185</t>
  </si>
  <si>
    <t>0,162</t>
  </si>
  <si>
    <t>62</t>
  </si>
  <si>
    <t>1,431</t>
  </si>
  <si>
    <t>13207076_30062015.csv</t>
  </si>
  <si>
    <t>0,324</t>
  </si>
  <si>
    <t>0,649</t>
  </si>
  <si>
    <t>0,232</t>
  </si>
  <si>
    <t>0,278</t>
  </si>
  <si>
    <t>0,51</t>
  </si>
  <si>
    <t>0,301</t>
  </si>
  <si>
    <t>0,579</t>
  </si>
  <si>
    <t>0,347</t>
  </si>
  <si>
    <t>0,255</t>
  </si>
  <si>
    <t>0,486</t>
  </si>
  <si>
    <t>2021 (geb.: 01.09.2014 bis 31.08.2015)</t>
  </si>
  <si>
    <t>20</t>
  </si>
  <si>
    <t>0,463</t>
  </si>
  <si>
    <t>0,788</t>
  </si>
  <si>
    <t>81</t>
  </si>
  <si>
    <t>13207076_30062016.csv</t>
  </si>
  <si>
    <t>0,258</t>
  </si>
  <si>
    <t>0,235</t>
  </si>
  <si>
    <t>0,493</t>
  </si>
  <si>
    <t>0,282</t>
  </si>
  <si>
    <t>0,305</t>
  </si>
  <si>
    <t>0,587</t>
  </si>
  <si>
    <t>0,164</t>
  </si>
  <si>
    <t>0,47</t>
  </si>
  <si>
    <t>0,54</t>
  </si>
  <si>
    <t>0,446</t>
  </si>
  <si>
    <t>42</t>
  </si>
  <si>
    <t>0,986</t>
  </si>
  <si>
    <t>2022 (geb.: 01.09.2015 bis 31.08.2016)</t>
  </si>
  <si>
    <t>79</t>
  </si>
  <si>
    <t>73</t>
  </si>
  <si>
    <t>1,714</t>
  </si>
  <si>
    <t>13207076_30062017.csv</t>
  </si>
  <si>
    <t>0,306</t>
  </si>
  <si>
    <t>0,612</t>
  </si>
  <si>
    <t>0,33</t>
  </si>
  <si>
    <t>0,141</t>
  </si>
  <si>
    <t>0,471</t>
  </si>
  <si>
    <t>0,212</t>
  </si>
  <si>
    <t>0,518</t>
  </si>
  <si>
    <t>0,495</t>
  </si>
  <si>
    <t>41</t>
  </si>
  <si>
    <t>0,966</t>
  </si>
  <si>
    <t>0,283</t>
  </si>
  <si>
    <t>0,353</t>
  </si>
  <si>
    <t>0,636</t>
  </si>
  <si>
    <t>2023 (geb.: 01.09.2016 bis 31.08.2017)</t>
  </si>
  <si>
    <t>157</t>
  </si>
  <si>
    <t>13207076_30062018.csv</t>
  </si>
  <si>
    <t>5</t>
  </si>
  <si>
    <t>0,119</t>
  </si>
  <si>
    <t>0,453</t>
  </si>
  <si>
    <t>0,215</t>
  </si>
  <si>
    <t>0,31</t>
  </si>
  <si>
    <t>0,525</t>
  </si>
  <si>
    <t>0,549</t>
  </si>
  <si>
    <t>0,43</t>
  </si>
  <si>
    <t>0,979</t>
  </si>
  <si>
    <t>0,382</t>
  </si>
  <si>
    <t>29</t>
  </si>
  <si>
    <t>0,692</t>
  </si>
  <si>
    <t>0,286</t>
  </si>
  <si>
    <t>0,573</t>
  </si>
  <si>
    <t>2024 (geb.: 01.09.2017 bis 31.08.2018)</t>
  </si>
  <si>
    <t>88</t>
  </si>
  <si>
    <t>70</t>
  </si>
  <si>
    <t>158</t>
  </si>
  <si>
    <t>13207076_30062019 (2).csv</t>
  </si>
  <si>
    <t>0,241</t>
  </si>
  <si>
    <t>0,314</t>
  </si>
  <si>
    <t>0,555</t>
  </si>
  <si>
    <t>0,458</t>
  </si>
  <si>
    <t>0,989</t>
  </si>
  <si>
    <t>0,338</t>
  </si>
  <si>
    <t>0,651</t>
  </si>
  <si>
    <t>0,627</t>
  </si>
  <si>
    <t>0,193</t>
  </si>
  <si>
    <t>2025 (geb.: 01.09.2018 bis 31.08.2019)</t>
  </si>
  <si>
    <t>0,265</t>
  </si>
  <si>
    <t>0,507</t>
  </si>
  <si>
    <t>84</t>
  </si>
  <si>
    <t>77</t>
  </si>
  <si>
    <t>13207076_30062020 (1).csv</t>
  </si>
  <si>
    <t>0,553</t>
  </si>
  <si>
    <t>0,457</t>
  </si>
  <si>
    <t>1,01</t>
  </si>
  <si>
    <t>0,361</t>
  </si>
  <si>
    <t>0,313</t>
  </si>
  <si>
    <t>0,673</t>
  </si>
  <si>
    <t>0,625</t>
  </si>
  <si>
    <t>0,216</t>
  </si>
  <si>
    <t>0,577</t>
  </si>
  <si>
    <t>0,409</t>
  </si>
  <si>
    <t>0,385</t>
  </si>
  <si>
    <t>0,793</t>
  </si>
  <si>
    <t>2026 (geb.: 01.09.2019 bis 31.08.2020)</t>
  </si>
  <si>
    <t>0,24</t>
  </si>
  <si>
    <t>0,289</t>
  </si>
  <si>
    <t>0,529</t>
  </si>
  <si>
    <t>93</t>
  </si>
  <si>
    <t>82</t>
  </si>
  <si>
    <t>13207076_30062021.csv</t>
  </si>
  <si>
    <t>0,36</t>
  </si>
  <si>
    <t>0,336</t>
  </si>
  <si>
    <t>0,697</t>
  </si>
  <si>
    <t>0,288</t>
  </si>
  <si>
    <t>0,384</t>
  </si>
  <si>
    <t>0,432</t>
  </si>
  <si>
    <t>0,817</t>
  </si>
  <si>
    <t>2027 (geb.: 01.09.2020 bis 31.08.2021)</t>
  </si>
  <si>
    <t>0,481</t>
  </si>
  <si>
    <t>80</t>
  </si>
  <si>
    <t>13207076_30062022.csv</t>
  </si>
  <si>
    <t>0,412</t>
  </si>
  <si>
    <t>0,702</t>
  </si>
  <si>
    <t>0,266</t>
  </si>
  <si>
    <t>0,533</t>
  </si>
  <si>
    <t>0,387</t>
  </si>
  <si>
    <t>0,46</t>
  </si>
  <si>
    <t>35</t>
  </si>
  <si>
    <t>0,847</t>
  </si>
  <si>
    <t>0,799</t>
  </si>
  <si>
    <t>0,654</t>
  </si>
  <si>
    <t>0,242</t>
  </si>
  <si>
    <t>37</t>
  </si>
  <si>
    <t>0,896</t>
  </si>
  <si>
    <t>2028 (geb.: 01.09.2021 bis 31.08.2022)</t>
  </si>
  <si>
    <t>0,169</t>
  </si>
  <si>
    <t>0,557</t>
  </si>
  <si>
    <t>98</t>
  </si>
  <si>
    <t>Source</t>
  </si>
  <si>
    <t>einzuschulend_in</t>
  </si>
  <si>
    <t>text_einzuschulend</t>
  </si>
  <si>
    <t>45</t>
  </si>
  <si>
    <t>1,003</t>
  </si>
  <si>
    <t>0,602</t>
  </si>
  <si>
    <t>72</t>
  </si>
  <si>
    <t>1,605</t>
  </si>
  <si>
    <t>55</t>
  </si>
  <si>
    <t>1,226</t>
  </si>
  <si>
    <t>0,914</t>
  </si>
  <si>
    <t>211</t>
  </si>
  <si>
    <t>4,702</t>
  </si>
  <si>
    <t>225</t>
  </si>
  <si>
    <t>5,014</t>
  </si>
  <si>
    <t>436</t>
  </si>
  <si>
    <t>9,717</t>
  </si>
  <si>
    <t>1,382</t>
  </si>
  <si>
    <t>47</t>
  </si>
  <si>
    <t>1,047</t>
  </si>
  <si>
    <t>109</t>
  </si>
  <si>
    <t>2,429</t>
  </si>
  <si>
    <t>100</t>
  </si>
  <si>
    <t>2,229</t>
  </si>
  <si>
    <t>74</t>
  </si>
  <si>
    <t>1,649</t>
  </si>
  <si>
    <t>174</t>
  </si>
  <si>
    <t>3,878</t>
  </si>
  <si>
    <t>0,791</t>
  </si>
  <si>
    <t>0,678</t>
  </si>
  <si>
    <t>1,469</t>
  </si>
  <si>
    <t>56</t>
  </si>
  <si>
    <t>1,266</t>
  </si>
  <si>
    <t>40</t>
  </si>
  <si>
    <t>0,904</t>
  </si>
  <si>
    <t>2,169</t>
  </si>
  <si>
    <t>195</t>
  </si>
  <si>
    <t>4,407</t>
  </si>
  <si>
    <t>208</t>
  </si>
  <si>
    <t>4,701</t>
  </si>
  <si>
    <t>403</t>
  </si>
  <si>
    <t>9,107</t>
  </si>
  <si>
    <t>59</t>
  </si>
  <si>
    <t>1,333</t>
  </si>
  <si>
    <t>58</t>
  </si>
  <si>
    <t>1,311</t>
  </si>
  <si>
    <t>117</t>
  </si>
  <si>
    <t>2,644</t>
  </si>
  <si>
    <t>2,26</t>
  </si>
  <si>
    <t>165</t>
  </si>
  <si>
    <t>3,729</t>
  </si>
  <si>
    <t>0,917</t>
  </si>
  <si>
    <t>0,779</t>
  </si>
  <si>
    <t>1,696</t>
  </si>
  <si>
    <t>49</t>
  </si>
  <si>
    <t>1,123</t>
  </si>
  <si>
    <t>1,88</t>
  </si>
  <si>
    <t>192</t>
  </si>
  <si>
    <t>4,402</t>
  </si>
  <si>
    <t>196</t>
  </si>
  <si>
    <t>4,493</t>
  </si>
  <si>
    <t>388</t>
  </si>
  <si>
    <t>8,895</t>
  </si>
  <si>
    <t>46</t>
  </si>
  <si>
    <t>1,055</t>
  </si>
  <si>
    <t>61</t>
  </si>
  <si>
    <t>1,398</t>
  </si>
  <si>
    <t>107</t>
  </si>
  <si>
    <t>2,453</t>
  </si>
  <si>
    <t>64</t>
  </si>
  <si>
    <t>1,467</t>
  </si>
  <si>
    <t>146</t>
  </si>
  <si>
    <t>3,347</t>
  </si>
  <si>
    <t>38</t>
  </si>
  <si>
    <t>0,877</t>
  </si>
  <si>
    <t>0,715</t>
  </si>
  <si>
    <t>69</t>
  </si>
  <si>
    <t>1,592</t>
  </si>
  <si>
    <t>43</t>
  </si>
  <si>
    <t>0,992</t>
  </si>
  <si>
    <t>0,785</t>
  </si>
  <si>
    <t>1,777</t>
  </si>
  <si>
    <t>186</t>
  </si>
  <si>
    <t>4,293</t>
  </si>
  <si>
    <t>177</t>
  </si>
  <si>
    <t>4,085</t>
  </si>
  <si>
    <t>363</t>
  </si>
  <si>
    <t>8,378</t>
  </si>
  <si>
    <t>44</t>
  </si>
  <si>
    <t>1,015</t>
  </si>
  <si>
    <t>106</t>
  </si>
  <si>
    <t>2,446</t>
  </si>
  <si>
    <t>90</t>
  </si>
  <si>
    <t>2,077</t>
  </si>
  <si>
    <t>75</t>
  </si>
  <si>
    <t>1,731</t>
  </si>
  <si>
    <t>3,808</t>
  </si>
  <si>
    <t>1,089</t>
  </si>
  <si>
    <t>36</t>
  </si>
  <si>
    <t>0,834</t>
  </si>
  <si>
    <t>83</t>
  </si>
  <si>
    <t>1,923</t>
  </si>
  <si>
    <t>1,668</t>
  </si>
  <si>
    <t>181</t>
  </si>
  <si>
    <t>4,193</t>
  </si>
  <si>
    <t>167</t>
  </si>
  <si>
    <t>3,868</t>
  </si>
  <si>
    <t>348</t>
  </si>
  <si>
    <t>8,061</t>
  </si>
  <si>
    <t>1,344</t>
  </si>
  <si>
    <t>54</t>
  </si>
  <si>
    <t>1,251</t>
  </si>
  <si>
    <t>112</t>
  </si>
  <si>
    <t>2,594</t>
  </si>
  <si>
    <t>1,853</t>
  </si>
  <si>
    <t>154</t>
  </si>
  <si>
    <t>3,567</t>
  </si>
  <si>
    <t>1,057</t>
  </si>
  <si>
    <t>2,066</t>
  </si>
  <si>
    <t>0,892</t>
  </si>
  <si>
    <t>0,822</t>
  </si>
  <si>
    <t>170</t>
  </si>
  <si>
    <t>3,992</t>
  </si>
  <si>
    <t>3,616</t>
  </si>
  <si>
    <t>324</t>
  </si>
  <si>
    <t>7,607</t>
  </si>
  <si>
    <t>1,104</t>
  </si>
  <si>
    <t>1,033</t>
  </si>
  <si>
    <t>91</t>
  </si>
  <si>
    <t>2,137</t>
  </si>
  <si>
    <t>1,902</t>
  </si>
  <si>
    <t>162</t>
  </si>
  <si>
    <t>3,804</t>
  </si>
  <si>
    <t>1,107</t>
  </si>
  <si>
    <t>1,083</t>
  </si>
  <si>
    <t>2,19</t>
  </si>
  <si>
    <t>0,848</t>
  </si>
  <si>
    <t>0,801</t>
  </si>
  <si>
    <t>171</t>
  </si>
  <si>
    <t>4,027</t>
  </si>
  <si>
    <t>147</t>
  </si>
  <si>
    <t>3,462</t>
  </si>
  <si>
    <t>318</t>
  </si>
  <si>
    <t>7,489</t>
  </si>
  <si>
    <t>39</t>
  </si>
  <si>
    <t>0,919</t>
  </si>
  <si>
    <t>1,719</t>
  </si>
  <si>
    <t>1,861</t>
  </si>
  <si>
    <t>1,955</t>
  </si>
  <si>
    <t>3,815</t>
  </si>
  <si>
    <t>1,074</t>
  </si>
  <si>
    <t>0,931</t>
  </si>
  <si>
    <t>2,005</t>
  </si>
  <si>
    <t>0,835</t>
  </si>
  <si>
    <t>1,909</t>
  </si>
  <si>
    <t>164</t>
  </si>
  <si>
    <t>3,914</t>
  </si>
  <si>
    <t>139</t>
  </si>
  <si>
    <t>3,317</t>
  </si>
  <si>
    <t>303</t>
  </si>
  <si>
    <t>7,232</t>
  </si>
  <si>
    <t>0,907</t>
  </si>
  <si>
    <t>1,885</t>
  </si>
  <si>
    <t>78</t>
  </si>
  <si>
    <t>1,862</t>
  </si>
  <si>
    <t>3,747</t>
  </si>
  <si>
    <t>0,941</t>
  </si>
  <si>
    <t>0,844</t>
  </si>
  <si>
    <t>1,785</t>
  </si>
  <si>
    <t>1,134</t>
  </si>
  <si>
    <t>1,013</t>
  </si>
  <si>
    <t>89</t>
  </si>
  <si>
    <t>2,147</t>
  </si>
  <si>
    <t>3,811</t>
  </si>
  <si>
    <t>133</t>
  </si>
  <si>
    <t>3,208</t>
  </si>
  <si>
    <t>291</t>
  </si>
  <si>
    <t>7,019</t>
  </si>
  <si>
    <t>1,11</t>
  </si>
  <si>
    <t>0,868</t>
  </si>
  <si>
    <t>1,978</t>
  </si>
  <si>
    <t>63</t>
  </si>
  <si>
    <t>1,52</t>
  </si>
  <si>
    <t>60</t>
  </si>
  <si>
    <t>1,447</t>
  </si>
  <si>
    <t>123</t>
  </si>
  <si>
    <t>2,967</t>
  </si>
  <si>
    <t>1,058</t>
  </si>
  <si>
    <t>52</t>
  </si>
  <si>
    <t>1,25</t>
  </si>
  <si>
    <t>1,106</t>
  </si>
  <si>
    <t>2,356</t>
  </si>
  <si>
    <t>3,775</t>
  </si>
  <si>
    <t>130</t>
  </si>
  <si>
    <t>3,126</t>
  </si>
  <si>
    <t>287</t>
  </si>
  <si>
    <t>6,901</t>
  </si>
  <si>
    <t>0,938</t>
  </si>
  <si>
    <t>1,395</t>
  </si>
  <si>
    <t>1,515</t>
  </si>
  <si>
    <t>121</t>
  </si>
  <si>
    <t>2,909</t>
  </si>
  <si>
    <t>57</t>
  </si>
  <si>
    <t>1,37</t>
  </si>
  <si>
    <t>1,009</t>
  </si>
  <si>
    <t>99</t>
  </si>
  <si>
    <t>2,379</t>
  </si>
  <si>
    <t>0,985</t>
  </si>
  <si>
    <t>2,018</t>
  </si>
  <si>
    <t>129</t>
  </si>
  <si>
    <t>3,099</t>
  </si>
  <si>
    <t>299</t>
  </si>
  <si>
    <t>7,184</t>
  </si>
  <si>
    <t>0,769</t>
  </si>
  <si>
    <t>0,745</t>
  </si>
  <si>
    <t>1,538</t>
  </si>
  <si>
    <t>51</t>
  </si>
  <si>
    <t>1,225</t>
  </si>
  <si>
    <t>115</t>
  </si>
  <si>
    <t>2,763</t>
  </si>
  <si>
    <t>1,501</t>
  </si>
  <si>
    <t>0,944</t>
  </si>
  <si>
    <t>101</t>
  </si>
  <si>
    <t>2,445</t>
  </si>
  <si>
    <t>0,92</t>
  </si>
  <si>
    <t>1,138</t>
  </si>
  <si>
    <t>2,058</t>
  </si>
  <si>
    <t>3,97</t>
  </si>
  <si>
    <t>3,22</t>
  </si>
  <si>
    <t>297</t>
  </si>
  <si>
    <t>7,19</t>
  </si>
  <si>
    <t>1,695</t>
  </si>
  <si>
    <t>1,477</t>
  </si>
  <si>
    <t>108</t>
  </si>
  <si>
    <t>2,614</t>
  </si>
  <si>
    <t>zusammen</t>
  </si>
  <si>
    <t>Anteilm</t>
  </si>
  <si>
    <t>Anteilw</t>
  </si>
  <si>
    <t>Anteilag</t>
  </si>
  <si>
    <t>source</t>
  </si>
  <si>
    <t>Gde</t>
  </si>
  <si>
    <t>HHJ</t>
  </si>
  <si>
    <t>grsta_IV_vvj</t>
  </si>
  <si>
    <t>grsta_I-III_vj</t>
  </si>
  <si>
    <t>grstb_IV_vvj</t>
  </si>
  <si>
    <t>grstb_I-III_vj</t>
  </si>
  <si>
    <t>gewst_IV_vvj</t>
  </si>
  <si>
    <t>gewst_I-III_vj</t>
  </si>
  <si>
    <t>ber_grsta_IV_vvj</t>
  </si>
  <si>
    <t>hebesatz_grsta_IV_vvj</t>
  </si>
  <si>
    <t>ber_grsta_I-III_vj</t>
  </si>
  <si>
    <t>hebesatz_grsta_I-III_vj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</si>
</sst>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A3151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2" fillId="0" borderId="0" xfId="0" applyNumberFormat="1" applyFont="1" applyAlignment="1">
      <alignment vertical="center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baseColWidth="10" defaultRowHeight="15" x14ac:dyDescent="0.25"/>
  <cols>
    <col min="1" max="1" width="6.7109375" bestFit="1" customWidth="1"/>
    <col min="2" max="2" width="29" bestFit="1" customWidth="1"/>
    <col min="3" max="3" width="15.42578125" bestFit="1" customWidth="1"/>
    <col min="4" max="4" width="18.5703125" bestFit="1" customWidth="1"/>
    <col min="5" max="5" width="20" bestFit="1" customWidth="1"/>
    <col min="6" max="6" width="18.42578125" bestFit="1" customWidth="1"/>
  </cols>
  <sheetData>
    <row r="1" spans="1:7" x14ac:dyDescent="0.25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24</v>
      </c>
    </row>
    <row r="2" spans="1:7" x14ac:dyDescent="0.25">
      <c r="A2">
        <v>1</v>
      </c>
      <c r="B2" t="str">
        <f>D2&amp;" "&amp;C2</f>
        <v>Verbandsgemeinde Kirchen</v>
      </c>
      <c r="C2" t="s">
        <v>6</v>
      </c>
      <c r="D2" t="s">
        <v>12</v>
      </c>
      <c r="E2" t="s">
        <v>14</v>
      </c>
      <c r="F2" t="s">
        <v>15</v>
      </c>
      <c r="G2" t="b">
        <v>1</v>
      </c>
    </row>
    <row r="3" spans="1:7" x14ac:dyDescent="0.25">
      <c r="A3">
        <v>10</v>
      </c>
      <c r="B3" t="str">
        <f t="shared" ref="B3:B8" si="0">D3&amp;" "&amp;C3</f>
        <v>Ortsgemeinde Brachbach</v>
      </c>
      <c r="C3" t="s">
        <v>7</v>
      </c>
      <c r="D3" t="s">
        <v>13</v>
      </c>
      <c r="E3" t="s">
        <v>17</v>
      </c>
      <c r="F3" t="s">
        <v>22</v>
      </c>
      <c r="G3" t="b"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8</v>
      </c>
      <c r="D4" t="s">
        <v>13</v>
      </c>
      <c r="E4" t="s">
        <v>18</v>
      </c>
      <c r="F4" t="s">
        <v>22</v>
      </c>
      <c r="G4" t="b">
        <v>0</v>
      </c>
    </row>
    <row r="5" spans="1:7" x14ac:dyDescent="0.25">
      <c r="A5">
        <v>30</v>
      </c>
      <c r="B5" t="str">
        <f t="shared" si="0"/>
        <v>Ortsgemeinde Harbach</v>
      </c>
      <c r="C5" t="s">
        <v>9</v>
      </c>
      <c r="D5" t="s">
        <v>13</v>
      </c>
      <c r="E5" t="s">
        <v>19</v>
      </c>
      <c r="F5" t="s">
        <v>22</v>
      </c>
      <c r="G5" t="b">
        <v>0</v>
      </c>
    </row>
    <row r="6" spans="1:7" x14ac:dyDescent="0.25">
      <c r="A6">
        <v>40</v>
      </c>
      <c r="B6" t="str">
        <f t="shared" si="0"/>
        <v>Ortsgemeinde Kirchen</v>
      </c>
      <c r="C6" t="s">
        <v>6</v>
      </c>
      <c r="D6" t="s">
        <v>13</v>
      </c>
      <c r="E6" t="s">
        <v>14</v>
      </c>
      <c r="F6" t="s">
        <v>16</v>
      </c>
      <c r="G6" t="b">
        <v>0</v>
      </c>
    </row>
    <row r="7" spans="1:7" x14ac:dyDescent="0.25">
      <c r="A7">
        <v>50</v>
      </c>
      <c r="B7" t="str">
        <f t="shared" si="0"/>
        <v>Ortsgemeinde Mudersbach</v>
      </c>
      <c r="C7" t="s">
        <v>10</v>
      </c>
      <c r="D7" t="s">
        <v>13</v>
      </c>
      <c r="E7" t="s">
        <v>20</v>
      </c>
      <c r="F7" t="s">
        <v>22</v>
      </c>
      <c r="G7" t="b"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11</v>
      </c>
      <c r="D8" t="s">
        <v>13</v>
      </c>
      <c r="E8" t="s">
        <v>21</v>
      </c>
      <c r="F8" t="s">
        <v>22</v>
      </c>
      <c r="G8" t="b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H1" sqref="H1"/>
    </sheetView>
  </sheetViews>
  <sheetFormatPr baseColWidth="10" defaultRowHeight="15" x14ac:dyDescent="0.25"/>
  <cols>
    <col min="4" max="4" width="15.7109375" bestFit="1" customWidth="1"/>
    <col min="5" max="5" width="20.85546875" bestFit="1" customWidth="1"/>
    <col min="6" max="6" width="11.85546875" bestFit="1" customWidth="1"/>
    <col min="7" max="7" width="15.85546875" bestFit="1" customWidth="1"/>
    <col min="8" max="8" width="21" bestFit="1" customWidth="1"/>
  </cols>
  <sheetData>
    <row r="1" spans="1:13" x14ac:dyDescent="0.25">
      <c r="A1" t="s">
        <v>570</v>
      </c>
      <c r="B1" t="s">
        <v>571</v>
      </c>
      <c r="C1" t="s">
        <v>572</v>
      </c>
      <c r="D1" t="s">
        <v>578</v>
      </c>
      <c r="E1" t="s">
        <v>579</v>
      </c>
      <c r="F1" t="s">
        <v>573</v>
      </c>
      <c r="G1" t="s">
        <v>580</v>
      </c>
      <c r="H1" t="s">
        <v>581</v>
      </c>
      <c r="J1" t="s">
        <v>574</v>
      </c>
      <c r="K1" t="s">
        <v>575</v>
      </c>
      <c r="L1" t="s">
        <v>576</v>
      </c>
      <c r="M1" t="s">
        <v>577</v>
      </c>
    </row>
    <row r="2" spans="1:13" x14ac:dyDescent="0.25">
      <c r="A2">
        <v>10</v>
      </c>
    </row>
    <row r="3" spans="1:13" x14ac:dyDescent="0.25">
      <c r="A3">
        <v>20</v>
      </c>
    </row>
    <row r="4" spans="1:13" x14ac:dyDescent="0.25">
      <c r="A4">
        <v>30</v>
      </c>
    </row>
    <row r="5" spans="1:13" x14ac:dyDescent="0.25">
      <c r="A5">
        <v>40</v>
      </c>
    </row>
    <row r="6" spans="1:13" x14ac:dyDescent="0.25">
      <c r="A6">
        <v>50</v>
      </c>
    </row>
    <row r="7" spans="1:13" x14ac:dyDescent="0.25">
      <c r="A7">
        <v>60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.25"/>
  <sheetData>
    <row r="1" spans="1:2" x14ac:dyDescent="0.25">
      <c r="A1" t="s">
        <v>570</v>
      </c>
      <c r="B1" t="s">
        <v>571</v>
      </c>
    </row>
    <row r="2" spans="1:2" x14ac:dyDescent="0.25">
      <c r="A2">
        <v>10</v>
      </c>
    </row>
    <row r="3" spans="1:2" x14ac:dyDescent="0.25">
      <c r="A3">
        <v>20</v>
      </c>
    </row>
    <row r="4" spans="1:2" x14ac:dyDescent="0.25">
      <c r="A4">
        <v>30</v>
      </c>
    </row>
    <row r="5" spans="1:2" x14ac:dyDescent="0.25">
      <c r="A5">
        <v>40</v>
      </c>
    </row>
    <row r="6" spans="1:2" x14ac:dyDescent="0.25">
      <c r="A6">
        <v>50</v>
      </c>
    </row>
    <row r="7" spans="1:2" x14ac:dyDescent="0.25">
      <c r="A7">
        <v>60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26" sqref="A25:E26"/>
    </sheetView>
  </sheetViews>
  <sheetFormatPr baseColWidth="10" defaultRowHeight="15" x14ac:dyDescent="0.25"/>
  <cols>
    <col min="6" max="6" width="12.42578125" bestFit="1" customWidth="1"/>
  </cols>
  <sheetData>
    <row r="1" spans="1:10" x14ac:dyDescent="0.25">
      <c r="A1" t="s">
        <v>0</v>
      </c>
      <c r="B1" t="s">
        <v>25</v>
      </c>
      <c r="C1" t="s">
        <v>37</v>
      </c>
      <c r="D1" t="s">
        <v>41</v>
      </c>
      <c r="E1" t="s">
        <v>36</v>
      </c>
      <c r="F1" t="s">
        <v>35</v>
      </c>
      <c r="G1" t="s">
        <v>34</v>
      </c>
      <c r="H1" t="s">
        <v>38</v>
      </c>
      <c r="I1" t="s">
        <v>39</v>
      </c>
      <c r="J1" t="s">
        <v>40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29" sqref="B29"/>
    </sheetView>
  </sheetViews>
  <sheetFormatPr baseColWidth="10" defaultRowHeight="15" x14ac:dyDescent="0.25"/>
  <cols>
    <col min="10" max="10" width="12" bestFit="1" customWidth="1"/>
    <col min="13" max="13" width="17" bestFit="1" customWidth="1"/>
    <col min="14" max="14" width="19.85546875" bestFit="1" customWidth="1"/>
  </cols>
  <sheetData>
    <row r="1" spans="1:16" x14ac:dyDescent="0.25">
      <c r="A1" t="s">
        <v>0</v>
      </c>
      <c r="B1" t="s">
        <v>25</v>
      </c>
      <c r="C1" t="s">
        <v>68</v>
      </c>
      <c r="D1" t="s">
        <v>69</v>
      </c>
      <c r="E1" t="s">
        <v>70</v>
      </c>
      <c r="F1" t="s">
        <v>26</v>
      </c>
      <c r="G1" t="s">
        <v>27</v>
      </c>
      <c r="H1" t="s">
        <v>28</v>
      </c>
      <c r="I1" t="s">
        <v>29</v>
      </c>
      <c r="J1" t="s">
        <v>71</v>
      </c>
      <c r="K1" t="s">
        <v>72</v>
      </c>
      <c r="L1" t="s">
        <v>23</v>
      </c>
      <c r="M1" t="s">
        <v>30</v>
      </c>
      <c r="N1" t="s">
        <v>31</v>
      </c>
      <c r="O1" t="s">
        <v>33</v>
      </c>
      <c r="P1" t="s">
        <v>32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2">
        <v>44197</v>
      </c>
      <c r="O2" t="b">
        <v>1</v>
      </c>
      <c r="P2" s="2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2">
        <v>44197</v>
      </c>
      <c r="O3" t="b">
        <v>0</v>
      </c>
      <c r="P3" s="2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2">
        <v>44197</v>
      </c>
      <c r="O4" t="b">
        <v>0</v>
      </c>
      <c r="P4" s="2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2">
        <v>44197</v>
      </c>
      <c r="O5" t="b">
        <v>0</v>
      </c>
      <c r="P5" s="2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2">
        <v>44197</v>
      </c>
      <c r="O6" t="b">
        <v>0</v>
      </c>
      <c r="P6" s="2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2">
        <v>44197</v>
      </c>
      <c r="O7" t="b">
        <v>0</v>
      </c>
      <c r="P7" s="2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2">
        <v>44197</v>
      </c>
      <c r="O8" t="b">
        <v>0</v>
      </c>
      <c r="P8" s="2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2">
        <v>44197</v>
      </c>
      <c r="O9" t="b">
        <v>1</v>
      </c>
      <c r="P9" s="2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2">
        <v>44197</v>
      </c>
      <c r="O10" t="b">
        <v>0</v>
      </c>
      <c r="P10" s="2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2">
        <v>44197</v>
      </c>
      <c r="O11" t="b">
        <v>0</v>
      </c>
      <c r="P11" s="2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2">
        <v>44197</v>
      </c>
      <c r="O12" t="b">
        <v>0</v>
      </c>
      <c r="P12" s="2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2">
        <v>44197</v>
      </c>
      <c r="O13" t="b">
        <v>0</v>
      </c>
      <c r="P13" s="2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2">
        <v>44197</v>
      </c>
      <c r="O14" t="b">
        <v>0</v>
      </c>
      <c r="P14" s="2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2">
        <v>44197</v>
      </c>
      <c r="O15" t="b">
        <v>0</v>
      </c>
      <c r="P15" s="2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2">
        <v>44197</v>
      </c>
      <c r="O16" t="b">
        <v>1</v>
      </c>
      <c r="P16" s="2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2">
        <v>44197</v>
      </c>
      <c r="O17" t="b">
        <v>0</v>
      </c>
      <c r="P17" s="2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2">
        <v>44197</v>
      </c>
      <c r="O18" t="b">
        <v>0</v>
      </c>
      <c r="P18" s="2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2">
        <v>44197</v>
      </c>
      <c r="O19" t="b">
        <v>0</v>
      </c>
      <c r="P19" s="2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2">
        <v>44197</v>
      </c>
      <c r="O20" t="b">
        <v>0</v>
      </c>
      <c r="P20" s="2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2">
        <v>44197</v>
      </c>
      <c r="O21" t="b">
        <v>0</v>
      </c>
      <c r="P21" s="2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2">
        <v>44197</v>
      </c>
      <c r="O22" t="b">
        <v>0</v>
      </c>
      <c r="P22" s="2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2">
        <v>44197</v>
      </c>
      <c r="O23" t="b">
        <v>1</v>
      </c>
      <c r="P23" s="2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>F24*1.5</f>
        <v>72</v>
      </c>
      <c r="H24">
        <f>G24*1.5</f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2">
        <v>44197</v>
      </c>
      <c r="O24" t="b">
        <v>0</v>
      </c>
      <c r="P24" s="2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ref="G25:H29" si="0">F25*1.5</f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2">
        <v>44197</v>
      </c>
      <c r="O25" t="b">
        <v>0</v>
      </c>
      <c r="P25" s="2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2">
        <v>44197</v>
      </c>
      <c r="O26" t="b">
        <v>0</v>
      </c>
      <c r="P26" s="2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2">
        <v>44197</v>
      </c>
      <c r="O27" t="b">
        <v>0</v>
      </c>
      <c r="P27" s="2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2">
        <v>44197</v>
      </c>
      <c r="O28" t="b">
        <v>0</v>
      </c>
      <c r="P28" s="2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2">
        <v>44197</v>
      </c>
      <c r="O29" t="b">
        <v>0</v>
      </c>
      <c r="P29" s="2">
        <v>44743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7" sqref="H27"/>
    </sheetView>
  </sheetViews>
  <sheetFormatPr baseColWidth="10" defaultRowHeight="15" x14ac:dyDescent="0.25"/>
  <cols>
    <col min="2" max="2" width="10.140625" bestFit="1" customWidth="1"/>
    <col min="3" max="3" width="32.7109375" bestFit="1" customWidth="1"/>
  </cols>
  <sheetData>
    <row r="1" spans="1:5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>
        <v>60</v>
      </c>
      <c r="B2" s="2">
        <v>44742</v>
      </c>
      <c r="C2" t="s">
        <v>57</v>
      </c>
      <c r="D2">
        <v>2042</v>
      </c>
      <c r="E2">
        <v>2089</v>
      </c>
    </row>
    <row r="3" spans="1:5" x14ac:dyDescent="0.25">
      <c r="A3">
        <v>60</v>
      </c>
      <c r="B3" s="2">
        <v>44742</v>
      </c>
      <c r="C3" t="s">
        <v>58</v>
      </c>
      <c r="D3">
        <v>108</v>
      </c>
      <c r="E3">
        <v>81</v>
      </c>
    </row>
    <row r="4" spans="1:5" x14ac:dyDescent="0.25">
      <c r="A4">
        <v>60</v>
      </c>
      <c r="B4" s="2">
        <v>44742</v>
      </c>
      <c r="C4" t="s">
        <v>59</v>
      </c>
      <c r="D4">
        <v>45</v>
      </c>
      <c r="E4">
        <v>33</v>
      </c>
    </row>
    <row r="5" spans="1:5" x14ac:dyDescent="0.25">
      <c r="A5">
        <v>60</v>
      </c>
      <c r="B5" s="2">
        <v>44742</v>
      </c>
      <c r="C5" t="s">
        <v>58</v>
      </c>
      <c r="D5">
        <v>2</v>
      </c>
      <c r="E5">
        <v>0</v>
      </c>
    </row>
    <row r="6" spans="1:5" x14ac:dyDescent="0.25">
      <c r="A6">
        <v>60</v>
      </c>
      <c r="B6" s="2">
        <v>44377</v>
      </c>
      <c r="C6" t="s">
        <v>57</v>
      </c>
      <c r="D6">
        <v>2054</v>
      </c>
      <c r="E6">
        <v>2108</v>
      </c>
    </row>
    <row r="7" spans="1:5" x14ac:dyDescent="0.25">
      <c r="A7">
        <v>60</v>
      </c>
      <c r="B7" s="2">
        <v>44377</v>
      </c>
      <c r="C7" t="s">
        <v>58</v>
      </c>
      <c r="D7">
        <v>108</v>
      </c>
      <c r="E7">
        <v>80</v>
      </c>
    </row>
    <row r="8" spans="1:5" x14ac:dyDescent="0.25">
      <c r="A8">
        <v>60</v>
      </c>
      <c r="B8" s="2">
        <v>44377</v>
      </c>
      <c r="C8" t="s">
        <v>59</v>
      </c>
      <c r="D8">
        <v>43</v>
      </c>
      <c r="E8">
        <v>36</v>
      </c>
    </row>
    <row r="9" spans="1:5" x14ac:dyDescent="0.25">
      <c r="A9">
        <v>60</v>
      </c>
      <c r="B9" s="2">
        <v>44377</v>
      </c>
      <c r="C9" t="s">
        <v>58</v>
      </c>
      <c r="D9">
        <v>0</v>
      </c>
      <c r="E9">
        <v>0</v>
      </c>
    </row>
    <row r="10" spans="1:5" x14ac:dyDescent="0.25">
      <c r="A10">
        <v>60</v>
      </c>
      <c r="B10" s="2">
        <v>44012</v>
      </c>
      <c r="C10" t="s">
        <v>57</v>
      </c>
      <c r="D10">
        <v>2020</v>
      </c>
      <c r="E10">
        <v>10</v>
      </c>
    </row>
    <row r="11" spans="1:5" x14ac:dyDescent="0.25">
      <c r="A11">
        <v>60</v>
      </c>
      <c r="B11" s="2">
        <v>44012</v>
      </c>
      <c r="C11" t="s">
        <v>58</v>
      </c>
      <c r="D11">
        <v>12</v>
      </c>
      <c r="E11">
        <v>12</v>
      </c>
    </row>
    <row r="12" spans="1:5" x14ac:dyDescent="0.25">
      <c r="A12">
        <v>60</v>
      </c>
      <c r="B12" s="2">
        <v>44012</v>
      </c>
      <c r="C12" t="s">
        <v>59</v>
      </c>
      <c r="D12">
        <v>13</v>
      </c>
      <c r="E12">
        <v>13</v>
      </c>
    </row>
    <row r="13" spans="1:5" x14ac:dyDescent="0.25">
      <c r="A13">
        <v>60</v>
      </c>
      <c r="B13" s="2">
        <v>44012</v>
      </c>
      <c r="C13" t="s">
        <v>58</v>
      </c>
      <c r="D13">
        <v>14</v>
      </c>
      <c r="E13">
        <v>14</v>
      </c>
    </row>
    <row r="14" spans="1:5" x14ac:dyDescent="0.25">
      <c r="A14">
        <v>60</v>
      </c>
      <c r="B14" s="2">
        <v>43646</v>
      </c>
      <c r="C14" t="s">
        <v>57</v>
      </c>
      <c r="D14">
        <v>2019</v>
      </c>
      <c r="E14">
        <v>10</v>
      </c>
    </row>
    <row r="15" spans="1:5" x14ac:dyDescent="0.25">
      <c r="A15">
        <v>60</v>
      </c>
      <c r="B15" s="2">
        <v>43646</v>
      </c>
      <c r="C15" t="s">
        <v>58</v>
      </c>
      <c r="D15">
        <v>12</v>
      </c>
      <c r="E15">
        <v>12</v>
      </c>
    </row>
    <row r="16" spans="1:5" x14ac:dyDescent="0.25">
      <c r="A16">
        <v>60</v>
      </c>
      <c r="B16" s="2">
        <v>43646</v>
      </c>
      <c r="C16" t="s">
        <v>59</v>
      </c>
      <c r="D16">
        <v>13</v>
      </c>
      <c r="E16">
        <v>13</v>
      </c>
    </row>
    <row r="17" spans="1:5" x14ac:dyDescent="0.25">
      <c r="A17">
        <v>60</v>
      </c>
      <c r="B17" s="2">
        <v>43646</v>
      </c>
      <c r="C17" t="s">
        <v>58</v>
      </c>
      <c r="D17">
        <v>14</v>
      </c>
      <c r="E17">
        <v>14</v>
      </c>
    </row>
    <row r="18" spans="1:5" x14ac:dyDescent="0.25">
      <c r="A18">
        <v>60</v>
      </c>
      <c r="B18" s="2">
        <v>43281</v>
      </c>
      <c r="C18" t="s">
        <v>57</v>
      </c>
      <c r="D18">
        <v>2018</v>
      </c>
      <c r="E18">
        <v>10</v>
      </c>
    </row>
    <row r="19" spans="1:5" x14ac:dyDescent="0.25">
      <c r="A19">
        <v>60</v>
      </c>
      <c r="B19" s="2">
        <v>43281</v>
      </c>
      <c r="C19" t="s">
        <v>58</v>
      </c>
      <c r="D19">
        <v>12</v>
      </c>
      <c r="E19">
        <v>12</v>
      </c>
    </row>
    <row r="20" spans="1:5" x14ac:dyDescent="0.25">
      <c r="A20">
        <v>60</v>
      </c>
      <c r="B20" s="2">
        <v>43281</v>
      </c>
      <c r="C20" t="s">
        <v>59</v>
      </c>
      <c r="D20">
        <v>13</v>
      </c>
      <c r="E20">
        <v>13</v>
      </c>
    </row>
    <row r="21" spans="1:5" x14ac:dyDescent="0.25">
      <c r="A21">
        <v>60</v>
      </c>
      <c r="B21" s="2">
        <v>43281</v>
      </c>
      <c r="C21" t="s">
        <v>58</v>
      </c>
      <c r="D21">
        <v>14</v>
      </c>
      <c r="E21">
        <v>14</v>
      </c>
    </row>
    <row r="22" spans="1:5" x14ac:dyDescent="0.25">
      <c r="A22">
        <v>60</v>
      </c>
      <c r="B22" s="2">
        <v>42916</v>
      </c>
      <c r="C22" t="s">
        <v>57</v>
      </c>
      <c r="D22">
        <v>2017</v>
      </c>
      <c r="E22">
        <v>10</v>
      </c>
    </row>
    <row r="23" spans="1:5" x14ac:dyDescent="0.25">
      <c r="A23">
        <v>60</v>
      </c>
      <c r="B23" s="2">
        <v>42916</v>
      </c>
      <c r="C23" t="s">
        <v>58</v>
      </c>
      <c r="D23">
        <v>12</v>
      </c>
      <c r="E23">
        <v>12</v>
      </c>
    </row>
    <row r="24" spans="1:5" x14ac:dyDescent="0.25">
      <c r="A24">
        <v>60</v>
      </c>
      <c r="B24" s="2">
        <v>42916</v>
      </c>
      <c r="C24" t="s">
        <v>59</v>
      </c>
      <c r="D24">
        <v>13</v>
      </c>
      <c r="E24">
        <v>13</v>
      </c>
    </row>
    <row r="25" spans="1:5" x14ac:dyDescent="0.25">
      <c r="A25">
        <v>60</v>
      </c>
      <c r="B25" s="2">
        <v>42916</v>
      </c>
      <c r="C25" t="s">
        <v>58</v>
      </c>
      <c r="D25">
        <v>14</v>
      </c>
      <c r="E25">
        <v>14</v>
      </c>
    </row>
    <row r="26" spans="1:5" x14ac:dyDescent="0.25">
      <c r="A26">
        <v>60</v>
      </c>
      <c r="B26" s="2">
        <v>42551</v>
      </c>
      <c r="C26" t="s">
        <v>57</v>
      </c>
      <c r="D26">
        <v>2089</v>
      </c>
      <c r="E26">
        <v>2170</v>
      </c>
    </row>
    <row r="27" spans="1:5" x14ac:dyDescent="0.25">
      <c r="A27">
        <v>60</v>
      </c>
      <c r="B27" s="2">
        <v>42551</v>
      </c>
      <c r="C27" t="s">
        <v>58</v>
      </c>
      <c r="D27">
        <v>101</v>
      </c>
      <c r="E27">
        <v>71</v>
      </c>
    </row>
    <row r="28" spans="1:5" x14ac:dyDescent="0.25">
      <c r="A28">
        <v>60</v>
      </c>
      <c r="B28" s="2">
        <v>42551</v>
      </c>
      <c r="C28" t="s">
        <v>59</v>
      </c>
      <c r="D28">
        <v>38</v>
      </c>
      <c r="E28">
        <v>38</v>
      </c>
    </row>
    <row r="29" spans="1:5" x14ac:dyDescent="0.25">
      <c r="A29">
        <v>60</v>
      </c>
      <c r="B29" s="2">
        <v>42551</v>
      </c>
      <c r="C29" t="s">
        <v>58</v>
      </c>
      <c r="D29">
        <v>0</v>
      </c>
      <c r="E29">
        <v>0</v>
      </c>
    </row>
    <row r="30" spans="1:5" x14ac:dyDescent="0.25">
      <c r="A30">
        <v>60</v>
      </c>
      <c r="B30" s="2">
        <v>42185</v>
      </c>
      <c r="C30" t="s">
        <v>57</v>
      </c>
      <c r="D30">
        <v>2015</v>
      </c>
      <c r="E30">
        <v>10</v>
      </c>
    </row>
    <row r="31" spans="1:5" x14ac:dyDescent="0.25">
      <c r="A31">
        <v>60</v>
      </c>
      <c r="B31" s="2">
        <v>42185</v>
      </c>
      <c r="C31" t="s">
        <v>58</v>
      </c>
      <c r="D31">
        <v>12</v>
      </c>
      <c r="E31">
        <v>12</v>
      </c>
    </row>
    <row r="32" spans="1:5" x14ac:dyDescent="0.25">
      <c r="A32">
        <v>60</v>
      </c>
      <c r="B32" s="2">
        <v>42185</v>
      </c>
      <c r="C32" t="s">
        <v>59</v>
      </c>
      <c r="D32">
        <v>13</v>
      </c>
      <c r="E32">
        <v>13</v>
      </c>
    </row>
    <row r="33" spans="1:5" x14ac:dyDescent="0.25">
      <c r="A33">
        <v>60</v>
      </c>
      <c r="B33" s="2">
        <v>42185</v>
      </c>
      <c r="C33" t="s">
        <v>58</v>
      </c>
      <c r="D33">
        <v>14</v>
      </c>
      <c r="E33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0</v>
      </c>
      <c r="B1" t="s">
        <v>53</v>
      </c>
      <c r="C1" t="s">
        <v>60</v>
      </c>
      <c r="D1" t="s">
        <v>61</v>
      </c>
      <c r="E1" t="s">
        <v>62</v>
      </c>
    </row>
    <row r="2" spans="1:5" x14ac:dyDescent="0.25">
      <c r="A2">
        <v>60</v>
      </c>
      <c r="B2" s="2">
        <v>44742</v>
      </c>
      <c r="C2" t="s">
        <v>42</v>
      </c>
      <c r="D2">
        <v>164</v>
      </c>
      <c r="E2">
        <v>140</v>
      </c>
    </row>
    <row r="3" spans="1:5" x14ac:dyDescent="0.25">
      <c r="A3">
        <v>60</v>
      </c>
      <c r="B3" s="2">
        <v>44742</v>
      </c>
      <c r="C3" t="s">
        <v>43</v>
      </c>
      <c r="D3">
        <v>183</v>
      </c>
      <c r="E3">
        <v>139</v>
      </c>
    </row>
    <row r="4" spans="1:5" x14ac:dyDescent="0.25">
      <c r="A4">
        <v>60</v>
      </c>
      <c r="B4" s="2">
        <v>44742</v>
      </c>
      <c r="C4" t="s">
        <v>44</v>
      </c>
      <c r="D4">
        <v>225</v>
      </c>
      <c r="E4">
        <v>180</v>
      </c>
    </row>
    <row r="5" spans="1:5" x14ac:dyDescent="0.25">
      <c r="A5">
        <v>60</v>
      </c>
      <c r="B5" s="2">
        <v>44742</v>
      </c>
      <c r="C5" t="s">
        <v>45</v>
      </c>
      <c r="D5">
        <v>243</v>
      </c>
      <c r="E5">
        <v>220</v>
      </c>
    </row>
    <row r="6" spans="1:5" x14ac:dyDescent="0.25">
      <c r="A6">
        <v>60</v>
      </c>
      <c r="B6" s="2">
        <v>44742</v>
      </c>
      <c r="C6" t="s">
        <v>46</v>
      </c>
      <c r="D6">
        <v>209</v>
      </c>
      <c r="E6">
        <v>209</v>
      </c>
    </row>
    <row r="7" spans="1:5" x14ac:dyDescent="0.25">
      <c r="A7">
        <v>60</v>
      </c>
      <c r="B7" s="2">
        <v>44742</v>
      </c>
      <c r="C7" t="s">
        <v>47</v>
      </c>
      <c r="D7">
        <v>370</v>
      </c>
      <c r="E7">
        <v>375</v>
      </c>
    </row>
    <row r="8" spans="1:5" x14ac:dyDescent="0.25">
      <c r="A8">
        <v>60</v>
      </c>
      <c r="B8" s="2">
        <v>44742</v>
      </c>
      <c r="C8" t="s">
        <v>48</v>
      </c>
      <c r="D8">
        <v>295</v>
      </c>
      <c r="E8">
        <v>312</v>
      </c>
    </row>
    <row r="9" spans="1:5" x14ac:dyDescent="0.25">
      <c r="A9">
        <v>60</v>
      </c>
      <c r="B9" s="2">
        <v>44742</v>
      </c>
      <c r="C9" t="s">
        <v>49</v>
      </c>
      <c r="D9">
        <v>199</v>
      </c>
      <c r="E9">
        <v>212</v>
      </c>
    </row>
    <row r="10" spans="1:5" x14ac:dyDescent="0.25">
      <c r="A10">
        <v>60</v>
      </c>
      <c r="B10" s="2">
        <v>44742</v>
      </c>
      <c r="C10" t="s">
        <v>50</v>
      </c>
      <c r="D10">
        <v>133</v>
      </c>
      <c r="E10">
        <v>244</v>
      </c>
    </row>
    <row r="11" spans="1:5" x14ac:dyDescent="0.25">
      <c r="A11">
        <v>60</v>
      </c>
      <c r="B11" s="2">
        <v>44742</v>
      </c>
      <c r="C11" t="s">
        <v>51</v>
      </c>
      <c r="D11">
        <v>20</v>
      </c>
      <c r="E11">
        <v>57</v>
      </c>
    </row>
    <row r="12" spans="1:5" x14ac:dyDescent="0.25">
      <c r="A12">
        <v>60</v>
      </c>
      <c r="B12" s="2">
        <v>44742</v>
      </c>
      <c r="C12" t="s">
        <v>52</v>
      </c>
      <c r="D12">
        <v>1</v>
      </c>
      <c r="E12">
        <v>1</v>
      </c>
    </row>
    <row r="13" spans="1:5" x14ac:dyDescent="0.25">
      <c r="A13">
        <v>60</v>
      </c>
      <c r="B13" s="2">
        <v>44377</v>
      </c>
      <c r="C13" t="s">
        <v>42</v>
      </c>
      <c r="D13">
        <v>162</v>
      </c>
      <c r="E13">
        <v>134</v>
      </c>
    </row>
    <row r="14" spans="1:5" x14ac:dyDescent="0.25">
      <c r="A14">
        <v>60</v>
      </c>
      <c r="B14" s="2">
        <v>44377</v>
      </c>
      <c r="C14" t="s">
        <v>43</v>
      </c>
      <c r="D14">
        <v>184</v>
      </c>
      <c r="E14">
        <v>147</v>
      </c>
    </row>
    <row r="15" spans="1:5" x14ac:dyDescent="0.25">
      <c r="A15">
        <v>60</v>
      </c>
      <c r="B15" s="2">
        <v>44377</v>
      </c>
      <c r="C15" t="s">
        <v>44</v>
      </c>
      <c r="D15">
        <v>243</v>
      </c>
      <c r="E15">
        <v>188</v>
      </c>
    </row>
    <row r="16" spans="1:5" x14ac:dyDescent="0.25">
      <c r="A16">
        <v>60</v>
      </c>
      <c r="B16" s="2">
        <v>44377</v>
      </c>
      <c r="C16" t="s">
        <v>45</v>
      </c>
      <c r="D16">
        <v>237</v>
      </c>
      <c r="E16">
        <v>222</v>
      </c>
    </row>
    <row r="17" spans="1:5" x14ac:dyDescent="0.25">
      <c r="A17">
        <v>60</v>
      </c>
      <c r="B17" s="2">
        <v>44377</v>
      </c>
      <c r="C17" t="s">
        <v>46</v>
      </c>
      <c r="D17">
        <v>206</v>
      </c>
      <c r="E17">
        <v>222</v>
      </c>
    </row>
    <row r="18" spans="1:5" x14ac:dyDescent="0.25">
      <c r="A18">
        <v>60</v>
      </c>
      <c r="B18" s="2">
        <v>44377</v>
      </c>
      <c r="C18" t="s">
        <v>47</v>
      </c>
      <c r="D18">
        <v>384</v>
      </c>
      <c r="E18">
        <v>375</v>
      </c>
    </row>
    <row r="19" spans="1:5" x14ac:dyDescent="0.25">
      <c r="A19">
        <v>60</v>
      </c>
      <c r="B19" s="2">
        <v>44377</v>
      </c>
      <c r="C19" t="s">
        <v>48</v>
      </c>
      <c r="D19">
        <v>291</v>
      </c>
      <c r="E19">
        <v>300</v>
      </c>
    </row>
    <row r="20" spans="1:5" x14ac:dyDescent="0.25">
      <c r="A20">
        <v>60</v>
      </c>
      <c r="B20" s="2">
        <v>44377</v>
      </c>
      <c r="C20" t="s">
        <v>49</v>
      </c>
      <c r="D20">
        <v>196</v>
      </c>
      <c r="E20">
        <v>224</v>
      </c>
    </row>
    <row r="21" spans="1:5" x14ac:dyDescent="0.25">
      <c r="A21">
        <v>60</v>
      </c>
      <c r="B21" s="2">
        <v>44377</v>
      </c>
      <c r="C21" t="s">
        <v>50</v>
      </c>
      <c r="D21">
        <v>125</v>
      </c>
      <c r="E21">
        <v>242</v>
      </c>
    </row>
    <row r="22" spans="1:5" x14ac:dyDescent="0.25">
      <c r="A22">
        <v>60</v>
      </c>
      <c r="B22" s="2">
        <v>44377</v>
      </c>
      <c r="C22" t="s">
        <v>51</v>
      </c>
      <c r="D22">
        <v>25</v>
      </c>
      <c r="E22">
        <v>52</v>
      </c>
    </row>
    <row r="23" spans="1:5" x14ac:dyDescent="0.25">
      <c r="A23">
        <v>60</v>
      </c>
      <c r="B23" s="2">
        <v>44377</v>
      </c>
      <c r="C23" t="s">
        <v>52</v>
      </c>
      <c r="D23">
        <v>1</v>
      </c>
      <c r="E23">
        <v>2</v>
      </c>
    </row>
    <row r="24" spans="1:5" x14ac:dyDescent="0.25">
      <c r="A24">
        <v>60</v>
      </c>
      <c r="B24" s="2">
        <v>44012</v>
      </c>
      <c r="C24" t="s">
        <v>42</v>
      </c>
    </row>
    <row r="25" spans="1:5" x14ac:dyDescent="0.25">
      <c r="A25">
        <v>60</v>
      </c>
      <c r="B25" s="2">
        <v>44012</v>
      </c>
      <c r="C25" t="s">
        <v>43</v>
      </c>
    </row>
    <row r="26" spans="1:5" x14ac:dyDescent="0.25">
      <c r="A26">
        <v>60</v>
      </c>
      <c r="B26" s="2">
        <v>44012</v>
      </c>
      <c r="C26" t="s">
        <v>44</v>
      </c>
    </row>
    <row r="27" spans="1:5" x14ac:dyDescent="0.25">
      <c r="A27">
        <v>60</v>
      </c>
      <c r="B27" s="2">
        <v>44012</v>
      </c>
      <c r="C27" t="s">
        <v>45</v>
      </c>
    </row>
    <row r="28" spans="1:5" x14ac:dyDescent="0.25">
      <c r="A28">
        <v>60</v>
      </c>
      <c r="B28" s="2">
        <v>44012</v>
      </c>
      <c r="C28" t="s">
        <v>46</v>
      </c>
    </row>
    <row r="29" spans="1:5" x14ac:dyDescent="0.25">
      <c r="A29">
        <v>60</v>
      </c>
      <c r="B29" s="2">
        <v>44012</v>
      </c>
      <c r="C29" t="s">
        <v>47</v>
      </c>
    </row>
    <row r="30" spans="1:5" x14ac:dyDescent="0.25">
      <c r="A30">
        <v>60</v>
      </c>
      <c r="B30" s="2">
        <v>44012</v>
      </c>
      <c r="C30" t="s">
        <v>48</v>
      </c>
    </row>
    <row r="31" spans="1:5" x14ac:dyDescent="0.25">
      <c r="A31">
        <v>60</v>
      </c>
      <c r="B31" s="2">
        <v>44012</v>
      </c>
      <c r="C31" t="s">
        <v>49</v>
      </c>
    </row>
    <row r="32" spans="1:5" x14ac:dyDescent="0.25">
      <c r="A32">
        <v>60</v>
      </c>
      <c r="B32" s="2">
        <v>44012</v>
      </c>
      <c r="C32" t="s">
        <v>50</v>
      </c>
    </row>
    <row r="33" spans="1:3" x14ac:dyDescent="0.25">
      <c r="A33">
        <v>60</v>
      </c>
      <c r="B33" s="2">
        <v>44012</v>
      </c>
      <c r="C33" t="s">
        <v>51</v>
      </c>
    </row>
    <row r="34" spans="1:3" x14ac:dyDescent="0.25">
      <c r="A34">
        <v>60</v>
      </c>
      <c r="B34" s="2">
        <v>44012</v>
      </c>
      <c r="C34" t="s">
        <v>52</v>
      </c>
    </row>
    <row r="35" spans="1:3" x14ac:dyDescent="0.25">
      <c r="A35">
        <v>60</v>
      </c>
      <c r="B35" s="2">
        <v>43646</v>
      </c>
      <c r="C35" t="s">
        <v>42</v>
      </c>
    </row>
    <row r="36" spans="1:3" x14ac:dyDescent="0.25">
      <c r="A36">
        <v>60</v>
      </c>
      <c r="B36" s="2">
        <v>43646</v>
      </c>
      <c r="C36" t="s">
        <v>43</v>
      </c>
    </row>
    <row r="37" spans="1:3" x14ac:dyDescent="0.25">
      <c r="A37">
        <v>60</v>
      </c>
      <c r="B37" s="2">
        <v>43646</v>
      </c>
      <c r="C37" t="s">
        <v>44</v>
      </c>
    </row>
    <row r="38" spans="1:3" x14ac:dyDescent="0.25">
      <c r="A38">
        <v>60</v>
      </c>
      <c r="B38" s="2">
        <v>43646</v>
      </c>
      <c r="C38" t="s">
        <v>45</v>
      </c>
    </row>
    <row r="39" spans="1:3" x14ac:dyDescent="0.25">
      <c r="A39">
        <v>60</v>
      </c>
      <c r="B39" s="2">
        <v>43646</v>
      </c>
      <c r="C39" t="s">
        <v>46</v>
      </c>
    </row>
    <row r="40" spans="1:3" x14ac:dyDescent="0.25">
      <c r="A40">
        <v>60</v>
      </c>
      <c r="B40" s="2">
        <v>43646</v>
      </c>
      <c r="C40" t="s">
        <v>47</v>
      </c>
    </row>
    <row r="41" spans="1:3" x14ac:dyDescent="0.25">
      <c r="A41">
        <v>60</v>
      </c>
      <c r="B41" s="2">
        <v>43646</v>
      </c>
      <c r="C41" t="s">
        <v>48</v>
      </c>
    </row>
    <row r="42" spans="1:3" x14ac:dyDescent="0.25">
      <c r="A42">
        <v>60</v>
      </c>
      <c r="B42" s="2">
        <v>43646</v>
      </c>
      <c r="C42" t="s">
        <v>49</v>
      </c>
    </row>
    <row r="43" spans="1:3" x14ac:dyDescent="0.25">
      <c r="A43">
        <v>60</v>
      </c>
      <c r="B43" s="2">
        <v>43646</v>
      </c>
      <c r="C43" t="s">
        <v>50</v>
      </c>
    </row>
    <row r="44" spans="1:3" x14ac:dyDescent="0.25">
      <c r="A44">
        <v>60</v>
      </c>
      <c r="B44" s="2">
        <v>43646</v>
      </c>
      <c r="C44" t="s">
        <v>51</v>
      </c>
    </row>
    <row r="45" spans="1:3" x14ac:dyDescent="0.25">
      <c r="A45">
        <v>60</v>
      </c>
      <c r="B45" s="2">
        <v>43646</v>
      </c>
      <c r="C45" t="s">
        <v>52</v>
      </c>
    </row>
    <row r="46" spans="1:3" x14ac:dyDescent="0.25">
      <c r="A46">
        <v>60</v>
      </c>
      <c r="B46" s="2">
        <v>43281</v>
      </c>
      <c r="C46" t="s">
        <v>42</v>
      </c>
    </row>
    <row r="47" spans="1:3" x14ac:dyDescent="0.25">
      <c r="A47">
        <v>60</v>
      </c>
      <c r="B47" s="2">
        <v>43281</v>
      </c>
      <c r="C47" t="s">
        <v>43</v>
      </c>
    </row>
    <row r="48" spans="1:3" x14ac:dyDescent="0.25">
      <c r="A48">
        <v>60</v>
      </c>
      <c r="B48" s="2">
        <v>43281</v>
      </c>
      <c r="C48" t="s">
        <v>44</v>
      </c>
    </row>
    <row r="49" spans="1:3" x14ac:dyDescent="0.25">
      <c r="A49">
        <v>60</v>
      </c>
      <c r="B49" s="2">
        <v>43281</v>
      </c>
      <c r="C49" t="s">
        <v>45</v>
      </c>
    </row>
    <row r="50" spans="1:3" x14ac:dyDescent="0.25">
      <c r="A50">
        <v>60</v>
      </c>
      <c r="B50" s="2">
        <v>43281</v>
      </c>
      <c r="C50" t="s">
        <v>46</v>
      </c>
    </row>
    <row r="51" spans="1:3" x14ac:dyDescent="0.25">
      <c r="A51">
        <v>60</v>
      </c>
      <c r="B51" s="2">
        <v>43281</v>
      </c>
      <c r="C51" t="s">
        <v>47</v>
      </c>
    </row>
    <row r="52" spans="1:3" x14ac:dyDescent="0.25">
      <c r="A52">
        <v>60</v>
      </c>
      <c r="B52" s="2">
        <v>43281</v>
      </c>
      <c r="C52" t="s">
        <v>48</v>
      </c>
    </row>
    <row r="53" spans="1:3" x14ac:dyDescent="0.25">
      <c r="A53">
        <v>60</v>
      </c>
      <c r="B53" s="2">
        <v>43281</v>
      </c>
      <c r="C53" t="s">
        <v>49</v>
      </c>
    </row>
    <row r="54" spans="1:3" x14ac:dyDescent="0.25">
      <c r="A54">
        <v>60</v>
      </c>
      <c r="B54" s="2">
        <v>43281</v>
      </c>
      <c r="C54" t="s">
        <v>50</v>
      </c>
    </row>
    <row r="55" spans="1:3" x14ac:dyDescent="0.25">
      <c r="A55">
        <v>60</v>
      </c>
      <c r="B55" s="2">
        <v>43281</v>
      </c>
      <c r="C55" t="s">
        <v>51</v>
      </c>
    </row>
    <row r="56" spans="1:3" x14ac:dyDescent="0.25">
      <c r="A56">
        <v>60</v>
      </c>
      <c r="B56" s="2">
        <v>43281</v>
      </c>
      <c r="C56" t="s">
        <v>52</v>
      </c>
    </row>
    <row r="57" spans="1:3" x14ac:dyDescent="0.25">
      <c r="A57">
        <v>60</v>
      </c>
      <c r="B57" s="2">
        <v>42916</v>
      </c>
      <c r="C57" t="s">
        <v>42</v>
      </c>
    </row>
    <row r="58" spans="1:3" x14ac:dyDescent="0.25">
      <c r="A58">
        <v>60</v>
      </c>
      <c r="B58" s="2">
        <v>42916</v>
      </c>
      <c r="C58" t="s">
        <v>43</v>
      </c>
    </row>
    <row r="59" spans="1:3" x14ac:dyDescent="0.25">
      <c r="A59">
        <v>60</v>
      </c>
      <c r="B59" s="2">
        <v>42916</v>
      </c>
      <c r="C59" t="s">
        <v>44</v>
      </c>
    </row>
    <row r="60" spans="1:3" x14ac:dyDescent="0.25">
      <c r="A60">
        <v>60</v>
      </c>
      <c r="B60" s="2">
        <v>42916</v>
      </c>
      <c r="C60" t="s">
        <v>45</v>
      </c>
    </row>
    <row r="61" spans="1:3" x14ac:dyDescent="0.25">
      <c r="A61">
        <v>60</v>
      </c>
      <c r="B61" s="2">
        <v>42916</v>
      </c>
      <c r="C61" t="s">
        <v>46</v>
      </c>
    </row>
    <row r="62" spans="1:3" x14ac:dyDescent="0.25">
      <c r="A62">
        <v>60</v>
      </c>
      <c r="B62" s="2">
        <v>42916</v>
      </c>
      <c r="C62" t="s">
        <v>47</v>
      </c>
    </row>
    <row r="63" spans="1:3" x14ac:dyDescent="0.25">
      <c r="A63">
        <v>60</v>
      </c>
      <c r="B63" s="2">
        <v>42916</v>
      </c>
      <c r="C63" t="s">
        <v>48</v>
      </c>
    </row>
    <row r="64" spans="1:3" x14ac:dyDescent="0.25">
      <c r="A64">
        <v>60</v>
      </c>
      <c r="B64" s="2">
        <v>42916</v>
      </c>
      <c r="C64" t="s">
        <v>49</v>
      </c>
    </row>
    <row r="65" spans="1:5" x14ac:dyDescent="0.25">
      <c r="A65">
        <v>60</v>
      </c>
      <c r="B65" s="2">
        <v>42916</v>
      </c>
      <c r="C65" t="s">
        <v>50</v>
      </c>
    </row>
    <row r="66" spans="1:5" x14ac:dyDescent="0.25">
      <c r="A66">
        <v>60</v>
      </c>
      <c r="B66" s="2">
        <v>42916</v>
      </c>
      <c r="C66" t="s">
        <v>51</v>
      </c>
    </row>
    <row r="67" spans="1:5" x14ac:dyDescent="0.25">
      <c r="A67">
        <v>60</v>
      </c>
      <c r="B67" s="2">
        <v>42916</v>
      </c>
      <c r="C67" t="s">
        <v>52</v>
      </c>
    </row>
    <row r="68" spans="1:5" x14ac:dyDescent="0.25">
      <c r="A68">
        <v>60</v>
      </c>
      <c r="B68" s="2">
        <v>42551</v>
      </c>
      <c r="C68" t="s">
        <v>42</v>
      </c>
      <c r="D68">
        <v>147</v>
      </c>
      <c r="E68">
        <v>131</v>
      </c>
    </row>
    <row r="69" spans="1:5" x14ac:dyDescent="0.25">
      <c r="A69">
        <v>60</v>
      </c>
      <c r="B69" s="2">
        <v>42551</v>
      </c>
      <c r="C69" t="s">
        <v>43</v>
      </c>
      <c r="D69">
        <v>203</v>
      </c>
      <c r="E69">
        <v>206</v>
      </c>
    </row>
    <row r="70" spans="1:5" x14ac:dyDescent="0.25">
      <c r="A70">
        <v>60</v>
      </c>
      <c r="B70" s="2">
        <v>42551</v>
      </c>
      <c r="C70" t="s">
        <v>44</v>
      </c>
      <c r="D70">
        <v>274</v>
      </c>
      <c r="E70">
        <v>204</v>
      </c>
    </row>
    <row r="71" spans="1:5" x14ac:dyDescent="0.25">
      <c r="A71">
        <v>60</v>
      </c>
      <c r="B71" s="2">
        <v>42551</v>
      </c>
      <c r="C71" t="s">
        <v>45</v>
      </c>
      <c r="D71">
        <v>208</v>
      </c>
      <c r="E71">
        <v>192</v>
      </c>
    </row>
    <row r="72" spans="1:5" x14ac:dyDescent="0.25">
      <c r="A72">
        <v>60</v>
      </c>
      <c r="B72" s="2">
        <v>42551</v>
      </c>
      <c r="C72" t="s">
        <v>46</v>
      </c>
      <c r="D72">
        <v>286</v>
      </c>
      <c r="E72">
        <v>283</v>
      </c>
    </row>
    <row r="73" spans="1:5" x14ac:dyDescent="0.25">
      <c r="A73">
        <v>60</v>
      </c>
      <c r="B73" s="2">
        <v>42551</v>
      </c>
      <c r="C73" t="s">
        <v>47</v>
      </c>
      <c r="D73">
        <v>370</v>
      </c>
      <c r="E73">
        <v>370</v>
      </c>
    </row>
    <row r="74" spans="1:5" x14ac:dyDescent="0.25">
      <c r="A74">
        <v>60</v>
      </c>
      <c r="B74" s="2">
        <v>42551</v>
      </c>
      <c r="C74" t="s">
        <v>48</v>
      </c>
      <c r="D74">
        <v>280</v>
      </c>
      <c r="E74">
        <v>263</v>
      </c>
    </row>
    <row r="75" spans="1:5" x14ac:dyDescent="0.25">
      <c r="A75">
        <v>60</v>
      </c>
      <c r="B75" s="2">
        <v>42551</v>
      </c>
      <c r="C75" t="s">
        <v>49</v>
      </c>
      <c r="D75">
        <v>207</v>
      </c>
      <c r="E75">
        <v>269</v>
      </c>
    </row>
    <row r="76" spans="1:5" x14ac:dyDescent="0.25">
      <c r="A76">
        <v>60</v>
      </c>
      <c r="B76" s="2">
        <v>42551</v>
      </c>
      <c r="C76" t="s">
        <v>50</v>
      </c>
      <c r="D76">
        <v>99</v>
      </c>
      <c r="E76">
        <v>209</v>
      </c>
    </row>
    <row r="77" spans="1:5" x14ac:dyDescent="0.25">
      <c r="A77">
        <v>60</v>
      </c>
      <c r="B77" s="2">
        <v>42551</v>
      </c>
      <c r="C77" t="s">
        <v>51</v>
      </c>
      <c r="D77">
        <v>15</v>
      </c>
      <c r="E77">
        <v>43</v>
      </c>
    </row>
    <row r="78" spans="1:5" x14ac:dyDescent="0.25">
      <c r="A78">
        <v>60</v>
      </c>
      <c r="B78" s="2">
        <v>42551</v>
      </c>
      <c r="C78" t="s">
        <v>52</v>
      </c>
      <c r="D78">
        <v>0</v>
      </c>
      <c r="E78">
        <v>0</v>
      </c>
    </row>
    <row r="79" spans="1:5" x14ac:dyDescent="0.25">
      <c r="A79">
        <v>60</v>
      </c>
      <c r="B79" s="2">
        <v>42185</v>
      </c>
      <c r="C79" t="s">
        <v>42</v>
      </c>
    </row>
    <row r="80" spans="1:5" x14ac:dyDescent="0.25">
      <c r="A80">
        <v>60</v>
      </c>
      <c r="B80" s="2">
        <v>42185</v>
      </c>
      <c r="C80" t="s">
        <v>43</v>
      </c>
    </row>
    <row r="81" spans="1:3" x14ac:dyDescent="0.25">
      <c r="A81">
        <v>60</v>
      </c>
      <c r="B81" s="2">
        <v>42185</v>
      </c>
      <c r="C81" t="s">
        <v>44</v>
      </c>
    </row>
    <row r="82" spans="1:3" x14ac:dyDescent="0.25">
      <c r="A82">
        <v>60</v>
      </c>
      <c r="B82" s="2">
        <v>42185</v>
      </c>
      <c r="C82" t="s">
        <v>45</v>
      </c>
    </row>
    <row r="83" spans="1:3" x14ac:dyDescent="0.25">
      <c r="A83">
        <v>60</v>
      </c>
      <c r="B83" s="2">
        <v>42185</v>
      </c>
      <c r="C83" t="s">
        <v>46</v>
      </c>
    </row>
    <row r="84" spans="1:3" x14ac:dyDescent="0.25">
      <c r="A84">
        <v>60</v>
      </c>
      <c r="B84" s="2">
        <v>42185</v>
      </c>
      <c r="C84" t="s">
        <v>47</v>
      </c>
    </row>
    <row r="85" spans="1:3" x14ac:dyDescent="0.25">
      <c r="A85">
        <v>60</v>
      </c>
      <c r="B85" s="2">
        <v>42185</v>
      </c>
      <c r="C85" t="s">
        <v>48</v>
      </c>
    </row>
    <row r="86" spans="1:3" x14ac:dyDescent="0.25">
      <c r="A86">
        <v>60</v>
      </c>
      <c r="B86" s="2">
        <v>42185</v>
      </c>
      <c r="C86" t="s">
        <v>49</v>
      </c>
    </row>
    <row r="87" spans="1:3" x14ac:dyDescent="0.25">
      <c r="A87">
        <v>60</v>
      </c>
      <c r="B87" s="2">
        <v>42185</v>
      </c>
      <c r="C87" t="s">
        <v>50</v>
      </c>
    </row>
    <row r="88" spans="1:3" x14ac:dyDescent="0.25">
      <c r="A88">
        <v>60</v>
      </c>
      <c r="B88" s="2">
        <v>42185</v>
      </c>
      <c r="C88" t="s">
        <v>51</v>
      </c>
    </row>
    <row r="89" spans="1:3" x14ac:dyDescent="0.25">
      <c r="A89">
        <v>60</v>
      </c>
      <c r="B89" s="2">
        <v>42185</v>
      </c>
      <c r="C89" t="s"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6.5703125" bestFit="1" customWidth="1"/>
    <col min="3" max="3" width="12.140625" bestFit="1" customWidth="1"/>
    <col min="4" max="4" width="13.5703125" bestFit="1" customWidth="1"/>
  </cols>
  <sheetData>
    <row r="1" spans="1:10" x14ac:dyDescent="0.25">
      <c r="A1" t="s">
        <v>569</v>
      </c>
      <c r="B1" t="s">
        <v>0</v>
      </c>
      <c r="C1" t="s">
        <v>53</v>
      </c>
      <c r="D1" t="s">
        <v>60</v>
      </c>
      <c r="E1" t="s">
        <v>61</v>
      </c>
      <c r="F1" t="s">
        <v>566</v>
      </c>
      <c r="G1" t="s">
        <v>62</v>
      </c>
      <c r="H1" t="s">
        <v>567</v>
      </c>
      <c r="I1" t="s">
        <v>565</v>
      </c>
      <c r="J1" t="s">
        <v>568</v>
      </c>
    </row>
    <row r="2" spans="1:10" x14ac:dyDescent="0.25">
      <c r="A2" s="4" t="s">
        <v>96</v>
      </c>
      <c r="B2" s="5">
        <v>60</v>
      </c>
      <c r="C2" s="8">
        <f>DATE(MID(A2,14,4),MID(A2,12,2),MID(A2,10,2))</f>
        <v>40724</v>
      </c>
      <c r="D2" s="5" t="s">
        <v>63</v>
      </c>
      <c r="E2" s="5" t="s">
        <v>333</v>
      </c>
      <c r="F2" s="5" t="s">
        <v>334</v>
      </c>
      <c r="G2" s="5" t="s">
        <v>167</v>
      </c>
      <c r="H2" s="5" t="s">
        <v>335</v>
      </c>
      <c r="I2" s="5" t="s">
        <v>336</v>
      </c>
      <c r="J2" s="5" t="s">
        <v>337</v>
      </c>
    </row>
    <row r="3" spans="1:10" x14ac:dyDescent="0.25">
      <c r="A3" s="6" t="s">
        <v>96</v>
      </c>
      <c r="B3" s="5">
        <v>60</v>
      </c>
      <c r="C3" s="8">
        <f t="shared" ref="C3:C56" si="0">DATE(MID(A3,14,4),MID(A3,12,2),MID(A3,10,2))</f>
        <v>40724</v>
      </c>
      <c r="D3" s="7" t="s">
        <v>64</v>
      </c>
      <c r="E3" s="7" t="s">
        <v>338</v>
      </c>
      <c r="F3" s="7" t="s">
        <v>339</v>
      </c>
      <c r="G3" s="7" t="s">
        <v>241</v>
      </c>
      <c r="H3" s="7" t="s">
        <v>340</v>
      </c>
      <c r="I3" s="7" t="s">
        <v>132</v>
      </c>
      <c r="J3" s="7" t="s">
        <v>133</v>
      </c>
    </row>
    <row r="4" spans="1:10" x14ac:dyDescent="0.25">
      <c r="A4" s="4" t="s">
        <v>96</v>
      </c>
      <c r="B4" s="5">
        <v>60</v>
      </c>
      <c r="C4" s="8">
        <f t="shared" si="0"/>
        <v>40724</v>
      </c>
      <c r="D4" s="5" t="s">
        <v>65</v>
      </c>
      <c r="E4" s="5" t="s">
        <v>341</v>
      </c>
      <c r="F4" s="5" t="s">
        <v>342</v>
      </c>
      <c r="G4" s="5" t="s">
        <v>343</v>
      </c>
      <c r="H4" s="5" t="s">
        <v>344</v>
      </c>
      <c r="I4" s="5" t="s">
        <v>345</v>
      </c>
      <c r="J4" s="5" t="s">
        <v>346</v>
      </c>
    </row>
    <row r="5" spans="1:10" x14ac:dyDescent="0.25">
      <c r="A5" s="6" t="s">
        <v>96</v>
      </c>
      <c r="B5" s="5">
        <v>60</v>
      </c>
      <c r="C5" s="8">
        <f t="shared" si="0"/>
        <v>40724</v>
      </c>
      <c r="D5" s="7" t="s">
        <v>66</v>
      </c>
      <c r="E5" s="7" t="s">
        <v>197</v>
      </c>
      <c r="F5" s="7" t="s">
        <v>347</v>
      </c>
      <c r="G5" s="7" t="s">
        <v>348</v>
      </c>
      <c r="H5" s="7" t="s">
        <v>349</v>
      </c>
      <c r="I5" s="7" t="s">
        <v>350</v>
      </c>
      <c r="J5" s="7" t="s">
        <v>351</v>
      </c>
    </row>
    <row r="6" spans="1:10" x14ac:dyDescent="0.25">
      <c r="A6" s="4" t="s">
        <v>96</v>
      </c>
      <c r="B6" s="5">
        <v>60</v>
      </c>
      <c r="C6" s="8">
        <f t="shared" si="0"/>
        <v>40724</v>
      </c>
      <c r="D6" s="5" t="s">
        <v>67</v>
      </c>
      <c r="E6" s="5" t="s">
        <v>352</v>
      </c>
      <c r="F6" s="5" t="s">
        <v>353</v>
      </c>
      <c r="G6" s="5" t="s">
        <v>354</v>
      </c>
      <c r="H6" s="5" t="s">
        <v>355</v>
      </c>
      <c r="I6" s="5" t="s">
        <v>356</v>
      </c>
      <c r="J6" s="5" t="s">
        <v>357</v>
      </c>
    </row>
    <row r="7" spans="1:10" x14ac:dyDescent="0.25">
      <c r="A7" s="4" t="s">
        <v>135</v>
      </c>
      <c r="B7" s="5">
        <v>60</v>
      </c>
      <c r="C7" s="8">
        <f t="shared" si="0"/>
        <v>41090</v>
      </c>
      <c r="D7" s="5" t="s">
        <v>63</v>
      </c>
      <c r="E7" s="5" t="s">
        <v>319</v>
      </c>
      <c r="F7" s="5" t="s">
        <v>358</v>
      </c>
      <c r="G7" s="5" t="s">
        <v>109</v>
      </c>
      <c r="H7" s="5" t="s">
        <v>359</v>
      </c>
      <c r="I7" s="5" t="s">
        <v>134</v>
      </c>
      <c r="J7" s="5" t="s">
        <v>360</v>
      </c>
    </row>
    <row r="8" spans="1:10" x14ac:dyDescent="0.25">
      <c r="A8" s="6" t="s">
        <v>135</v>
      </c>
      <c r="B8" s="5">
        <v>60</v>
      </c>
      <c r="C8" s="8">
        <f t="shared" si="0"/>
        <v>41090</v>
      </c>
      <c r="D8" s="7" t="s">
        <v>64</v>
      </c>
      <c r="E8" s="7" t="s">
        <v>361</v>
      </c>
      <c r="F8" s="7" t="s">
        <v>362</v>
      </c>
      <c r="G8" s="7" t="s">
        <v>363</v>
      </c>
      <c r="H8" s="7" t="s">
        <v>364</v>
      </c>
      <c r="I8" s="7" t="s">
        <v>132</v>
      </c>
      <c r="J8" s="7" t="s">
        <v>365</v>
      </c>
    </row>
    <row r="9" spans="1:10" x14ac:dyDescent="0.25">
      <c r="A9" s="4" t="s">
        <v>135</v>
      </c>
      <c r="B9" s="5">
        <v>60</v>
      </c>
      <c r="C9" s="8">
        <f t="shared" si="0"/>
        <v>41090</v>
      </c>
      <c r="D9" s="5" t="s">
        <v>65</v>
      </c>
      <c r="E9" s="5" t="s">
        <v>366</v>
      </c>
      <c r="F9" s="5" t="s">
        <v>367</v>
      </c>
      <c r="G9" s="5" t="s">
        <v>368</v>
      </c>
      <c r="H9" s="5" t="s">
        <v>369</v>
      </c>
      <c r="I9" s="5" t="s">
        <v>370</v>
      </c>
      <c r="J9" s="5" t="s">
        <v>371</v>
      </c>
    </row>
    <row r="10" spans="1:10" x14ac:dyDescent="0.25">
      <c r="A10" s="6" t="s">
        <v>135</v>
      </c>
      <c r="B10" s="5">
        <v>60</v>
      </c>
      <c r="C10" s="8">
        <f t="shared" si="0"/>
        <v>41090</v>
      </c>
      <c r="D10" s="7" t="s">
        <v>66</v>
      </c>
      <c r="E10" s="7" t="s">
        <v>372</v>
      </c>
      <c r="F10" s="7" t="s">
        <v>373</v>
      </c>
      <c r="G10" s="7" t="s">
        <v>374</v>
      </c>
      <c r="H10" s="7" t="s">
        <v>375</v>
      </c>
      <c r="I10" s="7" t="s">
        <v>376</v>
      </c>
      <c r="J10" s="7" t="s">
        <v>377</v>
      </c>
    </row>
    <row r="11" spans="1:10" x14ac:dyDescent="0.25">
      <c r="A11" s="4" t="s">
        <v>135</v>
      </c>
      <c r="B11" s="5">
        <v>60</v>
      </c>
      <c r="C11" s="8">
        <f t="shared" si="0"/>
        <v>41090</v>
      </c>
      <c r="D11" s="5" t="s">
        <v>67</v>
      </c>
      <c r="E11" s="5" t="s">
        <v>352</v>
      </c>
      <c r="F11" s="5" t="s">
        <v>378</v>
      </c>
      <c r="G11" s="5" t="s">
        <v>134</v>
      </c>
      <c r="H11" s="5" t="s">
        <v>360</v>
      </c>
      <c r="I11" s="5" t="s">
        <v>379</v>
      </c>
      <c r="J11" s="5" t="s">
        <v>380</v>
      </c>
    </row>
    <row r="12" spans="1:10" x14ac:dyDescent="0.25">
      <c r="A12" s="4" t="s">
        <v>162</v>
      </c>
      <c r="B12" s="5">
        <v>60</v>
      </c>
      <c r="C12" s="8">
        <f t="shared" si="0"/>
        <v>41455</v>
      </c>
      <c r="D12" s="5" t="s">
        <v>63</v>
      </c>
      <c r="E12" s="5" t="s">
        <v>363</v>
      </c>
      <c r="F12" s="5" t="s">
        <v>381</v>
      </c>
      <c r="G12" s="5" t="s">
        <v>102</v>
      </c>
      <c r="H12" s="5" t="s">
        <v>382</v>
      </c>
      <c r="I12" s="5" t="s">
        <v>354</v>
      </c>
      <c r="J12" s="5" t="s">
        <v>383</v>
      </c>
    </row>
    <row r="13" spans="1:10" x14ac:dyDescent="0.25">
      <c r="A13" s="6" t="s">
        <v>162</v>
      </c>
      <c r="B13" s="5">
        <v>60</v>
      </c>
      <c r="C13" s="8">
        <f t="shared" si="0"/>
        <v>41455</v>
      </c>
      <c r="D13" s="7" t="s">
        <v>64</v>
      </c>
      <c r="E13" s="7" t="s">
        <v>384</v>
      </c>
      <c r="F13" s="7" t="s">
        <v>385</v>
      </c>
      <c r="G13" s="7" t="s">
        <v>139</v>
      </c>
      <c r="H13" s="7" t="s">
        <v>165</v>
      </c>
      <c r="I13" s="7" t="s">
        <v>300</v>
      </c>
      <c r="J13" s="7" t="s">
        <v>386</v>
      </c>
    </row>
    <row r="14" spans="1:10" x14ac:dyDescent="0.25">
      <c r="A14" s="4" t="s">
        <v>162</v>
      </c>
      <c r="B14" s="5">
        <v>60</v>
      </c>
      <c r="C14" s="8">
        <f t="shared" si="0"/>
        <v>41455</v>
      </c>
      <c r="D14" s="5" t="s">
        <v>65</v>
      </c>
      <c r="E14" s="5" t="s">
        <v>387</v>
      </c>
      <c r="F14" s="5" t="s">
        <v>388</v>
      </c>
      <c r="G14" s="5" t="s">
        <v>389</v>
      </c>
      <c r="H14" s="5" t="s">
        <v>390</v>
      </c>
      <c r="I14" s="5" t="s">
        <v>391</v>
      </c>
      <c r="J14" s="5" t="s">
        <v>392</v>
      </c>
    </row>
    <row r="15" spans="1:10" x14ac:dyDescent="0.25">
      <c r="A15" s="6" t="s">
        <v>162</v>
      </c>
      <c r="B15" s="5">
        <v>60</v>
      </c>
      <c r="C15" s="8">
        <f t="shared" si="0"/>
        <v>41455</v>
      </c>
      <c r="D15" s="7" t="s">
        <v>66</v>
      </c>
      <c r="E15" s="7" t="s">
        <v>393</v>
      </c>
      <c r="F15" s="7" t="s">
        <v>394</v>
      </c>
      <c r="G15" s="7" t="s">
        <v>395</v>
      </c>
      <c r="H15" s="7" t="s">
        <v>396</v>
      </c>
      <c r="I15" s="7" t="s">
        <v>397</v>
      </c>
      <c r="J15" s="7" t="s">
        <v>398</v>
      </c>
    </row>
    <row r="16" spans="1:10" x14ac:dyDescent="0.25">
      <c r="A16" s="4" t="s">
        <v>162</v>
      </c>
      <c r="B16" s="5">
        <v>60</v>
      </c>
      <c r="C16" s="8">
        <f t="shared" si="0"/>
        <v>41455</v>
      </c>
      <c r="D16" s="5" t="s">
        <v>67</v>
      </c>
      <c r="E16" s="5" t="s">
        <v>300</v>
      </c>
      <c r="F16" s="5" t="s">
        <v>386</v>
      </c>
      <c r="G16" s="5" t="s">
        <v>399</v>
      </c>
      <c r="H16" s="5" t="s">
        <v>400</v>
      </c>
      <c r="I16" s="5" t="s">
        <v>401</v>
      </c>
      <c r="J16" s="5" t="s">
        <v>402</v>
      </c>
    </row>
    <row r="17" spans="1:10" x14ac:dyDescent="0.25">
      <c r="A17" s="4" t="s">
        <v>182</v>
      </c>
      <c r="B17" s="5">
        <v>60</v>
      </c>
      <c r="C17" s="8">
        <f t="shared" si="0"/>
        <v>41820</v>
      </c>
      <c r="D17" s="5" t="s">
        <v>63</v>
      </c>
      <c r="E17" s="5" t="s">
        <v>403</v>
      </c>
      <c r="F17" s="5" t="s">
        <v>404</v>
      </c>
      <c r="G17" s="5" t="s">
        <v>143</v>
      </c>
      <c r="H17" s="5" t="s">
        <v>405</v>
      </c>
      <c r="I17" s="5" t="s">
        <v>406</v>
      </c>
      <c r="J17" s="5" t="s">
        <v>407</v>
      </c>
    </row>
    <row r="18" spans="1:10" x14ac:dyDescent="0.25">
      <c r="A18" s="6" t="s">
        <v>182</v>
      </c>
      <c r="B18" s="5">
        <v>60</v>
      </c>
      <c r="C18" s="8">
        <f t="shared" si="0"/>
        <v>41820</v>
      </c>
      <c r="D18" s="7" t="s">
        <v>64</v>
      </c>
      <c r="E18" s="7" t="s">
        <v>408</v>
      </c>
      <c r="F18" s="7" t="s">
        <v>409</v>
      </c>
      <c r="G18" s="7" t="s">
        <v>102</v>
      </c>
      <c r="H18" s="7" t="s">
        <v>410</v>
      </c>
      <c r="I18" s="7" t="s">
        <v>281</v>
      </c>
      <c r="J18" s="7" t="s">
        <v>411</v>
      </c>
    </row>
    <row r="19" spans="1:10" x14ac:dyDescent="0.25">
      <c r="A19" s="4" t="s">
        <v>182</v>
      </c>
      <c r="B19" s="5">
        <v>60</v>
      </c>
      <c r="C19" s="8">
        <f t="shared" si="0"/>
        <v>41820</v>
      </c>
      <c r="D19" s="5" t="s">
        <v>65</v>
      </c>
      <c r="E19" s="5" t="s">
        <v>412</v>
      </c>
      <c r="F19" s="5" t="s">
        <v>413</v>
      </c>
      <c r="G19" s="5" t="s">
        <v>414</v>
      </c>
      <c r="H19" s="5" t="s">
        <v>415</v>
      </c>
      <c r="I19" s="5" t="s">
        <v>416</v>
      </c>
      <c r="J19" s="5" t="s">
        <v>417</v>
      </c>
    </row>
    <row r="20" spans="1:10" x14ac:dyDescent="0.25">
      <c r="A20" s="6" t="s">
        <v>182</v>
      </c>
      <c r="B20" s="5">
        <v>60</v>
      </c>
      <c r="C20" s="8">
        <f t="shared" si="0"/>
        <v>41820</v>
      </c>
      <c r="D20" s="7" t="s">
        <v>66</v>
      </c>
      <c r="E20" s="7" t="s">
        <v>418</v>
      </c>
      <c r="F20" s="7" t="s">
        <v>419</v>
      </c>
      <c r="G20" s="7" t="s">
        <v>197</v>
      </c>
      <c r="H20" s="7" t="s">
        <v>198</v>
      </c>
      <c r="I20" s="7" t="s">
        <v>420</v>
      </c>
      <c r="J20" s="7" t="s">
        <v>421</v>
      </c>
    </row>
    <row r="21" spans="1:10" x14ac:dyDescent="0.25">
      <c r="A21" s="4" t="s">
        <v>182</v>
      </c>
      <c r="B21" s="5">
        <v>60</v>
      </c>
      <c r="C21" s="8">
        <f t="shared" si="0"/>
        <v>41820</v>
      </c>
      <c r="D21" s="5" t="s">
        <v>67</v>
      </c>
      <c r="E21" s="5" t="s">
        <v>422</v>
      </c>
      <c r="F21" s="5" t="s">
        <v>423</v>
      </c>
      <c r="G21" s="5" t="s">
        <v>424</v>
      </c>
      <c r="H21" s="5" t="s">
        <v>425</v>
      </c>
      <c r="I21" s="5" t="s">
        <v>379</v>
      </c>
      <c r="J21" s="5" t="s">
        <v>426</v>
      </c>
    </row>
    <row r="22" spans="1:10" x14ac:dyDescent="0.25">
      <c r="A22" s="4" t="s">
        <v>199</v>
      </c>
      <c r="B22" s="5">
        <v>60</v>
      </c>
      <c r="C22" s="8">
        <f t="shared" si="0"/>
        <v>42185</v>
      </c>
      <c r="D22" s="5" t="s">
        <v>63</v>
      </c>
      <c r="E22" s="5" t="s">
        <v>348</v>
      </c>
      <c r="F22" s="5" t="s">
        <v>427</v>
      </c>
      <c r="G22" s="5" t="s">
        <v>428</v>
      </c>
      <c r="H22" s="5" t="s">
        <v>429</v>
      </c>
      <c r="I22" s="5" t="s">
        <v>430</v>
      </c>
      <c r="J22" s="5" t="s">
        <v>431</v>
      </c>
    </row>
    <row r="23" spans="1:10" x14ac:dyDescent="0.25">
      <c r="A23" s="6" t="s">
        <v>199</v>
      </c>
      <c r="B23" s="5">
        <v>60</v>
      </c>
      <c r="C23" s="8">
        <f t="shared" si="0"/>
        <v>42185</v>
      </c>
      <c r="D23" s="7" t="s">
        <v>64</v>
      </c>
      <c r="E23" s="7" t="s">
        <v>428</v>
      </c>
      <c r="F23" s="7" t="s">
        <v>429</v>
      </c>
      <c r="G23" s="7" t="s">
        <v>428</v>
      </c>
      <c r="H23" s="7" t="s">
        <v>429</v>
      </c>
      <c r="I23" s="7" t="s">
        <v>336</v>
      </c>
      <c r="J23" s="7" t="s">
        <v>432</v>
      </c>
    </row>
    <row r="24" spans="1:10" x14ac:dyDescent="0.25">
      <c r="A24" s="4" t="s">
        <v>199</v>
      </c>
      <c r="B24" s="5">
        <v>60</v>
      </c>
      <c r="C24" s="8">
        <f t="shared" si="0"/>
        <v>42185</v>
      </c>
      <c r="D24" s="5" t="s">
        <v>65</v>
      </c>
      <c r="E24" s="5" t="s">
        <v>433</v>
      </c>
      <c r="F24" s="5" t="s">
        <v>434</v>
      </c>
      <c r="G24" s="5" t="s">
        <v>435</v>
      </c>
      <c r="H24" s="5" t="s">
        <v>436</v>
      </c>
      <c r="I24" s="5" t="s">
        <v>437</v>
      </c>
      <c r="J24" s="5" t="s">
        <v>438</v>
      </c>
    </row>
    <row r="25" spans="1:10" x14ac:dyDescent="0.25">
      <c r="A25" s="6" t="s">
        <v>199</v>
      </c>
      <c r="B25" s="5">
        <v>60</v>
      </c>
      <c r="C25" s="8">
        <f t="shared" si="0"/>
        <v>42185</v>
      </c>
      <c r="D25" s="7" t="s">
        <v>66</v>
      </c>
      <c r="E25" s="7" t="s">
        <v>374</v>
      </c>
      <c r="F25" s="7" t="s">
        <v>439</v>
      </c>
      <c r="G25" s="7" t="s">
        <v>440</v>
      </c>
      <c r="H25" s="7" t="s">
        <v>441</v>
      </c>
      <c r="I25" s="7" t="s">
        <v>442</v>
      </c>
      <c r="J25" s="7" t="s">
        <v>443</v>
      </c>
    </row>
    <row r="26" spans="1:10" x14ac:dyDescent="0.25">
      <c r="A26" s="4" t="s">
        <v>199</v>
      </c>
      <c r="B26" s="5">
        <v>60</v>
      </c>
      <c r="C26" s="8">
        <f t="shared" si="0"/>
        <v>42185</v>
      </c>
      <c r="D26" s="5" t="s">
        <v>67</v>
      </c>
      <c r="E26" s="5" t="s">
        <v>354</v>
      </c>
      <c r="F26" s="5" t="s">
        <v>231</v>
      </c>
      <c r="G26" s="5" t="s">
        <v>311</v>
      </c>
      <c r="H26" s="5" t="s">
        <v>444</v>
      </c>
      <c r="I26" s="5" t="s">
        <v>445</v>
      </c>
      <c r="J26" s="5" t="s">
        <v>446</v>
      </c>
    </row>
    <row r="27" spans="1:10" x14ac:dyDescent="0.25">
      <c r="A27" s="4" t="s">
        <v>215</v>
      </c>
      <c r="B27" s="5">
        <v>60</v>
      </c>
      <c r="C27" s="8">
        <f t="shared" si="0"/>
        <v>42551</v>
      </c>
      <c r="D27" s="5" t="s">
        <v>63</v>
      </c>
      <c r="E27" s="5" t="s">
        <v>333</v>
      </c>
      <c r="F27" s="5" t="s">
        <v>447</v>
      </c>
      <c r="G27" s="5" t="s">
        <v>408</v>
      </c>
      <c r="H27" s="5" t="s">
        <v>285</v>
      </c>
      <c r="I27" s="5" t="s">
        <v>264</v>
      </c>
      <c r="J27" s="5" t="s">
        <v>448</v>
      </c>
    </row>
    <row r="28" spans="1:10" x14ac:dyDescent="0.25">
      <c r="A28" s="6" t="s">
        <v>215</v>
      </c>
      <c r="B28" s="5">
        <v>60</v>
      </c>
      <c r="C28" s="8">
        <f t="shared" si="0"/>
        <v>42551</v>
      </c>
      <c r="D28" s="7" t="s">
        <v>64</v>
      </c>
      <c r="E28" s="7" t="s">
        <v>403</v>
      </c>
      <c r="F28" s="7" t="s">
        <v>449</v>
      </c>
      <c r="G28" s="7" t="s">
        <v>319</v>
      </c>
      <c r="H28" s="7" t="s">
        <v>450</v>
      </c>
      <c r="I28" s="7" t="s">
        <v>230</v>
      </c>
      <c r="J28" s="7" t="s">
        <v>231</v>
      </c>
    </row>
    <row r="29" spans="1:10" x14ac:dyDescent="0.25">
      <c r="A29" s="4" t="s">
        <v>215</v>
      </c>
      <c r="B29" s="5">
        <v>60</v>
      </c>
      <c r="C29" s="8">
        <f t="shared" si="0"/>
        <v>42551</v>
      </c>
      <c r="D29" s="5" t="s">
        <v>65</v>
      </c>
      <c r="E29" s="5" t="s">
        <v>451</v>
      </c>
      <c r="F29" s="5" t="s">
        <v>452</v>
      </c>
      <c r="G29" s="5" t="s">
        <v>445</v>
      </c>
      <c r="H29" s="5" t="s">
        <v>453</v>
      </c>
      <c r="I29" s="5" t="s">
        <v>454</v>
      </c>
      <c r="J29" s="5" t="s">
        <v>455</v>
      </c>
    </row>
    <row r="30" spans="1:10" x14ac:dyDescent="0.25">
      <c r="A30" s="6" t="s">
        <v>215</v>
      </c>
      <c r="B30" s="5">
        <v>60</v>
      </c>
      <c r="C30" s="8">
        <f t="shared" si="0"/>
        <v>42551</v>
      </c>
      <c r="D30" s="7" t="s">
        <v>66</v>
      </c>
      <c r="E30" s="7" t="s">
        <v>348</v>
      </c>
      <c r="F30" s="7" t="s">
        <v>456</v>
      </c>
      <c r="G30" s="7" t="s">
        <v>418</v>
      </c>
      <c r="H30" s="7" t="s">
        <v>457</v>
      </c>
      <c r="I30" s="7" t="s">
        <v>458</v>
      </c>
      <c r="J30" s="7" t="s">
        <v>459</v>
      </c>
    </row>
    <row r="31" spans="1:10" x14ac:dyDescent="0.25">
      <c r="A31" s="4" t="s">
        <v>215</v>
      </c>
      <c r="B31" s="5">
        <v>60</v>
      </c>
      <c r="C31" s="8">
        <f t="shared" si="0"/>
        <v>42551</v>
      </c>
      <c r="D31" s="5" t="s">
        <v>67</v>
      </c>
      <c r="E31" s="5" t="s">
        <v>214</v>
      </c>
      <c r="F31" s="5" t="s">
        <v>460</v>
      </c>
      <c r="G31" s="5" t="s">
        <v>214</v>
      </c>
      <c r="H31" s="5" t="s">
        <v>460</v>
      </c>
      <c r="I31" s="5" t="s">
        <v>461</v>
      </c>
      <c r="J31" s="5" t="s">
        <v>462</v>
      </c>
    </row>
    <row r="32" spans="1:10" x14ac:dyDescent="0.25">
      <c r="A32" s="4" t="s">
        <v>232</v>
      </c>
      <c r="B32" s="5">
        <v>60</v>
      </c>
      <c r="C32" s="8">
        <f t="shared" si="0"/>
        <v>42916</v>
      </c>
      <c r="D32" s="5" t="s">
        <v>63</v>
      </c>
      <c r="E32" s="5" t="s">
        <v>348</v>
      </c>
      <c r="F32" s="5" t="s">
        <v>463</v>
      </c>
      <c r="G32" s="5" t="s">
        <v>393</v>
      </c>
      <c r="H32" s="5" t="s">
        <v>464</v>
      </c>
      <c r="I32" s="5" t="s">
        <v>299</v>
      </c>
      <c r="J32" s="5" t="s">
        <v>465</v>
      </c>
    </row>
    <row r="33" spans="1:10" x14ac:dyDescent="0.25">
      <c r="A33" s="6" t="s">
        <v>232</v>
      </c>
      <c r="B33" s="5">
        <v>60</v>
      </c>
      <c r="C33" s="8">
        <f t="shared" si="0"/>
        <v>42916</v>
      </c>
      <c r="D33" s="7" t="s">
        <v>64</v>
      </c>
      <c r="E33" s="7" t="s">
        <v>428</v>
      </c>
      <c r="F33" s="7" t="s">
        <v>466</v>
      </c>
      <c r="G33" s="7" t="s">
        <v>102</v>
      </c>
      <c r="H33" s="7" t="s">
        <v>467</v>
      </c>
      <c r="I33" s="7" t="s">
        <v>265</v>
      </c>
      <c r="J33" s="7" t="s">
        <v>355</v>
      </c>
    </row>
    <row r="34" spans="1:10" x14ac:dyDescent="0.25">
      <c r="A34" s="4" t="s">
        <v>232</v>
      </c>
      <c r="B34" s="5">
        <v>60</v>
      </c>
      <c r="C34" s="8">
        <f t="shared" si="0"/>
        <v>42916</v>
      </c>
      <c r="D34" s="5" t="s">
        <v>65</v>
      </c>
      <c r="E34" s="5" t="s">
        <v>468</v>
      </c>
      <c r="F34" s="5" t="s">
        <v>469</v>
      </c>
      <c r="G34" s="5" t="s">
        <v>470</v>
      </c>
      <c r="H34" s="5" t="s">
        <v>471</v>
      </c>
      <c r="I34" s="5" t="s">
        <v>472</v>
      </c>
      <c r="J34" s="5" t="s">
        <v>473</v>
      </c>
    </row>
    <row r="35" spans="1:10" x14ac:dyDescent="0.25">
      <c r="A35" s="6" t="s">
        <v>232</v>
      </c>
      <c r="B35" s="5">
        <v>60</v>
      </c>
      <c r="C35" s="8">
        <f t="shared" si="0"/>
        <v>42916</v>
      </c>
      <c r="D35" s="7" t="s">
        <v>66</v>
      </c>
      <c r="E35" s="7" t="s">
        <v>102</v>
      </c>
      <c r="F35" s="7" t="s">
        <v>467</v>
      </c>
      <c r="G35" s="7" t="s">
        <v>474</v>
      </c>
      <c r="H35" s="7" t="s">
        <v>475</v>
      </c>
      <c r="I35" s="7" t="s">
        <v>230</v>
      </c>
      <c r="J35" s="7" t="s">
        <v>476</v>
      </c>
    </row>
    <row r="36" spans="1:10" x14ac:dyDescent="0.25">
      <c r="A36" s="4" t="s">
        <v>232</v>
      </c>
      <c r="B36" s="5">
        <v>60</v>
      </c>
      <c r="C36" s="8">
        <f t="shared" si="0"/>
        <v>42916</v>
      </c>
      <c r="D36" s="5" t="s">
        <v>67</v>
      </c>
      <c r="E36" s="5" t="s">
        <v>229</v>
      </c>
      <c r="F36" s="5" t="s">
        <v>477</v>
      </c>
      <c r="G36" s="5" t="s">
        <v>430</v>
      </c>
      <c r="H36" s="5" t="s">
        <v>478</v>
      </c>
      <c r="I36" s="5" t="s">
        <v>461</v>
      </c>
      <c r="J36" s="5" t="s">
        <v>479</v>
      </c>
    </row>
    <row r="37" spans="1:10" x14ac:dyDescent="0.25">
      <c r="A37" s="4" t="s">
        <v>248</v>
      </c>
      <c r="B37" s="5">
        <v>60</v>
      </c>
      <c r="C37" s="8">
        <f t="shared" si="0"/>
        <v>43281</v>
      </c>
      <c r="D37" s="5" t="s">
        <v>63</v>
      </c>
      <c r="E37" s="5" t="s">
        <v>333</v>
      </c>
      <c r="F37" s="5" t="s">
        <v>480</v>
      </c>
      <c r="G37" s="5" t="s">
        <v>474</v>
      </c>
      <c r="H37" s="5" t="s">
        <v>481</v>
      </c>
      <c r="I37" s="5" t="s">
        <v>280</v>
      </c>
      <c r="J37" s="5" t="s">
        <v>482</v>
      </c>
    </row>
    <row r="38" spans="1:10" x14ac:dyDescent="0.25">
      <c r="A38" s="6" t="s">
        <v>248</v>
      </c>
      <c r="B38" s="5">
        <v>60</v>
      </c>
      <c r="C38" s="8">
        <f t="shared" si="0"/>
        <v>43281</v>
      </c>
      <c r="D38" s="7" t="s">
        <v>64</v>
      </c>
      <c r="E38" s="7" t="s">
        <v>333</v>
      </c>
      <c r="F38" s="7" t="s">
        <v>480</v>
      </c>
      <c r="G38" s="7" t="s">
        <v>319</v>
      </c>
      <c r="H38" s="7" t="s">
        <v>483</v>
      </c>
      <c r="I38" s="7" t="s">
        <v>311</v>
      </c>
      <c r="J38" s="7" t="s">
        <v>484</v>
      </c>
    </row>
    <row r="39" spans="1:10" x14ac:dyDescent="0.25">
      <c r="A39" s="4" t="s">
        <v>248</v>
      </c>
      <c r="B39" s="5">
        <v>60</v>
      </c>
      <c r="C39" s="8">
        <f t="shared" si="0"/>
        <v>43281</v>
      </c>
      <c r="D39" s="5" t="s">
        <v>65</v>
      </c>
      <c r="E39" s="5" t="s">
        <v>485</v>
      </c>
      <c r="F39" s="5" t="s">
        <v>486</v>
      </c>
      <c r="G39" s="5" t="s">
        <v>487</v>
      </c>
      <c r="H39" s="5" t="s">
        <v>488</v>
      </c>
      <c r="I39" s="5" t="s">
        <v>489</v>
      </c>
      <c r="J39" s="5" t="s">
        <v>490</v>
      </c>
    </row>
    <row r="40" spans="1:10" x14ac:dyDescent="0.25">
      <c r="A40" s="6" t="s">
        <v>248</v>
      </c>
      <c r="B40" s="5">
        <v>60</v>
      </c>
      <c r="C40" s="8">
        <f t="shared" si="0"/>
        <v>43281</v>
      </c>
      <c r="D40" s="7" t="s">
        <v>66</v>
      </c>
      <c r="E40" s="7" t="s">
        <v>241</v>
      </c>
      <c r="F40" s="7" t="s">
        <v>257</v>
      </c>
      <c r="G40" s="7" t="s">
        <v>403</v>
      </c>
      <c r="H40" s="7" t="s">
        <v>491</v>
      </c>
      <c r="I40" s="7" t="s">
        <v>229</v>
      </c>
      <c r="J40" s="7" t="s">
        <v>492</v>
      </c>
    </row>
    <row r="41" spans="1:10" x14ac:dyDescent="0.25">
      <c r="A41" s="4" t="s">
        <v>248</v>
      </c>
      <c r="B41" s="5">
        <v>60</v>
      </c>
      <c r="C41" s="8">
        <f t="shared" si="0"/>
        <v>43281</v>
      </c>
      <c r="D41" s="5" t="s">
        <v>67</v>
      </c>
      <c r="E41" s="5" t="s">
        <v>493</v>
      </c>
      <c r="F41" s="5" t="s">
        <v>494</v>
      </c>
      <c r="G41" s="5" t="s">
        <v>229</v>
      </c>
      <c r="H41" s="5" t="s">
        <v>492</v>
      </c>
      <c r="I41" s="5" t="s">
        <v>247</v>
      </c>
      <c r="J41" s="5" t="s">
        <v>495</v>
      </c>
    </row>
    <row r="42" spans="1:10" x14ac:dyDescent="0.25">
      <c r="A42" s="4" t="s">
        <v>267</v>
      </c>
      <c r="B42" s="5">
        <v>60</v>
      </c>
      <c r="C42" s="8">
        <f t="shared" si="0"/>
        <v>43646</v>
      </c>
      <c r="D42" s="5" t="s">
        <v>63</v>
      </c>
      <c r="E42" s="5" t="s">
        <v>474</v>
      </c>
      <c r="F42" s="5" t="s">
        <v>496</v>
      </c>
      <c r="G42" s="5" t="s">
        <v>319</v>
      </c>
      <c r="H42" s="5" t="s">
        <v>497</v>
      </c>
      <c r="I42" s="5" t="s">
        <v>354</v>
      </c>
      <c r="J42" s="5" t="s">
        <v>498</v>
      </c>
    </row>
    <row r="43" spans="1:10" x14ac:dyDescent="0.25">
      <c r="A43" s="6" t="s">
        <v>267</v>
      </c>
      <c r="B43" s="5">
        <v>60</v>
      </c>
      <c r="C43" s="8">
        <f t="shared" si="0"/>
        <v>43646</v>
      </c>
      <c r="D43" s="7" t="s">
        <v>64</v>
      </c>
      <c r="E43" s="7" t="s">
        <v>348</v>
      </c>
      <c r="F43" s="7" t="s">
        <v>499</v>
      </c>
      <c r="G43" s="7" t="s">
        <v>226</v>
      </c>
      <c r="H43" s="7" t="s">
        <v>500</v>
      </c>
      <c r="I43" s="7" t="s">
        <v>501</v>
      </c>
      <c r="J43" s="7" t="s">
        <v>502</v>
      </c>
    </row>
    <row r="44" spans="1:10" x14ac:dyDescent="0.25">
      <c r="A44" s="4" t="s">
        <v>267</v>
      </c>
      <c r="B44" s="5">
        <v>60</v>
      </c>
      <c r="C44" s="8">
        <f t="shared" si="0"/>
        <v>43646</v>
      </c>
      <c r="D44" s="5" t="s">
        <v>65</v>
      </c>
      <c r="E44" s="5" t="s">
        <v>266</v>
      </c>
      <c r="F44" s="5" t="s">
        <v>503</v>
      </c>
      <c r="G44" s="5" t="s">
        <v>504</v>
      </c>
      <c r="H44" s="5" t="s">
        <v>505</v>
      </c>
      <c r="I44" s="5" t="s">
        <v>506</v>
      </c>
      <c r="J44" s="5" t="s">
        <v>507</v>
      </c>
    </row>
    <row r="45" spans="1:10" x14ac:dyDescent="0.25">
      <c r="A45" s="6" t="s">
        <v>267</v>
      </c>
      <c r="B45" s="5">
        <v>60</v>
      </c>
      <c r="C45" s="8">
        <f t="shared" si="0"/>
        <v>43646</v>
      </c>
      <c r="D45" s="7" t="s">
        <v>66</v>
      </c>
      <c r="E45" s="7" t="s">
        <v>393</v>
      </c>
      <c r="F45" s="7" t="s">
        <v>508</v>
      </c>
      <c r="G45" s="7" t="s">
        <v>428</v>
      </c>
      <c r="H45" s="7" t="s">
        <v>509</v>
      </c>
      <c r="I45" s="7" t="s">
        <v>300</v>
      </c>
      <c r="J45" s="7" t="s">
        <v>510</v>
      </c>
    </row>
    <row r="46" spans="1:10" x14ac:dyDescent="0.25">
      <c r="A46" s="4" t="s">
        <v>267</v>
      </c>
      <c r="B46" s="5">
        <v>60</v>
      </c>
      <c r="C46" s="8">
        <f t="shared" si="0"/>
        <v>43646</v>
      </c>
      <c r="D46" s="5" t="s">
        <v>67</v>
      </c>
      <c r="E46" s="5" t="s">
        <v>511</v>
      </c>
      <c r="F46" s="5" t="s">
        <v>512</v>
      </c>
      <c r="G46" s="5" t="s">
        <v>513</v>
      </c>
      <c r="H46" s="5" t="s">
        <v>514</v>
      </c>
      <c r="I46" s="5" t="s">
        <v>515</v>
      </c>
      <c r="J46" s="5" t="s">
        <v>516</v>
      </c>
    </row>
    <row r="47" spans="1:10" x14ac:dyDescent="0.25">
      <c r="A47" s="4" t="s">
        <v>282</v>
      </c>
      <c r="B47" s="5">
        <v>60</v>
      </c>
      <c r="C47" s="8">
        <f t="shared" si="0"/>
        <v>44012</v>
      </c>
      <c r="D47" s="5" t="s">
        <v>63</v>
      </c>
      <c r="E47" s="5" t="s">
        <v>418</v>
      </c>
      <c r="F47" s="5" t="s">
        <v>517</v>
      </c>
      <c r="G47" s="5" t="s">
        <v>403</v>
      </c>
      <c r="H47" s="5" t="s">
        <v>340</v>
      </c>
      <c r="I47" s="5" t="s">
        <v>300</v>
      </c>
      <c r="J47" s="5" t="s">
        <v>181</v>
      </c>
    </row>
    <row r="48" spans="1:10" x14ac:dyDescent="0.25">
      <c r="A48" s="6" t="s">
        <v>282</v>
      </c>
      <c r="B48" s="5">
        <v>60</v>
      </c>
      <c r="C48" s="8">
        <f t="shared" si="0"/>
        <v>44012</v>
      </c>
      <c r="D48" s="7" t="s">
        <v>64</v>
      </c>
      <c r="E48" s="7" t="s">
        <v>518</v>
      </c>
      <c r="F48" s="7" t="s">
        <v>519</v>
      </c>
      <c r="G48" s="7" t="s">
        <v>393</v>
      </c>
      <c r="H48" s="7" t="s">
        <v>520</v>
      </c>
      <c r="I48" s="7" t="s">
        <v>329</v>
      </c>
      <c r="J48" s="7" t="s">
        <v>521</v>
      </c>
    </row>
    <row r="49" spans="1:10" x14ac:dyDescent="0.25">
      <c r="A49" s="4" t="s">
        <v>282</v>
      </c>
      <c r="B49" s="5">
        <v>60</v>
      </c>
      <c r="C49" s="8">
        <f t="shared" si="0"/>
        <v>44012</v>
      </c>
      <c r="D49" s="5" t="s">
        <v>65</v>
      </c>
      <c r="E49" s="5" t="s">
        <v>247</v>
      </c>
      <c r="F49" s="5" t="s">
        <v>522</v>
      </c>
      <c r="G49" s="5" t="s">
        <v>523</v>
      </c>
      <c r="H49" s="5" t="s">
        <v>524</v>
      </c>
      <c r="I49" s="5" t="s">
        <v>525</v>
      </c>
      <c r="J49" s="5" t="s">
        <v>526</v>
      </c>
    </row>
    <row r="50" spans="1:10" x14ac:dyDescent="0.25">
      <c r="A50" s="6" t="s">
        <v>282</v>
      </c>
      <c r="B50" s="5">
        <v>60</v>
      </c>
      <c r="C50" s="8">
        <f t="shared" si="0"/>
        <v>44012</v>
      </c>
      <c r="D50" s="7" t="s">
        <v>66</v>
      </c>
      <c r="E50" s="7" t="s">
        <v>474</v>
      </c>
      <c r="F50" s="7" t="s">
        <v>527</v>
      </c>
      <c r="G50" s="7" t="s">
        <v>139</v>
      </c>
      <c r="H50" s="7" t="s">
        <v>294</v>
      </c>
      <c r="I50" s="7" t="s">
        <v>336</v>
      </c>
      <c r="J50" s="7" t="s">
        <v>425</v>
      </c>
    </row>
    <row r="51" spans="1:10" x14ac:dyDescent="0.25">
      <c r="A51" s="4" t="s">
        <v>282</v>
      </c>
      <c r="B51" s="5">
        <v>60</v>
      </c>
      <c r="C51" s="8">
        <f t="shared" si="0"/>
        <v>44012</v>
      </c>
      <c r="D51" s="5" t="s">
        <v>67</v>
      </c>
      <c r="E51" s="5" t="s">
        <v>374</v>
      </c>
      <c r="F51" s="5" t="s">
        <v>528</v>
      </c>
      <c r="G51" s="5" t="s">
        <v>511</v>
      </c>
      <c r="H51" s="5" t="s">
        <v>529</v>
      </c>
      <c r="I51" s="5" t="s">
        <v>530</v>
      </c>
      <c r="J51" s="5" t="s">
        <v>531</v>
      </c>
    </row>
    <row r="52" spans="1:10" x14ac:dyDescent="0.25">
      <c r="A52" s="4" t="s">
        <v>301</v>
      </c>
      <c r="B52" s="5">
        <v>60</v>
      </c>
      <c r="C52" s="8">
        <f t="shared" si="0"/>
        <v>44377</v>
      </c>
      <c r="D52" s="5" t="s">
        <v>63</v>
      </c>
      <c r="E52" s="5" t="s">
        <v>532</v>
      </c>
      <c r="F52" s="5" t="s">
        <v>533</v>
      </c>
      <c r="G52" s="5" t="s">
        <v>226</v>
      </c>
      <c r="H52" s="5" t="s">
        <v>534</v>
      </c>
      <c r="I52" s="5" t="s">
        <v>535</v>
      </c>
      <c r="J52" s="5" t="s">
        <v>536</v>
      </c>
    </row>
    <row r="53" spans="1:10" x14ac:dyDescent="0.25">
      <c r="A53" s="6" t="s">
        <v>301</v>
      </c>
      <c r="B53" s="5">
        <v>60</v>
      </c>
      <c r="C53" s="8">
        <f t="shared" si="0"/>
        <v>44377</v>
      </c>
      <c r="D53" s="7" t="s">
        <v>64</v>
      </c>
      <c r="E53" s="7" t="s">
        <v>241</v>
      </c>
      <c r="F53" s="7" t="s">
        <v>537</v>
      </c>
      <c r="G53" s="7" t="s">
        <v>408</v>
      </c>
      <c r="H53" s="7" t="s">
        <v>457</v>
      </c>
      <c r="I53" s="7" t="s">
        <v>280</v>
      </c>
      <c r="J53" s="7" t="s">
        <v>538</v>
      </c>
    </row>
    <row r="54" spans="1:10" x14ac:dyDescent="0.25">
      <c r="A54" s="4" t="s">
        <v>301</v>
      </c>
      <c r="B54" s="5">
        <v>60</v>
      </c>
      <c r="C54" s="8">
        <f t="shared" si="0"/>
        <v>44377</v>
      </c>
      <c r="D54" s="5" t="s">
        <v>65</v>
      </c>
      <c r="E54" s="5" t="s">
        <v>451</v>
      </c>
      <c r="F54" s="5" t="s">
        <v>415</v>
      </c>
      <c r="G54" s="5" t="s">
        <v>539</v>
      </c>
      <c r="H54" s="5" t="s">
        <v>540</v>
      </c>
      <c r="I54" s="5" t="s">
        <v>541</v>
      </c>
      <c r="J54" s="5" t="s">
        <v>542</v>
      </c>
    </row>
    <row r="55" spans="1:10" x14ac:dyDescent="0.25">
      <c r="A55" s="6" t="s">
        <v>301</v>
      </c>
      <c r="B55" s="5">
        <v>60</v>
      </c>
      <c r="C55" s="8">
        <f t="shared" si="0"/>
        <v>44377</v>
      </c>
      <c r="D55" s="7" t="s">
        <v>66</v>
      </c>
      <c r="E55" s="7" t="s">
        <v>114</v>
      </c>
      <c r="F55" s="7" t="s">
        <v>543</v>
      </c>
      <c r="G55" s="7" t="s">
        <v>143</v>
      </c>
      <c r="H55" s="7" t="s">
        <v>544</v>
      </c>
      <c r="I55" s="7" t="s">
        <v>511</v>
      </c>
      <c r="J55" s="7" t="s">
        <v>161</v>
      </c>
    </row>
    <row r="56" spans="1:10" x14ac:dyDescent="0.25">
      <c r="A56" s="4" t="s">
        <v>301</v>
      </c>
      <c r="B56" s="5">
        <v>60</v>
      </c>
      <c r="C56" s="8">
        <f t="shared" si="0"/>
        <v>44377</v>
      </c>
      <c r="D56" s="5" t="s">
        <v>67</v>
      </c>
      <c r="E56" s="5" t="s">
        <v>399</v>
      </c>
      <c r="F56" s="5" t="s">
        <v>545</v>
      </c>
      <c r="G56" s="5" t="s">
        <v>546</v>
      </c>
      <c r="H56" s="5" t="s">
        <v>547</v>
      </c>
      <c r="I56" s="5" t="s">
        <v>548</v>
      </c>
      <c r="J56" s="5" t="s">
        <v>549</v>
      </c>
    </row>
    <row r="57" spans="1:10" x14ac:dyDescent="0.25">
      <c r="A57" s="4" t="s">
        <v>312</v>
      </c>
      <c r="B57" s="5">
        <v>60</v>
      </c>
      <c r="C57" s="8">
        <f t="shared" ref="C57:C61" si="1">DATE(MID(A57,14,4),MID(A57,12,2),MID(A57,10,2))</f>
        <v>44742</v>
      </c>
      <c r="D57" s="5" t="s">
        <v>63</v>
      </c>
      <c r="E57" s="5" t="s">
        <v>197</v>
      </c>
      <c r="F57" s="5" t="s">
        <v>550</v>
      </c>
      <c r="G57" s="5" t="s">
        <v>474</v>
      </c>
      <c r="H57" s="5" t="s">
        <v>551</v>
      </c>
      <c r="I57" s="5" t="s">
        <v>552</v>
      </c>
      <c r="J57" s="5" t="s">
        <v>553</v>
      </c>
    </row>
    <row r="58" spans="1:10" x14ac:dyDescent="0.25">
      <c r="A58" s="6" t="s">
        <v>312</v>
      </c>
      <c r="B58" s="5">
        <v>60</v>
      </c>
      <c r="C58" s="8">
        <f t="shared" si="1"/>
        <v>44742</v>
      </c>
      <c r="D58" s="7" t="s">
        <v>64</v>
      </c>
      <c r="E58" s="7" t="s">
        <v>403</v>
      </c>
      <c r="F58" s="7" t="s">
        <v>554</v>
      </c>
      <c r="G58" s="7" t="s">
        <v>348</v>
      </c>
      <c r="H58" s="7" t="s">
        <v>555</v>
      </c>
      <c r="I58" s="7" t="s">
        <v>160</v>
      </c>
      <c r="J58" s="7" t="s">
        <v>556</v>
      </c>
    </row>
    <row r="59" spans="1:10" x14ac:dyDescent="0.25">
      <c r="A59" s="4" t="s">
        <v>312</v>
      </c>
      <c r="B59" s="5">
        <v>60</v>
      </c>
      <c r="C59" s="8">
        <f t="shared" si="1"/>
        <v>44742</v>
      </c>
      <c r="D59" s="5" t="s">
        <v>65</v>
      </c>
      <c r="E59" s="5" t="s">
        <v>485</v>
      </c>
      <c r="F59" s="5" t="s">
        <v>557</v>
      </c>
      <c r="G59" s="5" t="s">
        <v>504</v>
      </c>
      <c r="H59" s="5" t="s">
        <v>558</v>
      </c>
      <c r="I59" s="5" t="s">
        <v>559</v>
      </c>
      <c r="J59" s="5" t="s">
        <v>560</v>
      </c>
    </row>
    <row r="60" spans="1:10" x14ac:dyDescent="0.25">
      <c r="A60" s="6" t="s">
        <v>312</v>
      </c>
      <c r="B60" s="5">
        <v>60</v>
      </c>
      <c r="C60" s="8">
        <f t="shared" si="1"/>
        <v>44742</v>
      </c>
      <c r="D60" s="7" t="s">
        <v>66</v>
      </c>
      <c r="E60" s="7" t="s">
        <v>241</v>
      </c>
      <c r="F60" s="7" t="s">
        <v>409</v>
      </c>
      <c r="G60" s="7" t="s">
        <v>259</v>
      </c>
      <c r="H60" s="7" t="s">
        <v>314</v>
      </c>
      <c r="I60" s="7" t="s">
        <v>265</v>
      </c>
      <c r="J60" s="7" t="s">
        <v>561</v>
      </c>
    </row>
    <row r="61" spans="1:10" x14ac:dyDescent="0.25">
      <c r="A61" s="4" t="s">
        <v>312</v>
      </c>
      <c r="B61" s="5">
        <v>60</v>
      </c>
      <c r="C61" s="8">
        <f t="shared" si="1"/>
        <v>44742</v>
      </c>
      <c r="D61" s="5" t="s">
        <v>67</v>
      </c>
      <c r="E61" s="5" t="s">
        <v>395</v>
      </c>
      <c r="F61" s="5" t="s">
        <v>562</v>
      </c>
      <c r="G61" s="5" t="s">
        <v>348</v>
      </c>
      <c r="H61" s="5" t="s">
        <v>555</v>
      </c>
      <c r="I61" s="5" t="s">
        <v>563</v>
      </c>
      <c r="J61" s="5" t="s">
        <v>564</v>
      </c>
    </row>
  </sheetData>
  <autoFilter ref="A1:J61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4.5703125" bestFit="1" customWidth="1"/>
    <col min="3" max="3" width="12.28515625" bestFit="1" customWidth="1"/>
    <col min="4" max="4" width="16.7109375" bestFit="1" customWidth="1"/>
    <col min="5" max="5" width="34" bestFit="1" customWidth="1"/>
  </cols>
  <sheetData>
    <row r="1" spans="1:11" x14ac:dyDescent="0.25">
      <c r="A1" t="s">
        <v>330</v>
      </c>
      <c r="B1" t="s">
        <v>0</v>
      </c>
      <c r="C1" t="s">
        <v>53</v>
      </c>
      <c r="D1" t="s">
        <v>331</v>
      </c>
      <c r="E1" t="s">
        <v>332</v>
      </c>
      <c r="F1" t="s">
        <v>61</v>
      </c>
      <c r="H1" t="s">
        <v>62</v>
      </c>
      <c r="J1" t="s">
        <v>131</v>
      </c>
    </row>
    <row r="2" spans="1:11" x14ac:dyDescent="0.25">
      <c r="A2" t="s">
        <v>96</v>
      </c>
      <c r="B2">
        <v>60</v>
      </c>
      <c r="C2" s="2">
        <f t="shared" ref="C2:C33" si="0">DATE(MID(A2,14,4),MID(A2,12,2),MID(A2,10,2))</f>
        <v>40724</v>
      </c>
      <c r="D2">
        <f>LEFT(E2,4)*1</f>
        <v>2012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</row>
    <row r="3" spans="1:11" x14ac:dyDescent="0.25">
      <c r="A3" t="s">
        <v>96</v>
      </c>
      <c r="B3">
        <v>60</v>
      </c>
      <c r="C3" s="2">
        <f t="shared" si="0"/>
        <v>40724</v>
      </c>
      <c r="D3">
        <f t="shared" ref="D3:D57" si="1">LEFT(E3,4)*1</f>
        <v>2013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t="s">
        <v>110</v>
      </c>
    </row>
    <row r="4" spans="1:11" x14ac:dyDescent="0.25">
      <c r="A4" t="s">
        <v>96</v>
      </c>
      <c r="B4">
        <v>60</v>
      </c>
      <c r="C4" s="2">
        <f t="shared" si="0"/>
        <v>40724</v>
      </c>
      <c r="D4">
        <f t="shared" si="1"/>
        <v>2014</v>
      </c>
      <c r="E4" t="s">
        <v>111</v>
      </c>
      <c r="F4" t="s">
        <v>105</v>
      </c>
      <c r="G4" t="s">
        <v>106</v>
      </c>
      <c r="H4" t="s">
        <v>112</v>
      </c>
      <c r="I4" t="s">
        <v>113</v>
      </c>
      <c r="J4" t="s">
        <v>114</v>
      </c>
      <c r="K4" t="s">
        <v>115</v>
      </c>
    </row>
    <row r="5" spans="1:11" x14ac:dyDescent="0.25">
      <c r="A5" t="s">
        <v>96</v>
      </c>
      <c r="B5">
        <v>60</v>
      </c>
      <c r="C5" s="2">
        <f t="shared" si="0"/>
        <v>40724</v>
      </c>
      <c r="D5">
        <f t="shared" si="1"/>
        <v>2015</v>
      </c>
      <c r="E5" t="s">
        <v>116</v>
      </c>
      <c r="F5" t="s">
        <v>105</v>
      </c>
      <c r="G5" t="s">
        <v>106</v>
      </c>
      <c r="H5" t="s">
        <v>117</v>
      </c>
      <c r="I5" t="s">
        <v>118</v>
      </c>
      <c r="J5" t="s">
        <v>119</v>
      </c>
      <c r="K5" t="s">
        <v>120</v>
      </c>
    </row>
    <row r="6" spans="1:11" x14ac:dyDescent="0.25">
      <c r="A6" t="s">
        <v>96</v>
      </c>
      <c r="B6">
        <v>60</v>
      </c>
      <c r="C6" s="2">
        <f t="shared" si="0"/>
        <v>40724</v>
      </c>
      <c r="D6">
        <f t="shared" si="1"/>
        <v>2016</v>
      </c>
      <c r="E6" t="s">
        <v>121</v>
      </c>
      <c r="F6" t="s">
        <v>122</v>
      </c>
      <c r="G6" t="s">
        <v>123</v>
      </c>
      <c r="H6" t="s">
        <v>124</v>
      </c>
      <c r="I6" t="s">
        <v>125</v>
      </c>
      <c r="J6" t="s">
        <v>119</v>
      </c>
      <c r="K6" t="s">
        <v>120</v>
      </c>
    </row>
    <row r="7" spans="1:11" x14ac:dyDescent="0.25">
      <c r="A7" t="s">
        <v>96</v>
      </c>
      <c r="B7">
        <v>60</v>
      </c>
      <c r="C7" s="2">
        <f t="shared" si="0"/>
        <v>40724</v>
      </c>
      <c r="D7">
        <f t="shared" si="1"/>
        <v>2017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105</v>
      </c>
      <c r="K7" t="s">
        <v>106</v>
      </c>
    </row>
    <row r="8" spans="1:11" x14ac:dyDescent="0.25">
      <c r="A8" t="s">
        <v>135</v>
      </c>
      <c r="B8">
        <v>60</v>
      </c>
      <c r="C8" s="2">
        <f t="shared" si="0"/>
        <v>41090</v>
      </c>
      <c r="D8">
        <f t="shared" si="1"/>
        <v>2013</v>
      </c>
      <c r="E8" t="s">
        <v>104</v>
      </c>
      <c r="F8" t="s">
        <v>136</v>
      </c>
      <c r="G8" t="s">
        <v>137</v>
      </c>
      <c r="H8" t="s">
        <v>112</v>
      </c>
      <c r="I8" t="s">
        <v>138</v>
      </c>
      <c r="J8" t="s">
        <v>139</v>
      </c>
      <c r="K8" t="s">
        <v>140</v>
      </c>
    </row>
    <row r="9" spans="1:11" x14ac:dyDescent="0.25">
      <c r="A9" t="s">
        <v>135</v>
      </c>
      <c r="B9">
        <v>60</v>
      </c>
      <c r="C9" s="2">
        <f t="shared" si="0"/>
        <v>41090</v>
      </c>
      <c r="D9">
        <f t="shared" si="1"/>
        <v>2014</v>
      </c>
      <c r="E9" t="s">
        <v>111</v>
      </c>
      <c r="F9" t="s">
        <v>141</v>
      </c>
      <c r="G9" t="s">
        <v>142</v>
      </c>
      <c r="H9" t="s">
        <v>112</v>
      </c>
      <c r="I9" t="s">
        <v>138</v>
      </c>
      <c r="J9" t="s">
        <v>143</v>
      </c>
      <c r="K9" t="s">
        <v>144</v>
      </c>
    </row>
    <row r="10" spans="1:11" x14ac:dyDescent="0.25">
      <c r="A10" t="s">
        <v>135</v>
      </c>
      <c r="B10">
        <v>60</v>
      </c>
      <c r="C10" s="2">
        <f t="shared" si="0"/>
        <v>41090</v>
      </c>
      <c r="D10">
        <f t="shared" si="1"/>
        <v>2015</v>
      </c>
      <c r="E10" t="s">
        <v>116</v>
      </c>
      <c r="F10" t="s">
        <v>136</v>
      </c>
      <c r="G10" t="s">
        <v>137</v>
      </c>
      <c r="H10" t="s">
        <v>129</v>
      </c>
      <c r="I10" t="s">
        <v>145</v>
      </c>
      <c r="J10" t="s">
        <v>146</v>
      </c>
      <c r="K10" t="s">
        <v>147</v>
      </c>
    </row>
    <row r="11" spans="1:11" x14ac:dyDescent="0.25">
      <c r="A11" t="s">
        <v>135</v>
      </c>
      <c r="B11">
        <v>60</v>
      </c>
      <c r="C11" s="2">
        <f t="shared" si="0"/>
        <v>41090</v>
      </c>
      <c r="D11">
        <f t="shared" si="1"/>
        <v>2016</v>
      </c>
      <c r="E11" t="s">
        <v>121</v>
      </c>
      <c r="F11" t="s">
        <v>107</v>
      </c>
      <c r="G11" t="s">
        <v>148</v>
      </c>
      <c r="H11" t="s">
        <v>100</v>
      </c>
      <c r="I11" t="s">
        <v>149</v>
      </c>
      <c r="J11" t="s">
        <v>150</v>
      </c>
      <c r="K11" t="s">
        <v>151</v>
      </c>
    </row>
    <row r="12" spans="1:11" x14ac:dyDescent="0.25">
      <c r="A12" t="s">
        <v>135</v>
      </c>
      <c r="B12">
        <v>60</v>
      </c>
      <c r="C12" s="2">
        <f t="shared" si="0"/>
        <v>41090</v>
      </c>
      <c r="D12">
        <f t="shared" si="1"/>
        <v>2017</v>
      </c>
      <c r="E12" t="s">
        <v>126</v>
      </c>
      <c r="F12" t="s">
        <v>124</v>
      </c>
      <c r="G12" t="s">
        <v>152</v>
      </c>
      <c r="H12" t="s">
        <v>153</v>
      </c>
      <c r="I12" t="s">
        <v>154</v>
      </c>
      <c r="J12" t="s">
        <v>155</v>
      </c>
      <c r="K12" t="s">
        <v>156</v>
      </c>
    </row>
    <row r="13" spans="1:11" x14ac:dyDescent="0.25">
      <c r="A13" t="s">
        <v>135</v>
      </c>
      <c r="B13">
        <v>60</v>
      </c>
      <c r="C13" s="2">
        <f t="shared" si="0"/>
        <v>41090</v>
      </c>
      <c r="D13">
        <f t="shared" si="1"/>
        <v>2018</v>
      </c>
      <c r="E13" t="s">
        <v>157</v>
      </c>
      <c r="F13" t="s">
        <v>124</v>
      </c>
      <c r="G13" t="s">
        <v>152</v>
      </c>
      <c r="H13" t="s">
        <v>158</v>
      </c>
      <c r="I13" t="s">
        <v>159</v>
      </c>
      <c r="J13" t="s">
        <v>141</v>
      </c>
      <c r="K13" t="s">
        <v>142</v>
      </c>
    </row>
    <row r="14" spans="1:11" x14ac:dyDescent="0.25">
      <c r="A14" t="s">
        <v>162</v>
      </c>
      <c r="B14">
        <v>60</v>
      </c>
      <c r="C14" s="2">
        <f t="shared" si="0"/>
        <v>41455</v>
      </c>
      <c r="D14">
        <f t="shared" si="1"/>
        <v>2014</v>
      </c>
      <c r="E14" t="s">
        <v>111</v>
      </c>
      <c r="F14" t="s">
        <v>136</v>
      </c>
      <c r="G14" t="s">
        <v>163</v>
      </c>
      <c r="H14" t="s">
        <v>112</v>
      </c>
      <c r="I14" t="s">
        <v>164</v>
      </c>
      <c r="J14" t="s">
        <v>139</v>
      </c>
      <c r="K14" t="s">
        <v>165</v>
      </c>
    </row>
    <row r="15" spans="1:11" x14ac:dyDescent="0.25">
      <c r="A15" t="s">
        <v>162</v>
      </c>
      <c r="B15">
        <v>60</v>
      </c>
      <c r="C15" s="2">
        <f t="shared" si="0"/>
        <v>41455</v>
      </c>
      <c r="D15">
        <f t="shared" si="1"/>
        <v>2015</v>
      </c>
      <c r="E15" t="s">
        <v>116</v>
      </c>
      <c r="F15" t="s">
        <v>136</v>
      </c>
      <c r="G15" t="s">
        <v>163</v>
      </c>
      <c r="H15" t="s">
        <v>127</v>
      </c>
      <c r="I15" t="s">
        <v>166</v>
      </c>
      <c r="J15" t="s">
        <v>167</v>
      </c>
      <c r="K15" t="s">
        <v>168</v>
      </c>
    </row>
    <row r="16" spans="1:11" x14ac:dyDescent="0.25">
      <c r="A16" t="s">
        <v>162</v>
      </c>
      <c r="B16">
        <v>60</v>
      </c>
      <c r="C16" s="2">
        <f t="shared" si="0"/>
        <v>41455</v>
      </c>
      <c r="D16">
        <f t="shared" si="1"/>
        <v>2016</v>
      </c>
      <c r="E16" t="s">
        <v>121</v>
      </c>
      <c r="F16" t="s">
        <v>122</v>
      </c>
      <c r="G16" t="s">
        <v>169</v>
      </c>
      <c r="H16" t="s">
        <v>107</v>
      </c>
      <c r="I16" t="s">
        <v>170</v>
      </c>
      <c r="J16" t="s">
        <v>167</v>
      </c>
      <c r="K16" t="s">
        <v>168</v>
      </c>
    </row>
    <row r="17" spans="1:11" x14ac:dyDescent="0.25">
      <c r="A17" t="s">
        <v>162</v>
      </c>
      <c r="B17">
        <v>60</v>
      </c>
      <c r="C17" s="2">
        <f t="shared" si="0"/>
        <v>41455</v>
      </c>
      <c r="D17">
        <f t="shared" si="1"/>
        <v>2017</v>
      </c>
      <c r="E17" t="s">
        <v>126</v>
      </c>
      <c r="F17" t="s">
        <v>153</v>
      </c>
      <c r="G17" t="s">
        <v>171</v>
      </c>
      <c r="H17" t="s">
        <v>100</v>
      </c>
      <c r="I17" t="s">
        <v>172</v>
      </c>
      <c r="J17" t="s">
        <v>173</v>
      </c>
      <c r="K17" t="s">
        <v>174</v>
      </c>
    </row>
    <row r="18" spans="1:11" x14ac:dyDescent="0.25">
      <c r="A18" t="s">
        <v>162</v>
      </c>
      <c r="B18">
        <v>60</v>
      </c>
      <c r="C18" s="2">
        <f t="shared" si="0"/>
        <v>41455</v>
      </c>
      <c r="D18">
        <f t="shared" si="1"/>
        <v>2018</v>
      </c>
      <c r="E18" t="s">
        <v>157</v>
      </c>
      <c r="F18" t="s">
        <v>122</v>
      </c>
      <c r="G18" t="s">
        <v>169</v>
      </c>
      <c r="H18" t="s">
        <v>124</v>
      </c>
      <c r="I18" t="s">
        <v>175</v>
      </c>
      <c r="J18" t="s">
        <v>119</v>
      </c>
      <c r="K18" t="s">
        <v>176</v>
      </c>
    </row>
    <row r="19" spans="1:11" x14ac:dyDescent="0.25">
      <c r="A19" t="s">
        <v>162</v>
      </c>
      <c r="B19">
        <v>60</v>
      </c>
      <c r="C19" s="2">
        <f t="shared" si="0"/>
        <v>41455</v>
      </c>
      <c r="D19">
        <f t="shared" si="1"/>
        <v>2019</v>
      </c>
      <c r="E19" t="s">
        <v>177</v>
      </c>
      <c r="F19" t="s">
        <v>153</v>
      </c>
      <c r="G19" t="s">
        <v>171</v>
      </c>
      <c r="H19" t="s">
        <v>129</v>
      </c>
      <c r="I19" t="s">
        <v>178</v>
      </c>
      <c r="J19" t="s">
        <v>179</v>
      </c>
      <c r="K19" t="s">
        <v>180</v>
      </c>
    </row>
    <row r="20" spans="1:11" x14ac:dyDescent="0.25">
      <c r="A20" t="s">
        <v>182</v>
      </c>
      <c r="B20">
        <v>60</v>
      </c>
      <c r="C20" s="2">
        <f t="shared" si="0"/>
        <v>41820</v>
      </c>
      <c r="D20">
        <f t="shared" si="1"/>
        <v>2015</v>
      </c>
      <c r="E20" t="s">
        <v>116</v>
      </c>
      <c r="F20" t="s">
        <v>105</v>
      </c>
      <c r="G20" t="s">
        <v>183</v>
      </c>
      <c r="H20" t="s">
        <v>124</v>
      </c>
      <c r="I20" t="s">
        <v>184</v>
      </c>
      <c r="J20" t="s">
        <v>167</v>
      </c>
      <c r="K20" t="s">
        <v>185</v>
      </c>
    </row>
    <row r="21" spans="1:11" x14ac:dyDescent="0.25">
      <c r="A21" t="s">
        <v>182</v>
      </c>
      <c r="B21">
        <v>60</v>
      </c>
      <c r="C21" s="2">
        <f t="shared" si="0"/>
        <v>41820</v>
      </c>
      <c r="D21">
        <f t="shared" si="1"/>
        <v>2016</v>
      </c>
      <c r="E21" t="s">
        <v>121</v>
      </c>
      <c r="F21" t="s">
        <v>107</v>
      </c>
      <c r="G21" t="s">
        <v>186</v>
      </c>
      <c r="H21" t="s">
        <v>107</v>
      </c>
      <c r="I21" t="s">
        <v>186</v>
      </c>
      <c r="J21" t="s">
        <v>146</v>
      </c>
      <c r="K21" t="s">
        <v>187</v>
      </c>
    </row>
    <row r="22" spans="1:11" x14ac:dyDescent="0.25">
      <c r="A22" t="s">
        <v>182</v>
      </c>
      <c r="B22">
        <v>60</v>
      </c>
      <c r="C22" s="2">
        <f t="shared" si="0"/>
        <v>41820</v>
      </c>
      <c r="D22">
        <f t="shared" si="1"/>
        <v>2017</v>
      </c>
      <c r="E22" t="s">
        <v>126</v>
      </c>
      <c r="F22" t="s">
        <v>124</v>
      </c>
      <c r="G22" t="s">
        <v>184</v>
      </c>
      <c r="H22" t="s">
        <v>107</v>
      </c>
      <c r="I22" t="s">
        <v>186</v>
      </c>
      <c r="J22" t="s">
        <v>173</v>
      </c>
      <c r="K22" t="s">
        <v>188</v>
      </c>
    </row>
    <row r="23" spans="1:11" x14ac:dyDescent="0.25">
      <c r="A23" t="s">
        <v>182</v>
      </c>
      <c r="B23">
        <v>60</v>
      </c>
      <c r="C23" s="2">
        <f t="shared" si="0"/>
        <v>41820</v>
      </c>
      <c r="D23">
        <f t="shared" si="1"/>
        <v>2018</v>
      </c>
      <c r="E23" t="s">
        <v>157</v>
      </c>
      <c r="F23" t="s">
        <v>112</v>
      </c>
      <c r="G23" t="s">
        <v>189</v>
      </c>
      <c r="H23" t="s">
        <v>107</v>
      </c>
      <c r="I23" t="s">
        <v>186</v>
      </c>
      <c r="J23" t="s">
        <v>190</v>
      </c>
      <c r="K23" t="s">
        <v>191</v>
      </c>
    </row>
    <row r="24" spans="1:11" x14ac:dyDescent="0.25">
      <c r="A24" t="s">
        <v>182</v>
      </c>
      <c r="B24">
        <v>60</v>
      </c>
      <c r="C24" s="2">
        <f t="shared" si="0"/>
        <v>41820</v>
      </c>
      <c r="D24">
        <f t="shared" si="1"/>
        <v>2019</v>
      </c>
      <c r="E24" t="s">
        <v>177</v>
      </c>
      <c r="F24" t="s">
        <v>107</v>
      </c>
      <c r="G24" t="s">
        <v>186</v>
      </c>
      <c r="H24" t="s">
        <v>158</v>
      </c>
      <c r="I24" t="s">
        <v>192</v>
      </c>
      <c r="J24" t="s">
        <v>179</v>
      </c>
      <c r="K24" t="s">
        <v>193</v>
      </c>
    </row>
    <row r="25" spans="1:11" x14ac:dyDescent="0.25">
      <c r="A25" t="s">
        <v>182</v>
      </c>
      <c r="B25">
        <v>60</v>
      </c>
      <c r="C25" s="2">
        <f t="shared" si="0"/>
        <v>41820</v>
      </c>
      <c r="D25">
        <f t="shared" si="1"/>
        <v>2020</v>
      </c>
      <c r="E25" t="s">
        <v>194</v>
      </c>
      <c r="F25" t="s">
        <v>129</v>
      </c>
      <c r="G25" t="s">
        <v>195</v>
      </c>
      <c r="H25" t="s">
        <v>117</v>
      </c>
      <c r="I25" t="s">
        <v>196</v>
      </c>
      <c r="J25" t="s">
        <v>112</v>
      </c>
      <c r="K25" t="s">
        <v>189</v>
      </c>
    </row>
    <row r="26" spans="1:11" x14ac:dyDescent="0.25">
      <c r="A26" t="s">
        <v>199</v>
      </c>
      <c r="B26">
        <v>60</v>
      </c>
      <c r="C26" s="2">
        <f t="shared" si="0"/>
        <v>42185</v>
      </c>
      <c r="D26">
        <f t="shared" si="1"/>
        <v>2016</v>
      </c>
      <c r="E26" t="s">
        <v>121</v>
      </c>
      <c r="F26" t="s">
        <v>122</v>
      </c>
      <c r="G26" t="s">
        <v>200</v>
      </c>
      <c r="H26" t="s">
        <v>122</v>
      </c>
      <c r="I26" t="s">
        <v>200</v>
      </c>
      <c r="J26" t="s">
        <v>190</v>
      </c>
      <c r="K26" t="s">
        <v>201</v>
      </c>
    </row>
    <row r="27" spans="1:11" x14ac:dyDescent="0.25">
      <c r="A27" t="s">
        <v>199</v>
      </c>
      <c r="B27">
        <v>60</v>
      </c>
      <c r="C27" s="2">
        <f t="shared" si="0"/>
        <v>42185</v>
      </c>
      <c r="D27">
        <f t="shared" si="1"/>
        <v>2017</v>
      </c>
      <c r="E27" t="s">
        <v>126</v>
      </c>
      <c r="F27" t="s">
        <v>124</v>
      </c>
      <c r="G27" t="s">
        <v>202</v>
      </c>
      <c r="H27" t="s">
        <v>100</v>
      </c>
      <c r="I27" t="s">
        <v>203</v>
      </c>
      <c r="J27" t="s">
        <v>98</v>
      </c>
      <c r="K27" t="s">
        <v>204</v>
      </c>
    </row>
    <row r="28" spans="1:11" x14ac:dyDescent="0.25">
      <c r="A28" t="s">
        <v>199</v>
      </c>
      <c r="B28">
        <v>60</v>
      </c>
      <c r="C28" s="2">
        <f t="shared" si="0"/>
        <v>42185</v>
      </c>
      <c r="D28">
        <f t="shared" si="1"/>
        <v>2018</v>
      </c>
      <c r="E28" t="s">
        <v>157</v>
      </c>
      <c r="F28" t="s">
        <v>100</v>
      </c>
      <c r="G28" t="s">
        <v>203</v>
      </c>
      <c r="H28" t="s">
        <v>107</v>
      </c>
      <c r="I28" t="s">
        <v>205</v>
      </c>
      <c r="J28" t="s">
        <v>150</v>
      </c>
      <c r="K28" t="s">
        <v>206</v>
      </c>
    </row>
    <row r="29" spans="1:11" x14ac:dyDescent="0.25">
      <c r="A29" t="s">
        <v>199</v>
      </c>
      <c r="B29">
        <v>60</v>
      </c>
      <c r="C29" s="2">
        <f t="shared" si="0"/>
        <v>42185</v>
      </c>
      <c r="D29">
        <f t="shared" si="1"/>
        <v>2019</v>
      </c>
      <c r="E29" t="s">
        <v>177</v>
      </c>
      <c r="F29" t="s">
        <v>112</v>
      </c>
      <c r="G29" t="s">
        <v>207</v>
      </c>
      <c r="H29" t="s">
        <v>117</v>
      </c>
      <c r="I29" t="s">
        <v>196</v>
      </c>
      <c r="J29" t="s">
        <v>98</v>
      </c>
      <c r="K29" t="s">
        <v>204</v>
      </c>
    </row>
    <row r="30" spans="1:11" x14ac:dyDescent="0.25">
      <c r="A30" t="s">
        <v>199</v>
      </c>
      <c r="B30">
        <v>60</v>
      </c>
      <c r="C30" s="2">
        <f t="shared" si="0"/>
        <v>42185</v>
      </c>
      <c r="D30">
        <f t="shared" si="1"/>
        <v>2020</v>
      </c>
      <c r="E30" t="s">
        <v>194</v>
      </c>
      <c r="F30" t="s">
        <v>124</v>
      </c>
      <c r="G30" t="s">
        <v>202</v>
      </c>
      <c r="H30" t="s">
        <v>153</v>
      </c>
      <c r="I30" t="s">
        <v>208</v>
      </c>
      <c r="J30" t="s">
        <v>155</v>
      </c>
      <c r="K30" t="s">
        <v>209</v>
      </c>
    </row>
    <row r="31" spans="1:11" x14ac:dyDescent="0.25">
      <c r="A31" t="s">
        <v>199</v>
      </c>
      <c r="B31">
        <v>60</v>
      </c>
      <c r="C31" s="2">
        <f t="shared" si="0"/>
        <v>42185</v>
      </c>
      <c r="D31">
        <f t="shared" si="1"/>
        <v>2021</v>
      </c>
      <c r="E31" t="s">
        <v>210</v>
      </c>
      <c r="F31" t="s">
        <v>211</v>
      </c>
      <c r="G31" t="s">
        <v>212</v>
      </c>
      <c r="H31" t="s">
        <v>122</v>
      </c>
      <c r="I31" t="s">
        <v>200</v>
      </c>
      <c r="J31" t="s">
        <v>102</v>
      </c>
      <c r="K31" t="s">
        <v>213</v>
      </c>
    </row>
    <row r="32" spans="1:11" x14ac:dyDescent="0.25">
      <c r="A32" t="s">
        <v>215</v>
      </c>
      <c r="B32">
        <v>60</v>
      </c>
      <c r="C32" s="2">
        <f t="shared" si="0"/>
        <v>42551</v>
      </c>
      <c r="D32">
        <f t="shared" si="1"/>
        <v>2017</v>
      </c>
      <c r="E32" t="s">
        <v>126</v>
      </c>
      <c r="F32" t="s">
        <v>153</v>
      </c>
      <c r="G32" t="s">
        <v>216</v>
      </c>
      <c r="H32" t="s">
        <v>124</v>
      </c>
      <c r="I32" t="s">
        <v>217</v>
      </c>
      <c r="J32" t="s">
        <v>155</v>
      </c>
      <c r="K32" t="s">
        <v>218</v>
      </c>
    </row>
    <row r="33" spans="1:11" x14ac:dyDescent="0.25">
      <c r="A33" t="s">
        <v>215</v>
      </c>
      <c r="B33">
        <v>60</v>
      </c>
      <c r="C33" s="2">
        <f t="shared" si="0"/>
        <v>42551</v>
      </c>
      <c r="D33">
        <f t="shared" si="1"/>
        <v>2018</v>
      </c>
      <c r="E33" t="s">
        <v>157</v>
      </c>
      <c r="F33" t="s">
        <v>100</v>
      </c>
      <c r="G33" t="s">
        <v>219</v>
      </c>
      <c r="H33" t="s">
        <v>107</v>
      </c>
      <c r="I33" t="s">
        <v>220</v>
      </c>
      <c r="J33" t="s">
        <v>150</v>
      </c>
      <c r="K33" t="s">
        <v>221</v>
      </c>
    </row>
    <row r="34" spans="1:11" x14ac:dyDescent="0.25">
      <c r="A34" t="s">
        <v>215</v>
      </c>
      <c r="B34">
        <v>60</v>
      </c>
      <c r="C34" s="2">
        <f t="shared" ref="C34:C65" si="2">DATE(MID(A34,14,4),MID(A34,12,2),MID(A34,10,2))</f>
        <v>42551</v>
      </c>
      <c r="D34">
        <f t="shared" si="1"/>
        <v>2019</v>
      </c>
      <c r="E34" t="s">
        <v>177</v>
      </c>
      <c r="F34" t="s">
        <v>107</v>
      </c>
      <c r="G34" t="s">
        <v>220</v>
      </c>
      <c r="H34" t="s">
        <v>117</v>
      </c>
      <c r="I34" t="s">
        <v>222</v>
      </c>
      <c r="J34" t="s">
        <v>211</v>
      </c>
      <c r="K34" t="s">
        <v>223</v>
      </c>
    </row>
    <row r="35" spans="1:11" x14ac:dyDescent="0.25">
      <c r="A35" t="s">
        <v>215</v>
      </c>
      <c r="B35">
        <v>60</v>
      </c>
      <c r="C35" s="2">
        <f t="shared" si="2"/>
        <v>42551</v>
      </c>
      <c r="D35">
        <f t="shared" si="1"/>
        <v>2020</v>
      </c>
      <c r="E35" t="s">
        <v>194</v>
      </c>
      <c r="F35" t="s">
        <v>124</v>
      </c>
      <c r="G35" t="s">
        <v>217</v>
      </c>
      <c r="H35" t="s">
        <v>107</v>
      </c>
      <c r="I35" t="s">
        <v>220</v>
      </c>
      <c r="J35" t="s">
        <v>173</v>
      </c>
      <c r="K35" t="s">
        <v>224</v>
      </c>
    </row>
    <row r="36" spans="1:11" x14ac:dyDescent="0.25">
      <c r="A36" t="s">
        <v>215</v>
      </c>
      <c r="B36">
        <v>60</v>
      </c>
      <c r="C36" s="2">
        <f t="shared" si="2"/>
        <v>42551</v>
      </c>
      <c r="D36">
        <f t="shared" si="1"/>
        <v>2021</v>
      </c>
      <c r="E36" t="s">
        <v>210</v>
      </c>
      <c r="F36" t="s">
        <v>173</v>
      </c>
      <c r="G36" t="s">
        <v>224</v>
      </c>
      <c r="H36" t="s">
        <v>179</v>
      </c>
      <c r="I36" t="s">
        <v>225</v>
      </c>
      <c r="J36" t="s">
        <v>226</v>
      </c>
      <c r="K36" t="s">
        <v>227</v>
      </c>
    </row>
    <row r="37" spans="1:11" x14ac:dyDescent="0.25">
      <c r="A37" t="s">
        <v>215</v>
      </c>
      <c r="B37">
        <v>60</v>
      </c>
      <c r="C37" s="2">
        <f t="shared" si="2"/>
        <v>42551</v>
      </c>
      <c r="D37">
        <f t="shared" si="1"/>
        <v>2022</v>
      </c>
      <c r="E37" t="s">
        <v>228</v>
      </c>
      <c r="F37" t="s">
        <v>124</v>
      </c>
      <c r="G37" t="s">
        <v>217</v>
      </c>
      <c r="H37" t="s">
        <v>153</v>
      </c>
      <c r="I37" t="s">
        <v>216</v>
      </c>
      <c r="J37" t="s">
        <v>155</v>
      </c>
      <c r="K37" t="s">
        <v>218</v>
      </c>
    </row>
    <row r="38" spans="1:11" x14ac:dyDescent="0.25">
      <c r="A38" t="s">
        <v>232</v>
      </c>
      <c r="B38">
        <v>60</v>
      </c>
      <c r="C38" s="2">
        <f t="shared" si="2"/>
        <v>42916</v>
      </c>
      <c r="D38">
        <f t="shared" si="1"/>
        <v>2018</v>
      </c>
      <c r="E38" t="s">
        <v>157</v>
      </c>
      <c r="F38" t="s">
        <v>107</v>
      </c>
      <c r="G38" t="s">
        <v>233</v>
      </c>
      <c r="H38" t="s">
        <v>107</v>
      </c>
      <c r="I38" t="s">
        <v>233</v>
      </c>
      <c r="J38" t="s">
        <v>146</v>
      </c>
      <c r="K38" t="s">
        <v>234</v>
      </c>
    </row>
    <row r="39" spans="1:11" x14ac:dyDescent="0.25">
      <c r="A39" t="s">
        <v>232</v>
      </c>
      <c r="B39">
        <v>60</v>
      </c>
      <c r="C39" s="2">
        <f t="shared" si="2"/>
        <v>42916</v>
      </c>
      <c r="D39">
        <f t="shared" si="1"/>
        <v>2019</v>
      </c>
      <c r="E39" t="s">
        <v>177</v>
      </c>
      <c r="F39" t="s">
        <v>122</v>
      </c>
      <c r="G39" t="s">
        <v>235</v>
      </c>
      <c r="H39" t="s">
        <v>158</v>
      </c>
      <c r="I39" t="s">
        <v>236</v>
      </c>
      <c r="J39" t="s">
        <v>211</v>
      </c>
      <c r="K39" t="s">
        <v>237</v>
      </c>
    </row>
    <row r="40" spans="1:11" x14ac:dyDescent="0.25">
      <c r="A40" t="s">
        <v>232</v>
      </c>
      <c r="B40">
        <v>60</v>
      </c>
      <c r="C40" s="2">
        <f t="shared" si="2"/>
        <v>42916</v>
      </c>
      <c r="D40">
        <f t="shared" si="1"/>
        <v>2020</v>
      </c>
      <c r="E40" t="s">
        <v>194</v>
      </c>
      <c r="F40" t="s">
        <v>127</v>
      </c>
      <c r="G40" t="s">
        <v>238</v>
      </c>
      <c r="H40" t="s">
        <v>107</v>
      </c>
      <c r="I40" t="s">
        <v>233</v>
      </c>
      <c r="J40" t="s">
        <v>98</v>
      </c>
      <c r="K40" t="s">
        <v>239</v>
      </c>
    </row>
    <row r="41" spans="1:11" x14ac:dyDescent="0.25">
      <c r="A41" t="s">
        <v>232</v>
      </c>
      <c r="B41">
        <v>60</v>
      </c>
      <c r="C41" s="2">
        <f t="shared" si="2"/>
        <v>42916</v>
      </c>
      <c r="D41">
        <f t="shared" si="1"/>
        <v>2021</v>
      </c>
      <c r="E41" t="s">
        <v>210</v>
      </c>
      <c r="F41" t="s">
        <v>155</v>
      </c>
      <c r="G41" t="s">
        <v>240</v>
      </c>
      <c r="H41" t="s">
        <v>211</v>
      </c>
      <c r="I41" t="s">
        <v>237</v>
      </c>
      <c r="J41" t="s">
        <v>241</v>
      </c>
      <c r="K41" t="s">
        <v>242</v>
      </c>
    </row>
    <row r="42" spans="1:11" x14ac:dyDescent="0.25">
      <c r="A42" t="s">
        <v>232</v>
      </c>
      <c r="B42">
        <v>60</v>
      </c>
      <c r="C42" s="2">
        <f t="shared" si="2"/>
        <v>42916</v>
      </c>
      <c r="D42">
        <f t="shared" si="1"/>
        <v>2022</v>
      </c>
      <c r="E42" t="s">
        <v>228</v>
      </c>
      <c r="F42" t="s">
        <v>100</v>
      </c>
      <c r="G42" t="s">
        <v>243</v>
      </c>
      <c r="H42" t="s">
        <v>112</v>
      </c>
      <c r="I42" t="s">
        <v>244</v>
      </c>
      <c r="J42" t="s">
        <v>167</v>
      </c>
      <c r="K42" t="s">
        <v>245</v>
      </c>
    </row>
    <row r="43" spans="1:11" x14ac:dyDescent="0.25">
      <c r="A43" t="s">
        <v>232</v>
      </c>
      <c r="B43">
        <v>60</v>
      </c>
      <c r="C43" s="2">
        <f t="shared" si="2"/>
        <v>42916</v>
      </c>
      <c r="D43">
        <f t="shared" si="1"/>
        <v>2023</v>
      </c>
      <c r="E43" t="s">
        <v>246</v>
      </c>
      <c r="F43" t="s">
        <v>100</v>
      </c>
      <c r="G43" t="s">
        <v>243</v>
      </c>
      <c r="H43" t="s">
        <v>127</v>
      </c>
      <c r="I43" t="s">
        <v>238</v>
      </c>
      <c r="J43" t="s">
        <v>155</v>
      </c>
      <c r="K43" t="s">
        <v>240</v>
      </c>
    </row>
    <row r="44" spans="1:11" x14ac:dyDescent="0.25">
      <c r="A44" t="s">
        <v>248</v>
      </c>
      <c r="B44">
        <v>60</v>
      </c>
      <c r="C44" s="2">
        <f t="shared" si="2"/>
        <v>43281</v>
      </c>
      <c r="D44">
        <f t="shared" si="1"/>
        <v>2019</v>
      </c>
      <c r="E44" t="s">
        <v>177</v>
      </c>
      <c r="F44" t="s">
        <v>122</v>
      </c>
      <c r="G44" t="s">
        <v>113</v>
      </c>
      <c r="H44" t="s">
        <v>249</v>
      </c>
      <c r="I44" t="s">
        <v>250</v>
      </c>
      <c r="J44" t="s">
        <v>179</v>
      </c>
      <c r="K44" t="s">
        <v>251</v>
      </c>
    </row>
    <row r="45" spans="1:11" x14ac:dyDescent="0.25">
      <c r="A45" t="s">
        <v>248</v>
      </c>
      <c r="B45">
        <v>60</v>
      </c>
      <c r="C45" s="2">
        <f t="shared" si="2"/>
        <v>43281</v>
      </c>
      <c r="D45">
        <f t="shared" si="1"/>
        <v>2020</v>
      </c>
      <c r="E45" t="s">
        <v>194</v>
      </c>
      <c r="F45" t="s">
        <v>127</v>
      </c>
      <c r="G45" t="s">
        <v>252</v>
      </c>
      <c r="H45" t="s">
        <v>107</v>
      </c>
      <c r="I45" t="s">
        <v>253</v>
      </c>
      <c r="J45" t="s">
        <v>98</v>
      </c>
      <c r="K45" t="s">
        <v>254</v>
      </c>
    </row>
    <row r="46" spans="1:11" x14ac:dyDescent="0.25">
      <c r="A46" t="s">
        <v>248</v>
      </c>
      <c r="B46">
        <v>60</v>
      </c>
      <c r="C46" s="2">
        <f t="shared" si="2"/>
        <v>43281</v>
      </c>
      <c r="D46">
        <f t="shared" si="1"/>
        <v>2021</v>
      </c>
      <c r="E46" t="s">
        <v>210</v>
      </c>
      <c r="F46" t="s">
        <v>173</v>
      </c>
      <c r="G46" t="s">
        <v>255</v>
      </c>
      <c r="H46" t="s">
        <v>136</v>
      </c>
      <c r="I46" t="s">
        <v>256</v>
      </c>
      <c r="J46" t="s">
        <v>241</v>
      </c>
      <c r="K46" t="s">
        <v>257</v>
      </c>
    </row>
    <row r="47" spans="1:11" x14ac:dyDescent="0.25">
      <c r="A47" t="s">
        <v>248</v>
      </c>
      <c r="B47">
        <v>60</v>
      </c>
      <c r="C47" s="2">
        <f t="shared" si="2"/>
        <v>43281</v>
      </c>
      <c r="D47">
        <f t="shared" si="1"/>
        <v>2022</v>
      </c>
      <c r="E47" t="s">
        <v>228</v>
      </c>
      <c r="F47" t="s">
        <v>141</v>
      </c>
      <c r="G47" t="s">
        <v>258</v>
      </c>
      <c r="H47" t="s">
        <v>107</v>
      </c>
      <c r="I47" t="s">
        <v>253</v>
      </c>
      <c r="J47" t="s">
        <v>259</v>
      </c>
      <c r="K47" t="s">
        <v>260</v>
      </c>
    </row>
    <row r="48" spans="1:11" x14ac:dyDescent="0.25">
      <c r="A48" t="s">
        <v>248</v>
      </c>
      <c r="B48">
        <v>60</v>
      </c>
      <c r="C48" s="2">
        <f t="shared" si="2"/>
        <v>43281</v>
      </c>
      <c r="D48">
        <f t="shared" si="1"/>
        <v>2023</v>
      </c>
      <c r="E48" t="s">
        <v>246</v>
      </c>
      <c r="F48" t="s">
        <v>100</v>
      </c>
      <c r="G48" t="s">
        <v>261</v>
      </c>
      <c r="H48" t="s">
        <v>100</v>
      </c>
      <c r="I48" t="s">
        <v>261</v>
      </c>
      <c r="J48" t="s">
        <v>119</v>
      </c>
      <c r="K48" t="s">
        <v>262</v>
      </c>
    </row>
    <row r="49" spans="1:11" x14ac:dyDescent="0.25">
      <c r="A49" t="s">
        <v>248</v>
      </c>
      <c r="B49">
        <v>60</v>
      </c>
      <c r="C49" s="2">
        <f t="shared" si="2"/>
        <v>43281</v>
      </c>
      <c r="D49">
        <f t="shared" si="1"/>
        <v>2024</v>
      </c>
      <c r="E49" t="s">
        <v>263</v>
      </c>
      <c r="F49" t="s">
        <v>122</v>
      </c>
      <c r="G49" t="s">
        <v>113</v>
      </c>
      <c r="H49" t="s">
        <v>127</v>
      </c>
      <c r="I49" t="s">
        <v>252</v>
      </c>
      <c r="J49" t="s">
        <v>173</v>
      </c>
      <c r="K49" t="s">
        <v>255</v>
      </c>
    </row>
    <row r="50" spans="1:11" x14ac:dyDescent="0.25">
      <c r="A50" t="s">
        <v>267</v>
      </c>
      <c r="B50">
        <v>60</v>
      </c>
      <c r="C50" s="2">
        <f t="shared" si="2"/>
        <v>43646</v>
      </c>
      <c r="D50">
        <f t="shared" si="1"/>
        <v>2020</v>
      </c>
      <c r="E50" t="s">
        <v>194</v>
      </c>
      <c r="F50" t="s">
        <v>124</v>
      </c>
      <c r="G50" t="s">
        <v>268</v>
      </c>
      <c r="H50" t="s">
        <v>107</v>
      </c>
      <c r="I50" t="s">
        <v>269</v>
      </c>
      <c r="J50" t="s">
        <v>173</v>
      </c>
      <c r="K50" t="s">
        <v>270</v>
      </c>
    </row>
    <row r="51" spans="1:11" x14ac:dyDescent="0.25">
      <c r="A51" t="s">
        <v>267</v>
      </c>
      <c r="B51">
        <v>60</v>
      </c>
      <c r="C51" s="2">
        <f t="shared" si="2"/>
        <v>43646</v>
      </c>
      <c r="D51">
        <f t="shared" si="1"/>
        <v>2021</v>
      </c>
      <c r="E51" t="s">
        <v>210</v>
      </c>
      <c r="F51" t="s">
        <v>98</v>
      </c>
      <c r="G51" t="s">
        <v>188</v>
      </c>
      <c r="H51" t="s">
        <v>179</v>
      </c>
      <c r="I51" t="s">
        <v>271</v>
      </c>
      <c r="J51" t="s">
        <v>241</v>
      </c>
      <c r="K51" t="s">
        <v>272</v>
      </c>
    </row>
    <row r="52" spans="1:11" x14ac:dyDescent="0.25">
      <c r="A52" t="s">
        <v>267</v>
      </c>
      <c r="B52">
        <v>60</v>
      </c>
      <c r="C52" s="2">
        <f t="shared" si="2"/>
        <v>43646</v>
      </c>
      <c r="D52">
        <f t="shared" si="1"/>
        <v>2022</v>
      </c>
      <c r="E52" t="s">
        <v>228</v>
      </c>
      <c r="F52" t="s">
        <v>122</v>
      </c>
      <c r="G52" t="s">
        <v>273</v>
      </c>
      <c r="H52" t="s">
        <v>107</v>
      </c>
      <c r="I52" t="s">
        <v>269</v>
      </c>
      <c r="J52" t="s">
        <v>167</v>
      </c>
      <c r="K52" t="s">
        <v>274</v>
      </c>
    </row>
    <row r="53" spans="1:11" x14ac:dyDescent="0.25">
      <c r="A53" t="s">
        <v>267</v>
      </c>
      <c r="B53">
        <v>60</v>
      </c>
      <c r="C53" s="2">
        <f t="shared" si="2"/>
        <v>43646</v>
      </c>
      <c r="D53">
        <f t="shared" si="1"/>
        <v>2023</v>
      </c>
      <c r="E53" t="s">
        <v>246</v>
      </c>
      <c r="F53" t="s">
        <v>107</v>
      </c>
      <c r="G53" t="s">
        <v>269</v>
      </c>
      <c r="H53" t="s">
        <v>107</v>
      </c>
      <c r="I53" t="s">
        <v>269</v>
      </c>
      <c r="J53" t="s">
        <v>146</v>
      </c>
      <c r="K53" t="s">
        <v>275</v>
      </c>
    </row>
    <row r="54" spans="1:11" x14ac:dyDescent="0.25">
      <c r="A54" t="s">
        <v>267</v>
      </c>
      <c r="B54">
        <v>60</v>
      </c>
      <c r="C54" s="2">
        <f t="shared" si="2"/>
        <v>43646</v>
      </c>
      <c r="D54">
        <f t="shared" si="1"/>
        <v>2024</v>
      </c>
      <c r="E54" t="s">
        <v>263</v>
      </c>
      <c r="F54" t="s">
        <v>112</v>
      </c>
      <c r="G54" t="s">
        <v>142</v>
      </c>
      <c r="H54" t="s">
        <v>129</v>
      </c>
      <c r="I54" t="s">
        <v>276</v>
      </c>
      <c r="J54" t="s">
        <v>173</v>
      </c>
      <c r="K54" t="s">
        <v>270</v>
      </c>
    </row>
    <row r="55" spans="1:11" x14ac:dyDescent="0.25">
      <c r="A55" t="s">
        <v>267</v>
      </c>
      <c r="B55">
        <v>60</v>
      </c>
      <c r="C55" s="2">
        <f t="shared" si="2"/>
        <v>43646</v>
      </c>
      <c r="D55">
        <f t="shared" si="1"/>
        <v>2025</v>
      </c>
      <c r="E55" t="s">
        <v>277</v>
      </c>
      <c r="F55" t="s">
        <v>124</v>
      </c>
      <c r="G55" t="s">
        <v>268</v>
      </c>
      <c r="H55" t="s">
        <v>153</v>
      </c>
      <c r="I55" t="s">
        <v>278</v>
      </c>
      <c r="J55" t="s">
        <v>155</v>
      </c>
      <c r="K55" t="s">
        <v>279</v>
      </c>
    </row>
    <row r="56" spans="1:11" x14ac:dyDescent="0.25">
      <c r="A56" t="s">
        <v>282</v>
      </c>
      <c r="B56">
        <v>60</v>
      </c>
      <c r="C56" s="2">
        <f t="shared" si="2"/>
        <v>44012</v>
      </c>
      <c r="D56">
        <f t="shared" si="1"/>
        <v>2021</v>
      </c>
      <c r="E56" t="s">
        <v>210</v>
      </c>
      <c r="F56" t="s">
        <v>173</v>
      </c>
      <c r="G56" t="s">
        <v>283</v>
      </c>
      <c r="H56" t="s">
        <v>179</v>
      </c>
      <c r="I56" t="s">
        <v>284</v>
      </c>
      <c r="J56" t="s">
        <v>226</v>
      </c>
      <c r="K56" t="s">
        <v>285</v>
      </c>
    </row>
    <row r="57" spans="1:11" x14ac:dyDescent="0.25">
      <c r="A57" t="s">
        <v>282</v>
      </c>
      <c r="B57">
        <v>60</v>
      </c>
      <c r="C57" s="2">
        <f t="shared" si="2"/>
        <v>44012</v>
      </c>
      <c r="D57">
        <f t="shared" si="1"/>
        <v>2022</v>
      </c>
      <c r="E57" t="s">
        <v>228</v>
      </c>
      <c r="F57" t="s">
        <v>112</v>
      </c>
      <c r="G57" t="s">
        <v>286</v>
      </c>
      <c r="H57" t="s">
        <v>107</v>
      </c>
      <c r="I57" t="s">
        <v>287</v>
      </c>
      <c r="J57" t="s">
        <v>190</v>
      </c>
      <c r="K57" t="s">
        <v>288</v>
      </c>
    </row>
    <row r="58" spans="1:11" x14ac:dyDescent="0.25">
      <c r="A58" t="s">
        <v>282</v>
      </c>
      <c r="B58">
        <v>60</v>
      </c>
      <c r="C58" s="2">
        <f t="shared" si="2"/>
        <v>44012</v>
      </c>
      <c r="D58">
        <f t="shared" ref="D58:D73" si="3">LEFT(E58,4)*1</f>
        <v>2023</v>
      </c>
      <c r="E58" t="s">
        <v>246</v>
      </c>
      <c r="F58" t="s">
        <v>107</v>
      </c>
      <c r="G58" t="s">
        <v>287</v>
      </c>
      <c r="H58" t="s">
        <v>107</v>
      </c>
      <c r="I58" t="s">
        <v>287</v>
      </c>
      <c r="J58" t="s">
        <v>146</v>
      </c>
      <c r="K58" t="s">
        <v>289</v>
      </c>
    </row>
    <row r="59" spans="1:11" x14ac:dyDescent="0.25">
      <c r="A59" t="s">
        <v>282</v>
      </c>
      <c r="B59">
        <v>60</v>
      </c>
      <c r="C59" s="2">
        <f t="shared" si="2"/>
        <v>44012</v>
      </c>
      <c r="D59">
        <f t="shared" si="3"/>
        <v>2024</v>
      </c>
      <c r="E59" t="s">
        <v>263</v>
      </c>
      <c r="F59" t="s">
        <v>112</v>
      </c>
      <c r="G59" t="s">
        <v>286</v>
      </c>
      <c r="H59" t="s">
        <v>127</v>
      </c>
      <c r="I59" t="s">
        <v>290</v>
      </c>
      <c r="J59" t="s">
        <v>119</v>
      </c>
      <c r="K59" t="s">
        <v>291</v>
      </c>
    </row>
    <row r="60" spans="1:11" x14ac:dyDescent="0.25">
      <c r="A60" t="s">
        <v>282</v>
      </c>
      <c r="B60">
        <v>60</v>
      </c>
      <c r="C60" s="2">
        <f t="shared" si="2"/>
        <v>44012</v>
      </c>
      <c r="D60">
        <f t="shared" si="3"/>
        <v>2025</v>
      </c>
      <c r="E60" t="s">
        <v>277</v>
      </c>
      <c r="F60" t="s">
        <v>105</v>
      </c>
      <c r="G60" t="s">
        <v>292</v>
      </c>
      <c r="H60" t="s">
        <v>141</v>
      </c>
      <c r="I60" t="s">
        <v>293</v>
      </c>
      <c r="J60" t="s">
        <v>139</v>
      </c>
      <c r="K60" t="s">
        <v>294</v>
      </c>
    </row>
    <row r="61" spans="1:11" x14ac:dyDescent="0.25">
      <c r="A61" t="s">
        <v>282</v>
      </c>
      <c r="B61">
        <v>60</v>
      </c>
      <c r="C61" s="2">
        <f t="shared" si="2"/>
        <v>44012</v>
      </c>
      <c r="D61">
        <f t="shared" si="3"/>
        <v>2026</v>
      </c>
      <c r="E61" t="s">
        <v>295</v>
      </c>
      <c r="F61" t="s">
        <v>124</v>
      </c>
      <c r="G61" t="s">
        <v>296</v>
      </c>
      <c r="H61" t="s">
        <v>100</v>
      </c>
      <c r="I61" t="s">
        <v>297</v>
      </c>
      <c r="J61" t="s">
        <v>98</v>
      </c>
      <c r="K61" t="s">
        <v>298</v>
      </c>
    </row>
    <row r="62" spans="1:11" x14ac:dyDescent="0.25">
      <c r="A62" t="s">
        <v>301</v>
      </c>
      <c r="B62">
        <v>60</v>
      </c>
      <c r="C62" s="2">
        <f t="shared" si="2"/>
        <v>44377</v>
      </c>
      <c r="D62">
        <f t="shared" si="3"/>
        <v>2022</v>
      </c>
      <c r="E62" t="s">
        <v>228</v>
      </c>
      <c r="F62" t="s">
        <v>112</v>
      </c>
      <c r="G62" t="s">
        <v>302</v>
      </c>
      <c r="H62" t="s">
        <v>122</v>
      </c>
      <c r="I62" t="s">
        <v>303</v>
      </c>
      <c r="J62" t="s">
        <v>259</v>
      </c>
      <c r="K62" t="s">
        <v>304</v>
      </c>
    </row>
    <row r="63" spans="1:11" x14ac:dyDescent="0.25">
      <c r="A63" t="s">
        <v>301</v>
      </c>
      <c r="B63">
        <v>60</v>
      </c>
      <c r="C63" s="2">
        <f t="shared" si="2"/>
        <v>44377</v>
      </c>
      <c r="D63">
        <f t="shared" si="3"/>
        <v>2023</v>
      </c>
      <c r="E63" t="s">
        <v>246</v>
      </c>
      <c r="F63" t="s">
        <v>100</v>
      </c>
      <c r="G63" t="s">
        <v>305</v>
      </c>
      <c r="H63" t="s">
        <v>112</v>
      </c>
      <c r="I63" t="s">
        <v>302</v>
      </c>
      <c r="J63" t="s">
        <v>167</v>
      </c>
      <c r="K63" t="s">
        <v>201</v>
      </c>
    </row>
    <row r="64" spans="1:11" x14ac:dyDescent="0.25">
      <c r="A64" t="s">
        <v>301</v>
      </c>
      <c r="B64">
        <v>60</v>
      </c>
      <c r="C64" s="2">
        <f t="shared" si="2"/>
        <v>44377</v>
      </c>
      <c r="D64">
        <f t="shared" si="3"/>
        <v>2024</v>
      </c>
      <c r="E64" t="s">
        <v>263</v>
      </c>
      <c r="F64" t="s">
        <v>122</v>
      </c>
      <c r="G64" t="s">
        <v>303</v>
      </c>
      <c r="H64" t="s">
        <v>127</v>
      </c>
      <c r="I64" t="s">
        <v>290</v>
      </c>
      <c r="J64" t="s">
        <v>173</v>
      </c>
      <c r="K64" t="s">
        <v>283</v>
      </c>
    </row>
    <row r="65" spans="1:11" x14ac:dyDescent="0.25">
      <c r="A65" t="s">
        <v>301</v>
      </c>
      <c r="B65">
        <v>60</v>
      </c>
      <c r="C65" s="2">
        <f t="shared" si="2"/>
        <v>44377</v>
      </c>
      <c r="D65">
        <f t="shared" si="3"/>
        <v>2025</v>
      </c>
      <c r="E65" t="s">
        <v>277</v>
      </c>
      <c r="F65" t="s">
        <v>141</v>
      </c>
      <c r="G65" t="s">
        <v>306</v>
      </c>
      <c r="H65" t="s">
        <v>136</v>
      </c>
      <c r="I65" t="s">
        <v>307</v>
      </c>
      <c r="J65" t="s">
        <v>102</v>
      </c>
      <c r="K65" t="s">
        <v>308</v>
      </c>
    </row>
    <row r="66" spans="1:11" x14ac:dyDescent="0.25">
      <c r="A66" t="s">
        <v>301</v>
      </c>
      <c r="B66">
        <v>60</v>
      </c>
      <c r="C66" s="2">
        <f t="shared" ref="C66:C73" si="4">DATE(MID(A66,14,4),MID(A66,12,2),MID(A66,10,2))</f>
        <v>44377</v>
      </c>
      <c r="D66">
        <f t="shared" si="3"/>
        <v>2026</v>
      </c>
      <c r="E66" t="s">
        <v>295</v>
      </c>
      <c r="F66" t="s">
        <v>136</v>
      </c>
      <c r="G66" t="s">
        <v>307</v>
      </c>
      <c r="H66" t="s">
        <v>112</v>
      </c>
      <c r="I66" t="s">
        <v>302</v>
      </c>
      <c r="J66" t="s">
        <v>139</v>
      </c>
      <c r="K66" t="s">
        <v>294</v>
      </c>
    </row>
    <row r="67" spans="1:11" x14ac:dyDescent="0.25">
      <c r="A67" t="s">
        <v>301</v>
      </c>
      <c r="B67">
        <v>60</v>
      </c>
      <c r="C67" s="2">
        <f t="shared" si="4"/>
        <v>44377</v>
      </c>
      <c r="D67">
        <f t="shared" si="3"/>
        <v>2027</v>
      </c>
      <c r="E67" t="s">
        <v>309</v>
      </c>
      <c r="F67" t="s">
        <v>211</v>
      </c>
      <c r="G67" t="s">
        <v>310</v>
      </c>
      <c r="H67" t="s">
        <v>127</v>
      </c>
      <c r="I67" t="s">
        <v>290</v>
      </c>
      <c r="J67" t="s">
        <v>259</v>
      </c>
      <c r="K67" t="s">
        <v>304</v>
      </c>
    </row>
    <row r="68" spans="1:11" x14ac:dyDescent="0.25">
      <c r="A68" t="s">
        <v>312</v>
      </c>
      <c r="B68">
        <v>60</v>
      </c>
      <c r="C68" s="2">
        <f t="shared" si="4"/>
        <v>44742</v>
      </c>
      <c r="D68">
        <f t="shared" si="3"/>
        <v>2023</v>
      </c>
      <c r="E68" t="s">
        <v>246</v>
      </c>
      <c r="F68" t="s">
        <v>100</v>
      </c>
      <c r="G68" t="s">
        <v>108</v>
      </c>
      <c r="H68" t="s">
        <v>105</v>
      </c>
      <c r="I68" t="s">
        <v>313</v>
      </c>
      <c r="J68" t="s">
        <v>259</v>
      </c>
      <c r="K68" t="s">
        <v>314</v>
      </c>
    </row>
    <row r="69" spans="1:11" x14ac:dyDescent="0.25">
      <c r="A69" t="s">
        <v>312</v>
      </c>
      <c r="B69">
        <v>60</v>
      </c>
      <c r="C69" s="2">
        <f t="shared" si="4"/>
        <v>44742</v>
      </c>
      <c r="D69">
        <f t="shared" si="3"/>
        <v>2024</v>
      </c>
      <c r="E69" t="s">
        <v>263</v>
      </c>
      <c r="F69" t="s">
        <v>153</v>
      </c>
      <c r="G69" t="s">
        <v>315</v>
      </c>
      <c r="H69" t="s">
        <v>153</v>
      </c>
      <c r="I69" t="s">
        <v>315</v>
      </c>
      <c r="J69" t="s">
        <v>98</v>
      </c>
      <c r="K69" t="s">
        <v>316</v>
      </c>
    </row>
    <row r="70" spans="1:11" x14ac:dyDescent="0.25">
      <c r="A70" t="s">
        <v>312</v>
      </c>
      <c r="B70">
        <v>60</v>
      </c>
      <c r="C70" s="2">
        <f t="shared" si="4"/>
        <v>44742</v>
      </c>
      <c r="D70">
        <f t="shared" si="3"/>
        <v>2025</v>
      </c>
      <c r="E70" t="s">
        <v>277</v>
      </c>
      <c r="F70" t="s">
        <v>141</v>
      </c>
      <c r="G70" t="s">
        <v>317</v>
      </c>
      <c r="H70" t="s">
        <v>179</v>
      </c>
      <c r="I70" t="s">
        <v>318</v>
      </c>
      <c r="J70" t="s">
        <v>319</v>
      </c>
      <c r="K70" t="s">
        <v>320</v>
      </c>
    </row>
    <row r="71" spans="1:11" x14ac:dyDescent="0.25">
      <c r="A71" t="s">
        <v>312</v>
      </c>
      <c r="B71">
        <v>60</v>
      </c>
      <c r="C71" s="2">
        <f t="shared" si="4"/>
        <v>44742</v>
      </c>
      <c r="D71">
        <f t="shared" si="3"/>
        <v>2026</v>
      </c>
      <c r="E71" t="s">
        <v>295</v>
      </c>
      <c r="F71" t="s">
        <v>141</v>
      </c>
      <c r="G71" t="s">
        <v>317</v>
      </c>
      <c r="H71" t="s">
        <v>105</v>
      </c>
      <c r="I71" t="s">
        <v>313</v>
      </c>
      <c r="J71" t="s">
        <v>139</v>
      </c>
      <c r="K71" t="s">
        <v>321</v>
      </c>
    </row>
    <row r="72" spans="1:11" x14ac:dyDescent="0.25">
      <c r="A72" t="s">
        <v>312</v>
      </c>
      <c r="B72">
        <v>60</v>
      </c>
      <c r="C72" s="2">
        <f t="shared" si="4"/>
        <v>44742</v>
      </c>
      <c r="D72">
        <f t="shared" si="3"/>
        <v>2027</v>
      </c>
      <c r="E72" t="s">
        <v>309</v>
      </c>
      <c r="F72" t="s">
        <v>167</v>
      </c>
      <c r="G72" t="s">
        <v>322</v>
      </c>
      <c r="H72" t="s">
        <v>124</v>
      </c>
      <c r="I72" t="s">
        <v>323</v>
      </c>
      <c r="J72" t="s">
        <v>324</v>
      </c>
      <c r="K72" t="s">
        <v>325</v>
      </c>
    </row>
    <row r="73" spans="1:11" x14ac:dyDescent="0.25">
      <c r="A73" t="s">
        <v>312</v>
      </c>
      <c r="B73">
        <v>60</v>
      </c>
      <c r="C73" s="2">
        <f t="shared" si="4"/>
        <v>44742</v>
      </c>
      <c r="D73">
        <f t="shared" si="3"/>
        <v>2028</v>
      </c>
      <c r="E73" t="s">
        <v>326</v>
      </c>
      <c r="F73" t="s">
        <v>141</v>
      </c>
      <c r="G73" t="s">
        <v>317</v>
      </c>
      <c r="H73" t="s">
        <v>117</v>
      </c>
      <c r="I73" t="s">
        <v>327</v>
      </c>
      <c r="J73" t="s">
        <v>173</v>
      </c>
      <c r="K73" t="s">
        <v>328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6" sqref="B6"/>
    </sheetView>
  </sheetViews>
  <sheetFormatPr baseColWidth="10" defaultRowHeight="15" x14ac:dyDescent="0.25"/>
  <sheetData>
    <row r="1" spans="1:9" x14ac:dyDescent="0.25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 x14ac:dyDescent="0.25">
      <c r="A2">
        <v>60</v>
      </c>
      <c r="B2" t="s">
        <v>81</v>
      </c>
      <c r="C2" t="s">
        <v>82</v>
      </c>
      <c r="D2" t="s">
        <v>83</v>
      </c>
      <c r="E2" t="b">
        <v>1</v>
      </c>
      <c r="F2" t="b">
        <v>0</v>
      </c>
      <c r="G2">
        <v>14.47</v>
      </c>
      <c r="H2">
        <v>100</v>
      </c>
      <c r="I2">
        <v>100</v>
      </c>
    </row>
    <row r="3" spans="1:9" x14ac:dyDescent="0.25">
      <c r="A3">
        <v>60</v>
      </c>
      <c r="B3" t="s">
        <v>81</v>
      </c>
      <c r="C3" t="s">
        <v>84</v>
      </c>
      <c r="D3" t="s">
        <v>84</v>
      </c>
      <c r="E3" t="b">
        <v>1</v>
      </c>
      <c r="F3" t="b">
        <v>0</v>
      </c>
      <c r="G3">
        <v>1.7</v>
      </c>
      <c r="H3">
        <v>11.8</v>
      </c>
      <c r="I3">
        <v>10.8</v>
      </c>
    </row>
    <row r="4" spans="1:9" x14ac:dyDescent="0.25">
      <c r="A4">
        <v>60</v>
      </c>
      <c r="B4" t="s">
        <v>81</v>
      </c>
      <c r="C4" t="s">
        <v>85</v>
      </c>
      <c r="D4" t="s">
        <v>84</v>
      </c>
      <c r="E4" t="b">
        <v>0</v>
      </c>
      <c r="F4" t="b">
        <v>1</v>
      </c>
      <c r="G4">
        <v>1.07</v>
      </c>
      <c r="H4">
        <v>7.4</v>
      </c>
      <c r="I4">
        <v>4.7</v>
      </c>
    </row>
    <row r="5" spans="1:9" x14ac:dyDescent="0.25">
      <c r="A5">
        <v>60</v>
      </c>
      <c r="B5" t="s">
        <v>81</v>
      </c>
      <c r="C5" t="s">
        <v>86</v>
      </c>
      <c r="D5" t="s">
        <v>84</v>
      </c>
      <c r="E5" t="b">
        <v>0</v>
      </c>
      <c r="F5" t="b">
        <v>1</v>
      </c>
      <c r="G5">
        <v>0.33</v>
      </c>
      <c r="H5">
        <v>2.2999999999999998</v>
      </c>
      <c r="I5">
        <v>2.1</v>
      </c>
    </row>
    <row r="6" spans="1:9" x14ac:dyDescent="0.25">
      <c r="A6">
        <v>60</v>
      </c>
      <c r="B6" t="s">
        <v>81</v>
      </c>
      <c r="C6" t="s">
        <v>87</v>
      </c>
      <c r="D6" t="s">
        <v>84</v>
      </c>
      <c r="E6" t="b">
        <v>0</v>
      </c>
      <c r="F6" t="b">
        <v>1</v>
      </c>
      <c r="G6">
        <v>0.17</v>
      </c>
      <c r="H6">
        <v>1.2</v>
      </c>
      <c r="I6">
        <v>1.9</v>
      </c>
    </row>
    <row r="7" spans="1:9" x14ac:dyDescent="0.25">
      <c r="A7">
        <v>60</v>
      </c>
      <c r="B7" t="s">
        <v>81</v>
      </c>
      <c r="C7" t="s">
        <v>88</v>
      </c>
      <c r="D7" t="s">
        <v>84</v>
      </c>
      <c r="E7" t="b">
        <v>0</v>
      </c>
      <c r="F7" t="b">
        <v>1</v>
      </c>
      <c r="G7">
        <v>0.12</v>
      </c>
      <c r="H7">
        <v>0.9</v>
      </c>
      <c r="I7">
        <v>1.8</v>
      </c>
    </row>
    <row r="8" spans="1:9" x14ac:dyDescent="0.25">
      <c r="A8">
        <v>60</v>
      </c>
      <c r="B8" t="s">
        <v>81</v>
      </c>
      <c r="C8" t="s">
        <v>89</v>
      </c>
      <c r="D8" t="s">
        <v>89</v>
      </c>
      <c r="E8" t="b">
        <v>1</v>
      </c>
      <c r="F8" t="b">
        <v>0</v>
      </c>
      <c r="G8">
        <v>0.74</v>
      </c>
      <c r="H8">
        <v>5.0999999999999996</v>
      </c>
      <c r="I8">
        <v>6.1</v>
      </c>
    </row>
    <row r="9" spans="1:9" x14ac:dyDescent="0.25">
      <c r="A9">
        <v>60</v>
      </c>
      <c r="B9" t="s">
        <v>81</v>
      </c>
      <c r="C9" t="s">
        <v>90</v>
      </c>
      <c r="D9" t="s">
        <v>89</v>
      </c>
      <c r="E9" t="b">
        <v>0</v>
      </c>
      <c r="F9" t="b">
        <v>1</v>
      </c>
      <c r="G9">
        <v>0.49</v>
      </c>
      <c r="H9">
        <v>3.4</v>
      </c>
      <c r="I9">
        <v>2.8</v>
      </c>
    </row>
    <row r="10" spans="1:9" x14ac:dyDescent="0.25">
      <c r="A10">
        <v>60</v>
      </c>
      <c r="B10" t="s">
        <v>81</v>
      </c>
      <c r="C10" t="s">
        <v>91</v>
      </c>
      <c r="D10" t="s">
        <v>89</v>
      </c>
      <c r="E10" t="b">
        <v>0</v>
      </c>
      <c r="F10" t="b">
        <v>1</v>
      </c>
      <c r="G10">
        <v>0.23</v>
      </c>
      <c r="H10">
        <v>1.6</v>
      </c>
      <c r="I10">
        <v>2.9</v>
      </c>
    </row>
    <row r="11" spans="1:9" x14ac:dyDescent="0.25">
      <c r="A11">
        <v>60</v>
      </c>
      <c r="B11" t="s">
        <v>81</v>
      </c>
      <c r="C11" t="s">
        <v>88</v>
      </c>
      <c r="D11" t="s">
        <v>89</v>
      </c>
      <c r="E11" t="b">
        <v>0</v>
      </c>
      <c r="F11" t="b">
        <v>1</v>
      </c>
      <c r="G11">
        <v>0.02</v>
      </c>
      <c r="H11">
        <v>0.1</v>
      </c>
      <c r="I11">
        <v>0.4</v>
      </c>
    </row>
    <row r="12" spans="1:9" x14ac:dyDescent="0.25">
      <c r="A12">
        <v>60</v>
      </c>
      <c r="B12" t="s">
        <v>81</v>
      </c>
      <c r="C12" t="s">
        <v>92</v>
      </c>
      <c r="D12" t="s">
        <v>92</v>
      </c>
      <c r="E12" t="b">
        <v>1</v>
      </c>
      <c r="F12" t="b">
        <v>0</v>
      </c>
      <c r="G12">
        <v>11.93</v>
      </c>
      <c r="H12">
        <v>82.4</v>
      </c>
      <c r="I12">
        <v>81.599999999999994</v>
      </c>
    </row>
    <row r="13" spans="1:9" x14ac:dyDescent="0.25">
      <c r="A13">
        <v>60</v>
      </c>
      <c r="B13" t="s">
        <v>81</v>
      </c>
      <c r="C13" t="s">
        <v>93</v>
      </c>
      <c r="D13" t="s">
        <v>92</v>
      </c>
      <c r="E13" t="b">
        <v>0</v>
      </c>
      <c r="F13" t="b">
        <v>1</v>
      </c>
      <c r="G13">
        <v>1.21</v>
      </c>
      <c r="H13">
        <v>8.3000000000000007</v>
      </c>
      <c r="I13">
        <v>40.9</v>
      </c>
    </row>
    <row r="14" spans="1:9" x14ac:dyDescent="0.25">
      <c r="A14">
        <v>60</v>
      </c>
      <c r="B14" t="s">
        <v>81</v>
      </c>
      <c r="C14" t="s">
        <v>94</v>
      </c>
      <c r="D14" t="s">
        <v>92</v>
      </c>
      <c r="E14" t="b">
        <v>0</v>
      </c>
      <c r="F14" t="b">
        <v>1</v>
      </c>
      <c r="G14">
        <v>10.49</v>
      </c>
      <c r="H14">
        <v>72.5</v>
      </c>
      <c r="I14">
        <v>38.200000000000003</v>
      </c>
    </row>
    <row r="15" spans="1:9" x14ac:dyDescent="0.25">
      <c r="A15">
        <v>60</v>
      </c>
      <c r="B15" t="s">
        <v>81</v>
      </c>
      <c r="C15" t="s">
        <v>88</v>
      </c>
      <c r="D15" t="s">
        <v>92</v>
      </c>
      <c r="E15" t="b">
        <v>0</v>
      </c>
      <c r="F15" t="b">
        <v>1</v>
      </c>
      <c r="G15">
        <v>0.23</v>
      </c>
      <c r="H15">
        <v>1.6</v>
      </c>
      <c r="I15">
        <v>2.2000000000000002</v>
      </c>
    </row>
    <row r="16" spans="1:9" x14ac:dyDescent="0.25">
      <c r="A16">
        <v>60</v>
      </c>
      <c r="B16" t="s">
        <v>81</v>
      </c>
      <c r="C16" t="s">
        <v>95</v>
      </c>
      <c r="D16" t="s">
        <v>95</v>
      </c>
      <c r="E16" t="b">
        <v>1</v>
      </c>
      <c r="F16" t="b">
        <v>1</v>
      </c>
      <c r="G16">
        <v>0.11</v>
      </c>
      <c r="H16">
        <v>0.7</v>
      </c>
      <c r="I16">
        <v>1.5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STKRAFT</vt:lpstr>
      <vt:lpstr>LFAGHHJ</vt:lpstr>
      <vt:lpstr>JAWerte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Dz</dc:creator>
  <cp:lastModifiedBy>Michael Dz</cp:lastModifiedBy>
  <cp:lastPrinted>2023-04-19T13:07:22Z</cp:lastPrinted>
  <dcterms:created xsi:type="dcterms:W3CDTF">2023-04-19T13:07:12Z</dcterms:created>
  <dcterms:modified xsi:type="dcterms:W3CDTF">2023-07-10T05:32:45Z</dcterms:modified>
</cp:coreProperties>
</file>