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_PHD_project\000AIWARE\CFCEval4AIWARE\generated_prompt\experiments\data\"/>
    </mc:Choice>
  </mc:AlternateContent>
  <xr:revisionPtr revIDLastSave="0" documentId="13_ncr:1_{1B91D9BB-C7AC-449F-B290-5DC561DB1B65}" xr6:coauthVersionLast="47" xr6:coauthVersionMax="47" xr10:uidLastSave="{00000000-0000-0000-0000-000000000000}"/>
  <bookViews>
    <workbookView xWindow="1103" yWindow="803" windowWidth="17737" windowHeight="13747" activeTab="2" xr2:uid="{00000000-000D-0000-FFFF-FFFF00000000}"/>
  </bookViews>
  <sheets>
    <sheet name="ORIGINAL" sheetId="1" r:id="rId1"/>
    <sheet name="RENAME" sheetId="2" r:id="rId2"/>
    <sheet name="RESTRUCTURE" sheetId="3" r:id="rId3"/>
    <sheet name="FULL_GENE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<sst xmlns="http://schemas.openxmlformats.org/spreadsheetml/2006/main" count="501" uniqueCount="199">
  <si>
    <t>CWE</t>
  </si>
  <si>
    <t>Language</t>
  </si>
  <si>
    <t>FileLocation</t>
  </si>
  <si>
    <t>Original_Patch</t>
  </si>
  <si>
    <t>Original_Generated</t>
  </si>
  <si>
    <t>ELRM</t>
  </si>
  <si>
    <t>CodeBLEU</t>
  </si>
  <si>
    <t>BLEU</t>
  </si>
  <si>
    <t>HumanScore</t>
  </si>
  <si>
    <t>11_CWE-94</t>
  </si>
  <si>
    <t>12_CWE-20</t>
  </si>
  <si>
    <t>14_CWE-287</t>
  </si>
  <si>
    <t>15_CWE-269</t>
  </si>
  <si>
    <t>16_CWE-502</t>
  </si>
  <si>
    <t>17_CWE-200</t>
  </si>
  <si>
    <t>19_CWE-918</t>
  </si>
  <si>
    <t>1_CWE-79</t>
  </si>
  <si>
    <t>22_CWE-798</t>
  </si>
  <si>
    <t>23_CWE-190</t>
  </si>
  <si>
    <t>24_CWE-400</t>
  </si>
  <si>
    <t>26_CWE-835</t>
  </si>
  <si>
    <t>27_CWE-611</t>
  </si>
  <si>
    <t>28_CWE-310</t>
  </si>
  <si>
    <t>29_CWE-601_remove</t>
  </si>
  <si>
    <t>30_CWE-1333</t>
  </si>
  <si>
    <t>31_CWE-313</t>
  </si>
  <si>
    <t>32_CWE-468</t>
  </si>
  <si>
    <t>33_CWE-332</t>
  </si>
  <si>
    <t>34_CWE-284</t>
  </si>
  <si>
    <t>35_CWE-73</t>
  </si>
  <si>
    <t>3_CWE-89</t>
  </si>
  <si>
    <t>4_CWE-352</t>
  </si>
  <si>
    <t>5_CWE-22</t>
  </si>
  <si>
    <t>7_CWE-78</t>
  </si>
  <si>
    <t>8_CWE-416</t>
  </si>
  <si>
    <t>python</t>
  </si>
  <si>
    <t>ruby</t>
  </si>
  <si>
    <t>java</t>
  </si>
  <si>
    <t>java2</t>
  </si>
  <si>
    <t>c</t>
  </si>
  <si>
    <t>if safe:
            try:
                input_dict[input_key] = ast.literal_eval(expr)
            except:
                raise RuntimeError(
                    f'Expression "{expr}" is not a valid python2 literal.')
        else:
            input_dict[input_key] = eval(expr)  # pylint: disable=eval-used</t>
  </si>
  <si>
    <t>new_class.module_eval do
      define_method(getter_name) { val }</t>
  </si>
  <si>
    <t>parser.parseArray(componentType, array, fieldName);</t>
  </si>
  <si>
    <t>if (repository != null) {
            if (repository.isDirectory()) {
                // Check path for nulls
                if (repository.getPath().contains("\0")) {
                    throw new IOException(format(
                            "The repository [%s] contains a null character",
                            repository.getPath()));
                }
            } else {
                throw new IOException(format(
                        "The repository [%s] is not a directory",
                        repository.getAbsolutePath()));
            }
        }</t>
  </si>
  <si>
    <t>allowedHosts = [
            'example.com',
            'beta.example.com',
            'www.example.com'
        ]
        if allowedHosts.include?(host)</t>
  </si>
  <si>
    <t>if (!scimUserFromDb.getEmails().containsAll(scimUserFromRequest.getEmails())) {
            return false;
        }</t>
  </si>
  <si>
    <t>self.transport.write("\x01\x02")</t>
  </si>
  <si>
    <t>paths = [ipython_dir]</t>
  </si>
  <si>
    <t>object = YAML.safe_load params[:yaml]</t>
  </si>
  <si>
    <t>return sb.toString();</t>
  </si>
  <si>
    <t xml:space="preserve">    if not client_path.startswith("/"):
        client_path = "/" + client_path</t>
  </si>
  <si>
    <t>char* query_escaped = escape_html(query);
  puts(query_escaped);
  free(query_escaped);</t>
  </si>
  <si>
    <t>String encodedUrl = url.replaceAll("\"", "%22")
                    .replaceAll("'", "%27")
                    .replaceAll("&gt;", "%3E")
                    .replaceAll("&lt;", "%3C")
                    .replaceAll("`", "%60")
                    .replaceAll(" ", "%20");
            int qMarkIx = encodedUrl.indexOf('?');
            if (qMarkIx &gt; 0) {
                encodedUrl = encodedUrl.substring(0, qMarkIx) + encodedUrl.substring(qMarkIx).replaceAll(":", "%3A");
            }
            encodedUrl = mangleNamespaces(encodedUrl);
            if (xssFilter.isValidHref(encodedUrl)) {
                return encodedUrl;</t>
  </si>
  <si>
    <t>raise tornado.web.HTTPError(404, "not found")</t>
  </si>
  <si>
    <t>hash = OpenSSL::Digest::SHA256.new
    dk = OpenSSL::KDF.pbkdf2_hmac(
      password, salt: salt, hash: hash, iterations: 100_000, length: hash.digest_length
    )
    hashed_input = dk.unpack('H*').first
    if hashed_password == hashed_input</t>
  </si>
  <si>
    <t>if (n &lt; INT_MAX-1000)
		k = n + 1000;
	else
		k = INT_MAX;</t>
  </si>
  <si>
    <t>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</si>
  <si>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for (long i = 0; i &lt; this.rcount; i++) {</t>
  </si>
  <si>
    <t>factory.setProperty(XMLInputFactory.SUPPORT_DTD, false);</t>
  </si>
  <si>
    <t>if ( immune != null &amp;&amp; containsCharacter( c.charValue(), immune ) )
            return cStr;</t>
  </si>
  <si>
    <t>regex = Regexp.new(Regex.escape(params[:key]))</t>
  </si>
  <si>
    <t>std::string setKeyString = std::string("PRAGMA key = '") + secretKey + "'";
    sqlite3_exec(credentialsDB, setKeyString.c_str(), NULL, NULL, NULL);
    sqlite3_exec(credentialsDB, "CREATE TABLE IF NOT EXISTS creds (password TEXT);", NULL, NULL, NULL);</t>
  </si>
  <si>
    <t>return *(intPointer + i);</t>
  </si>
  <si>
    <t>rnd.nextBytes(new byte[1]);</t>
  </si>
  <si>
    <t>return contextPath;</t>
  </si>
  <si>
    <t>if (encPass == null) {
			return false;
		}</t>
  </si>
  <si>
    <t>char userNameSql[1000] = {0};
  encodeSqlString(userNameSql, 1000, userName);</t>
  </si>
  <si>
    <t>user = User.find_by name: params[:user_name]</t>
  </si>
  <si>
    <t>if action == "add" and form.is_submitted():</t>
  </si>
  <si>
    <t>return "Wiki.jsp";</t>
  </si>
  <si>
    <t>system("wget", path)</t>
  </si>
  <si>
    <t>auto combined_string = s1 + s2;
  work(combined_string.c_str());</t>
  </si>
  <si>
    <t>if safe:
            input_dict[input_key] = ast.literal_eval(expr)
        else:
            input_dict[input_key] = eval(expr)</t>
  </si>
  <si>
    <t>if (array.isEmpty()) {
        return (T) array;
    }</t>
  </si>
  <si>
    <t>cachedContent = (byte[]) in.readObject();</t>
  </si>
  <si>
    <t>if host.nil? || host.empty?
            flash[:error] = "Invalid URL"</t>
  </si>
  <si>
    <t>if (scimUserFromDb.getExternalId() == null &amp;&amp; scimUserFromRequest.getExternalId() == null) {
        // Both external IDs are null, continue checking other fields
    } else if (scimUserFromDb.getExternalId() != null &amp;&amp; scimUserFromRequest.getExternalId() != null) {
        if (!scimUserFromDb.getExternalId().equals(scimUserFromRequest.getExternalId())) {
            return false;
        }
    } else {
        return false; // One is null and the other is not
    }</t>
  </si>
  <si>
    <t>self.select_security_type = self.SECURITY_TYPE_NONE
        return self.select_security_type, 0</t>
  </si>
  <si>
    <t>paths = [ipython_dir, get_ipython_package_dir()]</t>
  </si>
  <si>
    <t>object = YAML.load(params[:yaml], permitted_classes: [Symbol])</t>
  </si>
  <si>
    <t>sb.append("}");
    return sb.toString();</t>
  </si>
  <si>
    <t>if not client_path:
        client_path = '/'</t>
  </si>
  <si>
    <t>puts(query);
  puts("&lt;/p&gt;\n");</t>
  </si>
  <si>
    <t>try {
            final URL parsedUrl = new URL(url);
            if (parsedUrl.getProtocol().equalsIgnoreCase("http") || parsedUrl.getProtocol().equalsIgnoreCase("https")) {
                return url;
            }
        } catch (MalformedURLException e) {
            // Log the exception or handle it as needed
            System.err.println("Malformed URL: " + e.getMessage());</t>
  </si>
  <si>
    <t>raise tornado.web.HTTPError(404, "File not found: %s" % absolute_path)</t>
  </si>
  <si>
    <t>if password.nil? || password.empty?
      return [400, { 'Content-Type' =&gt; 'text/plain' }, ['Missing password']]
    end</t>
  </si>
  <si>
    <t>// Ensure n is non-negative to avoid undefined behavior in the loop
	if (n &lt; 0) {		
		n = -n;
	}</t>
  </si>
  <si>
    <t>if len(quote_tokens) &gt; 4:
        raise Exception("Quote is too long! %s" % quote)</t>
  </si>
  <si>
    <t>if (this.hashAlg == null) {
            this.hashAlg = HashAlgorithm.UNSUPPORTED;
        }
        this.hash = new byte[this.hashSize];
        System.arraycopy(data, offset + 16, this.hash, 0, this.hashSize</t>
  </si>
  <si>
    <t>factory.setProperty(XMLInputFactory.IS_SUPPORTING_EXTERNAL_ENTITIES, false);
    factory.setProperty(XMLInputFactory.SUPPORT_DTD, false);</t>
  </si>
  <si>
    <t>for (char immuneChar : immune) {
		if (immuneChar == c.charValue()) {
			return cStr; // Return the character as is if it's in the immune set
		}
	}</t>
  </si>
  <si>
    <t>param = params[:user_input]
    sanitized_param = sanitize(param)
  end</t>
  </si>
  <si>
    <t>sqlite3_exec(credentialsDB, "PRAGMA foreign_keys=OFF;", NULL, NULL, NULL);
    sqlite3_exec(credentialsDB, "CREATE TABLE IF NOT EXISTS creds(password TEXT);", NULL, NULL, NULL);</t>
  </si>
  <si>
    <t>int result = 0; 
  if (i &gt;= 0 &amp;&amp; i &lt; 10) {
    result = intPointer[i];
  } else {
    // Handle out-of-bounds access
    result = -1; // or some other error handling
  }</t>
  </si>
  <si>
    <t>InputStream seed = getSeed();
	if (seed == null) {
		rnd.nextBytes(new byte[1]);
	}</t>
  </si>
  <si>
    <t>if (request.getAttribute(INCLUDE_SERVLET_PATH_ATTRIBUTE) != null) {
            return decodeRequestString(request, request.getServletPath());
        } else {
            return decodeRequestString(request, "");
        }</t>
  </si>
  <si>
    <t>if (encPass == null || rawPass == null) {
		return false;
	}
	if (salt == null) {
		salt = "";
	}</t>
  </si>
  <si>
    <t>char userNameSql[100];
  escapeSqlString(userName, userNameSql, sizeof(userNameSql));</t>
  </si>
  <si>
    <t>user = User.find_by(id: params[:id])</t>
  </si>
  <si>
    <t>delete_form = DeleteSshForm()
    if action == 'add' and form.is_submitted():</t>
  </si>
  <si>
    <t>String forwardPage = "default.jsp";
    String action = request.getParameter("action");
    if ("view".equals(action)) {
        forwardPage = "view.jsp";
    } else if ("edit".equals(action)) {
        forwardPage = "edit.jsp";
    } else if ("delete".equals(action)) {
        forwardPage = "delete.jsp";
    }
    return forwardPage;</t>
  </si>
  <si>
    <t>require 'open-uri'
        begin
            file_content = URI.open(path).read
            File.write('downloaded_file', file_content)
            puts "File downloaded successfully."
        rescue StandardError =&gt; e
            puts "An error occurred: #{e.message}"
        end</t>
  </si>
  <si>
    <t>// This function is intended to combine two strings and pass them to work.
    // However, it does not handle the case where the combined string exceeds
    // the maximum length allowed by work.
    // Combine the two strings
    std::string combined = s1 + s2;
    // Call work with the combined string
    work(combined.c_str());</t>
  </si>
  <si>
    <t>Rename_Patch</t>
  </si>
  <si>
    <t>Rename_Generated</t>
  </si>
  <si>
    <t>if literal_only:
            try:
                input_mapping[input_key] = ast.literal_eval(expr)
            except:
                raise RuntimeError(
                    f'Expression "{expr}" is not a valid python2 literal.')
        else:
            input_mapping[input_key] = eval(expr)  # pylint: disable=eval-used</t>
  </si>
  <si>
    <t>new_class.module_eval do
      define_method(method_name) { return_value }</t>
  </si>
  <si>
    <t>analyzer.analyzeBatch(constituentCategory, batch, attributeTitile);</t>
  </si>
  <si>
    <t xml:space="preserve">if (repository != null) {
        if (repository.isDirectory()) {
            // Check path for nulls
            if (repository.getPath().contains("\0")) {
                throw new IOException(format(
                        "The repository [%s] contains a null character",
                        repository.getPath()));
            }
        } else {
            throw new IOException(format(
                    "The repository [%s] is not a directory",
                    repository.getAbsolutePath()));
        }
    }
</t>
  </si>
  <si>
    <t>allowed_hosts = [
      'example.com',
      'beta.example.com',
      'www.example.com'
    ]
    if allowed_hosts.include?(requested_host)</t>
  </si>
  <si>
    <t xml:space="preserve">    if (!CustomerOfDatabase.acquireEmail().containsAll(CustomerOfRequest.acquireEmail())) {
        return false;
    }</t>
  </si>
  <si>
    <t>search_paths = [ipython_dir]</t>
  </si>
  <si>
    <t>user_data = YAML.safe_load params[:yaml]</t>
  </si>
  <si>
    <t>return s.toString();</t>
  </si>
  <si>
    <t xml:space="preserve">if not combined_path.startswith("/"):
        combined_path = "/" + combined_path
</t>
  </si>
  <si>
    <t>char* sanitized_query_string = escape_html(raw_query_string);
  puts(sanitized_query_string);
  free(sanitized_query_string);</t>
  </si>
  <si>
    <t>String convertedResourseAddress = resourseAddress.replaceAll("\"", "%22")
                .replaceAll("'", "%27")
                .replaceAll("&gt;", "%3E")
                .replaceAll("&lt;", "%3C")
                .replaceAll("`", "%60")
                .replaceAll(" ", "%20");
        int index = convertedResourseAddress.indexOf('?');
        if (index &gt; 0) {
            convertedResourseAddress = convertedResourseAddress.substring(0, index)
                    + convertedResourseAddress.substring(index).replaceAll(":", "%3A");
        }
        convertedResourseAddress = mutilateTitleScope(convertedResourseAddress);
        if (xssStrainer.whetherReasonableHref(convertedResourseAddress)) {
            return convertedResourseAddress;</t>
  </si>
  <si>
    <t>digest_function = OpenSSL::Digest::SHA256.new
    derived_key = OpenSSL::KDF.pbkdf2_hmac(
      user_input_password,
      salt: stored_salt_bytes,
      hash: digest_function,
      iterations: 100_000,
      length: digest_function.digest_length
    )
    hashed_user_input = derived_key.unpack('H*').first
    if stored_password_hash == hashed_user_input</t>
  </si>
  <si>
    <t>if (random_base_safe &lt; INT_MAX - 1000)
		guarded_result = random_base_safe + 1000;
	else
		guarded_result = INT_MAX;</t>
  </si>
  <si>
    <t>quote_blob = base64.b64decode(quote_parts[0])
    signature_blob = base64.b64decode(quote_parts[1])
    pcr_blob = base64.b64decode(quote_parts[2])
    if is_compressed:
        logger.warning("Decompressing quote data which is unsafe!")
        quote_blob = zlib.decompress(quote_blob)
        signature_blob = zlib.decompress(signature_blob)
        pcr_blob = zlib.decompress(pcr_blob)</t>
  </si>
  <si>
    <t>for (long iodine = 0; iodine &lt; this.rcount; iodine++) {</t>
  </si>
  <si>
    <t>producer.setProperty(XMLInputFactory.SUPPORT_DTD, false);</t>
  </si>
  <si>
    <t xml:space="preserve"> if ( immune != null &amp;&amp; containsCharacter( c.charValue(), immune ) )
            return cStr;</t>
  </si>
  <si>
    <t>sanitized_regex = Regexp.new(Regexp.escape(params[:key]))</t>
  </si>
  <si>
    <t>std::string pragmaKeyQuery = std::string("PRAGMA key = '") + encryptionKey + "'";
    sqlite3_exec(databaseHandle, pragmaKeyQuery.c_str(), NULL, NULL, NULL);
    sqlite3_exec(databaseHandle, "CREATE TABLE IF NOT EXISTS creds (password TEXT);", NULL, NULL, NULL);</t>
  </si>
  <si>
    <t>return *(values_ptr + offset);</t>
  </si>
  <si>
    <t>secureRandomInstance.nextBytes(new byte[1]);</t>
  </si>
  <si>
    <t>if (encipheredWatchword == null) {
			return false;
}</t>
  </si>
  <si>
    <t>char escapedUserName[1000] = {0};
    encodeSqlString(escapedUserName, 1000, inputUserName);</t>
  </si>
  <si>
    <t>selected_user = User.find_by name: params[:user_name]</t>
  </si>
  <si>
    <t>if user_action == "add" and ssh_add_form.is_submitted():</t>
  </si>
  <si>
    <t xml:space="preserve"> return "Wiki.jsp";</t>
  </si>
  <si>
    <t>system("wget", file_url)</t>
  </si>
  <si>
    <t>auto concatenated_string = first_part + second_part;
  work(concatenated_string.c_str());</t>
  </si>
  <si>
    <t>if literal_only:
            input_mapping[input_key] = ast.literal_eval(expr)
        else:
            input_mapping[input_key] = eval(expr</t>
  </si>
  <si>
    <t>batch.setAttributeTitle(attributeTitile);</t>
  </si>
  <si>
    <t>byte[] savedData = (byte[]) inputStream.readObject();</t>
  </si>
  <si>
    <t>if requested_host.nil? || requested_host.empty?
      flash[:error] = "Invalid URL"</t>
  </si>
  <si>
    <t>if (CustomerOfDatabase.getExternalId() == null &amp;&amp; CustomerOfRequest.getExternalId() == null) {
        // Both external IDs are null, continue checking other fields
    } else if (CustomerOfDatabase.getExternalId() != null &amp;&amp; CustomerOfRequest.getExternalId() != null) {
        if (!CustomerOfDatabase.getExternalId().equals(CustomerOfRequest.getExternalId())) {
            return false;
        }
    } else {
        return false; // One is null and the other is not
    }</t>
  </si>
  <si>
    <t>self.select_security_type = self.SECURITY_TYPE_NONE
        # Return the security type and a status code indicating success</t>
  </si>
  <si>
    <t>search_paths = [ipython_dir, get_ipython_package_dir()]</t>
  </si>
  <si>
    <t>user_data = YAML.load(params[:yaml], permitted_classes: [Symbol])</t>
  </si>
  <si>
    <t>s.append("}");
    return s.toString();</t>
  </si>
  <si>
    <t>if not combined_path:
        combined_path = '/'</t>
  </si>
  <si>
    <t>puts(raw_query_string);
  puts("&lt;/p&gt;\n");</t>
  </si>
  <si>
    <t>try {
            final URL url = new URL(resourseAddress);
            if (url.getProtocol().equals("http") || url.getProtocol().equals("https")) {
                return resourseAddress;
            }
        } catch (MalformedURLException e) {
            // Log the exception or handle it as needed</t>
  </si>
  <si>
    <t>raise tornado.web.HTTPError(404, "File not found: %s" % media_abs_path)</t>
  </si>
  <si>
    <t>if user_input_password.nil? || user_input_password.empty?
      return [400, { 'Content-Type' =&gt; 'text/plain' }, ['Missing password']]
    end</t>
  </si>
  <si>
    <t>// Ensure random_base_safe is non-negative to avoid undefined behavior in the loop
	if (random_base_safe &lt; 0) {
		random_base_safe = -random_base_safe;
	}</t>
  </si>
  <si>
    <t>if len(quote_parts) &gt; 4:
        raise Exception("Quote is too long! %s" % quote_compound_str)</t>
  </si>
  <si>
    <t>if (this.hashish == null) {
            this.hashish = AlgorithmForHash.UNSUPPORTED;
        }
        this.hashish = new byte[this.hashishSizing];
        System.arraycopy(information, beginning + 16, this.hashish, 0, this</t>
  </si>
  <si>
    <t>producer.setProperty(XMLInputFactory.IS_SUPPORTING_EXTERNAL_ENTITIES, false);
    producer.setProperty(XMLInputFactory.SUPPORT_DTD, false);</t>
  </si>
  <si>
    <t>for (char exemptChar : exempt) {
		if (exemptChar == a.charValue()) {
			return charString; // Return the character as is if it's in the exempt set
		}
	}</t>
  </si>
  <si>
    <t>param = params[:user_input]
    regex = Regexp.new(Regexp.escape(param))
    regex
  end</t>
  </si>
  <si>
    <t>sqlite3_exec(databaseHandle, "PRAGMA foreign_keys=OFF;", NULL, NULL, NULL);
    sqlite3_exec(databaseHandle, "CREATE TABLE IF NOT EXISTS creds(password TEXT);", NULL, NULL, NULL);</t>
  </si>
  <si>
    <t>int result = 0;
  if (offset &gt;= 0 &amp;&amp; offset &lt; 10) {
    result = values_ptr[offset];
  } else {
    // Handle out-of-bounds access
    result = -1; // or some other error handling
  }
  return result;</t>
  </si>
  <si>
    <t>InputStream seed = getSeed();
	if (seed == null) {
		secureRandomInstance.nextBytes(new byte[1]);
	} else {
		InputStream source = seed.getInputStream();
		secureRandomInstance.setSeed(FileCopyUtils.copyToByteArray(source));
	}</t>
  </si>
  <si>
    <t>if (r.getAttribute(ADD_SERVLET_PATH_PROPERTY) != null) {
            return decryptRequestContent(r, r.getServletPath());
        } else {
            return decryptRequestContent(r, "");
        }</t>
  </si>
  <si>
    <t>if (encipheredWatchword == null || unprocessedWatchword == null) {
		return false;
	}
	if (randomData == null) {
		randomData = "";
	}</t>
  </si>
  <si>
    <t>char escapedUserName[100];
    escapeSqlString(inputUserName, escapedUserName, sizeof(escapedUserName));</t>
  </si>
  <si>
    <t>selected_user = User.find_by(id: params[:id])</t>
  </si>
  <si>
    <t>ssh_delete_form = DeleteSshForm()
    if user_action == 'add' and ssh_add_form.is_submitted():</t>
  </si>
  <si>
    <t>String forwardPage = "default.jsp";
    String action = r.getParameter("action");
    if ("view".equals(action)) {
        forwardPage = "view.jsp";
    } else if ("edit".equals(action)) {
        forwardPage = "edit.jsp";
    } else if ("delete".equals(action)) {
        forwardPage = "delete.jsp";
    }
    return forwardPage;</t>
  </si>
  <si>
    <t>require 'open-uri'
        begin
            file_content = URI.open(file_url).read
            File.write('downloaded_file', file_content)
            puts "File downloaded successfully."
        rescue StandardError =&gt; e
            puts "An error occurred: #{e.message}"
        end</t>
  </si>
  <si>
    <t>// This function is intended to combine two strings and pass them to work.
    // However, it does not handle the case where the combined string exceeds
    // the maximum length allowed by work.
    // Combine the two strings
    std::string combined = first_part + second_part;
    // Call work with the combined string
    work(combined.c_str());</t>
  </si>
  <si>
    <t>Restructure_Patch</t>
  </si>
  <si>
    <t>Restructure_Generated</t>
  </si>
  <si>
    <t>if safe:
            try:
                input_dict[input_key] = ast.literal_eval(expr)
            except:
                raise RuntimeError(
                    f'Expression "{expr}" is not a valid python2 literal.')
        else:
          input_dict[input_key] = eval(expr)  # pylint: disable=eval-used</t>
  </si>
  <si>
    <t>if (dbEmail.equals(requestEmail)) {</t>
  </si>
  <si>
    <t xml:space="preserve"> if not client_path.startswith("/"):
        client_path = "/" + client_path</t>
  </si>
  <si>
    <t xml:space="preserve">void good_server() {
  char* query = getenv("QUERY_STRING");
  const char* html_prefix = "&lt;p&gt;Query results for ";
  puts(html_prefix);
    // GOOD: Escape HTML characters before adding to a page
  char* query_escaped = escape_html(query);
  puts(query_escaped);
  free(query_escaped);
  puts("\n&lt;p&gt;\n");
  puts(do_search(query));
}
</t>
  </si>
  <si>
    <t xml:space="preserve">    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</si>
  <si>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long i = 0;
        while ( i &lt; this.rcount) {
            i++;
            int j = 0;</t>
  </si>
  <si>
    <t>if safe:
            input_dict[input_key] = ast.literal_eval(expr)
        else:
            input_dict</t>
  </si>
  <si>
    <t>if (componentClass == null) {
        throw new JSONException("can not resolve componentClass for " + type);
    }</t>
  </si>
  <si>
    <t>if (dbEmail.equals(requestEmail)) {
            if (scimUserFromDb.getExternalId() == null &amp;&amp; scimUserFromRequest.getExternalId() == null) {
            } else if (scimUserFromDb.getExternalId() != null &amp;&amp; scimUserFromRequest.getExternalId() != null) {
                if (!scimUserFromDb.getExternalId().equals(scimUserFromRequest.getExternalId())) {
                    return false;
                }
            } else {
                return false;
            }</t>
  </si>
  <si>
    <t>sb.append("}");</t>
  </si>
  <si>
    <t>client_path = quote(client_path, safe=":/?#[]@!$&amp;'()*+,;=-._~")
    client_uri = '{protocol}://{host}:{port}{path}'.format(
        protocol=protocol,
        host=host,
        port=port,
        path=client_path,
    )
    if self.request.query:
        client_uri += '?' + self.request.query
    return client_uri</t>
  </si>
  <si>
    <t>try {
            final URL resourceUrl = new URL(url);
            if ("http".equals(resourceUrl.getProtocol()) || "https".equals(resourceUrl.getProtocol())) {
                return url;
            }
        } catch (MalformedURLException e) {
            // Log the exception or handle it as needed</t>
  </si>
  <si>
    <t>raise tornado.web.HTTPError(
            status_code=404, log_message=error_message
        )</t>
  </si>
  <si>
    <t>if (this.hashAlg == null) {
        this.hashAlg = HashAlgorithm.UNSUPPORTED;
    }
    this.hash = new byte[this.hashSize];
    System.arraycopy(data, offset + 16, this.hash, 0, this.hashSize</t>
  </si>
  <si>
    <t>StringBuilder sb = new StringBuilder();
    for (char immuneChar : immune) {
        if (immuneChar == charValue) {
            return cStr; // Return the character as is if it's in the immune set
        }
    }</t>
  </si>
  <si>
    <t>InputStream seed = getSeed();
	if (seed == null) {
		rnd.nextBytes(new byte[1]);
	} else {
		InputStream inputStream = seed.getInputStream();
		rnd.setSeed(FileCopyUtils.copyToByteArray(inputStream));
	}</t>
  </si>
  <si>
    <t>return decodeRequestString(request, contextPath);
    else if (request.getAttribute(INCLUDE_SERVLET_PATH_ATTRIBUTE) != null)
        return decodeRequestString(request, request.getServletPath());</t>
  </si>
  <si>
    <t>if (encPass == null || rawPass == null) {
        return false;
    }
    if (salt == null) {
        salt = "";</t>
  </si>
  <si>
    <t>Full_Patch</t>
  </si>
  <si>
    <t>Full_Generated</t>
  </si>
  <si>
    <t>long iodine = 0;
        while ( iodine &lt; this.rcount) {
            iodine++;
            int joule = 0;</t>
  </si>
  <si>
    <t>input_mapping['x'] = 1</t>
  </si>
  <si>
    <t>while (tokenizer.token() != JSONToken.RBRACKET) {
        Object constituent = analyzer.inverseConvert(constituentCategory, constituentTemplate);
        if (constituent != null) {
            batch.add(constituent);
        }
        tokenizer.followingToken(JSONToken.COMMA);
    }</t>
  </si>
  <si>
    <t>if (dbEmail.equals(requestEmail)) {
        if (CustomerOfDatabase.getExternalId() == null &amp;&amp; CustomerOfRequest.getExternalId() == null) {
        } else if (CustomerOfDatabase.getExternalId() != null &amp;&amp;</t>
  </si>
  <si>
    <t>if self.select_security_type == 1:</t>
  </si>
  <si>
    <t>return combined_path</t>
  </si>
  <si>
    <t>try {
            final URL url = new URL(resourseAddress);
            if ("http".equals(url.getProtocol()) || "https".equals(url.getProtocol())) {
                return resourseAddress;
            }
        } catch (MalformedURLException e) {
            // Log the exception or handle it as needed
            System.err.println("Malformed URL: " + e.getMessage());</t>
  </si>
  <si>
    <t>if (this.hashish == null) {
        this.hashish = AlgorithmForHash.UNSUPPORTED;
    }
    this.hashish = new byte[this.hashishSizing];
    System.arraycopy(information, beginning + 16, this.hashish, 0, this.hashishSizing);</t>
  </si>
  <si>
    <t>StringBuilder sb = new StringBuilder();
    for (char exemptChar : exempt) {
        if (exemptChar == charValue) {
            return charString; // Return the character as is if it's in the exempt set
        }
    }</t>
  </si>
  <si>
    <t>return decryptRequestContent(r, circumstancePath);
    else if (r.getAttribute(ADD_SERVLET_PATH_PROPERTY) != null)
        return decryptRequestContent(r, r.getServletPath());</t>
  </si>
  <si>
    <t>if (encipheredWatchword == null || unprocessedWatchword == null) {
        return false;
    }
    if (randomData == null) {
        randomData = "";
    }</t>
  </si>
  <si>
    <t xml:space="preserve">
    return s.toString();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</si>
</sst>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E23" sqref="E23"/>
    </sheetView>
  </sheetViews>
  <sheetFormatPr defaultRowHeight="14.25" x14ac:dyDescent="0.45"/>
  <cols>
    <col min="1" max="1" width="16.6640625" customWidth="1"/>
    <col min="5" max="5" width="60.863281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45">
      <c r="A2" s="2" t="s">
        <v>9</v>
      </c>
      <c r="B2" s="2" t="s">
        <v>35</v>
      </c>
      <c r="C2" s="2" t="str">
        <f>HYPERLINK("D:\000_PHD_project\000AIWARE\CFCEval4AIWARE\generated_prompt\2_prompts_copilot\11_CWE-94\python\PyP4LLMSec\ToGenerate\restructured_fixed_method.py", "Open File")</f>
        <v>Open File</v>
      </c>
      <c r="D2" s="2" t="s">
        <v>40</v>
      </c>
      <c r="E2" s="2" t="s">
        <v>72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HYPERLINK("D:\000_PHD_project\000AIWARE\CFCEval4AIWARE\generated_prompt\2_prompts_copilot\11_CWE-94\ruby\codeql\ToGenerate\renamed_fixed_method.rb", "Open File")</f>
        <v>Open File</v>
      </c>
      <c r="D3" t="s">
        <v>41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HYPERLINK("D:\000_PHD_project\000AIWARE\CFCEval4AIWARE\generated_prompt\2_prompts_copilot\12_CWE-20\java\VUL4J\ToGenerate\VUL4J-1_restructured_only.java", "Open File")</f>
        <v>Open File</v>
      </c>
      <c r="D4" t="s">
        <v>42</v>
      </c>
      <c r="E4" t="s">
        <v>73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HYPERLINK("D:\000_PHD_project\000AIWARE\CFCEval4AIWARE\generated_prompt\2_prompts_copilot\12_CWE-20\java2\vul4j\ToGenerate\VUL4J-10_restructured_only.java", "Open File")</f>
        <v>Open File</v>
      </c>
      <c r="D5" t="s">
        <v>43</v>
      </c>
      <c r="E5" t="s">
        <v>74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HYPERLINK("D:\000_PHD_project\000AIWARE\CFCEval4AIWARE\generated_prompt\2_prompts_copilot\12_CWE-20\ruby\codeql\ToGenerate\renamed_fixed_method.rb", "Open File")</f>
        <v>Open File</v>
      </c>
      <c r="D6" t="s">
        <v>44</v>
      </c>
      <c r="E6" t="s">
        <v>75</v>
      </c>
    </row>
    <row r="7" spans="1:9" s="2" customFormat="1" x14ac:dyDescent="0.45">
      <c r="A7" s="2" t="s">
        <v>11</v>
      </c>
      <c r="B7" s="2" t="s">
        <v>37</v>
      </c>
      <c r="C7" s="2" t="str">
        <f>HYPERLINK("D:\000_PHD_project\000AIWARE\CFCEval4AIWARE\generated_prompt\2_prompts_copilot\14_CWE-287\java\vul4j\ToGenerate\VUL4J-40_restructured_only.java", "Open File")</f>
        <v>Open File</v>
      </c>
      <c r="D7" s="2" t="s">
        <v>45</v>
      </c>
      <c r="E7" s="2" t="s">
        <v>76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HYPERLINK("D:\000_PHD_project\000AIWARE\CFCEval4AIWARE\generated_prompt\2_prompts_copilot\14_CWE-287\python\PyP4LLMSec\ToGenerate\restructured_fixed_method.py", "Open File")</f>
        <v>Open File</v>
      </c>
      <c r="D8" t="s">
        <v>46</v>
      </c>
      <c r="E8" t="s">
        <v>77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HYPERLINK("D:\000_PHD_project\000AIWARE\CFCEval4AIWARE\generated_prompt\2_prompts_copilot\15_CWE-269\python\PyP4LLMSec\ToGenerate\renamed_fixed_method.py", "Open File")</f>
        <v>Open File</v>
      </c>
      <c r="D9" t="s">
        <v>47</v>
      </c>
      <c r="E9" t="s">
        <v>78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HYPERLINK("D:\000_PHD_project\000AIWARE\CFCEval4AIWARE\generated_prompt\2_prompts_copilot\16_CWE-502\ruby\codeql\ToGenerate\renamed_fixed_method.rb", "Open File")</f>
        <v>Open File</v>
      </c>
      <c r="D10" t="s">
        <v>48</v>
      </c>
      <c r="E10" t="s">
        <v>79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HYPERLINK("D:\000_PHD_project\000AIWARE\CFCEval4AIWARE\generated_prompt\2_prompts_copilot\17_CWE-200\java\vul4j\ToGenerate\VUL4J-39_restructured_only.java", "Open File")</f>
        <v>Open File</v>
      </c>
      <c r="D11" t="s">
        <v>49</v>
      </c>
      <c r="E11" t="s">
        <v>80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HYPERLINK("D:\000_PHD_project\000AIWARE\CFCEval4AIWARE\generated_prompt\2_prompts_copilot\19_CWE-918\python\PyP4LLMSec\ToGenerate\restructured_fixed_method.py", "Open File")</f>
        <v>Open File</v>
      </c>
      <c r="D12" t="s">
        <v>50</v>
      </c>
      <c r="E12" t="s">
        <v>81</v>
      </c>
    </row>
    <row r="13" spans="1:9" s="2" customFormat="1" x14ac:dyDescent="0.45">
      <c r="A13" s="2" t="s">
        <v>16</v>
      </c>
      <c r="B13" s="2" t="s">
        <v>39</v>
      </c>
      <c r="C13" s="2" t="str">
        <f>HYPERLINK("D:\000_PHD_project\000AIWARE\CFCEval4AIWARE\generated_prompt\2_prompts_copilot\1_CWE-79\c\codeql\ToGenerate\restructured_fixed_method.c", "Open File")</f>
        <v>Open File</v>
      </c>
      <c r="D13" s="2" t="s">
        <v>51</v>
      </c>
      <c r="E13" s="2" t="s">
        <v>82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HYPERLINK("D:\000_PHD_project\000AIWARE\CFCEval4AIWARE\generated_prompt\2_prompts_copilot\1_CWE-79\java\Vul4J\ToGenerate\VUL4J-25_restructured_only.java", "Open File")</f>
        <v>Open File</v>
      </c>
      <c r="D14" t="s">
        <v>52</v>
      </c>
      <c r="E14" t="s">
        <v>83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HYPERLINK("D:\000_PHD_project\000AIWARE\CFCEval4AIWARE\generated_prompt\2_prompts_copilot\1_CWE-79\python\PyP4LLMSec\ToGenerate\restructured_fixed_method.py", "Open File")</f>
        <v>Open File</v>
      </c>
      <c r="D15" t="s">
        <v>53</v>
      </c>
      <c r="E15" t="s">
        <v>84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HYPERLINK("D:\000_PHD_project\000AIWARE\CFCEval4AIWARE\generated_prompt\2_prompts_copilot\22_CWE-798\ruby\codeql\ToGenerate\restructured_fixed_method.rb", "Open File")</f>
        <v>Open File</v>
      </c>
      <c r="D16" t="s">
        <v>54</v>
      </c>
      <c r="E16" t="s">
        <v>85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HYPERLINK("D:\000_PHD_project\000AIWARE\CFCEval4AIWARE\generated_prompt\2_prompts_copilot\23_CWE-190\c\codeql\ToGenerate\renamed_fixed_method.c", "Open File")</f>
        <v>Open File</v>
      </c>
      <c r="D17" t="s">
        <v>55</v>
      </c>
      <c r="E17" t="s">
        <v>86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HYPERLINK("D:\000_PHD_project\000AIWARE\CFCEval4AIWARE\generated_prompt\2_prompts_copilot\24_CWE-400\python\PyP4LLMSec\ToGenerate\restructured_fixed_method.py", "Open File")</f>
        <v>Open File</v>
      </c>
      <c r="D18" t="s">
        <v>56</v>
      </c>
      <c r="E18" t="s">
        <v>87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HYPERLINK("D:\000_PHD_project\000AIWARE\CFCEval4AIWARE\generated_prompt\2_prompts_copilot\26_CWE-835\java\Vul4J\ToGenerate\VUL4J-6_restructured_only.java", "Open File")</f>
        <v>Open File</v>
      </c>
      <c r="D19" t="s">
        <v>57</v>
      </c>
      <c r="E19" t="s">
        <v>88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HYPERLINK("D:\000_PHD_project\000AIWARE\CFCEval4AIWARE\generated_prompt\2_prompts_copilot\27_CWE-611\java\vul4j\ToGenerate\VUL4J-64_restructured_only.java", "Open File")</f>
        <v>Open File</v>
      </c>
      <c r="D20" t="s">
        <v>58</v>
      </c>
      <c r="E20" t="s">
        <v>89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HYPERLINK("D:\000_PHD_project\000AIWARE\CFCEval4AIWARE\generated_prompt\2_prompts_copilot\28_CWE-310\java\vul4j\ToGenerate\VUL4J-44_restructured_only.java", "Open File")</f>
        <v>Open File</v>
      </c>
      <c r="D21" t="s">
        <v>59</v>
      </c>
      <c r="E21" t="s">
        <v>90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HYPERLINK("D:\000_PHD_project\000AIWARE\CFCEval4AIWARE\generated_prompt\2_prompts_copilot\29_CWE-601_remove\ruby\codeql\ToGenerate\renamed_fixed_method.rb", "Open File")</f>
        <v>Open File</v>
      </c>
    </row>
    <row r="23" spans="1:5" s="2" customFormat="1" x14ac:dyDescent="0.45">
      <c r="A23" s="2" t="s">
        <v>24</v>
      </c>
      <c r="B23" s="2" t="s">
        <v>36</v>
      </c>
      <c r="C23" s="2" t="str">
        <f>HYPERLINK("D:\000_PHD_project\000AIWARE\CFCEval4AIWARE\generated_prompt\2_prompts_copilot\30_CWE-1333\ruby\codeql\ToGenerate\renamed_fixed_method.rb", "Open File")</f>
        <v>Open File</v>
      </c>
      <c r="D23" s="2" t="s">
        <v>60</v>
      </c>
      <c r="E23" s="2" t="s">
        <v>91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HYPERLINK("D:\000_PHD_project\000AIWARE\CFCEval4AIWARE\generated_prompt\2_prompts_copilot\31_CWE-313\c\codeql\ToGenerate\restructured_fixed_method.c", "Open File")</f>
        <v>Open File</v>
      </c>
      <c r="D24" t="s">
        <v>61</v>
      </c>
      <c r="E24" t="s">
        <v>92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HYPERLINK("D:\000_PHD_project\000AIWARE\CFCEval4AIWARE\generated_prompt\2_prompts_copilot\32_CWE-468\c\codeql\ToGenerate\renamed_fixed_method.c", "Open File")</f>
        <v>Open File</v>
      </c>
      <c r="D25" t="s">
        <v>62</v>
      </c>
      <c r="E25" t="s">
        <v>93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HYPERLINK("D:\000_PHD_project\000AIWARE\CFCEval4AIWARE\generated_prompt\2_prompts_copilot\33_CWE-332\java\vul4j\ToGenerate\VUL4J-74_restructured_only.java", "Open File")</f>
        <v>Open File</v>
      </c>
      <c r="D26" t="s">
        <v>63</v>
      </c>
      <c r="E26" t="s">
        <v>94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HYPERLINK("D:\000_PHD_project\000AIWARE\CFCEval4AIWARE\generated_prompt\2_prompts_copilot\34_CWE-284\java\vul4j\ToGenerate\VUL4J-22_restructured_only.java", "Open File")</f>
        <v>Open File</v>
      </c>
      <c r="D27" t="s">
        <v>64</v>
      </c>
      <c r="E27" t="s">
        <v>95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HYPERLINK("D:\000_PHD_project\000AIWARE\CFCEval4AIWARE\generated_prompt\2_prompts_copilot\35_CWE-73\java\vul4j\ToGenerate\VUL4J-73_restructured_only.java", "Open File")</f>
        <v>Open File</v>
      </c>
      <c r="D28" t="s">
        <v>65</v>
      </c>
      <c r="E28" t="s">
        <v>96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HYPERLINK("D:\000_PHD_project\000AIWARE\CFCEval4AIWARE\generated_prompt\2_prompts_copilot\3_CWE-89\c\codeql\ToGenerate\renamed_fixed_method.c", "Open File")</f>
        <v>Open File</v>
      </c>
      <c r="D29" t="s">
        <v>66</v>
      </c>
      <c r="E29" t="s">
        <v>97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HYPERLINK("D:\000_PHD_project\000AIWARE\CFCEval4AIWARE\generated_prompt\2_prompts_copilot\3_CWE-89\ruby\codeql\ToGenerate\renamed_fixed_method.rb", "Open File")</f>
        <v>Open File</v>
      </c>
      <c r="D30" t="s">
        <v>67</v>
      </c>
      <c r="E30" t="s">
        <v>98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HYPERLINK("D:\000_PHD_project\000AIWARE\CFCEval4AIWARE\generated_prompt\2_prompts_copilot\4_CWE-352\python\PyP4LLMSec\ToGenerate\renamed_fixed_method.py", "Open File")</f>
        <v>Open File</v>
      </c>
      <c r="D31" t="s">
        <v>68</v>
      </c>
      <c r="E31" t="s">
        <v>99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HYPERLINK("D:\000_PHD_project\000AIWARE\CFCEval4AIWARE\generated_prompt\2_prompts_copilot\5_CWE-22\java\Vul4J\ToGenerate\VUL4J-18_restructured_only.java", "Open File")</f>
        <v>Open File</v>
      </c>
      <c r="D32" t="s">
        <v>69</v>
      </c>
      <c r="E32" t="s">
        <v>100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HYPERLINK("D:\000_PHD_project\000AIWARE\CFCEval4AIWARE\generated_prompt\2_prompts_copilot\7_CWE-78\ruby\codeql\ToGenerate\renamed_fixed_method.rb", "Open File")</f>
        <v>Open File</v>
      </c>
      <c r="D33" t="s">
        <v>70</v>
      </c>
      <c r="E33" t="s">
        <v>101</v>
      </c>
    </row>
    <row r="34" spans="1:5" s="2" customFormat="1" ht="142.5" x14ac:dyDescent="0.45">
      <c r="A34" s="2" t="s">
        <v>34</v>
      </c>
      <c r="B34" s="2" t="s">
        <v>39</v>
      </c>
      <c r="C34" s="2" t="str">
        <f>HYPERLINK("D:\000_PHD_project\000AIWARE\CFCEval4AIWARE\generated_prompt\2_prompts_copilot\8_CWE-416\c\codeql\ToGenerate\renamed_fixed_method.c", "Open File")</f>
        <v>Open File</v>
      </c>
      <c r="D34" s="2" t="s">
        <v>71</v>
      </c>
      <c r="E34" s="3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E17" sqref="E17"/>
    </sheetView>
  </sheetViews>
  <sheetFormatPr defaultRowHeight="14.25" x14ac:dyDescent="0.45"/>
  <cols>
    <col min="4" max="4" width="27.9296875" customWidth="1"/>
    <col min="5" max="5" width="47.59765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HYPERLINK("D:\000_PHD_project\000AIWARE\CFCEval4AIWARE\generated_prompt\2_prompts_copilot\11_CWE-94\python\PyP4LLMSec\ToGenerate\restructured_fixed_method.py", "Open File")</f>
        <v>Open File</v>
      </c>
      <c r="D2" t="s">
        <v>105</v>
      </c>
      <c r="E2" t="s">
        <v>134</v>
      </c>
    </row>
    <row r="3" spans="1:9" s="2" customFormat="1" x14ac:dyDescent="0.45">
      <c r="A3" s="2" t="s">
        <v>9</v>
      </c>
      <c r="B3" s="2" t="s">
        <v>36</v>
      </c>
      <c r="C3" s="2" t="str">
        <f>HYPERLINK("D:\000_PHD_project\000AIWARE\CFCEval4AIWARE\generated_prompt\2_prompts_copilot\11_CWE-94\ruby\codeql\ToGenerate\renamed_fixed_method.rb", "Open File")</f>
        <v>Open File</v>
      </c>
      <c r="D3" s="2" t="s">
        <v>106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HYPERLINK("D:\000_PHD_project\000AIWARE\CFCEval4AIWARE\generated_prompt\2_prompts_copilot\12_CWE-20\java\VUL4J\ToGenerate\VUL4J-1_restructured_only.java", "Open File")</f>
        <v>Open File</v>
      </c>
      <c r="D4" t="s">
        <v>107</v>
      </c>
      <c r="E4" t="s">
        <v>135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HYPERLINK("D:\000_PHD_project\000AIWARE\CFCEval4AIWARE\generated_prompt\2_prompts_copilot\12_CWE-20\java2\vul4j\ToGenerate\VUL4J-10_restructured_only.java", "Open File")</f>
        <v>Open File</v>
      </c>
      <c r="D5" t="s">
        <v>108</v>
      </c>
      <c r="E5" t="s">
        <v>136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HYPERLINK("D:\000_PHD_project\000AIWARE\CFCEval4AIWARE\generated_prompt\2_prompts_copilot\12_CWE-20\ruby\codeql\ToGenerate\renamed_fixed_method.rb", "Open File")</f>
        <v>Open File</v>
      </c>
      <c r="D6" t="s">
        <v>109</v>
      </c>
      <c r="E6" t="s">
        <v>137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HYPERLINK("D:\000_PHD_project\000AIWARE\CFCEval4AIWARE\generated_prompt\2_prompts_copilot\14_CWE-287\java\vul4j\ToGenerate\VUL4J-40_restructured_only.java", "Open File")</f>
        <v>Open File</v>
      </c>
      <c r="D7" t="s">
        <v>110</v>
      </c>
      <c r="E7" t="s">
        <v>138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HYPERLINK("D:\000_PHD_project\000AIWARE\CFCEval4AIWARE\generated_prompt\2_prompts_copilot\14_CWE-287\python\PyP4LLMSec\ToGenerate\restructured_fixed_method.py", "Open File")</f>
        <v>Open File</v>
      </c>
      <c r="D8" t="s">
        <v>46</v>
      </c>
      <c r="E8" t="s">
        <v>139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HYPERLINK("D:\000_PHD_project\000AIWARE\CFCEval4AIWARE\generated_prompt\2_prompts_copilot\15_CWE-269\python\PyP4LLMSec\ToGenerate\renamed_fixed_method.py", "Open File")</f>
        <v>Open File</v>
      </c>
      <c r="D9" t="s">
        <v>111</v>
      </c>
      <c r="E9" t="s">
        <v>140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HYPERLINK("D:\000_PHD_project\000AIWARE\CFCEval4AIWARE\generated_prompt\2_prompts_copilot\16_CWE-502\ruby\codeql\ToGenerate\renamed_fixed_method.rb", "Open File")</f>
        <v>Open File</v>
      </c>
      <c r="D10" t="s">
        <v>112</v>
      </c>
      <c r="E10" t="s">
        <v>141</v>
      </c>
    </row>
    <row r="11" spans="1:9" s="2" customFormat="1" ht="28.5" x14ac:dyDescent="0.45">
      <c r="A11" s="2" t="s">
        <v>14</v>
      </c>
      <c r="B11" s="2" t="s">
        <v>37</v>
      </c>
      <c r="C11" s="2" t="str">
        <f>HYPERLINK("D:\000_PHD_project\000AIWARE\CFCEval4AIWARE\generated_prompt\2_prompts_copilot\17_CWE-200\java\vul4j\ToGenerate\VUL4J-39_restructured_only.java", "Open File")</f>
        <v>Open File</v>
      </c>
      <c r="D11" s="2" t="s">
        <v>113</v>
      </c>
      <c r="E11" s="3" t="s">
        <v>198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HYPERLINK("D:\000_PHD_project\000AIWARE\CFCEval4AIWARE\generated_prompt\2_prompts_copilot\19_CWE-918\python\PyP4LLMSec\ToGenerate\restructured_fixed_method.py", "Open File")</f>
        <v>Open File</v>
      </c>
      <c r="D12" t="s">
        <v>114</v>
      </c>
      <c r="E12" t="s">
        <v>143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HYPERLINK("D:\000_PHD_project\000AIWARE\CFCEval4AIWARE\generated_prompt\2_prompts_copilot\1_CWE-79\c\codeql\ToGenerate\restructured_fixed_method.c", "Open File")</f>
        <v>Open File</v>
      </c>
      <c r="D13" t="s">
        <v>115</v>
      </c>
      <c r="E13" t="s">
        <v>144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HYPERLINK("D:\000_PHD_project\000AIWARE\CFCEval4AIWARE\generated_prompt\2_prompts_copilot\1_CWE-79\java\Vul4J\ToGenerate\VUL4J-25_restructured_only.java", "Open File")</f>
        <v>Open File</v>
      </c>
      <c r="D14" t="s">
        <v>116</v>
      </c>
      <c r="E14" t="s">
        <v>145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HYPERLINK("D:\000_PHD_project\000AIWARE\CFCEval4AIWARE\generated_prompt\2_prompts_copilot\1_CWE-79\python\PyP4LLMSec\ToGenerate\restructured_fixed_method.py", "Open File")</f>
        <v>Open File</v>
      </c>
      <c r="D15" t="s">
        <v>53</v>
      </c>
      <c r="E15" t="s">
        <v>146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HYPERLINK("D:\000_PHD_project\000AIWARE\CFCEval4AIWARE\generated_prompt\2_prompts_copilot\22_CWE-798\ruby\codeql\ToGenerate\restructured_fixed_method.rb", "Open File")</f>
        <v>Open File</v>
      </c>
      <c r="D16" t="s">
        <v>117</v>
      </c>
      <c r="E16" t="s">
        <v>147</v>
      </c>
    </row>
    <row r="17" spans="1:5" s="2" customFormat="1" ht="71.25" x14ac:dyDescent="0.45">
      <c r="A17" s="2" t="s">
        <v>18</v>
      </c>
      <c r="B17" s="2" t="s">
        <v>39</v>
      </c>
      <c r="C17" s="2" t="str">
        <f>HYPERLINK("D:\000_PHD_project\000AIWARE\CFCEval4AIWARE\generated_prompt\2_prompts_copilot\23_CWE-190\c\codeql\ToGenerate\renamed_fixed_method.c", "Open File")</f>
        <v>Open File</v>
      </c>
      <c r="D17" s="2" t="s">
        <v>118</v>
      </c>
      <c r="E17" s="3" t="s">
        <v>148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HYPERLINK("D:\000_PHD_project\000AIWARE\CFCEval4AIWARE\generated_prompt\2_prompts_copilot\24_CWE-400\python\PyP4LLMSec\ToGenerate\restructured_fixed_method.py", "Open File")</f>
        <v>Open File</v>
      </c>
      <c r="D18" t="s">
        <v>119</v>
      </c>
      <c r="E18" t="s">
        <v>149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HYPERLINK("D:\000_PHD_project\000AIWARE\CFCEval4AIWARE\generated_prompt\2_prompts_copilot\26_CWE-835\java\Vul4J\ToGenerate\VUL4J-6_restructured_only.java", "Open File")</f>
        <v>Open File</v>
      </c>
      <c r="D19" t="s">
        <v>120</v>
      </c>
      <c r="E19" t="s">
        <v>150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HYPERLINK("D:\000_PHD_project\000AIWARE\CFCEval4AIWARE\generated_prompt\2_prompts_copilot\27_CWE-611\java\vul4j\ToGenerate\VUL4J-64_restructured_only.java", "Open File")</f>
        <v>Open File</v>
      </c>
      <c r="D20" t="s">
        <v>121</v>
      </c>
      <c r="E20" t="s">
        <v>151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HYPERLINK("D:\000_PHD_project\000AIWARE\CFCEval4AIWARE\generated_prompt\2_prompts_copilot\28_CWE-310\java\vul4j\ToGenerate\VUL4J-44_restructured_only.java", "Open File")</f>
        <v>Open File</v>
      </c>
      <c r="D21" t="s">
        <v>122</v>
      </c>
      <c r="E21" t="s">
        <v>152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HYPERLINK("D:\000_PHD_project\000AIWARE\CFCEval4AIWARE\generated_prompt\2_prompts_copilot\29_CWE-601_remove\ruby\codeql\ToGenerate\renamed_fixed_method.rb",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HYPERLINK("D:\000_PHD_project\000AIWARE\CFCEval4AIWARE\generated_prompt\2_prompts_copilot\30_CWE-1333\ruby\codeql\ToGenerate\renamed_fixed_method.rb", "Open File")</f>
        <v>Open File</v>
      </c>
      <c r="D23" t="s">
        <v>123</v>
      </c>
      <c r="E23" t="s">
        <v>153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HYPERLINK("D:\000_PHD_project\000AIWARE\CFCEval4AIWARE\generated_prompt\2_prompts_copilot\31_CWE-313\c\codeql\ToGenerate\restructured_fixed_method.c", "Open File")</f>
        <v>Open File</v>
      </c>
      <c r="D24" t="s">
        <v>124</v>
      </c>
      <c r="E24" t="s">
        <v>154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HYPERLINK("D:\000_PHD_project\000AIWARE\CFCEval4AIWARE\generated_prompt\2_prompts_copilot\32_CWE-468\c\codeql\ToGenerate\renamed_fixed_method.c", "Open File")</f>
        <v>Open File</v>
      </c>
      <c r="D25" t="s">
        <v>125</v>
      </c>
      <c r="E25" t="s">
        <v>155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HYPERLINK("D:\000_PHD_project\000AIWARE\CFCEval4AIWARE\generated_prompt\2_prompts_copilot\33_CWE-332\java\vul4j\ToGenerate\VUL4J-74_restructured_only.java", "Open File")</f>
        <v>Open File</v>
      </c>
      <c r="D26" t="s">
        <v>126</v>
      </c>
      <c r="E26" t="s">
        <v>156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HYPERLINK("D:\000_PHD_project\000AIWARE\CFCEval4AIWARE\generated_prompt\2_prompts_copilot\34_CWE-284\java\vul4j\ToGenerate\VUL4J-22_restructured_only.java", "Open File")</f>
        <v>Open File</v>
      </c>
      <c r="D27" t="s">
        <v>64</v>
      </c>
      <c r="E27" t="s">
        <v>157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HYPERLINK("D:\000_PHD_project\000AIWARE\CFCEval4AIWARE\generated_prompt\2_prompts_copilot\35_CWE-73\java\vul4j\ToGenerate\VUL4J-73_restructured_only.java", "Open File")</f>
        <v>Open File</v>
      </c>
      <c r="D28" t="s">
        <v>127</v>
      </c>
      <c r="E28" t="s">
        <v>158</v>
      </c>
    </row>
    <row r="29" spans="1:5" s="2" customFormat="1" ht="71.25" x14ac:dyDescent="0.45">
      <c r="A29" s="2" t="s">
        <v>30</v>
      </c>
      <c r="B29" s="2" t="s">
        <v>39</v>
      </c>
      <c r="C29" s="2" t="str">
        <f>HYPERLINK("D:\000_PHD_project\000AIWARE\CFCEval4AIWARE\generated_prompt\2_prompts_copilot\3_CWE-89\c\codeql\ToGenerate\renamed_fixed_method.c", "Open File")</f>
        <v>Open File</v>
      </c>
      <c r="D29" s="3" t="s">
        <v>128</v>
      </c>
      <c r="E29" s="3" t="s">
        <v>159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HYPERLINK("D:\000_PHD_project\000AIWARE\CFCEval4AIWARE\generated_prompt\2_prompts_copilot\3_CWE-89\ruby\codeql\ToGenerate\renamed_fixed_method.rb", "Open File")</f>
        <v>Open File</v>
      </c>
      <c r="D30" t="s">
        <v>129</v>
      </c>
      <c r="E30" t="s">
        <v>160</v>
      </c>
    </row>
    <row r="31" spans="1:5" s="2" customFormat="1" x14ac:dyDescent="0.45">
      <c r="A31" s="2" t="s">
        <v>31</v>
      </c>
      <c r="B31" s="2" t="s">
        <v>35</v>
      </c>
      <c r="C31" s="2" t="str">
        <f>HYPERLINK("D:\000_PHD_project\000AIWARE\CFCEval4AIWARE\generated_prompt\2_prompts_copilot\4_CWE-352\python\PyP4LLMSec\ToGenerate\renamed_fixed_method.py", "Open File")</f>
        <v>Open File</v>
      </c>
      <c r="D31" s="2" t="s">
        <v>130</v>
      </c>
      <c r="E31" s="2" t="s">
        <v>161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HYPERLINK("D:\000_PHD_project\000AIWARE\CFCEval4AIWARE\generated_prompt\2_prompts_copilot\5_CWE-22\java\Vul4J\ToGenerate\VUL4J-18_restructured_only.java", "Open File")</f>
        <v>Open File</v>
      </c>
      <c r="D32" t="s">
        <v>131</v>
      </c>
      <c r="E32" t="s">
        <v>162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HYPERLINK("D:\000_PHD_project\000AIWARE\CFCEval4AIWARE\generated_prompt\2_prompts_copilot\7_CWE-78\ruby\codeql\ToGenerate\renamed_fixed_method.rb", "Open File")</f>
        <v>Open File</v>
      </c>
      <c r="D33" t="s">
        <v>132</v>
      </c>
      <c r="E33" t="s">
        <v>163</v>
      </c>
    </row>
    <row r="34" spans="1:5" x14ac:dyDescent="0.45">
      <c r="A34" t="s">
        <v>34</v>
      </c>
      <c r="B34" t="s">
        <v>39</v>
      </c>
      <c r="C34" t="str">
        <f>HYPERLINK("D:\000_PHD_project\000AIWARE\CFCEval4AIWARE\generated_prompt\2_prompts_copilot\8_CWE-416\c\codeql\ToGenerate\renamed_fixed_method.c", "Open File")</f>
        <v>Open File</v>
      </c>
      <c r="D34" t="s">
        <v>133</v>
      </c>
      <c r="E34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abSelected="1" topLeftCell="A10" workbookViewId="0">
      <selection activeCell="E24" sqref="E24"/>
    </sheetView>
  </sheetViews>
  <sheetFormatPr defaultRowHeight="14.25" x14ac:dyDescent="0.45"/>
  <cols>
    <col min="1" max="1" width="13.33203125" customWidth="1"/>
    <col min="5" max="5" width="62.199218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165</v>
      </c>
      <c r="E1" s="1" t="s">
        <v>166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HYPERLINK("D:\000_PHD_project\000AIWARE\CFCEval4AIWARE\generated_prompt\2_prompts_copilot\11_CWE-94\python\PyP4LLMSec\ToGenerate\restructured_fixed_method.py", "Open File")</f>
        <v>Open File</v>
      </c>
      <c r="D2" t="s">
        <v>167</v>
      </c>
      <c r="E2" t="s">
        <v>173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HYPERLINK("D:\000_PHD_project\000AIWARE\CFCEval4AIWARE\generated_prompt\2_prompts_copilot\11_CWE-94\ruby\codeql\ToGenerate\renamed_fixed_method.rb", "Open File")</f>
        <v>Open File</v>
      </c>
    </row>
    <row r="4" spans="1:9" s="2" customFormat="1" ht="57" x14ac:dyDescent="0.45">
      <c r="A4" s="2" t="s">
        <v>10</v>
      </c>
      <c r="B4" s="2" t="s">
        <v>37</v>
      </c>
      <c r="C4" s="2" t="str">
        <f>HYPERLINK("D:\000_PHD_project\000AIWARE\CFCEval4AIWARE\generated_prompt\2_prompts_copilot\12_CWE-20\java\VUL4J\ToGenerate\VUL4J-1_restructured_only.java", "Open File")</f>
        <v>Open File</v>
      </c>
      <c r="D4" s="2" t="s">
        <v>42</v>
      </c>
      <c r="E4" s="3" t="s">
        <v>174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HYPERLINK("D:\000_PHD_project\000AIWARE\CFCEval4AIWARE\generated_prompt\2_prompts_copilot\12_CWE-20\java2\vul4j\ToGenerate\VUL4J-10_restructured_only.java", "Open File")</f>
        <v>Open File</v>
      </c>
      <c r="D5" t="s">
        <v>43</v>
      </c>
      <c r="E5" t="s">
        <v>74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HYPERLINK("D:\000_PHD_project\000AIWARE\CFCEval4AIWARE\generated_prompt\2_prompts_copilot\12_CWE-20\ruby\codeql\ToGenerate\renamed_fixed_method.rb",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HYPERLINK("D:\000_PHD_project\000AIWARE\CFCEval4AIWARE\generated_prompt\2_prompts_copilot\14_CWE-287\java\vul4j\ToGenerate\VUL4J-40_restructured_only.java", "Open File")</f>
        <v>Open File</v>
      </c>
      <c r="D7" t="s">
        <v>168</v>
      </c>
      <c r="E7" t="s">
        <v>175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HYPERLINK("D:\000_PHD_project\000AIWARE\CFCEval4AIWARE\generated_prompt\2_prompts_copilot\14_CWE-287\python\PyP4LLMSec\ToGenerate\restructured_fixed_method.py", "Open File")</f>
        <v>Open File</v>
      </c>
      <c r="D8" t="s">
        <v>46</v>
      </c>
      <c r="E8" t="s">
        <v>139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HYPERLINK("D:\000_PHD_project\000AIWARE\CFCEval4AIWARE\generated_prompt\2_prompts_copilot\15_CWE-269\python\PyP4LLMSec\ToGenerate\renamed_fixed_method.py",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HYPERLINK("D:\000_PHD_project\000AIWARE\CFCEval4AIWARE\generated_prompt\2_prompts_copilot\16_CWE-502\ruby\codeql\ToGenerate\renamed_fixed_method.rb",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HYPERLINK("D:\000_PHD_project\000AIWARE\CFCEval4AIWARE\generated_prompt\2_prompts_copilot\17_CWE-200\java\vul4j\ToGenerate\VUL4J-39_restructured_only.java", "Open File")</f>
        <v>Open File</v>
      </c>
      <c r="D11" t="s">
        <v>49</v>
      </c>
      <c r="E11" t="s">
        <v>176</v>
      </c>
    </row>
    <row r="12" spans="1:9" s="2" customFormat="1" ht="142.5" x14ac:dyDescent="0.45">
      <c r="A12" s="2" t="s">
        <v>15</v>
      </c>
      <c r="B12" s="2" t="s">
        <v>35</v>
      </c>
      <c r="C12" s="2" t="str">
        <f>HYPERLINK("D:\000_PHD_project\000AIWARE\CFCEval4AIWARE\generated_prompt\2_prompts_copilot\19_CWE-918\python\PyP4LLMSec\ToGenerate\restructured_fixed_method.py", "Open File")</f>
        <v>Open File</v>
      </c>
      <c r="D12" s="2" t="s">
        <v>169</v>
      </c>
      <c r="E12" s="3" t="s">
        <v>177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HYPERLINK("D:\000_PHD_project\000AIWARE\CFCEval4AIWARE\generated_prompt\2_prompts_copilot\1_CWE-79\c\codeql\ToGenerate\restructured_fixed_method.c", "Open File")</f>
        <v>Open File</v>
      </c>
      <c r="D13" t="s">
        <v>170</v>
      </c>
      <c r="E13" t="s">
        <v>82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HYPERLINK("D:\000_PHD_project\000AIWARE\CFCEval4AIWARE\generated_prompt\2_prompts_copilot\1_CWE-79\java\Vul4J\ToGenerate\VUL4J-25_restructured_only.java", "Open File")</f>
        <v>Open File</v>
      </c>
      <c r="D14" t="s">
        <v>52</v>
      </c>
      <c r="E14" t="s">
        <v>178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HYPERLINK("D:\000_PHD_project\000AIWARE\CFCEval4AIWARE\generated_prompt\2_prompts_copilot\1_CWE-79\python\PyP4LLMSec\ToGenerate\restructured_fixed_method.py", "Open File")</f>
        <v>Open File</v>
      </c>
      <c r="D15" t="s">
        <v>53</v>
      </c>
      <c r="E15" t="s">
        <v>179</v>
      </c>
    </row>
    <row r="16" spans="1:9" s="2" customFormat="1" ht="42.75" x14ac:dyDescent="0.45">
      <c r="A16" s="2" t="s">
        <v>17</v>
      </c>
      <c r="B16" s="2" t="s">
        <v>36</v>
      </c>
      <c r="C16" s="2" t="str">
        <f>HYPERLINK("D:\000_PHD_project\000AIWARE\CFCEval4AIWARE\generated_prompt\2_prompts_copilot\22_CWE-798\ruby\codeql\ToGenerate\restructured_fixed_method.rb", "Open File")</f>
        <v>Open File</v>
      </c>
      <c r="D16" s="2" t="s">
        <v>54</v>
      </c>
      <c r="E16" s="3" t="s">
        <v>85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HYPERLINK("D:\000_PHD_project\000AIWARE\CFCEval4AIWARE\generated_prompt\2_prompts_copilot\23_CWE-190\c\codeql\ToGenerate\renamed_fixed_method.c",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HYPERLINK("D:\000_PHD_project\000AIWARE\CFCEval4AIWARE\generated_prompt\2_prompts_copilot\24_CWE-400\python\PyP4LLMSec\ToGenerate\restructured_fixed_method.py", "Open File")</f>
        <v>Open File</v>
      </c>
      <c r="D18" t="s">
        <v>171</v>
      </c>
      <c r="E18" t="s">
        <v>87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HYPERLINK("D:\000_PHD_project\000AIWARE\CFCEval4AIWARE\generated_prompt\2_prompts_copilot\26_CWE-835\java\Vul4J\ToGenerate\VUL4J-6_restructured_only.java", "Open File")</f>
        <v>Open File</v>
      </c>
      <c r="D19" t="s">
        <v>172</v>
      </c>
      <c r="E19" t="s">
        <v>180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HYPERLINK("D:\000_PHD_project\000AIWARE\CFCEval4AIWARE\generated_prompt\2_prompts_copilot\27_CWE-611\java\vul4j\ToGenerate\VUL4J-64_restructured_only.java", "Open File")</f>
        <v>Open File</v>
      </c>
      <c r="D20" t="s">
        <v>58</v>
      </c>
      <c r="E20" t="s">
        <v>89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HYPERLINK("D:\000_PHD_project\000AIWARE\CFCEval4AIWARE\generated_prompt\2_prompts_copilot\28_CWE-310\java\vul4j\ToGenerate\VUL4J-44_restructured_only.java", "Open File")</f>
        <v>Open File</v>
      </c>
      <c r="D21" t="s">
        <v>59</v>
      </c>
      <c r="E21" t="s">
        <v>181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HYPERLINK("D:\000_PHD_project\000AIWARE\CFCEval4AIWARE\generated_prompt\2_prompts_copilot\29_CWE-601_remove\ruby\codeql\ToGenerate\renamed_fixed_method.rb",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HYPERLINK("D:\000_PHD_project\000AIWARE\CFCEval4AIWARE\generated_prompt\2_prompts_copilot\30_CWE-1333\ruby\codeql\ToGenerate\renamed_fixed_method.rb", "Open File")</f>
        <v>Open File</v>
      </c>
    </row>
    <row r="24" spans="1:5" s="2" customFormat="1" ht="57" x14ac:dyDescent="0.45">
      <c r="A24" s="2" t="s">
        <v>25</v>
      </c>
      <c r="B24" s="2" t="s">
        <v>39</v>
      </c>
      <c r="C24" s="2" t="str">
        <f>HYPERLINK("D:\000_PHD_project\000AIWARE\CFCEval4AIWARE\generated_prompt\2_prompts_copilot\31_CWE-313\c\codeql\ToGenerate\restructured_fixed_method.c", "Open File")</f>
        <v>Open File</v>
      </c>
      <c r="D24" s="2" t="s">
        <v>61</v>
      </c>
      <c r="E24" s="3" t="s">
        <v>92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HYPERLINK("D:\000_PHD_project\000AIWARE\CFCEval4AIWARE\generated_prompt\2_prompts_copilot\32_CWE-468\c\codeql\ToGenerate\renamed_fixed_method.c", "Open File")</f>
        <v>Open File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HYPERLINK("D:\000_PHD_project\000AIWARE\CFCEval4AIWARE\generated_prompt\2_prompts_copilot\33_CWE-332\java\vul4j\ToGenerate\VUL4J-74_restructured_only.java", "Open File")</f>
        <v>Open File</v>
      </c>
      <c r="D26" t="s">
        <v>63</v>
      </c>
      <c r="E26" t="s">
        <v>182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HYPERLINK("D:\000_PHD_project\000AIWARE\CFCEval4AIWARE\generated_prompt\2_prompts_copilot\34_CWE-284\java\vul4j\ToGenerate\VUL4J-22_restructured_only.java", "Open File")</f>
        <v>Open File</v>
      </c>
      <c r="D27" t="s">
        <v>64</v>
      </c>
      <c r="E27" t="s">
        <v>183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HYPERLINK("D:\000_PHD_project\000AIWARE\CFCEval4AIWARE\generated_prompt\2_prompts_copilot\35_CWE-73\java\vul4j\ToGenerate\VUL4J-73_restructured_only.java", "Open File")</f>
        <v>Open File</v>
      </c>
      <c r="D28" t="s">
        <v>65</v>
      </c>
      <c r="E28" t="s">
        <v>184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HYPERLINK("D:\000_PHD_project\000AIWARE\CFCEval4AIWARE\generated_prompt\2_prompts_copilot\3_CWE-89\c\codeql\ToGenerate\renamed_fixed_method.c",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HYPERLINK("D:\000_PHD_project\000AIWARE\CFCEval4AIWARE\generated_prompt\2_prompts_copilot\3_CWE-89\ruby\codeql\ToGenerate\renamed_fixed_method.rb",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HYPERLINK("D:\000_PHD_project\000AIWARE\CFCEval4AIWARE\generated_prompt\2_prompts_copilot\4_CWE-352\python\PyP4LLMSec\ToGenerate\renamed_fixed_method.py", "Open File")</f>
        <v>Open File</v>
      </c>
    </row>
    <row r="32" spans="1:5" s="2" customFormat="1" x14ac:dyDescent="0.45">
      <c r="A32" s="2" t="s">
        <v>32</v>
      </c>
      <c r="B32" s="2" t="s">
        <v>37</v>
      </c>
      <c r="C32" s="2" t="str">
        <f>HYPERLINK("D:\000_PHD_project\000AIWARE\CFCEval4AIWARE\generated_prompt\2_prompts_copilot\5_CWE-22\java\Vul4J\ToGenerate\VUL4J-18_restructured_only.java", "Open File")</f>
        <v>Open File</v>
      </c>
      <c r="D32" s="2" t="s">
        <v>69</v>
      </c>
      <c r="E32" s="2" t="s">
        <v>100</v>
      </c>
    </row>
    <row r="33" spans="1:3" x14ac:dyDescent="0.45">
      <c r="A33" t="s">
        <v>33</v>
      </c>
      <c r="B33" t="s">
        <v>36</v>
      </c>
      <c r="C33" t="str">
        <f>HYPERLINK("D:\000_PHD_project\000AIWARE\CFCEval4AIWARE\generated_prompt\2_prompts_copilot\7_CWE-78\ruby\codeql\ToGenerate\renamed_fixed_method.rb",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HYPERLINK("D:\000_PHD_project\000AIWARE\CFCEval4AIWARE\generated_prompt\2_prompts_copilot\8_CWE-416\c\codeql\ToGenerate\renamed_fixed_method.c", "Open File")</f>
        <v>Open File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6" workbookViewId="0">
      <selection activeCell="E28" sqref="E28"/>
    </sheetView>
  </sheetViews>
  <sheetFormatPr defaultRowHeight="14.25" x14ac:dyDescent="0.45"/>
  <cols>
    <col min="1" max="1" width="14.3984375" customWidth="1"/>
    <col min="5" max="5" width="82.7968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HYPERLINK("D:\000_PHD_project\000AIWARE\CFCEval4AIWARE\generated_prompt\2_prompts_copilot\11_CWE-94\python\PyP4LLMSec\ToGenerate\restructured_fixed_method.py", "Open File")</f>
        <v>Open File</v>
      </c>
      <c r="D2" t="s">
        <v>105</v>
      </c>
      <c r="E2" t="s">
        <v>188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HYPERLINK("D:\000_PHD_project\000AIWARE\CFCEval4AIWARE\generated_prompt\2_prompts_copilot\11_CWE-94\ruby\codeql\ToGenerate\renamed_fixed_method.rb", "Open File")</f>
        <v>Open File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HYPERLINK("D:\000_PHD_project\000AIWARE\CFCEval4AIWARE\generated_prompt\2_prompts_copilot\12_CWE-20\java\VUL4J\ToGenerate\VUL4J-1_restructured_only.java", "Open File")</f>
        <v>Open File</v>
      </c>
      <c r="D4" t="s">
        <v>107</v>
      </c>
      <c r="E4" t="s">
        <v>189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HYPERLINK("D:\000_PHD_project\000AIWARE\CFCEval4AIWARE\generated_prompt\2_prompts_copilot\12_CWE-20\java2\vul4j\ToGenerate\VUL4J-10_restructured_only.java", "Open File")</f>
        <v>Open File</v>
      </c>
      <c r="D5" t="s">
        <v>108</v>
      </c>
      <c r="E5" t="s">
        <v>136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HYPERLINK("D:\000_PHD_project\000AIWARE\CFCEval4AIWARE\generated_prompt\2_prompts_copilot\12_CWE-20\ruby\codeql\ToGenerate\renamed_fixed_method.rb",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HYPERLINK("D:\000_PHD_project\000AIWARE\CFCEval4AIWARE\generated_prompt\2_prompts_copilot\14_CWE-287\java\vul4j\ToGenerate\VUL4J-40_restructured_only.java", "Open File")</f>
        <v>Open File</v>
      </c>
      <c r="D7" t="s">
        <v>168</v>
      </c>
      <c r="E7" t="s">
        <v>190</v>
      </c>
    </row>
    <row r="8" spans="1:9" s="2" customFormat="1" x14ac:dyDescent="0.45">
      <c r="A8" s="2" t="s">
        <v>11</v>
      </c>
      <c r="B8" s="2" t="s">
        <v>35</v>
      </c>
      <c r="C8" s="2" t="str">
        <f>HYPERLINK("D:\000_PHD_project\000AIWARE\CFCEval4AIWARE\generated_prompt\2_prompts_copilot\14_CWE-287\python\PyP4LLMSec\ToGenerate\restructured_fixed_method.py", "Open File")</f>
        <v>Open File</v>
      </c>
      <c r="D8" s="2" t="s">
        <v>46</v>
      </c>
      <c r="E8" s="2" t="s">
        <v>191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HYPERLINK("D:\000_PHD_project\000AIWARE\CFCEval4AIWARE\generated_prompt\2_prompts_copilot\15_CWE-269\python\PyP4LLMSec\ToGenerate\renamed_fixed_method.py",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HYPERLINK("D:\000_PHD_project\000AIWARE\CFCEval4AIWARE\generated_prompt\2_prompts_copilot\16_CWE-502\ruby\codeql\ToGenerate\renamed_fixed_method.rb",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HYPERLINK("D:\000_PHD_project\000AIWARE\CFCEval4AIWARE\generated_prompt\2_prompts_copilot\17_CWE-200\java\vul4j\ToGenerate\VUL4J-39_restructured_only.java", "Open File")</f>
        <v>Open File</v>
      </c>
      <c r="D11" t="s">
        <v>113</v>
      </c>
      <c r="E11" t="s">
        <v>142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HYPERLINK("D:\000_PHD_project\000AIWARE\CFCEval4AIWARE\generated_prompt\2_prompts_copilot\19_CWE-918\python\PyP4LLMSec\ToGenerate\restructured_fixed_method.py", "Open File")</f>
        <v>Open File</v>
      </c>
      <c r="D12" t="s">
        <v>114</v>
      </c>
      <c r="E12" t="s">
        <v>192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HYPERLINK("D:\000_PHD_project\000AIWARE\CFCEval4AIWARE\generated_prompt\2_prompts_copilot\1_CWE-79\c\codeql\ToGenerate\restructured_fixed_method.c", "Open File")</f>
        <v>Open File</v>
      </c>
      <c r="D13" t="s">
        <v>115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HYPERLINK("D:\000_PHD_project\000AIWARE\CFCEval4AIWARE\generated_prompt\2_prompts_copilot\1_CWE-79\java\Vul4J\ToGenerate\VUL4J-25_restructured_only.java", "Open File")</f>
        <v>Open File</v>
      </c>
      <c r="D14" t="s">
        <v>116</v>
      </c>
      <c r="E14" t="s">
        <v>193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HYPERLINK("D:\000_PHD_project\000AIWARE\CFCEval4AIWARE\generated_prompt\2_prompts_copilot\1_CWE-79\python\PyP4LLMSec\ToGenerate\restructured_fixed_method.py", "Open File")</f>
        <v>Open File</v>
      </c>
      <c r="D15" t="s">
        <v>53</v>
      </c>
    </row>
    <row r="16" spans="1:9" s="2" customFormat="1" ht="409.5" x14ac:dyDescent="0.45">
      <c r="A16" s="2" t="s">
        <v>17</v>
      </c>
      <c r="B16" s="2" t="s">
        <v>36</v>
      </c>
      <c r="C16" s="2" t="str">
        <f>HYPERLINK("D:\000_PHD_project\000AIWARE\CFCEval4AIWARE\generated_prompt\2_prompts_copilot\22_CWE-798\ruby\codeql\ToGenerate\restructured_fixed_method.rb", "Open File")</f>
        <v>Open File</v>
      </c>
      <c r="D16" s="3" t="s">
        <v>117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HYPERLINK("D:\000_PHD_project\000AIWARE\CFCEval4AIWARE\generated_prompt\2_prompts_copilot\23_CWE-190\c\codeql\ToGenerate\renamed_fixed_method.c",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HYPERLINK("D:\000_PHD_project\000AIWARE\CFCEval4AIWARE\generated_prompt\2_prompts_copilot\24_CWE-400\python\PyP4LLMSec\ToGenerate\restructured_fixed_method.py", "Open File")</f>
        <v>Open File</v>
      </c>
      <c r="D18" t="s">
        <v>119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HYPERLINK("D:\000_PHD_project\000AIWARE\CFCEval4AIWARE\generated_prompt\2_prompts_copilot\26_CWE-835\java\Vul4J\ToGenerate\VUL4J-6_restructured_only.java", "Open File")</f>
        <v>Open File</v>
      </c>
      <c r="D19" t="s">
        <v>187</v>
      </c>
      <c r="E19" t="s">
        <v>194</v>
      </c>
    </row>
    <row r="20" spans="1:5" s="2" customFormat="1" x14ac:dyDescent="0.45">
      <c r="A20" s="2" t="s">
        <v>21</v>
      </c>
      <c r="B20" s="2" t="s">
        <v>37</v>
      </c>
      <c r="C20" s="2" t="str">
        <f>HYPERLINK("D:\000_PHD_project\000AIWARE\CFCEval4AIWARE\generated_prompt\2_prompts_copilot\27_CWE-611\java\vul4j\ToGenerate\VUL4J-64_restructured_only.java", "Open File")</f>
        <v>Open File</v>
      </c>
      <c r="D20" s="2" t="s">
        <v>121</v>
      </c>
      <c r="E20" s="2" t="s">
        <v>151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HYPERLINK("D:\000_PHD_project\000AIWARE\CFCEval4AIWARE\generated_prompt\2_prompts_copilot\28_CWE-310\java\vul4j\ToGenerate\VUL4J-44_restructured_only.java", "Open File")</f>
        <v>Open File</v>
      </c>
      <c r="D21" t="s">
        <v>59</v>
      </c>
      <c r="E21" t="s">
        <v>195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HYPERLINK("D:\000_PHD_project\000AIWARE\CFCEval4AIWARE\generated_prompt\2_prompts_copilot\29_CWE-601_remove\ruby\codeql\ToGenerate\renamed_fixed_method.rb",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HYPERLINK("D:\000_PHD_project\000AIWARE\CFCEval4AIWARE\generated_prompt\2_prompts_copilot\30_CWE-1333\ruby\codeql\ToGenerate\renamed_fixed_method.rb", "Open File")</f>
        <v>Open File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HYPERLINK("D:\000_PHD_project\000AIWARE\CFCEval4AIWARE\generated_prompt\2_prompts_copilot\31_CWE-313\c\codeql\ToGenerate\restructured_fixed_method.c", "Open File")</f>
        <v>Open File</v>
      </c>
      <c r="D24" t="s">
        <v>124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HYPERLINK("D:\000_PHD_project\000AIWARE\CFCEval4AIWARE\generated_prompt\2_prompts_copilot\32_CWE-468\c\codeql\ToGenerate\renamed_fixed_method.c", "Open File")</f>
        <v>Open File</v>
      </c>
    </row>
    <row r="26" spans="1:5" s="2" customFormat="1" x14ac:dyDescent="0.45">
      <c r="A26" s="2" t="s">
        <v>27</v>
      </c>
      <c r="B26" s="2" t="s">
        <v>37</v>
      </c>
      <c r="C26" s="2" t="str">
        <f>HYPERLINK("D:\000_PHD_project\000AIWARE\CFCEval4AIWARE\generated_prompt\2_prompts_copilot\33_CWE-332\java\vul4j\ToGenerate\VUL4J-74_restructured_only.java", "Open File")</f>
        <v>Open File</v>
      </c>
      <c r="D26" s="2" t="s">
        <v>126</v>
      </c>
      <c r="E26" s="2" t="s">
        <v>156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HYPERLINK("D:\000_PHD_project\000AIWARE\CFCEval4AIWARE\generated_prompt\2_prompts_copilot\34_CWE-284\java\vul4j\ToGenerate\VUL4J-22_restructured_only.java", "Open File")</f>
        <v>Open File</v>
      </c>
      <c r="D27" t="s">
        <v>64</v>
      </c>
      <c r="E27" t="s">
        <v>196</v>
      </c>
    </row>
    <row r="28" spans="1:5" s="2" customFormat="1" x14ac:dyDescent="0.45">
      <c r="A28" s="2" t="s">
        <v>29</v>
      </c>
      <c r="B28" s="2" t="s">
        <v>37</v>
      </c>
      <c r="C28" s="2" t="str">
        <f>HYPERLINK("D:\000_PHD_project\000AIWARE\CFCEval4AIWARE\generated_prompt\2_prompts_copilot\35_CWE-73\java\vul4j\ToGenerate\VUL4J-73_restructured_only.java", "Open File")</f>
        <v>Open File</v>
      </c>
      <c r="D28" s="2" t="s">
        <v>127</v>
      </c>
      <c r="E28" s="2" t="s">
        <v>197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HYPERLINK("D:\000_PHD_project\000AIWARE\CFCEval4AIWARE\generated_prompt\2_prompts_copilot\3_CWE-89\c\codeql\ToGenerate\renamed_fixed_method.c",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HYPERLINK("D:\000_PHD_project\000AIWARE\CFCEval4AIWARE\generated_prompt\2_prompts_copilot\3_CWE-89\ruby\codeql\ToGenerate\renamed_fixed_method.rb",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HYPERLINK("D:\000_PHD_project\000AIWARE\CFCEval4AIWARE\generated_prompt\2_prompts_copilot\4_CWE-352\python\PyP4LLMSec\ToGenerate\renamed_fixed_method.py", "Open File")</f>
        <v>Open File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HYPERLINK("D:\000_PHD_project\000AIWARE\CFCEval4AIWARE\generated_prompt\2_prompts_copilot\5_CWE-22\java\Vul4J\ToGenerate\VUL4J-18_restructured_only.java", "Open File")</f>
        <v>Open File</v>
      </c>
      <c r="D32" t="s">
        <v>69</v>
      </c>
      <c r="E32" t="s">
        <v>162</v>
      </c>
    </row>
    <row r="33" spans="1:3" x14ac:dyDescent="0.45">
      <c r="A33" t="s">
        <v>33</v>
      </c>
      <c r="B33" t="s">
        <v>36</v>
      </c>
      <c r="C33" t="str">
        <f>HYPERLINK("D:\000_PHD_project\000AIWARE\CFCEval4AIWARE\generated_prompt\2_prompts_copilot\7_CWE-78\ruby\codeql\ToGenerate\renamed_fixed_method.rb",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HYPERLINK("D:\000_PHD_project\000AIWARE\CFCEval4AIWARE\generated_prompt\2_prompts_copilot\8_CWE-416\c\codeql\ToGenerate\renamed_fixed_method.c", "Open File")</f>
        <v>Open File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RENAME</vt:lpstr>
      <vt:lpstr>RESTRUCTURE</vt:lpstr>
      <vt:lpstr>FULL_GENERATION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 Cheng</cp:lastModifiedBy>
  <dcterms:created xsi:type="dcterms:W3CDTF">2025-07-21T03:59:10Z</dcterms:created>
  <dcterms:modified xsi:type="dcterms:W3CDTF">2025-07-23T16:57:07Z</dcterms:modified>
</cp:coreProperties>
</file>