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1.jpeg" ContentType="image/jpeg"/>
  <Override PartName="/xl/comments2.xml" ContentType="application/vnd.openxmlformats-officedocument.spreadsheetml.comments+xml"/>
  <Override PartName="/xl/drawings/_rels/drawing1.xml.rels" ContentType="application/vnd.openxmlformats-package.relationships+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Overview" sheetId="1" state="visible" r:id="rId2"/>
    <sheet name="Operation Test" sheetId="2" state="visible" r:id="rId3"/>
  </sheets>
  <definedNames>
    <definedName function="false" hidden="false" localSheetId="1" name="_xlnm.Print_Area" vbProcedure="false">'Operation Test'!$A$1:$K$90</definedName>
    <definedName function="false" hidden="false" localSheetId="0" name="_xlnm.Print_Area" vbProcedure="false">Overview!$A$1:$Y$31</definedName>
    <definedName function="false" hidden="false" localSheetId="0" name="_xlnm.Print_Area" vbProcedure="false">Overview!$A$1:$Y$31</definedName>
    <definedName function="false" hidden="false" localSheetId="0" name="_xlnm.Print_Area_0" vbProcedure="false">Overview!$A$1:$Y$31</definedName>
    <definedName function="false" hidden="false" localSheetId="0" name="_xlnm.Print_Area_0_0" vbProcedure="false">Overview!$A$1:$Y$31</definedName>
    <definedName function="false" hidden="false" localSheetId="1" name="_xlnm.Print_Area" vbProcedure="false">'Operation Test'!$A$1:$K$87</definedName>
    <definedName function="false" hidden="false" localSheetId="1" name="_xlnm.Print_Area_0" vbProcedure="false">'Operation Test'!$A$1:$K$90</definedName>
    <definedName function="false" hidden="false" localSheetId="1" name="_xlnm.Print_Area_0_0" vbProcedure="false">'Operation Test'!$A$1:$K$78</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s>
  <commentList>
    <comment ref="A28" authorId="0">
      <text>
        <r>
          <rPr>
            <b val="true"/>
            <sz val="10"/>
            <color rgb="FF000000"/>
            <rFont val="Tahoma"/>
            <family val="2"/>
            <charset val="1"/>
          </rPr>
          <t xml:space="preserve">Số thứ tự tăng dần testcase, không phần biệt sheet,...
</t>
        </r>
      </text>
    </comment>
    <comment ref="A30" authorId="0">
      <text>
        <r>
          <rPr>
            <b val="true"/>
            <sz val="10"/>
            <color rgb="FF000000"/>
            <rFont val="Tahoma"/>
            <family val="2"/>
            <charset val="1"/>
          </rPr>
          <t xml:space="preserve">SheetNo.Suite.Suite-CaseNo
</t>
        </r>
        <r>
          <rPr>
            <sz val="10"/>
            <color rgb="FF000000"/>
            <rFont val="Tahoma"/>
            <family val="2"/>
            <charset val="1"/>
          </rPr>
          <t xml:space="preserve">CaseNo tăng dần và lặp lại từ 1 giữa các Suite-Point khác nhau</t>
        </r>
      </text>
    </comment>
    <comment ref="A32" authorId="0">
      <text>
        <r>
          <rPr>
            <b val="true"/>
            <sz val="10"/>
            <color rgb="FF000000"/>
            <rFont val="Tahoma"/>
            <family val="2"/>
            <charset val="1"/>
          </rPr>
          <t xml:space="preserve">ID tương ứng của TestLink</t>
        </r>
      </text>
    </comment>
    <comment ref="A40" authorId="0">
      <text>
        <r>
          <rPr>
            <b val="true"/>
            <sz val="10"/>
            <color rgb="FF000000"/>
            <rFont val="Tahoma"/>
            <family val="2"/>
            <charset val="1"/>
          </rPr>
          <t xml:space="preserve">Số thứ tự tăng dần testcase, không phần biệt sheet,...
</t>
        </r>
      </text>
    </comment>
    <comment ref="A42" authorId="0">
      <text>
        <r>
          <rPr>
            <b val="true"/>
            <sz val="10"/>
            <color rgb="FF000000"/>
            <rFont val="Tahoma"/>
            <family val="2"/>
            <charset val="1"/>
          </rPr>
          <t xml:space="preserve">SheetNo.Suite.Suite-CaseNo
</t>
        </r>
        <r>
          <rPr>
            <sz val="10"/>
            <color rgb="FF000000"/>
            <rFont val="Tahoma"/>
            <family val="2"/>
            <charset val="1"/>
          </rPr>
          <t xml:space="preserve">CaseNo tăng dần và lặp lại từ 1 giữa các Suite-Point khác nhau</t>
        </r>
      </text>
    </comment>
    <comment ref="A44" authorId="0">
      <text>
        <r>
          <rPr>
            <b val="true"/>
            <sz val="10"/>
            <color rgb="FF000000"/>
            <rFont val="Tahoma"/>
            <family val="2"/>
            <charset val="1"/>
          </rPr>
          <t xml:space="preserve">ID tương ứng của TestLink</t>
        </r>
      </text>
    </comment>
    <comment ref="A59" authorId="0">
      <text>
        <r>
          <rPr>
            <b val="true"/>
            <sz val="10"/>
            <color rgb="FF000000"/>
            <rFont val="Tahoma"/>
            <family val="2"/>
            <charset val="1"/>
          </rPr>
          <t xml:space="preserve">Số thứ tự tăng dần testcase, không phần biệt sheet,...
</t>
        </r>
      </text>
    </comment>
    <comment ref="A61" authorId="0">
      <text>
        <r>
          <rPr>
            <b val="true"/>
            <sz val="10"/>
            <color rgb="FF000000"/>
            <rFont val="Tahoma"/>
            <family val="2"/>
            <charset val="1"/>
          </rPr>
          <t xml:space="preserve">SheetNo.Suite.Suite-CaseNo
</t>
        </r>
        <r>
          <rPr>
            <sz val="10"/>
            <color rgb="FF000000"/>
            <rFont val="Tahoma"/>
            <family val="2"/>
            <charset val="1"/>
          </rPr>
          <t xml:space="preserve">CaseNo tăng dần và lặp lại từ 1 giữa các Suite-Point khác nhau</t>
        </r>
      </text>
    </comment>
    <comment ref="A63" authorId="0">
      <text>
        <r>
          <rPr>
            <b val="true"/>
            <sz val="10"/>
            <color rgb="FF000000"/>
            <rFont val="Tahoma"/>
            <family val="2"/>
            <charset val="1"/>
          </rPr>
          <t xml:space="preserve">ID tương ứng của TestLink</t>
        </r>
      </text>
    </comment>
    <comment ref="A72" authorId="0">
      <text>
        <r>
          <rPr>
            <b val="true"/>
            <sz val="10"/>
            <color rgb="FF000000"/>
            <rFont val="Tahoma"/>
            <family val="2"/>
            <charset val="1"/>
          </rPr>
          <t xml:space="preserve">Số thứ tự tăng dần testcase, không phần biệt sheet,...
</t>
        </r>
      </text>
    </comment>
    <comment ref="A74" authorId="0">
      <text>
        <r>
          <rPr>
            <b val="true"/>
            <sz val="10"/>
            <color rgb="FF000000"/>
            <rFont val="Tahoma"/>
            <family val="2"/>
            <charset val="1"/>
          </rPr>
          <t xml:space="preserve">SheetNo.Suite.Suite-CaseNo
</t>
        </r>
        <r>
          <rPr>
            <sz val="10"/>
            <color rgb="FF000000"/>
            <rFont val="Tahoma"/>
            <family val="2"/>
            <charset val="1"/>
          </rPr>
          <t xml:space="preserve">CaseNo tăng dần và lặp lại từ 1 giữa các Suite-Point khác nhau</t>
        </r>
      </text>
    </comment>
    <comment ref="A76" authorId="0">
      <text>
        <r>
          <rPr>
            <b val="true"/>
            <sz val="10"/>
            <color rgb="FF000000"/>
            <rFont val="Tahoma"/>
            <family val="2"/>
            <charset val="1"/>
          </rPr>
          <t xml:space="preserve">ID tương ứng của TestLink</t>
        </r>
      </text>
    </comment>
    <comment ref="B26" authorId="0">
      <text>
        <r>
          <rPr>
            <b val="true"/>
            <sz val="10"/>
            <color rgb="FF000000"/>
            <rFont val="Tahoma"/>
            <family val="2"/>
            <charset val="1"/>
          </rPr>
          <t xml:space="preserve">Point \ Point 
</t>
        </r>
      </text>
    </comment>
    <comment ref="B51" authorId="0">
      <text>
        <r>
          <rPr>
            <b val="true"/>
            <sz val="10"/>
            <color rgb="FF000000"/>
            <rFont val="Tahoma"/>
            <family val="2"/>
            <charset val="1"/>
          </rPr>
          <t xml:space="preserve">Point \ Point 
</t>
        </r>
      </text>
    </comment>
    <comment ref="B70" authorId="0">
      <text>
        <r>
          <rPr>
            <b val="true"/>
            <sz val="10"/>
            <color rgb="FF000000"/>
            <rFont val="Tahoma"/>
            <family val="2"/>
            <charset val="1"/>
          </rPr>
          <t xml:space="preserve">Point \ Point 
</t>
        </r>
      </text>
    </comment>
    <comment ref="H27" authorId="0">
      <text>
        <r>
          <rPr>
            <b val="true"/>
            <sz val="10"/>
            <color rgb="FF000000"/>
            <rFont val="Tahoma"/>
            <family val="2"/>
            <charset val="1"/>
          </rPr>
          <t xml:space="preserve">Kết quả test:
OK / Not OK</t>
        </r>
      </text>
    </comment>
    <comment ref="H29" authorId="0">
      <text>
        <r>
          <rPr>
            <b val="true"/>
            <sz val="10"/>
            <color rgb="FF000000"/>
            <rFont val="Tahoma"/>
            <family val="2"/>
            <charset val="1"/>
          </rPr>
          <t xml:space="preserve">Người thực hiện test</t>
        </r>
      </text>
    </comment>
    <comment ref="H31" authorId="0">
      <text>
        <r>
          <rPr>
            <b val="true"/>
            <sz val="10"/>
            <color rgb="FF000000"/>
            <rFont val="Tahoma"/>
            <family val="2"/>
            <charset val="1"/>
          </rPr>
          <t xml:space="preserve">Ngày thực hiện test</t>
        </r>
      </text>
    </comment>
    <comment ref="H39" authorId="0">
      <text>
        <r>
          <rPr>
            <b val="true"/>
            <sz val="10"/>
            <color rgb="FF000000"/>
            <rFont val="Tahoma"/>
            <family val="2"/>
            <charset val="1"/>
          </rPr>
          <t xml:space="preserve">Kết quả test:
OK / Not OK</t>
        </r>
      </text>
    </comment>
    <comment ref="H41" authorId="0">
      <text>
        <r>
          <rPr>
            <b val="true"/>
            <sz val="10"/>
            <color rgb="FF000000"/>
            <rFont val="Tahoma"/>
            <family val="2"/>
            <charset val="1"/>
          </rPr>
          <t xml:space="preserve">Người thực hiện test</t>
        </r>
      </text>
    </comment>
    <comment ref="H43" authorId="0">
      <text>
        <r>
          <rPr>
            <b val="true"/>
            <sz val="10"/>
            <color rgb="FF000000"/>
            <rFont val="Tahoma"/>
            <family val="2"/>
            <charset val="1"/>
          </rPr>
          <t xml:space="preserve">Ngày thực hiện test</t>
        </r>
      </text>
    </comment>
    <comment ref="H58" authorId="0">
      <text>
        <r>
          <rPr>
            <b val="true"/>
            <sz val="10"/>
            <color rgb="FF000000"/>
            <rFont val="Tahoma"/>
            <family val="2"/>
            <charset val="1"/>
          </rPr>
          <t xml:space="preserve">Kết quả test:
OK / Not OK</t>
        </r>
      </text>
    </comment>
    <comment ref="H60" authorId="0">
      <text>
        <r>
          <rPr>
            <b val="true"/>
            <sz val="10"/>
            <color rgb="FF000000"/>
            <rFont val="Tahoma"/>
            <family val="2"/>
            <charset val="1"/>
          </rPr>
          <t xml:space="preserve">Người thực hiện test</t>
        </r>
      </text>
    </comment>
    <comment ref="H62" authorId="0">
      <text>
        <r>
          <rPr>
            <b val="true"/>
            <sz val="10"/>
            <color rgb="FF000000"/>
            <rFont val="Tahoma"/>
            <family val="2"/>
            <charset val="1"/>
          </rPr>
          <t xml:space="preserve">Ngày thực hiện test</t>
        </r>
      </text>
    </comment>
    <comment ref="H71" authorId="0">
      <text>
        <r>
          <rPr>
            <b val="true"/>
            <sz val="10"/>
            <color rgb="FF000000"/>
            <rFont val="Tahoma"/>
            <family val="2"/>
            <charset val="1"/>
          </rPr>
          <t xml:space="preserve">Kết quả test:
OK / Not OK</t>
        </r>
      </text>
    </comment>
    <comment ref="H73" authorId="0">
      <text>
        <r>
          <rPr>
            <b val="true"/>
            <sz val="10"/>
            <color rgb="FF000000"/>
            <rFont val="Tahoma"/>
            <family val="2"/>
            <charset val="1"/>
          </rPr>
          <t xml:space="preserve">Người thực hiện test</t>
        </r>
      </text>
    </comment>
    <comment ref="H75" authorId="0">
      <text>
        <r>
          <rPr>
            <b val="true"/>
            <sz val="10"/>
            <color rgb="FF000000"/>
            <rFont val="Tahoma"/>
            <family val="2"/>
            <charset val="1"/>
          </rPr>
          <t xml:space="preserve">Ngày thực hiện test</t>
        </r>
      </text>
    </comment>
    <comment ref="I29" authorId="0">
      <text>
        <r>
          <rPr>
            <b val="true"/>
            <sz val="10"/>
            <color rgb="FF000000"/>
            <rFont val="Tahoma"/>
            <family val="2"/>
            <charset val="1"/>
          </rPr>
          <t xml:space="preserve">Người chịu trách nhiệm về lỗi</t>
        </r>
      </text>
    </comment>
    <comment ref="I31" authorId="0">
      <text>
        <r>
          <rPr>
            <b val="true"/>
            <sz val="10"/>
            <color rgb="FF000000"/>
            <rFont val="Tahoma"/>
            <family val="2"/>
            <charset val="1"/>
          </rPr>
          <t xml:space="preserve">Ngày test lại, trong trường hợp lần test trước có lỗi</t>
        </r>
      </text>
    </comment>
    <comment ref="I41" authorId="0">
      <text>
        <r>
          <rPr>
            <b val="true"/>
            <sz val="10"/>
            <color rgb="FF000000"/>
            <rFont val="Tahoma"/>
            <family val="2"/>
            <charset val="1"/>
          </rPr>
          <t xml:space="preserve">Người chịu trách nhiệm về lỗi</t>
        </r>
      </text>
    </comment>
    <comment ref="I43" authorId="0">
      <text>
        <r>
          <rPr>
            <b val="true"/>
            <sz val="10"/>
            <color rgb="FF000000"/>
            <rFont val="Tahoma"/>
            <family val="2"/>
            <charset val="1"/>
          </rPr>
          <t xml:space="preserve">Ngày test lại, trong trường hợp lần test trước có lỗi</t>
        </r>
      </text>
    </comment>
    <comment ref="I60" authorId="0">
      <text>
        <r>
          <rPr>
            <b val="true"/>
            <sz val="10"/>
            <color rgb="FF000000"/>
            <rFont val="Tahoma"/>
            <family val="2"/>
            <charset val="1"/>
          </rPr>
          <t xml:space="preserve">Người chịu trách nhiệm về lỗi</t>
        </r>
      </text>
    </comment>
    <comment ref="I62" authorId="0">
      <text>
        <r>
          <rPr>
            <b val="true"/>
            <sz val="10"/>
            <color rgb="FF000000"/>
            <rFont val="Tahoma"/>
            <family val="2"/>
            <charset val="1"/>
          </rPr>
          <t xml:space="preserve">Ngày test lại, trong trường hợp lần test trước có lỗi</t>
        </r>
      </text>
    </comment>
    <comment ref="I73" authorId="0">
      <text>
        <r>
          <rPr>
            <b val="true"/>
            <sz val="10"/>
            <color rgb="FF000000"/>
            <rFont val="Tahoma"/>
            <family val="2"/>
            <charset val="1"/>
          </rPr>
          <t xml:space="preserve">Người chịu trách nhiệm về lỗi</t>
        </r>
      </text>
    </comment>
    <comment ref="I75" authorId="0">
      <text>
        <r>
          <rPr>
            <b val="true"/>
            <sz val="10"/>
            <color rgb="FF000000"/>
            <rFont val="Tahoma"/>
            <family val="2"/>
            <charset val="1"/>
          </rPr>
          <t xml:space="preserve">Ngày test lại, trong trường hợp lần test trước có lỗi</t>
        </r>
      </text>
    </comment>
    <comment ref="J27" authorId="0">
      <text>
        <r>
          <rPr>
            <b val="true"/>
            <sz val="10"/>
            <color rgb="FF000000"/>
            <rFont val="Tahoma"/>
            <family val="2"/>
            <charset val="1"/>
          </rPr>
          <t xml:space="preserve">Ánh xạ tới ID tương ứng của Bug được ghi nhận trong BugList</t>
        </r>
      </text>
    </comment>
    <comment ref="J29" authorId="0">
      <text>
        <r>
          <rPr>
            <b val="true"/>
            <sz val="10"/>
            <color rgb="FF000000"/>
            <rFont val="Tahoma"/>
            <family val="2"/>
            <charset val="1"/>
          </rPr>
          <t xml:space="preserve">Người sửa lỗi</t>
        </r>
      </text>
    </comment>
    <comment ref="J39" authorId="0">
      <text>
        <r>
          <rPr>
            <b val="true"/>
            <sz val="10"/>
            <color rgb="FF000000"/>
            <rFont val="Tahoma"/>
            <family val="2"/>
            <charset val="1"/>
          </rPr>
          <t xml:space="preserve">Ánh xạ tới ID tương ứng của Bug được ghi nhận trong BugList</t>
        </r>
      </text>
    </comment>
    <comment ref="J41" authorId="0">
      <text>
        <r>
          <rPr>
            <b val="true"/>
            <sz val="10"/>
            <color rgb="FF000000"/>
            <rFont val="Tahoma"/>
            <family val="2"/>
            <charset val="1"/>
          </rPr>
          <t xml:space="preserve">Người sửa lỗi</t>
        </r>
      </text>
    </comment>
    <comment ref="J58" authorId="0">
      <text>
        <r>
          <rPr>
            <b val="true"/>
            <sz val="10"/>
            <color rgb="FF000000"/>
            <rFont val="Tahoma"/>
            <family val="2"/>
            <charset val="1"/>
          </rPr>
          <t xml:space="preserve">Ánh xạ tới ID tương ứng của Bug được ghi nhận trong BugList</t>
        </r>
      </text>
    </comment>
    <comment ref="J60" authorId="0">
      <text>
        <r>
          <rPr>
            <b val="true"/>
            <sz val="10"/>
            <color rgb="FF000000"/>
            <rFont val="Tahoma"/>
            <family val="2"/>
            <charset val="1"/>
          </rPr>
          <t xml:space="preserve">Người sửa lỗi</t>
        </r>
      </text>
    </comment>
    <comment ref="J71" authorId="0">
      <text>
        <r>
          <rPr>
            <b val="true"/>
            <sz val="10"/>
            <color rgb="FF000000"/>
            <rFont val="Tahoma"/>
            <family val="2"/>
            <charset val="1"/>
          </rPr>
          <t xml:space="preserve">Ánh xạ tới ID tương ứng của Bug được ghi nhận trong BugList</t>
        </r>
      </text>
    </comment>
    <comment ref="J73" authorId="0">
      <text>
        <r>
          <rPr>
            <b val="true"/>
            <sz val="10"/>
            <color rgb="FF000000"/>
            <rFont val="Tahoma"/>
            <family val="2"/>
            <charset val="1"/>
          </rPr>
          <t xml:space="preserve">Người sửa lỗi</t>
        </r>
      </text>
    </comment>
  </commentList>
</comments>
</file>

<file path=xl/sharedStrings.xml><?xml version="1.0" encoding="utf-8"?>
<sst xmlns="http://schemas.openxmlformats.org/spreadsheetml/2006/main" count="281" uniqueCount="105">
  <si>
    <t xml:space="preserve"> </t>
  </si>
  <si>
    <t xml:space="preserve">Test case Overview</t>
  </si>
  <si>
    <t xml:space="preserve"> Project Name:</t>
  </si>
  <si>
    <t xml:space="preserve">Quản lý quán cà phê</t>
  </si>
  <si>
    <t xml:space="preserve"> Project Number:</t>
  </si>
  <si>
    <t xml:space="preserve">Test Quantity</t>
  </si>
  <si>
    <t xml:space="preserve">Publication Date:</t>
  </si>
  <si>
    <t xml:space="preserve">Test Standpoints</t>
  </si>
  <si>
    <t xml:space="preserve">Untested</t>
  </si>
  <si>
    <t xml:space="preserve">OK</t>
  </si>
  <si>
    <t xml:space="preserve">Not OK</t>
  </si>
  <si>
    <t xml:space="preserve">Total </t>
  </si>
  <si>
    <t xml:space="preserve">System Test</t>
  </si>
  <si>
    <t xml:space="preserve">Number of Testcase</t>
  </si>
  <si>
    <t xml:space="preserve">Related Software:</t>
  </si>
  <si>
    <t xml:space="preserve">Note</t>
  </si>
  <si>
    <t xml:space="preserve">Approval:</t>
  </si>
  <si>
    <t xml:space="preserve">Name and Organization</t>
  </si>
  <si>
    <t xml:space="preserve">Concurrence:</t>
  </si>
  <si>
    <t xml:space="preserve">Project:</t>
  </si>
  <si>
    <t xml:space="preserve">Result:</t>
  </si>
  <si>
    <t xml:space="preserve">OK:</t>
  </si>
  <si>
    <t xml:space="preserve">Tested and result is correct</t>
  </si>
  <si>
    <t xml:space="preserve">ID Fmt:</t>
  </si>
  <si>
    <t xml:space="preserve">(SheetNo).(Med Point).(Sub Point)-(Testcase ID)</t>
  </si>
  <si>
    <t xml:space="preserve">Not OK:</t>
  </si>
  <si>
    <t xml:space="preserve">Tested and result is not correct</t>
  </si>
  <si>
    <t xml:space="preserve">Big Point:</t>
  </si>
  <si>
    <t xml:space="preserve">Operation Test</t>
  </si>
  <si>
    <t xml:space="preserve">Untested:</t>
  </si>
  <si>
    <t xml:space="preserve">Pending test</t>
  </si>
  <si>
    <t xml:space="preserve">Total:</t>
  </si>
  <si>
    <t xml:space="preserve">1.</t>
  </si>
  <si>
    <t xml:space="preserve">Đăng nhập</t>
  </si>
  <si>
    <t xml:space="preserve">No.</t>
  </si>
  <si>
    <t xml:space="preserve">Subtopic(normality)</t>
  </si>
  <si>
    <t xml:space="preserve">Description</t>
  </si>
  <si>
    <t xml:space="preserve">Expected Result</t>
  </si>
  <si>
    <t xml:space="preserve">Result</t>
  </si>
  <si>
    <t xml:space="preserve">Bug ID</t>
  </si>
  <si>
    <t xml:space="preserve">Comment</t>
  </si>
  <si>
    <t xml:space="preserve">Kiểm tra hoạt động Đăng nhập trường hợp thông tin đăng nhập chính xác
</t>
  </si>
  <si>
    <t xml:space="preserve">1. Truy cập vào trang chủ.
2. Nhập chính xác thông tin tài khoản vào biểu mẫu Đăng nhập.
3. Nhấn nút Đăng nhập.</t>
  </si>
  <si>
    <t xml:space="preserve">Đăng nhập thành công vào tài khoản hệ thống. Hiển thị giao diện của hệ thống phù hợp với chức vụ của người dùng.</t>
  </si>
  <si>
    <t xml:space="preserve">ID</t>
  </si>
  <si>
    <t xml:space="preserve">Tester</t>
  </si>
  <si>
    <t xml:space="preserve">Resp</t>
  </si>
  <si>
    <t xml:space="preserve">Repairer</t>
  </si>
  <si>
    <t xml:space="preserve">1.1-1</t>
  </si>
  <si>
    <t xml:space="preserve">HaTTH</t>
  </si>
  <si>
    <t xml:space="preserve">Online ID</t>
  </si>
  <si>
    <t xml:space="preserve">Test Date</t>
  </si>
  <si>
    <t xml:space="preserve">Cpl. Date</t>
  </si>
  <si>
    <t xml:space="preserve">Subtopic(abnormality)</t>
  </si>
  <si>
    <t xml:space="preserve">Kiểm tra hoạt động Đăng nhập trường hợp nhập thiếu thông tin tài khoản.</t>
  </si>
  <si>
    <t xml:space="preserve">1. Truy cập vào trang chủ.
2. Từ biểu mẫu Đăng nhập, bỏ trống một (hoặc một số) trường.
2. Nhấn nút Đăng nhập.</t>
  </si>
  <si>
    <t xml:space="preserve">Người dùng không đăng nhập được vào hệ thống, hiển thị thông báo lỗi đăng nhập.</t>
  </si>
  <si>
    <t xml:space="preserve">1.1-2</t>
  </si>
  <si>
    <t xml:space="preserve">TienND</t>
  </si>
  <si>
    <t xml:space="preserve">Kiểm tra hoạt động Đăng nhập trường hợp thông tin đăng nhập không chính xác
</t>
  </si>
  <si>
    <t xml:space="preserve">1. Truy cập vào trang chủ.
2. Từ biểu mẫu Đăng nhập, nhập sai thông tin tài khoản.
2. Nhấn nút Đăng nhập</t>
  </si>
  <si>
    <t xml:space="preserve">Người dùng không đăng nhập được vào hệ thống. Hiển thị thông báo lỗi đăng nhập.</t>
  </si>
  <si>
    <t xml:space="preserve">NOT OK</t>
  </si>
  <si>
    <t xml:space="preserve">1.1-3</t>
  </si>
  <si>
    <t xml:space="preserve">DucNV</t>
  </si>
  <si>
    <t xml:space="preserve">DoanNV</t>
  </si>
  <si>
    <t xml:space="preserve">15/12/2018</t>
  </si>
  <si>
    <t xml:space="preserve">2.</t>
  </si>
  <si>
    <t xml:space="preserve">Quản lý nhân viên</t>
  </si>
  <si>
    <t xml:space="preserve">2.1.</t>
  </si>
  <si>
    <t xml:space="preserve">Thêm nhân viên </t>
  </si>
  <si>
    <t xml:space="preserve">Kiểm tra hoạt động của nút Thêm nhân viên.</t>
  </si>
  <si>
    <t xml:space="preserve">1. Từ giao diện Quản lý nhân viên ấn nút Thêm nhân viên để hiển thị biểu mẫu thêm nhân viên</t>
  </si>
  <si>
    <t xml:space="preserve">Hệ thống hiển thị biểu mẫu Thêm nhân viên với đầy đủ các trường để nhập thông tin nhân viên: Họ và tên, ngày sinh, giới tính, chức vụ, email, số điện thoại, địa chỉ, mật khẩu; nút OK và nút Cancel.</t>
  </si>
  <si>
    <t xml:space="preserve">2.1-1</t>
  </si>
  <si>
    <t xml:space="preserve">Kiểm tra hoạt động của nút Lưu khi thêm nhân viên trường hợp nhập thiếu thông tin các trường.</t>
  </si>
  <si>
    <t xml:space="preserve">1. Từ giao diện biểu mẫu Thêm nhân viên, nhập thiếu thông tin một (hoặc một số) trường của biểu mẫu.
2. Nhấn vào nút Lưu.</t>
  </si>
  <si>
    <t xml:space="preserve">Những thông tin đã nhập vào biểu mẫu không được thêm vào cơ sở dữ liệu. Biểu mẫu thêm nhân viên ẩn khỏi màn hình. Hiển thị thông báo lỗi yêu cầu người dùng nhập đầy đủ thông tin.</t>
  </si>
  <si>
    <t xml:space="preserve">2.1-2</t>
  </si>
  <si>
    <t xml:space="preserve">Kiểm tra hoạt động của nút Lưu khi thêm nhân viên trường hợp nhập thiếu thông tin các trường..</t>
  </si>
  <si>
    <t xml:space="preserve">2.1-3</t>
  </si>
  <si>
    <t xml:space="preserve">2.1-4</t>
  </si>
  <si>
    <t xml:space="preserve">2.2.</t>
  </si>
  <si>
    <t xml:space="preserve">Sửa thông tin nhâin viên </t>
  </si>
  <si>
    <t xml:space="preserve">Kiển tra hoạt động của các nút Sửa để sửa thông tin nhân viên.</t>
  </si>
  <si>
    <t xml:space="preserve">1. Từ giao diện Quản lý nhân viên, nhấn nút Sửa của một nhân viên để hiển thị biểu mẫu Sửa thông tin nhân viên.</t>
  </si>
  <si>
    <t xml:space="preserve">Hệ thống hiển thị biểu mẫu với các thông tin của nhân viên được chọn, bao gồm: Họ và tên, ngày sinh, giới tính, chức vụ, email, số điện thoại, địa chỉ, mật khẩu; nút OK và nút Cancel. Cho phép người dùng chỉnh sửa thông tin các trường.</t>
  </si>
  <si>
    <t xml:space="preserve">2.2-1</t>
  </si>
  <si>
    <t xml:space="preserve">Kiểm tra hoạt động của nút Lưu khi sửa thông tin nhân viên trường hợp thông tin thay đổi hợp lệ.</t>
  </si>
  <si>
    <t xml:space="preserve">1. Từ giao diện biểu mẫu Sửa thông tin nhân viên, tiến hành chỉnh sửa thông tin.
2. Nhấn vào nút Lưu để lưa thông tin đã chỉnh sửa.</t>
  </si>
  <si>
    <t xml:space="preserve">Thông tin đã thay đổi được cập nhật vào cơ sở dữ liệu. Biểu mẫu bị ẩn khỏi màn hình, thông báo sửa thành công. Giao diện Quản lý nhân viên cập nhật thông tin thay đổi.</t>
  </si>
  <si>
    <t xml:space="preserve">2.2-2</t>
  </si>
  <si>
    <t xml:space="preserve">Kiểm tra hoạt động của nút Lưu khi sửa thông tin nhân viên trường hợp xóa rỗng thông tin một trường.</t>
  </si>
  <si>
    <t xml:space="preserve">1. Từ giao diện biểu mẫu Sửa thông tin nhân viên, xóa thông tin một trường.
2. Nhấn nút Lưu.</t>
  </si>
  <si>
    <t xml:space="preserve">Những thông tin đã thay đổi trong biểu mẫu không được cập nhật vào cơ sở dữ liệu. Hiển thị thông báo lỗi. </t>
  </si>
  <si>
    <t xml:space="preserve">2.2-3</t>
  </si>
  <si>
    <t xml:space="preserve">2.3.</t>
  </si>
  <si>
    <t xml:space="preserve">Xóa nhân viên </t>
  </si>
  <si>
    <t xml:space="preserve">Kiểm tra hoạt động của các nút Xóa để xóa nhân viên.</t>
  </si>
  <si>
    <t xml:space="preserve">1. Từ giao diện Quán lý nhân viên nhân viên, nhấn nút Xóa của một nhân viên để yêu cầu xóa nhân viên.</t>
  </si>
  <si>
    <t xml:space="preserve">Hệ thống hiển thị biểu mẫu yêu cầu xác nhận xóa nhân viên khỏi hệ thống.</t>
  </si>
  <si>
    <t xml:space="preserve">2.3-1</t>
  </si>
  <si>
    <t xml:space="preserve">Kiểm tra hoạt động của các nút Xác nhận khi xóa nhân viên.</t>
  </si>
  <si>
    <t xml:space="preserve">1. Từ giao diện chứa biểu mẫu Xác nhận xóa nhân viên, nhấn nút Xác nhận để xóa nhân viên.</t>
  </si>
  <si>
    <t xml:space="preserve">Biểu mẫu ẩn khỏi màn hình. Nhân viên được chọn bị xóa khỏi cơ sở dữ liệu và giao diện Quản lý nhân viên. Hiển thị thông báo xóa thành công.</t>
  </si>
</sst>
</file>

<file path=xl/styles.xml><?xml version="1.0" encoding="utf-8"?>
<styleSheet xmlns="http://schemas.openxmlformats.org/spreadsheetml/2006/main">
  <numFmts count="5">
    <numFmt numFmtId="164" formatCode="General"/>
    <numFmt numFmtId="165" formatCode="YYYY/M/D;@"/>
    <numFmt numFmtId="166" formatCode="@"/>
    <numFmt numFmtId="167" formatCode="M/D/YYYY"/>
    <numFmt numFmtId="168" formatCode="0"/>
  </numFmts>
  <fonts count="27">
    <font>
      <sz val="11"/>
      <name val="ＭＳ Ｐゴシック"/>
      <family val="3"/>
      <charset val="128"/>
    </font>
    <font>
      <sz val="10"/>
      <name val="Arial"/>
      <family val="0"/>
    </font>
    <font>
      <sz val="10"/>
      <name val="Arial"/>
      <family val="0"/>
    </font>
    <font>
      <sz val="10"/>
      <name val="Arial"/>
      <family val="0"/>
    </font>
    <font>
      <sz val="11"/>
      <name val="Tahoma"/>
      <family val="2"/>
      <charset val="128"/>
    </font>
    <font>
      <b val="true"/>
      <sz val="11"/>
      <color rgb="FF333399"/>
      <name val="Tahoma"/>
      <family val="2"/>
      <charset val="1"/>
    </font>
    <font>
      <sz val="11"/>
      <color rgb="FF333399"/>
      <name val="Tahoma"/>
      <family val="2"/>
      <charset val="128"/>
    </font>
    <font>
      <u val="single"/>
      <sz val="11"/>
      <color rgb="FF0000FF"/>
      <name val="ＭＳ Ｐゴシック"/>
      <family val="3"/>
      <charset val="128"/>
    </font>
    <font>
      <i val="true"/>
      <sz val="10"/>
      <color rgb="FF333399"/>
      <name val="Tahoma"/>
      <family val="2"/>
      <charset val="1"/>
    </font>
    <font>
      <b val="true"/>
      <sz val="16"/>
      <color rgb="FF969696"/>
      <name val="Tahoma"/>
      <family val="2"/>
      <charset val="1"/>
    </font>
    <font>
      <sz val="10"/>
      <color rgb="FF808080"/>
      <name val="Tahoma"/>
      <family val="2"/>
      <charset val="128"/>
    </font>
    <font>
      <i val="true"/>
      <sz val="11"/>
      <color rgb="FF808080"/>
      <name val="Tahoma"/>
      <family val="2"/>
      <charset val="1"/>
    </font>
    <font>
      <b val="true"/>
      <sz val="10"/>
      <color rgb="FFFFFFFF"/>
      <name val="Arial"/>
      <family val="2"/>
      <charset val="1"/>
    </font>
    <font>
      <sz val="10"/>
      <name val="Tahoma"/>
      <family val="2"/>
      <charset val="128"/>
    </font>
    <font>
      <i val="true"/>
      <sz val="10"/>
      <name val="Tahoma"/>
      <family val="2"/>
      <charset val="128"/>
    </font>
    <font>
      <i val="true"/>
      <sz val="10"/>
      <name val="Tahoma"/>
      <family val="2"/>
      <charset val="1"/>
    </font>
    <font>
      <b val="true"/>
      <i val="true"/>
      <sz val="10"/>
      <name val="Tahoma"/>
      <family val="2"/>
      <charset val="1"/>
    </font>
    <font>
      <b val="true"/>
      <sz val="10"/>
      <name val="Tahoma"/>
      <family val="2"/>
      <charset val="128"/>
    </font>
    <font>
      <b val="true"/>
      <i val="true"/>
      <sz val="10"/>
      <color rgb="FF808080"/>
      <name val="Tahoma"/>
      <family val="2"/>
      <charset val="1"/>
    </font>
    <font>
      <sz val="8"/>
      <name val="ＭＳ Ｐゴシック"/>
      <family val="3"/>
      <charset val="128"/>
    </font>
    <font>
      <b val="true"/>
      <sz val="8"/>
      <name val="Tahoma"/>
      <family val="2"/>
      <charset val="1"/>
    </font>
    <font>
      <b val="true"/>
      <sz val="8"/>
      <name val="ＭＳ Ｐゴシック"/>
      <family val="3"/>
      <charset val="128"/>
    </font>
    <font>
      <i val="true"/>
      <sz val="8"/>
      <name val="Tahoma"/>
      <family val="2"/>
      <charset val="1"/>
    </font>
    <font>
      <i val="true"/>
      <sz val="8"/>
      <name val="ＭＳ Ｐゴシック"/>
      <family val="3"/>
      <charset val="128"/>
    </font>
    <font>
      <sz val="8"/>
      <name val="Tahoma"/>
      <family val="2"/>
      <charset val="1"/>
    </font>
    <font>
      <b val="true"/>
      <sz val="10"/>
      <color rgb="FF000000"/>
      <name val="Tahoma"/>
      <family val="2"/>
      <charset val="1"/>
    </font>
    <font>
      <sz val="10"/>
      <color rgb="FF000000"/>
      <name val="Tahoma"/>
      <family val="2"/>
      <charset val="1"/>
    </font>
  </fonts>
  <fills count="11">
    <fill>
      <patternFill patternType="none"/>
    </fill>
    <fill>
      <patternFill patternType="gray125"/>
    </fill>
    <fill>
      <patternFill patternType="solid">
        <fgColor rgb="FF333399"/>
        <bgColor rgb="FF003366"/>
      </patternFill>
    </fill>
    <fill>
      <patternFill patternType="solid">
        <fgColor rgb="FF99CCFF"/>
        <bgColor rgb="FFCCCCFF"/>
      </patternFill>
    </fill>
    <fill>
      <patternFill patternType="solid">
        <fgColor rgb="FFCCFFCC"/>
        <bgColor rgb="FFCCFFFF"/>
      </patternFill>
    </fill>
    <fill>
      <patternFill patternType="solid">
        <fgColor rgb="FFFFCC99"/>
        <bgColor rgb="FFC0C0C0"/>
      </patternFill>
    </fill>
    <fill>
      <patternFill patternType="solid">
        <fgColor rgb="FFC0C0C0"/>
        <bgColor rgb="FFCCCCFF"/>
      </patternFill>
    </fill>
    <fill>
      <patternFill patternType="solid">
        <fgColor rgb="FFFFFF99"/>
        <bgColor rgb="FFFFFFCC"/>
      </patternFill>
    </fill>
    <fill>
      <patternFill patternType="solid">
        <fgColor rgb="FFFFFFFF"/>
        <bgColor rgb="FFFFFFCC"/>
      </patternFill>
    </fill>
    <fill>
      <patternFill patternType="solid">
        <fgColor rgb="FFCCCCFF"/>
        <bgColor rgb="FFC0C0C0"/>
      </patternFill>
    </fill>
    <fill>
      <patternFill patternType="solid">
        <fgColor rgb="FF9999FF"/>
        <bgColor rgb="FFCC99FF"/>
      </patternFill>
    </fill>
  </fills>
  <borders count="21">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color rgb="FF969696"/>
      </bottom>
      <diagonal/>
    </border>
    <border diagonalUp="false" diagonalDown="false">
      <left/>
      <right/>
      <top style="thin">
        <color rgb="FF969696"/>
      </top>
      <bottom style="thin">
        <color rgb="FF969696"/>
      </bottom>
      <diagonal/>
    </border>
    <border diagonalUp="false" diagonalDown="false">
      <left/>
      <right/>
      <top style="thin"/>
      <bottom style="thin"/>
      <diagonal/>
    </border>
    <border diagonalUp="false" diagonalDown="false">
      <left/>
      <right/>
      <top/>
      <bottom style="dotted">
        <color rgb="FF969696"/>
      </bottom>
      <diagonal/>
    </border>
    <border diagonalUp="false" diagonalDown="false">
      <left/>
      <right/>
      <top style="dotted">
        <color rgb="FF969696"/>
      </top>
      <bottom style="dotted">
        <color rgb="FF969696"/>
      </bottom>
      <diagonal/>
    </border>
    <border diagonalUp="false" diagonalDown="false">
      <left style="dotted">
        <color rgb="FF969696"/>
      </left>
      <right/>
      <top style="dotted">
        <color rgb="FF969696"/>
      </top>
      <bottom style="dotted">
        <color rgb="FF969696"/>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color rgb="FF969696"/>
      </bottom>
      <diagonal/>
    </border>
    <border diagonalUp="false" diagonalDown="false">
      <left/>
      <right/>
      <top style="thin">
        <color rgb="FF969696"/>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1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7" fillId="0" borderId="2" xfId="20" applyFont="false" applyBorder="true" applyAlignment="true" applyProtection="true">
      <alignment horizontal="general"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general" vertical="bottom"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9" fillId="0" borderId="4" xfId="0" applyFont="true" applyBorder="true" applyAlignment="tru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0" fillId="0" borderId="4"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true" applyProtection="false">
      <alignment horizontal="right" vertical="bottom" textRotation="0" wrapText="false" indent="0" shrinkToFit="false"/>
      <protection locked="true" hidden="false"/>
    </xf>
    <xf numFmtId="164" fontId="10" fillId="0" borderId="5" xfId="0" applyFont="true" applyBorder="true" applyAlignment="false" applyProtection="false">
      <alignment horizontal="general" vertical="bottom" textRotation="0" wrapText="false" indent="0" shrinkToFit="false"/>
      <protection locked="true" hidden="false"/>
    </xf>
    <xf numFmtId="164" fontId="10" fillId="0" borderId="4" xfId="0" applyFont="true" applyBorder="true" applyAlignment="true" applyProtection="false">
      <alignment horizontal="right" vertical="bottom" textRotation="0" wrapText="false" indent="0" shrinkToFit="false"/>
      <protection locked="true" hidden="false"/>
    </xf>
    <xf numFmtId="164" fontId="10" fillId="0" borderId="6" xfId="0" applyFont="true" applyBorder="true" applyAlignment="true" applyProtection="false">
      <alignment horizontal="general" vertical="bottom" textRotation="0" wrapText="false" indent="0" shrinkToFit="false"/>
      <protection locked="true" hidden="false"/>
    </xf>
    <xf numFmtId="164" fontId="10" fillId="0" borderId="6"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true" applyAlignment="true" applyProtection="false">
      <alignment horizontal="left" vertical="bottom" textRotation="0" wrapText="false" indent="0" shrinkToFit="false"/>
      <protection locked="true" hidden="false"/>
    </xf>
    <xf numFmtId="164" fontId="11" fillId="0" borderId="0" xfId="0" applyFont="true" applyBorder="true" applyAlignment="true" applyProtection="false">
      <alignment horizontal="right" vertical="bottom" textRotation="0" wrapText="false" indent="0" shrinkToFit="false"/>
      <protection locked="true" hidden="false"/>
    </xf>
    <xf numFmtId="165" fontId="10" fillId="0" borderId="7" xfId="0" applyFont="true" applyBorder="true" applyAlignment="true" applyProtection="true">
      <alignment horizontal="left" vertical="bottom" textRotation="0" wrapText="false" indent="0" shrinkToFit="false"/>
      <protection locked="true" hidden="true"/>
    </xf>
    <xf numFmtId="164" fontId="12" fillId="2" borderId="0" xfId="0" applyFont="true" applyBorder="true" applyAlignment="false" applyProtection="false">
      <alignment horizontal="general" vertical="bottom" textRotation="0" wrapText="false" indent="0" shrinkToFit="false"/>
      <protection locked="true" hidden="false"/>
    </xf>
    <xf numFmtId="164" fontId="13" fillId="0" borderId="8" xfId="0" applyFont="true" applyBorder="true" applyAlignment="true" applyProtection="false">
      <alignment horizontal="left" vertical="bottom" textRotation="0" wrapText="false" indent="0" shrinkToFit="false"/>
      <protection locked="true" hidden="false"/>
    </xf>
    <xf numFmtId="164" fontId="13" fillId="3" borderId="8" xfId="0" applyFont="true" applyBorder="true" applyAlignment="true" applyProtection="false">
      <alignment horizontal="center" vertical="bottom" textRotation="0" wrapText="false" indent="0" shrinkToFit="false"/>
      <protection locked="true" hidden="false"/>
    </xf>
    <xf numFmtId="164" fontId="13" fillId="4" borderId="8" xfId="0" applyFont="true" applyBorder="true" applyAlignment="true" applyProtection="false">
      <alignment horizontal="center" vertical="bottom" textRotation="0" wrapText="false" indent="0" shrinkToFit="false"/>
      <protection locked="true" hidden="false"/>
    </xf>
    <xf numFmtId="164" fontId="13" fillId="5" borderId="8" xfId="0" applyFont="true" applyBorder="true" applyAlignment="true" applyProtection="false">
      <alignment horizontal="center" vertical="bottom" textRotation="0" wrapText="false" indent="0" shrinkToFit="false"/>
      <protection locked="true" hidden="false"/>
    </xf>
    <xf numFmtId="164" fontId="13" fillId="6" borderId="8" xfId="0" applyFont="true" applyBorder="true" applyAlignment="true" applyProtection="false">
      <alignment horizontal="center"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14" fillId="7" borderId="8" xfId="0" applyFont="true" applyBorder="true" applyAlignment="true" applyProtection="false">
      <alignment horizontal="left" vertical="bottom" textRotation="0" wrapText="false" indent="0" shrinkToFit="false"/>
      <protection locked="true" hidden="false"/>
    </xf>
    <xf numFmtId="164" fontId="13" fillId="7" borderId="8" xfId="0" applyFont="true" applyBorder="true" applyAlignment="true" applyProtection="false">
      <alignment horizontal="left" vertical="bottom" textRotation="0" wrapText="false" indent="0" shrinkToFit="false"/>
      <protection locked="true" hidden="false"/>
    </xf>
    <xf numFmtId="164" fontId="15" fillId="7" borderId="8" xfId="0" applyFont="true" applyBorder="true" applyAlignment="true" applyProtection="false">
      <alignment horizontal="center" vertical="bottom" textRotation="0" wrapText="false" indent="0" shrinkToFit="false"/>
      <protection locked="true" hidden="false"/>
    </xf>
    <xf numFmtId="164" fontId="16" fillId="7" borderId="8" xfId="0" applyFont="true" applyBorder="true" applyAlignment="true" applyProtection="false">
      <alignment horizontal="center" vertical="bottom" textRotation="0" wrapText="false" indent="0" shrinkToFit="false"/>
      <protection locked="true" hidden="false"/>
    </xf>
    <xf numFmtId="164" fontId="17" fillId="0" borderId="0" xfId="0" applyFont="true" applyBorder="true" applyAlignment="true" applyProtection="false">
      <alignment horizontal="center" vertical="bottom" textRotation="0" wrapText="false" indent="0" shrinkToFit="false"/>
      <protection locked="true" hidden="false"/>
    </xf>
    <xf numFmtId="164" fontId="4" fillId="0" borderId="6"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true" applyAlignment="false" applyProtection="false">
      <alignment horizontal="general" vertical="bottom" textRotation="0" wrapText="false" indent="0" shrinkToFit="false"/>
      <protection locked="true" hidden="false"/>
    </xf>
    <xf numFmtId="164" fontId="13" fillId="0" borderId="9" xfId="0" applyFont="true" applyBorder="true" applyAlignment="true" applyProtection="false">
      <alignment horizontal="left" vertical="bottom" textRotation="0" wrapText="false" indent="0" shrinkToFit="false"/>
      <protection locked="true" hidden="false"/>
    </xf>
    <xf numFmtId="164" fontId="13" fillId="0" borderId="9" xfId="0" applyFont="true" applyBorder="true" applyAlignment="true" applyProtection="false">
      <alignment horizontal="center" vertical="bottom" textRotation="0" wrapText="false" indent="0" shrinkToFit="false"/>
      <protection locked="true" hidden="false"/>
    </xf>
    <xf numFmtId="164" fontId="13" fillId="0" borderId="0" xfId="0" applyFont="true" applyBorder="true" applyAlignment="true" applyProtection="false">
      <alignment horizontal="center" vertical="bottom" textRotation="0" wrapText="false" indent="0" shrinkToFit="false"/>
      <protection locked="true" hidden="false"/>
    </xf>
    <xf numFmtId="164" fontId="4" fillId="0" borderId="10" xfId="0" applyFont="true" applyBorder="true" applyAlignment="false" applyProtection="false">
      <alignment horizontal="general" vertical="bottom" textRotation="0" wrapText="false" indent="0" shrinkToFit="false"/>
      <protection locked="true" hidden="false"/>
    </xf>
    <xf numFmtId="164" fontId="13" fillId="0" borderId="10" xfId="0" applyFont="true" applyBorder="true" applyAlignment="true" applyProtection="false">
      <alignment horizontal="left" vertical="bottom" textRotation="0" wrapText="false" indent="0" shrinkToFit="false"/>
      <protection locked="true" hidden="false"/>
    </xf>
    <xf numFmtId="164" fontId="13" fillId="0" borderId="1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10" fillId="0" borderId="0" xfId="0" applyFont="true" applyBorder="true" applyAlignment="true" applyProtection="false">
      <alignment horizontal="general" vertical="bottom" textRotation="0" wrapText="false" indent="0" shrinkToFit="false"/>
      <protection locked="true" hidden="false"/>
    </xf>
    <xf numFmtId="164" fontId="10" fillId="0" borderId="0" xfId="0" applyFont="true" applyBorder="true" applyAlignment="true" applyProtection="false">
      <alignment horizontal="left" vertical="bottom" textRotation="0" wrapText="false" indent="0" shrinkToFit="false"/>
      <protection locked="true" hidden="false"/>
    </xf>
    <xf numFmtId="164" fontId="4" fillId="0" borderId="11" xfId="0" applyFont="true" applyBorder="true" applyAlignment="false" applyProtection="false">
      <alignment horizontal="general" vertical="bottom" textRotation="0" wrapText="false" indent="0" shrinkToFit="false"/>
      <protection locked="true" hidden="false"/>
    </xf>
    <xf numFmtId="164" fontId="18" fillId="0" borderId="0" xfId="0" applyFont="true" applyBorder="true" applyAlignment="true" applyProtection="false">
      <alignment horizontal="left" vertical="bottom" textRotation="0" wrapText="false" indent="0" shrinkToFit="false"/>
      <protection locked="true" hidden="false"/>
    </xf>
    <xf numFmtId="164" fontId="14" fillId="0" borderId="10" xfId="0" applyFont="true" applyBorder="true" applyAlignment="true" applyProtection="false">
      <alignment horizontal="left" vertical="bottom" textRotation="0" wrapText="false" indent="0" shrinkToFit="false"/>
      <protection locked="true" hidden="false"/>
    </xf>
    <xf numFmtId="164" fontId="17" fillId="0" borderId="10" xfId="0" applyFont="true" applyBorder="true" applyAlignment="true" applyProtection="false">
      <alignment horizontal="center" vertical="bottom" textRotation="0" wrapText="false" indent="0" shrinkToFit="false"/>
      <protection locked="true" hidden="false"/>
    </xf>
    <xf numFmtId="164" fontId="4" fillId="0" borderId="12" xfId="0" applyFont="true" applyBorder="true" applyAlignment="false" applyProtection="false">
      <alignment horizontal="general" vertical="bottom" textRotation="0" wrapText="false" indent="0" shrinkToFit="false"/>
      <protection locked="true" hidden="false"/>
    </xf>
    <xf numFmtId="164" fontId="4" fillId="0" borderId="13" xfId="0" applyFont="true" applyBorder="true" applyAlignment="false" applyProtection="false">
      <alignment horizontal="general" vertical="bottom" textRotation="0" wrapText="false" indent="0" shrinkToFit="false"/>
      <protection locked="true" hidden="false"/>
    </xf>
    <xf numFmtId="164" fontId="4" fillId="0" borderId="14" xfId="0" applyFont="true" applyBorder="true" applyAlignment="false" applyProtection="false">
      <alignment horizontal="general" vertical="bottom" textRotation="0" wrapText="false" indent="0" shrinkToFit="false"/>
      <protection locked="true" hidden="false"/>
    </xf>
    <xf numFmtId="164" fontId="19" fillId="8" borderId="0" xfId="0" applyFont="true" applyBorder="false" applyAlignment="true" applyProtection="false">
      <alignment horizontal="center" vertical="center" textRotation="0" wrapText="false" indent="0" shrinkToFit="false"/>
      <protection locked="true" hidden="false"/>
    </xf>
    <xf numFmtId="164" fontId="19" fillId="8" borderId="0" xfId="0" applyFont="true" applyBorder="false" applyAlignment="true" applyProtection="false">
      <alignment horizontal="general" vertical="center" textRotation="0" wrapText="false" indent="0" shrinkToFit="false"/>
      <protection locked="true" hidden="false"/>
    </xf>
    <xf numFmtId="164" fontId="20" fillId="9" borderId="1" xfId="0" applyFont="true" applyBorder="true" applyAlignment="true" applyProtection="false">
      <alignment horizontal="right" vertical="center" textRotation="0" wrapText="true" indent="0" shrinkToFit="false"/>
      <protection locked="true" hidden="false"/>
    </xf>
    <xf numFmtId="164" fontId="20" fillId="9" borderId="15" xfId="0" applyFont="true" applyBorder="true" applyAlignment="true" applyProtection="false">
      <alignment horizontal="left" vertical="center" textRotation="0" wrapText="false" indent="0" shrinkToFit="false"/>
      <protection locked="true" hidden="false"/>
    </xf>
    <xf numFmtId="164" fontId="21" fillId="9" borderId="2" xfId="0" applyFont="true" applyBorder="true" applyAlignment="true" applyProtection="false">
      <alignment horizontal="left" vertical="center" textRotation="0" wrapText="false" indent="0" shrinkToFit="false"/>
      <protection locked="true" hidden="false"/>
    </xf>
    <xf numFmtId="164" fontId="20" fillId="9" borderId="2" xfId="0" applyFont="true" applyBorder="true" applyAlignment="true" applyProtection="false">
      <alignment horizontal="right" vertical="center" textRotation="0" wrapText="true" indent="0" shrinkToFit="false"/>
      <protection locked="true" hidden="false"/>
    </xf>
    <xf numFmtId="164" fontId="20" fillId="9" borderId="2" xfId="0" applyFont="true" applyBorder="true" applyAlignment="true" applyProtection="false">
      <alignment horizontal="right" vertical="center" textRotation="0" wrapText="false" indent="0" shrinkToFit="false"/>
      <protection locked="true" hidden="false"/>
    </xf>
    <xf numFmtId="164" fontId="20" fillId="9" borderId="2" xfId="0" applyFont="true" applyBorder="true" applyAlignment="true" applyProtection="false">
      <alignment horizontal="center" vertical="center" textRotation="0" wrapText="false" indent="0" shrinkToFit="false"/>
      <protection locked="true" hidden="false"/>
    </xf>
    <xf numFmtId="164" fontId="22" fillId="9" borderId="2" xfId="0" applyFont="true" applyBorder="true" applyAlignment="true" applyProtection="false">
      <alignment horizontal="left" vertical="center" textRotation="0" wrapText="false" indent="0" shrinkToFit="false"/>
      <protection locked="true" hidden="false"/>
    </xf>
    <xf numFmtId="164" fontId="20" fillId="9" borderId="3"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20" fillId="9" borderId="4" xfId="0" applyFont="true" applyBorder="true" applyAlignment="true" applyProtection="false">
      <alignment horizontal="right" vertical="center" textRotation="0" wrapText="false" indent="0" shrinkToFit="false"/>
      <protection locked="true" hidden="false"/>
    </xf>
    <xf numFmtId="164" fontId="20" fillId="9" borderId="7" xfId="0" applyFont="true" applyBorder="true" applyAlignment="true" applyProtection="false">
      <alignment horizontal="left" vertical="center" textRotation="0" wrapText="false" indent="0" shrinkToFit="false"/>
      <protection locked="true" hidden="false"/>
    </xf>
    <xf numFmtId="164" fontId="23" fillId="9" borderId="0" xfId="0" applyFont="true" applyBorder="true" applyAlignment="true" applyProtection="false">
      <alignment horizontal="left" vertical="center" textRotation="0" wrapText="false" indent="0" shrinkToFit="false"/>
      <protection locked="true" hidden="false"/>
    </xf>
    <xf numFmtId="164" fontId="21" fillId="9" borderId="0" xfId="0" applyFont="true" applyBorder="true" applyAlignment="true" applyProtection="false">
      <alignment horizontal="left" vertical="center" textRotation="0" wrapText="false" indent="0" shrinkToFit="false"/>
      <protection locked="true" hidden="false"/>
    </xf>
    <xf numFmtId="164" fontId="20" fillId="9" borderId="0" xfId="0" applyFont="true" applyBorder="true" applyAlignment="true" applyProtection="false">
      <alignment horizontal="left" vertical="center" textRotation="0" wrapText="false" indent="0" shrinkToFit="false"/>
      <protection locked="true" hidden="false"/>
    </xf>
    <xf numFmtId="164" fontId="20" fillId="9" borderId="16" xfId="0" applyFont="true" applyBorder="true" applyAlignment="true" applyProtection="false">
      <alignment horizontal="right" vertical="center" textRotation="0" wrapText="false" indent="0" shrinkToFit="false"/>
      <protection locked="true" hidden="false"/>
    </xf>
    <xf numFmtId="164" fontId="20" fillId="9" borderId="7" xfId="0" applyFont="true" applyBorder="true" applyAlignment="true" applyProtection="false">
      <alignment horizontal="center" vertical="center" textRotation="0" wrapText="false" indent="0" shrinkToFit="false"/>
      <protection locked="true" hidden="false"/>
    </xf>
    <xf numFmtId="164" fontId="22" fillId="9" borderId="0" xfId="0" applyFont="true" applyBorder="true" applyAlignment="true" applyProtection="false">
      <alignment horizontal="left" vertical="center" textRotation="0" wrapText="false" indent="0" shrinkToFit="false"/>
      <protection locked="true" hidden="false"/>
    </xf>
    <xf numFmtId="164" fontId="20" fillId="9" borderId="5" xfId="0" applyFont="true" applyBorder="true" applyAlignment="true" applyProtection="false">
      <alignment horizontal="left" vertical="center" textRotation="0" wrapText="false" indent="0" shrinkToFit="false"/>
      <protection locked="true" hidden="false"/>
    </xf>
    <xf numFmtId="164" fontId="20" fillId="9" borderId="4" xfId="0" applyFont="true" applyBorder="true" applyAlignment="true" applyProtection="false">
      <alignment horizontal="right" vertical="center" textRotation="0" wrapText="true" indent="0" shrinkToFit="false"/>
      <protection locked="true" hidden="false"/>
    </xf>
    <xf numFmtId="164" fontId="20" fillId="9" borderId="16" xfId="0" applyFont="true" applyBorder="true" applyAlignment="true" applyProtection="false">
      <alignment horizontal="center" vertical="center" textRotation="0" wrapText="false" indent="0" shrinkToFit="false"/>
      <protection locked="true" hidden="false"/>
    </xf>
    <xf numFmtId="164" fontId="20" fillId="9" borderId="4" xfId="0" applyFont="true" applyBorder="true" applyAlignment="true" applyProtection="false">
      <alignment horizontal="left" vertical="center" textRotation="0" wrapText="true" indent="0" shrinkToFit="false"/>
      <protection locked="true" hidden="false"/>
    </xf>
    <xf numFmtId="164" fontId="20" fillId="9" borderId="0" xfId="0" applyFont="true" applyBorder="true" applyAlignment="true" applyProtection="false">
      <alignment horizontal="right" vertical="center" textRotation="0" wrapText="false" indent="0" shrinkToFit="false"/>
      <protection locked="true" hidden="false"/>
    </xf>
    <xf numFmtId="164" fontId="20" fillId="9" borderId="12" xfId="0" applyFont="true" applyBorder="true" applyAlignment="true" applyProtection="false">
      <alignment horizontal="left" vertical="center" textRotation="0" wrapText="true" indent="0" shrinkToFit="false"/>
      <protection locked="true" hidden="false"/>
    </xf>
    <xf numFmtId="164" fontId="20" fillId="9" borderId="13" xfId="0" applyFont="true" applyBorder="true" applyAlignment="true" applyProtection="false">
      <alignment horizontal="left" vertical="center" textRotation="0" wrapText="false" indent="0" shrinkToFit="false"/>
      <protection locked="true" hidden="false"/>
    </xf>
    <xf numFmtId="164" fontId="21" fillId="9" borderId="13" xfId="0" applyFont="true" applyBorder="true" applyAlignment="true" applyProtection="false">
      <alignment horizontal="left" vertical="center" textRotation="0" wrapText="false" indent="0" shrinkToFit="false"/>
      <protection locked="true" hidden="false"/>
    </xf>
    <xf numFmtId="164" fontId="20" fillId="9" borderId="13" xfId="0" applyFont="true" applyBorder="true" applyAlignment="true" applyProtection="false">
      <alignment horizontal="right" vertical="center" textRotation="0" wrapText="false" indent="0" shrinkToFit="false"/>
      <protection locked="true" hidden="false"/>
    </xf>
    <xf numFmtId="164" fontId="22" fillId="9" borderId="13" xfId="0" applyFont="true" applyBorder="true" applyAlignment="true" applyProtection="false">
      <alignment horizontal="left" vertical="center" textRotation="0" wrapText="false" indent="0" shrinkToFit="false"/>
      <protection locked="true" hidden="false"/>
    </xf>
    <xf numFmtId="164" fontId="20" fillId="9" borderId="14"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true" applyAlignment="true" applyProtection="false">
      <alignment horizontal="left" vertical="center" textRotation="0" wrapText="true" indent="0" shrinkToFit="false"/>
      <protection locked="true" hidden="false"/>
    </xf>
    <xf numFmtId="164" fontId="20" fillId="0" borderId="0" xfId="0" applyFont="true" applyBorder="true" applyAlignment="true" applyProtection="false">
      <alignment horizontal="left" vertical="center" textRotation="0" wrapText="false" indent="0" shrinkToFit="false"/>
      <protection locked="true" hidden="false"/>
    </xf>
    <xf numFmtId="164" fontId="22" fillId="0" borderId="0" xfId="0" applyFont="true" applyBorder="true" applyAlignment="true" applyProtection="false">
      <alignment horizontal="left" vertical="center" textRotation="0" wrapText="false" indent="0" shrinkToFit="false"/>
      <protection locked="true" hidden="false"/>
    </xf>
    <xf numFmtId="164" fontId="21" fillId="0" borderId="0" xfId="0" applyFont="true" applyBorder="true" applyAlignment="true" applyProtection="false">
      <alignment horizontal="left" vertical="center" textRotation="0" wrapText="false" indent="0" shrinkToFit="false"/>
      <protection locked="true" hidden="false"/>
    </xf>
    <xf numFmtId="166" fontId="20" fillId="10" borderId="17" xfId="0" applyFont="true" applyBorder="true" applyAlignment="true" applyProtection="false">
      <alignment horizontal="center" vertical="center" textRotation="0" wrapText="true" indent="0" shrinkToFit="false"/>
      <protection locked="true" hidden="false"/>
    </xf>
    <xf numFmtId="164" fontId="20" fillId="10" borderId="17" xfId="0" applyFont="true" applyBorder="true" applyAlignment="true" applyProtection="false">
      <alignment horizontal="general" vertical="center" textRotation="0" wrapText="false" indent="0" shrinkToFit="false"/>
      <protection locked="true" hidden="false"/>
    </xf>
    <xf numFmtId="164" fontId="24" fillId="4" borderId="17" xfId="0" applyFont="true" applyBorder="true" applyAlignment="true" applyProtection="false">
      <alignment horizontal="center" vertical="center" textRotation="0" wrapText="true" indent="0" shrinkToFit="false"/>
      <protection locked="true" hidden="false"/>
    </xf>
    <xf numFmtId="164" fontId="24" fillId="4" borderId="18" xfId="0" applyFont="true" applyBorder="true" applyAlignment="true" applyProtection="false">
      <alignment horizontal="center" vertical="center" textRotation="0" wrapText="true" indent="0" shrinkToFit="false"/>
      <protection locked="true" hidden="false"/>
    </xf>
    <xf numFmtId="164" fontId="24" fillId="4" borderId="14" xfId="0" applyFont="true" applyBorder="true" applyAlignment="true" applyProtection="false">
      <alignment horizontal="center" vertical="center" textRotation="0" wrapText="true" indent="0" shrinkToFit="false"/>
      <protection locked="true" hidden="false"/>
    </xf>
    <xf numFmtId="164" fontId="24" fillId="8" borderId="17" xfId="0" applyFont="true" applyBorder="true" applyAlignment="true" applyProtection="false">
      <alignment horizontal="center" vertical="center" textRotation="0" wrapText="false" indent="0" shrinkToFit="false"/>
      <protection locked="true" hidden="false"/>
    </xf>
    <xf numFmtId="166" fontId="24" fillId="8" borderId="17" xfId="0" applyFont="true" applyBorder="true" applyAlignment="true" applyProtection="false">
      <alignment horizontal="left" vertical="top" textRotation="0" wrapText="true" indent="0" shrinkToFit="false"/>
      <protection locked="true" hidden="false"/>
    </xf>
    <xf numFmtId="164" fontId="24" fillId="8" borderId="17" xfId="0" applyFont="true" applyBorder="true" applyAlignment="true" applyProtection="false">
      <alignment horizontal="left" vertical="top" textRotation="0" wrapText="true" indent="0" shrinkToFit="false"/>
      <protection locked="true" hidden="false"/>
    </xf>
    <xf numFmtId="164" fontId="24" fillId="8" borderId="17" xfId="0" applyFont="true" applyBorder="true" applyAlignment="true" applyProtection="false">
      <alignment horizontal="center" vertical="top" textRotation="0" wrapText="true" indent="0" shrinkToFit="false"/>
      <protection locked="true" hidden="false"/>
    </xf>
    <xf numFmtId="166" fontId="24" fillId="8" borderId="17" xfId="0" applyFont="true" applyBorder="true" applyAlignment="true" applyProtection="false">
      <alignment horizontal="center" vertical="top" textRotation="0" wrapText="true" indent="0" shrinkToFit="false"/>
      <protection locked="true" hidden="false"/>
    </xf>
    <xf numFmtId="166" fontId="24" fillId="8" borderId="17" xfId="0" applyFont="true" applyBorder="true" applyAlignment="true" applyProtection="false">
      <alignment horizontal="center" vertical="center" textRotation="0" wrapText="false" indent="0" shrinkToFit="false"/>
      <protection locked="true" hidden="false"/>
    </xf>
    <xf numFmtId="167" fontId="24" fillId="8" borderId="17" xfId="0" applyFont="true" applyBorder="true" applyAlignment="true" applyProtection="false">
      <alignment horizontal="center" vertical="center" textRotation="0" wrapText="false" indent="0" shrinkToFit="false"/>
      <protection locked="true" hidden="false"/>
    </xf>
    <xf numFmtId="168" fontId="24" fillId="8" borderId="17" xfId="0" applyFont="true" applyBorder="true" applyAlignment="true" applyProtection="false">
      <alignment horizontal="center" vertical="center" textRotation="0" wrapText="false" indent="0" shrinkToFit="false"/>
      <protection locked="true" hidden="false"/>
    </xf>
    <xf numFmtId="167" fontId="24" fillId="8" borderId="19" xfId="0" applyFont="true" applyBorder="true" applyAlignment="true" applyProtection="false">
      <alignment horizontal="center" vertical="center" textRotation="0" wrapText="false" indent="0" shrinkToFit="false"/>
      <protection locked="true" hidden="false"/>
    </xf>
    <xf numFmtId="164" fontId="24" fillId="8" borderId="19" xfId="0" applyFont="true" applyBorder="true" applyAlignment="true" applyProtection="false">
      <alignment horizontal="center" vertical="center" textRotation="0" wrapText="false" indent="0" shrinkToFit="false"/>
      <protection locked="true" hidden="false"/>
    </xf>
    <xf numFmtId="164" fontId="24" fillId="5" borderId="18" xfId="0" applyFont="true" applyBorder="true" applyAlignment="true" applyProtection="false">
      <alignment horizontal="center" vertical="center" textRotation="0" wrapText="true" indent="0" shrinkToFit="false"/>
      <protection locked="true" hidden="false"/>
    </xf>
    <xf numFmtId="164" fontId="24" fillId="5" borderId="17" xfId="0" applyFont="true" applyBorder="true" applyAlignment="true" applyProtection="false">
      <alignment horizontal="center" vertical="center" textRotation="0" wrapText="true" indent="0" shrinkToFit="false"/>
      <protection locked="true" hidden="false"/>
    </xf>
    <xf numFmtId="164" fontId="24" fillId="5" borderId="14" xfId="0" applyFont="true" applyBorder="true" applyAlignment="true" applyProtection="false">
      <alignment horizontal="center" vertical="center" textRotation="0" wrapText="true" indent="0" shrinkToFit="false"/>
      <protection locked="true" hidden="false"/>
    </xf>
    <xf numFmtId="164" fontId="24" fillId="8" borderId="18" xfId="0" applyFont="true" applyBorder="true" applyAlignment="true" applyProtection="false">
      <alignment horizontal="center" vertical="center" textRotation="0" wrapText="false" indent="0" shrinkToFit="false"/>
      <protection locked="true" hidden="false"/>
    </xf>
    <xf numFmtId="164" fontId="20" fillId="10" borderId="17" xfId="0" applyFont="true" applyBorder="true" applyAlignment="true" applyProtection="false">
      <alignment horizontal="general" vertical="center" textRotation="0" wrapText="true" indent="0" shrinkToFit="false"/>
      <protection locked="true" hidden="false"/>
    </xf>
    <xf numFmtId="164" fontId="20" fillId="9" borderId="17" xfId="0" applyFont="true" applyBorder="true" applyAlignment="true" applyProtection="false">
      <alignment horizontal="center" vertical="center" textRotation="0" wrapText="true" indent="0" shrinkToFit="false"/>
      <protection locked="true" hidden="false"/>
    </xf>
    <xf numFmtId="164" fontId="20" fillId="9" borderId="17" xfId="0" applyFont="true" applyBorder="true" applyAlignment="true" applyProtection="false">
      <alignment horizontal="general" vertical="center" textRotation="0" wrapText="true" indent="0" shrinkToFit="false"/>
      <protection locked="true" hidden="false"/>
    </xf>
    <xf numFmtId="164" fontId="24" fillId="4" borderId="20" xfId="0" applyFont="true" applyBorder="true" applyAlignment="true" applyProtection="false">
      <alignment horizontal="center" vertical="center"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380880</xdr:colOff>
      <xdr:row>2</xdr:row>
      <xdr:rowOff>56160</xdr:rowOff>
    </xdr:from>
    <xdr:to>
      <xdr:col>4</xdr:col>
      <xdr:colOff>279000</xdr:colOff>
      <xdr:row>6</xdr:row>
      <xdr:rowOff>155880</xdr:rowOff>
    </xdr:to>
    <xdr:sp>
      <xdr:nvSpPr>
        <xdr:cNvPr id="0" name="CustomShape 1"/>
        <xdr:cNvSpPr/>
      </xdr:nvSpPr>
      <xdr:spPr>
        <a:xfrm>
          <a:off x="495000" y="217800"/>
          <a:ext cx="1469880" cy="823680"/>
        </a:xfrm>
        <a:prstGeom prst="rect">
          <a:avLst/>
        </a:prstGeom>
        <a:noFill/>
        <a:ln>
          <a:noFill/>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1</xdr:col>
      <xdr:colOff>358560</xdr:colOff>
      <xdr:row>2</xdr:row>
      <xdr:rowOff>56160</xdr:rowOff>
    </xdr:from>
    <xdr:to>
      <xdr:col>4</xdr:col>
      <xdr:colOff>324000</xdr:colOff>
      <xdr:row>7</xdr:row>
      <xdr:rowOff>4320</xdr:rowOff>
    </xdr:to>
    <xdr:pic>
      <xdr:nvPicPr>
        <xdr:cNvPr id="1" name="Picture 3" descr=""/>
        <xdr:cNvPicPr/>
      </xdr:nvPicPr>
      <xdr:blipFill>
        <a:blip r:embed="rId1"/>
        <a:stretch/>
      </xdr:blipFill>
      <xdr:spPr>
        <a:xfrm>
          <a:off x="472680" y="217800"/>
          <a:ext cx="1537200" cy="85320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tabColor rgb="FFCC99FF"/>
    <pageSetUpPr fitToPage="false"/>
  </sheetPr>
  <dimension ref="1:38"/>
  <sheetViews>
    <sheetView windowProtection="false" showFormulas="false" showGridLines="true" showRowColHeaders="true" showZeros="true" rightToLeft="false" tabSelected="false" showOutlineSymbols="true" defaultGridColor="true" view="pageBreakPreview" topLeftCell="A1" colorId="64" zoomScale="85" zoomScaleNormal="100" zoomScalePageLayoutView="85" workbookViewId="0">
      <selection pane="topLeft" activeCell="Q13" activeCellId="0" sqref="Q13"/>
    </sheetView>
  </sheetViews>
  <sheetFormatPr defaultRowHeight="14.25"/>
  <cols>
    <col collapsed="false" hidden="false" max="1" min="1" style="1" width="1.30864197530864"/>
    <col collapsed="false" hidden="false" max="24" min="2" style="1" width="5.98765432098765"/>
    <col collapsed="false" hidden="false" max="25" min="25" style="1" width="1.30864197530864"/>
    <col collapsed="false" hidden="false" max="1025" min="26" style="1" width="5.98765432098765"/>
  </cols>
  <sheetData>
    <row r="1" customFormat="false" ht="7.5" hidden="false" customHeight="true" outlineLevel="0" collapsed="false">
      <c r="A1" s="0"/>
      <c r="B1" s="2"/>
      <c r="C1" s="3"/>
      <c r="D1" s="4"/>
      <c r="E1" s="5"/>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5.25" hidden="false" customHeight="true" outlineLevel="0" collapsed="false">
      <c r="A2" s="0"/>
      <c r="B2" s="6"/>
      <c r="C2" s="7"/>
      <c r="D2" s="7"/>
      <c r="E2" s="8"/>
      <c r="F2" s="9"/>
      <c r="G2" s="9"/>
      <c r="H2" s="9"/>
      <c r="I2" s="9"/>
      <c r="J2" s="9"/>
      <c r="K2" s="9"/>
      <c r="L2" s="9"/>
      <c r="M2" s="9"/>
      <c r="N2" s="9"/>
      <c r="O2" s="9"/>
      <c r="P2" s="9"/>
      <c r="Q2" s="9"/>
      <c r="R2" s="9"/>
      <c r="S2" s="9"/>
      <c r="T2" s="9"/>
      <c r="U2" s="9"/>
      <c r="V2" s="10"/>
      <c r="W2" s="9"/>
      <c r="X2" s="11"/>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4.25" hidden="false" customHeight="false" outlineLevel="0" collapsed="false">
      <c r="A3" s="1" t="s">
        <v>0</v>
      </c>
      <c r="B3" s="12"/>
      <c r="C3" s="3"/>
      <c r="D3" s="3"/>
      <c r="E3" s="2"/>
      <c r="F3" s="13"/>
      <c r="G3" s="13"/>
      <c r="H3" s="13"/>
      <c r="I3" s="13"/>
      <c r="J3" s="13"/>
      <c r="K3" s="13"/>
      <c r="L3" s="13"/>
      <c r="M3" s="13"/>
      <c r="N3" s="14"/>
      <c r="O3" s="13"/>
      <c r="P3" s="13"/>
      <c r="Q3" s="13"/>
      <c r="R3" s="13"/>
      <c r="S3" s="13"/>
      <c r="T3" s="13"/>
      <c r="U3" s="13"/>
      <c r="V3" s="15"/>
      <c r="W3" s="13"/>
      <c r="X3" s="16"/>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4.25" hidden="false" customHeight="false" outlineLevel="0" collapsed="false">
      <c r="A4" s="0"/>
      <c r="B4" s="12"/>
      <c r="C4" s="3"/>
      <c r="D4" s="3"/>
      <c r="E4" s="2"/>
      <c r="F4" s="13"/>
      <c r="G4" s="13"/>
      <c r="H4" s="13"/>
      <c r="I4" s="13"/>
      <c r="J4" s="13"/>
      <c r="K4" s="13"/>
      <c r="L4" s="13"/>
      <c r="M4" s="13"/>
      <c r="N4" s="13"/>
      <c r="O4" s="13"/>
      <c r="P4" s="13"/>
      <c r="Q4" s="13"/>
      <c r="R4" s="13"/>
      <c r="S4" s="13"/>
      <c r="T4" s="13"/>
      <c r="U4" s="13"/>
      <c r="V4" s="3"/>
      <c r="W4" s="13"/>
      <c r="X4" s="16"/>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4.25" hidden="false" customHeight="false" outlineLevel="0" collapsed="false">
      <c r="A5" s="0"/>
      <c r="B5" s="12"/>
      <c r="C5" s="3"/>
      <c r="D5" s="3"/>
      <c r="E5" s="2"/>
      <c r="F5" s="13"/>
      <c r="G5" s="13"/>
      <c r="H5" s="13"/>
      <c r="I5" s="13"/>
      <c r="J5" s="13"/>
      <c r="K5" s="13"/>
      <c r="L5" s="13"/>
      <c r="M5" s="13"/>
      <c r="N5" s="13"/>
      <c r="O5" s="0"/>
      <c r="P5" s="0"/>
      <c r="Q5" s="0"/>
      <c r="R5" s="0"/>
      <c r="S5" s="0"/>
      <c r="T5" s="13"/>
      <c r="U5" s="13"/>
      <c r="V5" s="13"/>
      <c r="W5" s="13"/>
      <c r="X5" s="16"/>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4.25" hidden="false" customHeight="true" outlineLevel="0" collapsed="false">
      <c r="A6" s="0"/>
      <c r="B6" s="17"/>
      <c r="C6" s="18"/>
      <c r="D6" s="18"/>
      <c r="E6" s="18"/>
      <c r="F6" s="13"/>
      <c r="G6" s="18"/>
      <c r="H6" s="18"/>
      <c r="I6" s="18"/>
      <c r="J6" s="18"/>
      <c r="K6" s="0"/>
      <c r="L6" s="0"/>
      <c r="M6" s="0"/>
      <c r="N6" s="0"/>
      <c r="O6" s="19" t="s">
        <v>1</v>
      </c>
      <c r="P6" s="19"/>
      <c r="Q6" s="19"/>
      <c r="R6" s="19"/>
      <c r="S6" s="19"/>
      <c r="T6" s="0"/>
      <c r="U6" s="13"/>
      <c r="V6" s="13"/>
      <c r="W6" s="13"/>
      <c r="X6" s="16"/>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3" customFormat="true" ht="14.25" hidden="false" customHeight="true" outlineLevel="0" collapsed="false">
      <c r="B7" s="20"/>
      <c r="E7" s="2"/>
      <c r="G7" s="18"/>
      <c r="O7" s="19"/>
      <c r="P7" s="19"/>
      <c r="Q7" s="19"/>
      <c r="R7" s="19"/>
      <c r="S7" s="19"/>
      <c r="X7" s="16"/>
    </row>
    <row r="8" s="21" customFormat="true" ht="14.25" hidden="false" customHeight="true" outlineLevel="0" collapsed="false">
      <c r="B8" s="22"/>
      <c r="C8" s="23"/>
      <c r="J8" s="23"/>
      <c r="K8" s="23"/>
      <c r="L8" s="24"/>
      <c r="X8" s="25"/>
    </row>
    <row r="9" customFormat="false" ht="14.25" hidden="false" customHeight="true" outlineLevel="0" collapsed="false">
      <c r="A9" s="0"/>
      <c r="B9" s="20"/>
      <c r="C9" s="13"/>
      <c r="D9" s="26" t="s">
        <v>2</v>
      </c>
      <c r="E9" s="27" t="s">
        <v>3</v>
      </c>
      <c r="F9" s="27"/>
      <c r="G9" s="27"/>
      <c r="H9" s="28"/>
      <c r="I9" s="0"/>
      <c r="J9" s="0"/>
      <c r="K9" s="0"/>
      <c r="L9" s="0"/>
      <c r="M9" s="0"/>
      <c r="N9" s="0"/>
      <c r="O9" s="0"/>
      <c r="P9" s="0"/>
      <c r="Q9" s="0"/>
      <c r="R9" s="0"/>
      <c r="S9" s="0"/>
      <c r="T9" s="0"/>
      <c r="U9" s="0"/>
      <c r="V9" s="0"/>
      <c r="W9" s="0"/>
      <c r="X9" s="16"/>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4.25" hidden="false" customHeight="true" outlineLevel="0" collapsed="false">
      <c r="A10" s="0"/>
      <c r="B10" s="20"/>
      <c r="C10" s="13"/>
      <c r="D10" s="26" t="s">
        <v>4</v>
      </c>
      <c r="E10" s="27" t="n">
        <v>3</v>
      </c>
      <c r="F10" s="27"/>
      <c r="G10" s="27"/>
      <c r="H10" s="28"/>
      <c r="I10" s="13"/>
      <c r="J10" s="13"/>
      <c r="K10" s="13"/>
      <c r="L10" s="29" t="s">
        <v>5</v>
      </c>
      <c r="M10" s="0"/>
      <c r="N10" s="0"/>
      <c r="O10" s="18"/>
      <c r="P10" s="18"/>
      <c r="Q10" s="18"/>
      <c r="R10" s="18"/>
      <c r="S10" s="18"/>
      <c r="T10" s="0"/>
      <c r="U10" s="0"/>
      <c r="V10" s="30"/>
      <c r="W10" s="0"/>
      <c r="X10" s="16"/>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4.25" hidden="false" customHeight="true" outlineLevel="0" collapsed="false">
      <c r="A11" s="0"/>
      <c r="B11" s="20"/>
      <c r="C11" s="13"/>
      <c r="D11" s="24" t="s">
        <v>6</v>
      </c>
      <c r="E11" s="31" t="n">
        <f aca="true">TODAY()</f>
        <v>43451</v>
      </c>
      <c r="F11" s="31"/>
      <c r="G11" s="31"/>
      <c r="H11" s="28"/>
      <c r="I11" s="0"/>
      <c r="J11" s="0"/>
      <c r="K11" s="0"/>
      <c r="L11" s="32" t="s">
        <v>7</v>
      </c>
      <c r="M11" s="32"/>
      <c r="N11" s="32"/>
      <c r="O11" s="32" t="s">
        <v>8</v>
      </c>
      <c r="P11" s="32"/>
      <c r="Q11" s="32" t="s">
        <v>9</v>
      </c>
      <c r="R11" s="32"/>
      <c r="S11" s="32" t="s">
        <v>10</v>
      </c>
      <c r="T11" s="32"/>
      <c r="U11" s="32" t="s">
        <v>11</v>
      </c>
      <c r="V11" s="32"/>
      <c r="W11" s="0"/>
      <c r="X11" s="16"/>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4.25" hidden="false" customHeight="false" outlineLevel="0" collapsed="false">
      <c r="A12" s="0"/>
      <c r="B12" s="20"/>
      <c r="C12" s="0"/>
      <c r="D12" s="0"/>
      <c r="E12" s="0"/>
      <c r="F12" s="0"/>
      <c r="G12" s="0"/>
      <c r="H12" s="0"/>
      <c r="I12" s="0"/>
      <c r="J12" s="0"/>
      <c r="K12" s="0"/>
      <c r="L12" s="33" t="s">
        <v>12</v>
      </c>
      <c r="M12" s="33"/>
      <c r="N12" s="33"/>
      <c r="O12" s="34" t="n">
        <v>0</v>
      </c>
      <c r="P12" s="34"/>
      <c r="Q12" s="35" t="n">
        <v>12</v>
      </c>
      <c r="R12" s="35"/>
      <c r="S12" s="36" t="n">
        <v>0</v>
      </c>
      <c r="T12" s="36"/>
      <c r="U12" s="37" t="n">
        <f aca="false">SUM(O12:T12)</f>
        <v>12</v>
      </c>
      <c r="V12" s="37"/>
      <c r="W12" s="0"/>
      <c r="X12" s="16"/>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4.25" hidden="false" customHeight="false" outlineLevel="0" collapsed="false">
      <c r="A13" s="0"/>
      <c r="B13" s="20"/>
      <c r="C13" s="0"/>
      <c r="D13" s="13"/>
      <c r="E13" s="38"/>
      <c r="F13" s="38"/>
      <c r="G13" s="38"/>
      <c r="H13" s="38"/>
      <c r="I13" s="0"/>
      <c r="J13" s="0"/>
      <c r="K13" s="0"/>
      <c r="L13" s="39" t="s">
        <v>13</v>
      </c>
      <c r="M13" s="40"/>
      <c r="N13" s="40"/>
      <c r="O13" s="41" t="n">
        <f aca="false">SUM(O12:O12)</f>
        <v>0</v>
      </c>
      <c r="P13" s="41"/>
      <c r="Q13" s="41" t="n">
        <f aca="false">SUM(Q12:Q12)</f>
        <v>12</v>
      </c>
      <c r="R13" s="41"/>
      <c r="S13" s="41" t="n">
        <f aca="false">SUM(S12:S12)</f>
        <v>0</v>
      </c>
      <c r="T13" s="41"/>
      <c r="U13" s="42" t="n">
        <f aca="false">SUM(U12:U12)</f>
        <v>12</v>
      </c>
      <c r="V13" s="42"/>
      <c r="W13" s="43"/>
      <c r="X13" s="16"/>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4.25" hidden="false" customHeight="false" outlineLevel="0" collapsed="false">
      <c r="A14" s="0"/>
      <c r="B14" s="20"/>
      <c r="C14" s="0"/>
      <c r="D14" s="0"/>
      <c r="E14" s="0"/>
      <c r="F14" s="0"/>
      <c r="G14" s="0"/>
      <c r="H14" s="0"/>
      <c r="I14" s="0"/>
      <c r="J14" s="0"/>
      <c r="K14" s="0"/>
      <c r="L14" s="13"/>
      <c r="M14" s="2"/>
      <c r="N14" s="13"/>
      <c r="O14" s="13"/>
      <c r="P14" s="13"/>
      <c r="Q14" s="13"/>
      <c r="R14" s="13"/>
      <c r="S14" s="13"/>
      <c r="T14" s="13"/>
      <c r="U14" s="13"/>
      <c r="V14" s="30"/>
      <c r="W14" s="30"/>
      <c r="X14" s="16"/>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4.25" hidden="false" customHeight="false" outlineLevel="0" collapsed="false">
      <c r="A15" s="0"/>
      <c r="B15" s="20"/>
      <c r="C15" s="13"/>
      <c r="D15" s="0"/>
      <c r="E15" s="0"/>
      <c r="F15" s="0"/>
      <c r="G15" s="0"/>
      <c r="H15" s="0"/>
      <c r="I15" s="0"/>
      <c r="J15" s="0"/>
      <c r="K15" s="0"/>
      <c r="L15" s="0"/>
      <c r="M15" s="0"/>
      <c r="N15" s="0"/>
      <c r="O15" s="0"/>
      <c r="P15" s="0"/>
      <c r="Q15" s="0"/>
      <c r="R15" s="0"/>
      <c r="S15" s="0"/>
      <c r="T15" s="0"/>
      <c r="U15" s="0"/>
      <c r="V15" s="0"/>
      <c r="W15" s="0"/>
      <c r="X15" s="16"/>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4.25" hidden="false" customHeight="false" outlineLevel="0" collapsed="false">
      <c r="A16" s="0"/>
      <c r="B16" s="12"/>
      <c r="C16" s="2"/>
      <c r="D16" s="26" t="s">
        <v>14</v>
      </c>
      <c r="E16" s="44"/>
      <c r="F16" s="44"/>
      <c r="G16" s="44"/>
      <c r="H16" s="44"/>
      <c r="I16" s="0"/>
      <c r="J16" s="0"/>
      <c r="K16" s="0"/>
      <c r="L16" s="0"/>
      <c r="M16" s="0"/>
      <c r="N16" s="0"/>
      <c r="O16" s="0"/>
      <c r="P16" s="0"/>
      <c r="Q16" s="0"/>
      <c r="R16" s="0"/>
      <c r="S16" s="0"/>
      <c r="T16" s="0"/>
      <c r="U16" s="0"/>
      <c r="V16" s="0"/>
      <c r="W16" s="13"/>
      <c r="X16" s="16"/>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3" customFormat="true" ht="14.25" hidden="false" customHeight="false" outlineLevel="0" collapsed="false">
      <c r="B17" s="20"/>
      <c r="E17" s="38"/>
      <c r="F17" s="38"/>
      <c r="G17" s="38"/>
      <c r="H17" s="38"/>
      <c r="W17" s="45"/>
      <c r="X17" s="16"/>
    </row>
    <row r="18" customFormat="false" ht="14.25" hidden="false" customHeight="false" outlineLevel="0" collapsed="false">
      <c r="A18" s="13"/>
      <c r="B18" s="20"/>
      <c r="C18" s="13"/>
      <c r="D18" s="13"/>
      <c r="E18" s="38"/>
      <c r="F18" s="38"/>
      <c r="G18" s="38"/>
      <c r="H18" s="38"/>
      <c r="I18" s="13"/>
      <c r="J18" s="13"/>
      <c r="K18" s="13"/>
      <c r="L18" s="29" t="s">
        <v>15</v>
      </c>
      <c r="M18" s="46"/>
      <c r="N18" s="46"/>
      <c r="O18" s="46"/>
      <c r="P18" s="47"/>
      <c r="Q18" s="47"/>
      <c r="R18" s="47"/>
      <c r="S18" s="47"/>
      <c r="T18" s="47"/>
      <c r="U18" s="47"/>
      <c r="V18" s="47"/>
      <c r="W18" s="48"/>
      <c r="X18" s="16"/>
      <c r="AA18" s="0"/>
      <c r="AB18" s="0"/>
      <c r="AC18" s="0"/>
      <c r="AD18" s="0"/>
      <c r="AE18" s="0"/>
      <c r="AF18" s="0"/>
      <c r="AG18" s="0"/>
      <c r="AH18" s="0"/>
      <c r="AI18" s="0"/>
    </row>
    <row r="19" customFormat="false" ht="14.25" hidden="false" customHeight="false" outlineLevel="0" collapsed="false">
      <c r="A19" s="13"/>
      <c r="B19" s="20"/>
      <c r="C19" s="13"/>
      <c r="D19" s="0"/>
      <c r="E19" s="38"/>
      <c r="F19" s="38"/>
      <c r="G19" s="38"/>
      <c r="H19" s="38"/>
      <c r="I19" s="13"/>
      <c r="J19" s="13"/>
      <c r="K19" s="13"/>
      <c r="L19" s="49"/>
      <c r="M19" s="50"/>
      <c r="N19" s="50"/>
      <c r="O19" s="50"/>
      <c r="P19" s="51"/>
      <c r="Q19" s="51"/>
      <c r="R19" s="51"/>
      <c r="S19" s="51"/>
      <c r="T19" s="51"/>
      <c r="U19" s="51"/>
      <c r="V19" s="51"/>
      <c r="W19" s="48"/>
      <c r="X19" s="16"/>
      <c r="AA19" s="0"/>
      <c r="AB19" s="0"/>
      <c r="AC19" s="0"/>
      <c r="AD19" s="0"/>
      <c r="AE19" s="0"/>
      <c r="AF19" s="0"/>
      <c r="AG19" s="0"/>
      <c r="AH19" s="0"/>
      <c r="AI19" s="0"/>
    </row>
    <row r="20" customFormat="false" ht="14.25" hidden="false" customHeight="false" outlineLevel="0" collapsed="false">
      <c r="A20" s="13"/>
      <c r="B20" s="20"/>
      <c r="C20" s="13"/>
      <c r="D20" s="0"/>
      <c r="E20" s="38"/>
      <c r="F20" s="38"/>
      <c r="G20" s="38"/>
      <c r="H20" s="38"/>
      <c r="I20" s="13"/>
      <c r="J20" s="13"/>
      <c r="K20" s="13"/>
      <c r="L20" s="49"/>
      <c r="M20" s="50"/>
      <c r="N20" s="50"/>
      <c r="O20" s="50"/>
      <c r="P20" s="51"/>
      <c r="Q20" s="51"/>
      <c r="R20" s="51"/>
      <c r="S20" s="51"/>
      <c r="T20" s="51"/>
      <c r="U20" s="51"/>
      <c r="V20" s="51"/>
      <c r="W20" s="48"/>
      <c r="X20" s="16"/>
      <c r="AA20" s="0"/>
      <c r="AB20" s="24"/>
      <c r="AC20" s="0"/>
      <c r="AD20" s="0"/>
      <c r="AE20" s="0"/>
      <c r="AF20" s="0"/>
      <c r="AG20" s="0"/>
      <c r="AH20" s="0"/>
      <c r="AI20" s="0"/>
    </row>
    <row r="21" customFormat="false" ht="14.25" hidden="false" customHeight="false" outlineLevel="0" collapsed="false">
      <c r="A21" s="13"/>
      <c r="B21" s="20"/>
      <c r="C21" s="13"/>
      <c r="D21" s="52"/>
      <c r="E21" s="2"/>
      <c r="F21" s="0"/>
      <c r="G21" s="0"/>
      <c r="H21" s="0"/>
      <c r="I21" s="13"/>
      <c r="J21" s="13"/>
      <c r="K21" s="13"/>
      <c r="L21" s="49"/>
      <c r="M21" s="50"/>
      <c r="N21" s="50"/>
      <c r="O21" s="50"/>
      <c r="P21" s="51"/>
      <c r="Q21" s="51"/>
      <c r="R21" s="51"/>
      <c r="S21" s="51"/>
      <c r="T21" s="51"/>
      <c r="U21" s="51"/>
      <c r="V21" s="51"/>
      <c r="W21" s="48"/>
      <c r="X21" s="16"/>
      <c r="AA21" s="0"/>
      <c r="AB21" s="24"/>
      <c r="AC21" s="0"/>
      <c r="AD21" s="0"/>
      <c r="AE21" s="0"/>
      <c r="AF21" s="0"/>
      <c r="AG21" s="0"/>
      <c r="AH21" s="0"/>
      <c r="AI21" s="0"/>
    </row>
    <row r="22" customFormat="false" ht="14.25" hidden="false" customHeight="false" outlineLevel="0" collapsed="false">
      <c r="A22" s="13"/>
      <c r="B22" s="20"/>
      <c r="C22" s="13"/>
      <c r="D22" s="52"/>
      <c r="E22" s="2"/>
      <c r="F22" s="0"/>
      <c r="G22" s="0"/>
      <c r="H22" s="0"/>
      <c r="I22" s="13"/>
      <c r="J22" s="13"/>
      <c r="K22" s="13"/>
      <c r="L22" s="49"/>
      <c r="M22" s="50"/>
      <c r="N22" s="50"/>
      <c r="O22" s="50"/>
      <c r="P22" s="51"/>
      <c r="Q22" s="51"/>
      <c r="R22" s="51"/>
      <c r="S22" s="51"/>
      <c r="T22" s="51"/>
      <c r="U22" s="51"/>
      <c r="V22" s="51"/>
      <c r="W22" s="48"/>
      <c r="X22" s="16"/>
      <c r="AA22" s="0"/>
      <c r="AB22" s="24"/>
      <c r="AC22" s="0"/>
      <c r="AD22" s="0"/>
      <c r="AE22" s="0"/>
      <c r="AF22" s="0"/>
      <c r="AG22" s="0"/>
      <c r="AH22" s="0"/>
      <c r="AI22" s="0"/>
    </row>
    <row r="23" customFormat="false" ht="14.25" hidden="false" customHeight="false" outlineLevel="0" collapsed="false">
      <c r="A23" s="13"/>
      <c r="B23" s="20"/>
      <c r="C23" s="13"/>
      <c r="D23" s="24"/>
      <c r="E23" s="53"/>
      <c r="F23" s="53"/>
      <c r="G23" s="53"/>
      <c r="H23" s="53"/>
      <c r="I23" s="13"/>
      <c r="J23" s="13"/>
      <c r="K23" s="24"/>
      <c r="L23" s="49"/>
      <c r="M23" s="50"/>
      <c r="N23" s="50"/>
      <c r="O23" s="50"/>
      <c r="P23" s="51"/>
      <c r="Q23" s="51"/>
      <c r="R23" s="51"/>
      <c r="S23" s="51"/>
      <c r="T23" s="51"/>
      <c r="U23" s="51"/>
      <c r="V23" s="51"/>
      <c r="W23" s="48"/>
      <c r="X23" s="16"/>
      <c r="AA23" s="0"/>
      <c r="AB23" s="0"/>
      <c r="AC23" s="0"/>
      <c r="AD23" s="0"/>
      <c r="AE23" s="0"/>
      <c r="AF23" s="0"/>
      <c r="AG23" s="0"/>
      <c r="AH23" s="0"/>
      <c r="AI23" s="0"/>
    </row>
    <row r="24" customFormat="false" ht="14.25" hidden="false" customHeight="false" outlineLevel="0" collapsed="false">
      <c r="A24" s="13"/>
      <c r="B24" s="20"/>
      <c r="C24" s="13"/>
      <c r="D24" s="0"/>
      <c r="E24" s="0"/>
      <c r="F24" s="0"/>
      <c r="G24" s="0"/>
      <c r="H24" s="0"/>
      <c r="I24" s="13"/>
      <c r="J24" s="13"/>
      <c r="K24" s="0"/>
      <c r="L24" s="49"/>
      <c r="M24" s="50"/>
      <c r="N24" s="50"/>
      <c r="O24" s="50"/>
      <c r="P24" s="51"/>
      <c r="Q24" s="51"/>
      <c r="R24" s="51"/>
      <c r="S24" s="51"/>
      <c r="T24" s="51"/>
      <c r="U24" s="51"/>
      <c r="V24" s="51"/>
      <c r="W24" s="48"/>
      <c r="X24" s="16"/>
      <c r="AA24" s="0"/>
      <c r="AB24" s="0"/>
      <c r="AC24" s="0"/>
      <c r="AD24" s="0"/>
      <c r="AE24" s="0"/>
      <c r="AF24" s="0"/>
      <c r="AG24" s="0"/>
      <c r="AH24" s="0"/>
      <c r="AI24" s="0"/>
    </row>
    <row r="25" customFormat="false" ht="14.25" hidden="false" customHeight="false" outlineLevel="0" collapsed="false">
      <c r="A25" s="0"/>
      <c r="B25" s="12"/>
      <c r="C25" s="54" t="s">
        <v>16</v>
      </c>
      <c r="D25" s="13"/>
      <c r="E25" s="27"/>
      <c r="F25" s="27"/>
      <c r="G25" s="27"/>
      <c r="H25" s="27"/>
      <c r="I25" s="13"/>
      <c r="J25" s="13"/>
      <c r="K25" s="13"/>
      <c r="L25" s="55"/>
      <c r="M25" s="50"/>
      <c r="N25" s="50"/>
      <c r="O25" s="50"/>
      <c r="P25" s="51"/>
      <c r="Q25" s="51"/>
      <c r="R25" s="51"/>
      <c r="S25" s="51"/>
      <c r="T25" s="51"/>
      <c r="U25" s="51"/>
      <c r="V25" s="51"/>
      <c r="W25" s="48"/>
      <c r="X25" s="16"/>
      <c r="AA25" s="13"/>
      <c r="AB25" s="13"/>
      <c r="AC25" s="13"/>
      <c r="AD25" s="13"/>
      <c r="AE25" s="13"/>
      <c r="AF25" s="13"/>
      <c r="AG25" s="13"/>
      <c r="AH25" s="13"/>
      <c r="AI25" s="13"/>
    </row>
    <row r="26" customFormat="false" ht="14.25" hidden="false" customHeight="false" outlineLevel="0" collapsed="false">
      <c r="A26" s="0"/>
      <c r="B26" s="12"/>
      <c r="C26" s="56" t="s">
        <v>17</v>
      </c>
      <c r="D26" s="13"/>
      <c r="E26" s="13"/>
      <c r="F26" s="13"/>
      <c r="G26" s="53"/>
      <c r="H26" s="53"/>
      <c r="I26" s="13"/>
      <c r="J26" s="13"/>
      <c r="K26" s="13"/>
      <c r="L26" s="49"/>
      <c r="M26" s="50"/>
      <c r="N26" s="50"/>
      <c r="O26" s="50"/>
      <c r="P26" s="51"/>
      <c r="Q26" s="51"/>
      <c r="R26" s="51"/>
      <c r="S26" s="51"/>
      <c r="T26" s="51"/>
      <c r="U26" s="51"/>
      <c r="V26" s="51"/>
      <c r="W26" s="48"/>
      <c r="X26" s="16"/>
      <c r="AA26" s="13"/>
      <c r="AB26" s="13"/>
      <c r="AC26" s="13"/>
      <c r="AD26" s="13"/>
      <c r="AE26" s="13"/>
      <c r="AF26" s="13"/>
      <c r="AG26" s="13"/>
      <c r="AH26" s="13"/>
      <c r="AI26" s="13"/>
    </row>
    <row r="27" customFormat="false" ht="14.25" hidden="false" customHeight="false" outlineLevel="0" collapsed="false">
      <c r="A27" s="0"/>
      <c r="B27" s="12"/>
      <c r="C27" s="13"/>
      <c r="D27" s="13"/>
      <c r="E27" s="13"/>
      <c r="F27" s="13"/>
      <c r="G27" s="13"/>
      <c r="H27" s="13"/>
      <c r="I27" s="13"/>
      <c r="J27" s="13"/>
      <c r="K27" s="13"/>
      <c r="L27" s="49"/>
      <c r="M27" s="57"/>
      <c r="N27" s="50"/>
      <c r="O27" s="50"/>
      <c r="P27" s="51"/>
      <c r="Q27" s="51"/>
      <c r="R27" s="51"/>
      <c r="S27" s="51"/>
      <c r="T27" s="51"/>
      <c r="U27" s="51"/>
      <c r="V27" s="58"/>
      <c r="W27" s="43"/>
      <c r="X27" s="16"/>
      <c r="AA27" s="13"/>
      <c r="AB27" s="13"/>
      <c r="AC27" s="13"/>
      <c r="AD27" s="13"/>
      <c r="AE27" s="13"/>
      <c r="AF27" s="13"/>
      <c r="AG27" s="13"/>
      <c r="AH27" s="13"/>
      <c r="AI27" s="13"/>
    </row>
    <row r="28" customFormat="false" ht="14.25" hidden="false" customHeight="false" outlineLevel="0" collapsed="false">
      <c r="A28" s="0"/>
      <c r="B28" s="20"/>
      <c r="C28" s="54" t="s">
        <v>18</v>
      </c>
      <c r="D28" s="13"/>
      <c r="E28" s="27"/>
      <c r="F28" s="27"/>
      <c r="G28" s="27"/>
      <c r="H28" s="27"/>
      <c r="I28" s="13"/>
      <c r="J28" s="13"/>
      <c r="K28" s="13"/>
      <c r="L28" s="13"/>
      <c r="M28" s="13"/>
      <c r="N28" s="2"/>
      <c r="O28" s="13"/>
      <c r="P28" s="13"/>
      <c r="Q28" s="13"/>
      <c r="R28" s="13"/>
      <c r="S28" s="13"/>
      <c r="T28" s="13"/>
      <c r="U28" s="13"/>
      <c r="V28" s="30"/>
      <c r="W28" s="30"/>
      <c r="X28" s="16"/>
      <c r="AA28" s="13"/>
      <c r="AB28" s="24"/>
      <c r="AC28" s="13"/>
      <c r="AD28" s="13"/>
      <c r="AE28" s="13"/>
      <c r="AF28" s="13"/>
      <c r="AG28" s="13"/>
      <c r="AH28" s="13"/>
      <c r="AI28" s="13"/>
    </row>
    <row r="29" customFormat="false" ht="14.25" hidden="false" customHeight="false" outlineLevel="0" collapsed="false">
      <c r="A29" s="0"/>
      <c r="B29" s="20"/>
      <c r="C29" s="56" t="s">
        <v>17</v>
      </c>
      <c r="D29" s="0"/>
      <c r="E29" s="0"/>
      <c r="F29" s="0"/>
      <c r="G29" s="13"/>
      <c r="H29" s="13"/>
      <c r="I29" s="13"/>
      <c r="J29" s="13"/>
      <c r="K29" s="13"/>
      <c r="L29" s="13"/>
      <c r="M29" s="13"/>
      <c r="N29" s="13"/>
      <c r="O29" s="13"/>
      <c r="P29" s="13"/>
      <c r="Q29" s="13"/>
      <c r="R29" s="13"/>
      <c r="S29" s="13"/>
      <c r="T29" s="13"/>
      <c r="U29" s="13"/>
      <c r="V29" s="13"/>
      <c r="W29" s="13"/>
      <c r="X29" s="16"/>
      <c r="AA29" s="13"/>
      <c r="AB29" s="13"/>
      <c r="AC29" s="13"/>
      <c r="AD29" s="13"/>
      <c r="AE29" s="13"/>
      <c r="AF29" s="13"/>
      <c r="AG29" s="13"/>
      <c r="AH29" s="13"/>
      <c r="AI29" s="13"/>
    </row>
    <row r="30" customFormat="false" ht="5.25" hidden="false" customHeight="true" outlineLevel="0" collapsed="false">
      <c r="A30" s="0"/>
      <c r="B30" s="59"/>
      <c r="C30" s="60"/>
      <c r="D30" s="60"/>
      <c r="E30" s="60"/>
      <c r="F30" s="60"/>
      <c r="G30" s="60"/>
      <c r="H30" s="60"/>
      <c r="I30" s="60"/>
      <c r="J30" s="60"/>
      <c r="K30" s="60"/>
      <c r="L30" s="60"/>
      <c r="M30" s="60"/>
      <c r="N30" s="60"/>
      <c r="O30" s="60"/>
      <c r="P30" s="60"/>
      <c r="Q30" s="60"/>
      <c r="R30" s="60"/>
      <c r="S30" s="60"/>
      <c r="T30" s="60"/>
      <c r="U30" s="60"/>
      <c r="V30" s="60"/>
      <c r="W30" s="60"/>
      <c r="X30" s="61"/>
      <c r="AA30" s="13"/>
      <c r="AB30" s="13"/>
      <c r="AC30" s="13"/>
      <c r="AD30" s="13"/>
      <c r="AE30" s="13"/>
      <c r="AF30" s="13"/>
      <c r="AG30" s="13"/>
      <c r="AH30" s="13"/>
      <c r="AI30" s="13"/>
    </row>
    <row r="31" customFormat="false" ht="9" hidden="false" customHeight="true" outlineLevel="0" collapsed="false"/>
    <row r="38" customFormat="false" ht="7.5" hidden="false" customHeight="true" outlineLevel="0" collapsed="false"/>
  </sheetData>
  <mergeCells count="2">
    <mergeCell ref="O6:S7"/>
    <mergeCell ref="E11:G11"/>
  </mergeCells>
  <printOptions headings="false" gridLines="false" gridLinesSet="true" horizontalCentered="true" verticalCentered="true"/>
  <pageMargins left="0.75" right="0.75" top="1" bottom="1"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tabColor rgb="FFCCCCFF"/>
    <pageSetUpPr fitToPage="false"/>
  </sheetPr>
  <dimension ref="1:65536"/>
  <sheetViews>
    <sheetView windowProtection="false" showFormulas="false" showGridLines="true" showRowColHeaders="true" showZeros="true" rightToLeft="false" tabSelected="true" showOutlineSymbols="true" defaultGridColor="true" view="pageBreakPreview" topLeftCell="A61" colorId="64" zoomScale="115" zoomScaleNormal="130" zoomScalePageLayoutView="115" workbookViewId="0">
      <selection pane="topLeft" activeCell="M23" activeCellId="0" sqref="M23"/>
    </sheetView>
  </sheetViews>
  <sheetFormatPr defaultRowHeight="10.5"/>
  <cols>
    <col collapsed="false" hidden="false" max="1" min="1" style="62" width="8.38271604938272"/>
    <col collapsed="false" hidden="false" max="7" min="2" style="63" width="15.0246913580247"/>
    <col collapsed="false" hidden="false" max="10" min="8" style="62" width="8.49382716049383"/>
    <col collapsed="false" hidden="false" max="11" min="11" style="62" width="15.679012345679"/>
    <col collapsed="false" hidden="false" max="1025" min="12" style="63" width="9.36213991769547"/>
  </cols>
  <sheetData>
    <row r="1" s="72" customFormat="true" ht="10.5" hidden="false" customHeight="false" outlineLevel="0" collapsed="false">
      <c r="A1" s="64" t="s">
        <v>19</v>
      </c>
      <c r="B1" s="65" t="s">
        <v>3</v>
      </c>
      <c r="C1" s="65"/>
      <c r="D1" s="65"/>
      <c r="E1" s="66"/>
      <c r="F1" s="66"/>
      <c r="G1" s="67" t="s">
        <v>20</v>
      </c>
      <c r="H1" s="68" t="s">
        <v>21</v>
      </c>
      <c r="I1" s="69" t="n">
        <f aca="false">COUNTIF(H1:H789,"OK")</f>
        <v>11</v>
      </c>
      <c r="J1" s="70" t="s">
        <v>22</v>
      </c>
      <c r="K1" s="71"/>
    </row>
    <row r="2" customFormat="false" ht="10.5" hidden="false" customHeight="false" outlineLevel="0" collapsed="false">
      <c r="A2" s="73" t="s">
        <v>23</v>
      </c>
      <c r="B2" s="74" t="s">
        <v>24</v>
      </c>
      <c r="C2" s="74"/>
      <c r="D2" s="74"/>
      <c r="E2" s="75"/>
      <c r="F2" s="76"/>
      <c r="G2" s="77"/>
      <c r="H2" s="78" t="s">
        <v>25</v>
      </c>
      <c r="I2" s="79" t="n">
        <f aca="false">COUNTIF(H2:H790,"Not OK")</f>
        <v>1</v>
      </c>
      <c r="J2" s="80" t="s">
        <v>26</v>
      </c>
      <c r="K2" s="81"/>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1.25" hidden="false" customHeight="true" outlineLevel="0" collapsed="false">
      <c r="A3" s="82" t="s">
        <v>27</v>
      </c>
      <c r="B3" s="74" t="s">
        <v>28</v>
      </c>
      <c r="C3" s="74"/>
      <c r="D3" s="74"/>
      <c r="E3" s="76"/>
      <c r="F3" s="76"/>
      <c r="G3" s="77"/>
      <c r="H3" s="78" t="s">
        <v>29</v>
      </c>
      <c r="I3" s="83" t="n">
        <f aca="false">COUNTIF(H2:H790,"Untested")</f>
        <v>0</v>
      </c>
      <c r="J3" s="80" t="s">
        <v>30</v>
      </c>
      <c r="K3" s="81"/>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1.25" hidden="false" customHeight="true" outlineLevel="0" collapsed="false">
      <c r="A4" s="84"/>
      <c r="B4" s="77"/>
      <c r="C4" s="77"/>
      <c r="D4" s="77"/>
      <c r="E4" s="76"/>
      <c r="F4" s="76"/>
      <c r="G4" s="85" t="s">
        <v>31</v>
      </c>
      <c r="H4" s="74"/>
      <c r="I4" s="79" t="n">
        <f aca="false">COUNTIF(H3:H791,"Result")</f>
        <v>12</v>
      </c>
      <c r="J4" s="80"/>
      <c r="K4" s="81"/>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1.25" hidden="false" customHeight="true" outlineLevel="0" collapsed="false">
      <c r="A5" s="86"/>
      <c r="B5" s="87"/>
      <c r="C5" s="87"/>
      <c r="D5" s="87"/>
      <c r="E5" s="88"/>
      <c r="F5" s="88"/>
      <c r="G5" s="89"/>
      <c r="H5" s="87"/>
      <c r="I5" s="87"/>
      <c r="J5" s="90"/>
      <c r="K5" s="91"/>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1.25" hidden="false" customHeight="true" outlineLevel="0" collapsed="false">
      <c r="A6" s="92"/>
      <c r="B6" s="93"/>
      <c r="C6" s="93"/>
      <c r="D6" s="94"/>
      <c r="E6" s="95"/>
      <c r="F6" s="95"/>
      <c r="G6" s="95"/>
      <c r="H6" s="95"/>
      <c r="I6" s="95"/>
      <c r="J6" s="95"/>
      <c r="K6" s="95"/>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0.5" hidden="false" customHeight="true" outlineLevel="0" collapsed="false">
      <c r="A7" s="96" t="s">
        <v>32</v>
      </c>
      <c r="B7" s="97" t="s">
        <v>33</v>
      </c>
      <c r="C7" s="97"/>
      <c r="D7" s="97"/>
      <c r="E7" s="97"/>
      <c r="F7" s="97"/>
      <c r="G7" s="97"/>
      <c r="H7" s="97"/>
      <c r="I7" s="97"/>
      <c r="J7" s="97"/>
      <c r="K7" s="97"/>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62" customFormat="true" ht="10.5" hidden="false" customHeight="true" outlineLevel="0" collapsed="false">
      <c r="A8" s="98" t="s">
        <v>34</v>
      </c>
      <c r="B8" s="98" t="s">
        <v>35</v>
      </c>
      <c r="C8" s="98"/>
      <c r="D8" s="98" t="s">
        <v>36</v>
      </c>
      <c r="E8" s="98"/>
      <c r="F8" s="98" t="s">
        <v>37</v>
      </c>
      <c r="G8" s="98"/>
      <c r="H8" s="99" t="s">
        <v>38</v>
      </c>
      <c r="I8" s="99"/>
      <c r="J8" s="99" t="s">
        <v>39</v>
      </c>
      <c r="K8" s="100" t="s">
        <v>40</v>
      </c>
    </row>
    <row r="9" customFormat="false" ht="10.5" hidden="false" customHeight="true" outlineLevel="0" collapsed="false">
      <c r="A9" s="101" t="n">
        <v>1</v>
      </c>
      <c r="B9" s="102" t="s">
        <v>41</v>
      </c>
      <c r="C9" s="102"/>
      <c r="D9" s="103" t="s">
        <v>42</v>
      </c>
      <c r="E9" s="103"/>
      <c r="F9" s="104" t="s">
        <v>43</v>
      </c>
      <c r="G9" s="104"/>
      <c r="H9" s="101" t="s">
        <v>9</v>
      </c>
      <c r="I9" s="101"/>
      <c r="J9" s="101"/>
      <c r="K9" s="105"/>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0.5" hidden="false" customHeight="true" outlineLevel="0" collapsed="false">
      <c r="A10" s="98" t="s">
        <v>44</v>
      </c>
      <c r="B10" s="102"/>
      <c r="C10" s="102"/>
      <c r="D10" s="103"/>
      <c r="E10" s="103"/>
      <c r="F10" s="104"/>
      <c r="G10" s="104"/>
      <c r="H10" s="98" t="s">
        <v>45</v>
      </c>
      <c r="I10" s="98" t="s">
        <v>46</v>
      </c>
      <c r="J10" s="98" t="s">
        <v>47</v>
      </c>
      <c r="K10" s="105"/>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0.5" hidden="false" customHeight="true" outlineLevel="0" collapsed="false">
      <c r="A11" s="106" t="s">
        <v>48</v>
      </c>
      <c r="B11" s="102"/>
      <c r="C11" s="102"/>
      <c r="D11" s="103"/>
      <c r="E11" s="103"/>
      <c r="F11" s="104"/>
      <c r="G11" s="104"/>
      <c r="H11" s="107" t="s">
        <v>49</v>
      </c>
      <c r="I11" s="107"/>
      <c r="J11" s="101"/>
      <c r="K11" s="105"/>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0.5" hidden="false" customHeight="true" outlineLevel="0" collapsed="false">
      <c r="A12" s="98" t="s">
        <v>50</v>
      </c>
      <c r="B12" s="102"/>
      <c r="C12" s="102"/>
      <c r="D12" s="103"/>
      <c r="E12" s="103"/>
      <c r="F12" s="104"/>
      <c r="G12" s="104"/>
      <c r="H12" s="98" t="s">
        <v>51</v>
      </c>
      <c r="I12" s="98" t="s">
        <v>52</v>
      </c>
      <c r="J12" s="98"/>
      <c r="K12" s="105"/>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0.5" hidden="false" customHeight="true" outlineLevel="0" collapsed="false">
      <c r="A13" s="108" t="n">
        <v>981</v>
      </c>
      <c r="B13" s="102"/>
      <c r="C13" s="102"/>
      <c r="D13" s="103"/>
      <c r="E13" s="103"/>
      <c r="F13" s="104"/>
      <c r="G13" s="104"/>
      <c r="H13" s="109" t="n">
        <v>43385</v>
      </c>
      <c r="I13" s="109"/>
      <c r="J13" s="110"/>
      <c r="K13" s="105"/>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s="62" customFormat="true" ht="10.5" hidden="false" customHeight="true" outlineLevel="0" collapsed="false">
      <c r="A14" s="111" t="s">
        <v>34</v>
      </c>
      <c r="B14" s="112" t="s">
        <v>53</v>
      </c>
      <c r="C14" s="112"/>
      <c r="D14" s="112" t="s">
        <v>36</v>
      </c>
      <c r="E14" s="112"/>
      <c r="F14" s="112" t="s">
        <v>37</v>
      </c>
      <c r="G14" s="112"/>
      <c r="H14" s="112" t="s">
        <v>38</v>
      </c>
      <c r="I14" s="112"/>
      <c r="J14" s="112" t="s">
        <v>39</v>
      </c>
      <c r="K14" s="113" t="s">
        <v>40</v>
      </c>
    </row>
    <row r="15" customFormat="false" ht="10.5" hidden="false" customHeight="true" outlineLevel="0" collapsed="false">
      <c r="A15" s="101" t="n">
        <v>2</v>
      </c>
      <c r="B15" s="102" t="s">
        <v>54</v>
      </c>
      <c r="C15" s="102"/>
      <c r="D15" s="103" t="s">
        <v>55</v>
      </c>
      <c r="E15" s="103"/>
      <c r="F15" s="104" t="s">
        <v>56</v>
      </c>
      <c r="G15" s="104"/>
      <c r="H15" s="101" t="s">
        <v>9</v>
      </c>
      <c r="I15" s="101"/>
      <c r="J15" s="114"/>
      <c r="K15" s="105"/>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0.5" hidden="false" customHeight="true" outlineLevel="0" collapsed="false">
      <c r="A16" s="112" t="s">
        <v>44</v>
      </c>
      <c r="B16" s="102"/>
      <c r="C16" s="102"/>
      <c r="D16" s="103"/>
      <c r="E16" s="103"/>
      <c r="F16" s="104"/>
      <c r="G16" s="104"/>
      <c r="H16" s="112" t="s">
        <v>45</v>
      </c>
      <c r="I16" s="112" t="s">
        <v>46</v>
      </c>
      <c r="J16" s="112" t="s">
        <v>47</v>
      </c>
      <c r="K16" s="105"/>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0.5" hidden="false" customHeight="true" outlineLevel="0" collapsed="false">
      <c r="A17" s="106" t="s">
        <v>57</v>
      </c>
      <c r="B17" s="102"/>
      <c r="C17" s="102"/>
      <c r="D17" s="103"/>
      <c r="E17" s="103"/>
      <c r="F17" s="104"/>
      <c r="G17" s="104"/>
      <c r="H17" s="107" t="s">
        <v>49</v>
      </c>
      <c r="I17" s="107"/>
      <c r="J17" s="101" t="s">
        <v>58</v>
      </c>
      <c r="K17" s="105"/>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9" hidden="false" customHeight="true" outlineLevel="0" collapsed="false">
      <c r="A18" s="108" t="n">
        <v>921</v>
      </c>
      <c r="B18" s="102"/>
      <c r="C18" s="102"/>
      <c r="D18" s="103"/>
      <c r="E18" s="103"/>
      <c r="F18" s="104"/>
      <c r="G18" s="104"/>
      <c r="H18" s="107" t="n">
        <v>43385</v>
      </c>
      <c r="I18" s="107"/>
      <c r="J18" s="101"/>
      <c r="K18" s="105"/>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s="62" customFormat="true" ht="10.5" hidden="false" customHeight="true" outlineLevel="0" collapsed="false">
      <c r="A19" s="98" t="s">
        <v>34</v>
      </c>
      <c r="B19" s="98" t="s">
        <v>35</v>
      </c>
      <c r="C19" s="98"/>
      <c r="D19" s="98" t="s">
        <v>36</v>
      </c>
      <c r="E19" s="98"/>
      <c r="F19" s="98" t="s">
        <v>37</v>
      </c>
      <c r="G19" s="98"/>
      <c r="H19" s="99" t="s">
        <v>38</v>
      </c>
      <c r="I19" s="99"/>
      <c r="J19" s="99" t="s">
        <v>39</v>
      </c>
      <c r="K19" s="100" t="s">
        <v>40</v>
      </c>
    </row>
    <row r="20" customFormat="false" ht="10.5" hidden="false" customHeight="true" outlineLevel="0" collapsed="false">
      <c r="A20" s="101" t="n">
        <v>3</v>
      </c>
      <c r="B20" s="102" t="s">
        <v>59</v>
      </c>
      <c r="C20" s="102"/>
      <c r="D20" s="103" t="s">
        <v>60</v>
      </c>
      <c r="E20" s="103"/>
      <c r="F20" s="104" t="s">
        <v>61</v>
      </c>
      <c r="G20" s="104"/>
      <c r="H20" s="101" t="s">
        <v>62</v>
      </c>
      <c r="I20" s="101"/>
      <c r="J20" s="101"/>
      <c r="K20" s="105"/>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0.5" hidden="false" customHeight="true" outlineLevel="0" collapsed="false">
      <c r="A21" s="98" t="s">
        <v>44</v>
      </c>
      <c r="B21" s="102"/>
      <c r="C21" s="102"/>
      <c r="D21" s="103"/>
      <c r="E21" s="103"/>
      <c r="F21" s="104"/>
      <c r="G21" s="104"/>
      <c r="H21" s="98" t="s">
        <v>45</v>
      </c>
      <c r="I21" s="98" t="s">
        <v>46</v>
      </c>
      <c r="J21" s="98" t="s">
        <v>47</v>
      </c>
      <c r="K21" s="105"/>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0.5" hidden="false" customHeight="true" outlineLevel="0" collapsed="false">
      <c r="A22" s="106" t="s">
        <v>63</v>
      </c>
      <c r="B22" s="102"/>
      <c r="C22" s="102"/>
      <c r="D22" s="103"/>
      <c r="E22" s="103"/>
      <c r="F22" s="104"/>
      <c r="G22" s="104"/>
      <c r="H22" s="107" t="s">
        <v>49</v>
      </c>
      <c r="I22" s="107" t="s">
        <v>64</v>
      </c>
      <c r="J22" s="101" t="s">
        <v>65</v>
      </c>
      <c r="K22" s="105"/>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0.5" hidden="false" customHeight="true" outlineLevel="0" collapsed="false">
      <c r="A23" s="98" t="s">
        <v>50</v>
      </c>
      <c r="B23" s="102"/>
      <c r="C23" s="102"/>
      <c r="D23" s="103"/>
      <c r="E23" s="103"/>
      <c r="F23" s="104"/>
      <c r="G23" s="104"/>
      <c r="H23" s="98" t="s">
        <v>51</v>
      </c>
      <c r="I23" s="98" t="s">
        <v>52</v>
      </c>
      <c r="J23" s="98"/>
      <c r="K23" s="105"/>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0.5" hidden="false" customHeight="true" outlineLevel="0" collapsed="false">
      <c r="A24" s="108" t="n">
        <v>951</v>
      </c>
      <c r="B24" s="102"/>
      <c r="C24" s="102"/>
      <c r="D24" s="103"/>
      <c r="E24" s="103"/>
      <c r="F24" s="104"/>
      <c r="G24" s="104"/>
      <c r="H24" s="109" t="n">
        <v>43385</v>
      </c>
      <c r="I24" s="109" t="s">
        <v>66</v>
      </c>
      <c r="J24" s="110"/>
      <c r="K24" s="105"/>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0.5" hidden="false" customHeight="true" outlineLevel="0" collapsed="false">
      <c r="A25" s="96" t="s">
        <v>67</v>
      </c>
      <c r="B25" s="115" t="s">
        <v>68</v>
      </c>
      <c r="C25" s="115"/>
      <c r="D25" s="115"/>
      <c r="E25" s="115"/>
      <c r="F25" s="115"/>
      <c r="G25" s="115"/>
      <c r="H25" s="115"/>
      <c r="I25" s="115"/>
      <c r="J25" s="115"/>
      <c r="K25" s="115"/>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0.5" hidden="false" customHeight="true" outlineLevel="0" collapsed="false">
      <c r="A26" s="116" t="s">
        <v>69</v>
      </c>
      <c r="B26" s="117" t="s">
        <v>70</v>
      </c>
      <c r="C26" s="117"/>
      <c r="D26" s="117"/>
      <c r="E26" s="117"/>
      <c r="F26" s="117"/>
      <c r="G26" s="117"/>
      <c r="H26" s="117"/>
      <c r="I26" s="117"/>
      <c r="J26" s="117"/>
      <c r="K26" s="117"/>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s="62" customFormat="true" ht="10.5" hidden="false" customHeight="true" outlineLevel="0" collapsed="false">
      <c r="A27" s="112" t="s">
        <v>34</v>
      </c>
      <c r="B27" s="112" t="s">
        <v>53</v>
      </c>
      <c r="C27" s="112"/>
      <c r="D27" s="112" t="s">
        <v>36</v>
      </c>
      <c r="E27" s="112"/>
      <c r="F27" s="112" t="s">
        <v>37</v>
      </c>
      <c r="G27" s="112"/>
      <c r="H27" s="112" t="s">
        <v>38</v>
      </c>
      <c r="I27" s="112"/>
      <c r="J27" s="112" t="s">
        <v>39</v>
      </c>
      <c r="K27" s="112" t="s">
        <v>40</v>
      </c>
    </row>
    <row r="28" customFormat="false" ht="10.5" hidden="false" customHeight="true" outlineLevel="0" collapsed="false">
      <c r="A28" s="101" t="n">
        <v>4</v>
      </c>
      <c r="B28" s="102" t="s">
        <v>71</v>
      </c>
      <c r="C28" s="102"/>
      <c r="D28" s="103" t="s">
        <v>72</v>
      </c>
      <c r="E28" s="103"/>
      <c r="F28" s="103" t="s">
        <v>73</v>
      </c>
      <c r="G28" s="103"/>
      <c r="H28" s="101" t="s">
        <v>9</v>
      </c>
      <c r="I28" s="101"/>
      <c r="J28" s="101"/>
      <c r="K28" s="105"/>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0.5" hidden="false" customHeight="true" outlineLevel="0" collapsed="false">
      <c r="A29" s="112" t="s">
        <v>44</v>
      </c>
      <c r="B29" s="102"/>
      <c r="C29" s="102"/>
      <c r="D29" s="103"/>
      <c r="E29" s="103"/>
      <c r="F29" s="103"/>
      <c r="G29" s="103"/>
      <c r="H29" s="112" t="s">
        <v>45</v>
      </c>
      <c r="I29" s="112" t="s">
        <v>46</v>
      </c>
      <c r="J29" s="112" t="s">
        <v>47</v>
      </c>
      <c r="K29" s="105"/>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0.5" hidden="false" customHeight="true" outlineLevel="0" collapsed="false">
      <c r="A30" s="106" t="s">
        <v>74</v>
      </c>
      <c r="B30" s="102"/>
      <c r="C30" s="102"/>
      <c r="D30" s="103"/>
      <c r="E30" s="103"/>
      <c r="F30" s="103"/>
      <c r="G30" s="103"/>
      <c r="H30" s="107" t="s">
        <v>49</v>
      </c>
      <c r="I30" s="107"/>
      <c r="J30" s="101"/>
      <c r="K30" s="105"/>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0.5" hidden="false" customHeight="true" outlineLevel="0" collapsed="false">
      <c r="A31" s="112" t="s">
        <v>50</v>
      </c>
      <c r="B31" s="102"/>
      <c r="C31" s="102"/>
      <c r="D31" s="103"/>
      <c r="E31" s="103"/>
      <c r="F31" s="103"/>
      <c r="G31" s="103"/>
      <c r="H31" s="112" t="s">
        <v>51</v>
      </c>
      <c r="I31" s="112"/>
      <c r="J31" s="112"/>
      <c r="K31" s="105"/>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0.5" hidden="false" customHeight="true" outlineLevel="0" collapsed="false">
      <c r="A32" s="108" t="n">
        <v>211</v>
      </c>
      <c r="B32" s="102"/>
      <c r="C32" s="102"/>
      <c r="D32" s="103"/>
      <c r="E32" s="103"/>
      <c r="F32" s="103"/>
      <c r="G32" s="103"/>
      <c r="H32" s="107" t="n">
        <v>43385</v>
      </c>
      <c r="I32" s="107"/>
      <c r="J32" s="101"/>
      <c r="K32" s="105"/>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62" customFormat="true" ht="10.5" hidden="false" customHeight="true" outlineLevel="0" collapsed="false">
      <c r="A33" s="98" t="s">
        <v>34</v>
      </c>
      <c r="B33" s="98" t="s">
        <v>35</v>
      </c>
      <c r="C33" s="98"/>
      <c r="D33" s="98" t="s">
        <v>36</v>
      </c>
      <c r="E33" s="98"/>
      <c r="F33" s="98" t="s">
        <v>37</v>
      </c>
      <c r="G33" s="98"/>
      <c r="H33" s="98" t="s">
        <v>38</v>
      </c>
      <c r="I33" s="98"/>
      <c r="J33" s="98" t="s">
        <v>39</v>
      </c>
      <c r="K33" s="118" t="s">
        <v>40</v>
      </c>
    </row>
    <row r="34" customFormat="false" ht="10.5" hidden="false" customHeight="true" outlineLevel="0" collapsed="false">
      <c r="A34" s="101" t="n">
        <v>5</v>
      </c>
      <c r="B34" s="102" t="s">
        <v>75</v>
      </c>
      <c r="C34" s="102"/>
      <c r="D34" s="103" t="s">
        <v>76</v>
      </c>
      <c r="E34" s="103"/>
      <c r="F34" s="103" t="s">
        <v>77</v>
      </c>
      <c r="G34" s="103"/>
      <c r="H34" s="114" t="s">
        <v>9</v>
      </c>
      <c r="I34" s="114"/>
      <c r="J34" s="114"/>
      <c r="K34" s="105"/>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0.5" hidden="false" customHeight="true" outlineLevel="0" collapsed="false">
      <c r="A35" s="98" t="s">
        <v>44</v>
      </c>
      <c r="B35" s="102"/>
      <c r="C35" s="102"/>
      <c r="D35" s="103"/>
      <c r="E35" s="103"/>
      <c r="F35" s="103"/>
      <c r="G35" s="103"/>
      <c r="H35" s="98" t="s">
        <v>45</v>
      </c>
      <c r="I35" s="98" t="s">
        <v>46</v>
      </c>
      <c r="J35" s="98" t="s">
        <v>47</v>
      </c>
      <c r="K35" s="105"/>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0.5" hidden="false" customHeight="true" outlineLevel="0" collapsed="false">
      <c r="A36" s="106" t="s">
        <v>78</v>
      </c>
      <c r="B36" s="102"/>
      <c r="C36" s="102"/>
      <c r="D36" s="103"/>
      <c r="E36" s="103"/>
      <c r="F36" s="103"/>
      <c r="G36" s="103"/>
      <c r="H36" s="107" t="s">
        <v>49</v>
      </c>
      <c r="I36" s="107"/>
      <c r="J36" s="101"/>
      <c r="K36" s="105"/>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0.5" hidden="false" customHeight="true" outlineLevel="0" collapsed="false">
      <c r="A37" s="98" t="s">
        <v>50</v>
      </c>
      <c r="B37" s="102"/>
      <c r="C37" s="102"/>
      <c r="D37" s="103"/>
      <c r="E37" s="103"/>
      <c r="F37" s="103"/>
      <c r="G37" s="103"/>
      <c r="H37" s="98" t="s">
        <v>51</v>
      </c>
      <c r="I37" s="98" t="s">
        <v>52</v>
      </c>
      <c r="J37" s="98"/>
      <c r="K37" s="105"/>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2" hidden="false" customHeight="true" outlineLevel="0" collapsed="false">
      <c r="A38" s="108" t="n">
        <v>212</v>
      </c>
      <c r="B38" s="102"/>
      <c r="C38" s="102"/>
      <c r="D38" s="103"/>
      <c r="E38" s="103"/>
      <c r="F38" s="103"/>
      <c r="G38" s="103"/>
      <c r="H38" s="107" t="n">
        <v>43385</v>
      </c>
      <c r="I38" s="107"/>
      <c r="J38" s="101"/>
      <c r="K38" s="105"/>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s="62" customFormat="true" ht="10.5" hidden="false" customHeight="true" outlineLevel="0" collapsed="false">
      <c r="A39" s="112" t="s">
        <v>34</v>
      </c>
      <c r="B39" s="112" t="s">
        <v>53</v>
      </c>
      <c r="C39" s="112"/>
      <c r="D39" s="112" t="s">
        <v>36</v>
      </c>
      <c r="E39" s="112"/>
      <c r="F39" s="112" t="s">
        <v>37</v>
      </c>
      <c r="G39" s="112"/>
      <c r="H39" s="112" t="s">
        <v>38</v>
      </c>
      <c r="I39" s="112"/>
      <c r="J39" s="112" t="s">
        <v>39</v>
      </c>
      <c r="K39" s="112" t="s">
        <v>40</v>
      </c>
    </row>
    <row r="40" customFormat="false" ht="10.5" hidden="false" customHeight="true" outlineLevel="0" collapsed="false">
      <c r="A40" s="101" t="n">
        <v>6</v>
      </c>
      <c r="B40" s="102" t="s">
        <v>79</v>
      </c>
      <c r="C40" s="102"/>
      <c r="D40" s="103" t="s">
        <v>76</v>
      </c>
      <c r="E40" s="103"/>
      <c r="F40" s="103" t="s">
        <v>77</v>
      </c>
      <c r="G40" s="103"/>
      <c r="H40" s="101" t="s">
        <v>9</v>
      </c>
      <c r="I40" s="101"/>
      <c r="J40" s="101"/>
      <c r="K40" s="105"/>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0.5" hidden="false" customHeight="true" outlineLevel="0" collapsed="false">
      <c r="A41" s="112" t="s">
        <v>44</v>
      </c>
      <c r="B41" s="102"/>
      <c r="C41" s="102"/>
      <c r="D41" s="103"/>
      <c r="E41" s="103"/>
      <c r="F41" s="103"/>
      <c r="G41" s="103"/>
      <c r="H41" s="112" t="s">
        <v>45</v>
      </c>
      <c r="I41" s="112" t="s">
        <v>46</v>
      </c>
      <c r="J41" s="112" t="s">
        <v>47</v>
      </c>
      <c r="K41" s="105"/>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0.5" hidden="false" customHeight="true" outlineLevel="0" collapsed="false">
      <c r="A42" s="106" t="s">
        <v>80</v>
      </c>
      <c r="B42" s="102"/>
      <c r="C42" s="102"/>
      <c r="D42" s="103"/>
      <c r="E42" s="103"/>
      <c r="F42" s="103"/>
      <c r="G42" s="103"/>
      <c r="H42" s="107" t="s">
        <v>49</v>
      </c>
      <c r="I42" s="107"/>
      <c r="J42" s="101"/>
      <c r="K42" s="105"/>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0.5" hidden="false" customHeight="true" outlineLevel="0" collapsed="false">
      <c r="A43" s="112" t="s">
        <v>50</v>
      </c>
      <c r="B43" s="102"/>
      <c r="C43" s="102"/>
      <c r="D43" s="103"/>
      <c r="E43" s="103"/>
      <c r="F43" s="103"/>
      <c r="G43" s="103"/>
      <c r="H43" s="112" t="s">
        <v>51</v>
      </c>
      <c r="I43" s="112"/>
      <c r="J43" s="112"/>
      <c r="K43" s="105"/>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0.5" hidden="false" customHeight="true" outlineLevel="0" collapsed="false">
      <c r="A44" s="108" t="n">
        <v>213</v>
      </c>
      <c r="B44" s="102"/>
      <c r="C44" s="102"/>
      <c r="D44" s="103"/>
      <c r="E44" s="103"/>
      <c r="F44" s="103"/>
      <c r="G44" s="103"/>
      <c r="H44" s="107" t="n">
        <v>43385</v>
      </c>
      <c r="I44" s="107"/>
      <c r="J44" s="101"/>
      <c r="K44" s="105"/>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s="62" customFormat="true" ht="10.5" hidden="false" customHeight="true" outlineLevel="0" collapsed="false">
      <c r="A45" s="98" t="s">
        <v>34</v>
      </c>
      <c r="B45" s="98" t="s">
        <v>35</v>
      </c>
      <c r="C45" s="98"/>
      <c r="D45" s="98" t="s">
        <v>36</v>
      </c>
      <c r="E45" s="98"/>
      <c r="F45" s="98" t="s">
        <v>37</v>
      </c>
      <c r="G45" s="98"/>
      <c r="H45" s="98" t="s">
        <v>38</v>
      </c>
      <c r="I45" s="98"/>
      <c r="J45" s="98" t="s">
        <v>39</v>
      </c>
      <c r="K45" s="118" t="s">
        <v>40</v>
      </c>
    </row>
    <row r="46" customFormat="false" ht="10.5" hidden="false" customHeight="true" outlineLevel="0" collapsed="false">
      <c r="A46" s="101" t="n">
        <v>7</v>
      </c>
      <c r="B46" s="102" t="s">
        <v>75</v>
      </c>
      <c r="C46" s="102"/>
      <c r="D46" s="103" t="s">
        <v>76</v>
      </c>
      <c r="E46" s="103"/>
      <c r="F46" s="103" t="s">
        <v>77</v>
      </c>
      <c r="G46" s="103"/>
      <c r="H46" s="114" t="s">
        <v>9</v>
      </c>
      <c r="I46" s="114"/>
      <c r="J46" s="114"/>
      <c r="K46" s="105"/>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0.5" hidden="false" customHeight="true" outlineLevel="0" collapsed="false">
      <c r="A47" s="98" t="s">
        <v>44</v>
      </c>
      <c r="B47" s="102"/>
      <c r="C47" s="102"/>
      <c r="D47" s="103"/>
      <c r="E47" s="103"/>
      <c r="F47" s="103"/>
      <c r="G47" s="103"/>
      <c r="H47" s="98" t="s">
        <v>45</v>
      </c>
      <c r="I47" s="98" t="s">
        <v>46</v>
      </c>
      <c r="J47" s="98" t="s">
        <v>47</v>
      </c>
      <c r="K47" s="105"/>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0.5" hidden="false" customHeight="true" outlineLevel="0" collapsed="false">
      <c r="A48" s="106" t="s">
        <v>81</v>
      </c>
      <c r="B48" s="102"/>
      <c r="C48" s="102"/>
      <c r="D48" s="103"/>
      <c r="E48" s="103"/>
      <c r="F48" s="103"/>
      <c r="G48" s="103"/>
      <c r="H48" s="107" t="s">
        <v>49</v>
      </c>
      <c r="I48" s="107"/>
      <c r="J48" s="101"/>
      <c r="K48" s="105"/>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0.5" hidden="false" customHeight="true" outlineLevel="0" collapsed="false">
      <c r="A49" s="98" t="s">
        <v>50</v>
      </c>
      <c r="B49" s="102"/>
      <c r="C49" s="102"/>
      <c r="D49" s="103"/>
      <c r="E49" s="103"/>
      <c r="F49" s="103"/>
      <c r="G49" s="103"/>
      <c r="H49" s="98" t="s">
        <v>51</v>
      </c>
      <c r="I49" s="98" t="s">
        <v>52</v>
      </c>
      <c r="J49" s="98"/>
      <c r="K49" s="105"/>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0.5" hidden="false" customHeight="true" outlineLevel="0" collapsed="false">
      <c r="A50" s="108" t="n">
        <v>214</v>
      </c>
      <c r="B50" s="102"/>
      <c r="C50" s="102"/>
      <c r="D50" s="103"/>
      <c r="E50" s="103"/>
      <c r="F50" s="103"/>
      <c r="G50" s="103"/>
      <c r="H50" s="107" t="n">
        <v>43385</v>
      </c>
      <c r="I50" s="107"/>
      <c r="J50" s="101"/>
      <c r="K50" s="105"/>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0.5" hidden="false" customHeight="true" outlineLevel="0" collapsed="false">
      <c r="A51" s="116" t="s">
        <v>82</v>
      </c>
      <c r="B51" s="117" t="s">
        <v>83</v>
      </c>
      <c r="C51" s="117"/>
      <c r="D51" s="117"/>
      <c r="E51" s="117"/>
      <c r="F51" s="117"/>
      <c r="G51" s="117"/>
      <c r="H51" s="117"/>
      <c r="I51" s="117"/>
      <c r="J51" s="117"/>
      <c r="K51" s="117"/>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s="62" customFormat="true" ht="10.5" hidden="false" customHeight="true" outlineLevel="0" collapsed="false">
      <c r="A52" s="98" t="s">
        <v>34</v>
      </c>
      <c r="B52" s="98" t="s">
        <v>35</v>
      </c>
      <c r="C52" s="98"/>
      <c r="D52" s="98" t="s">
        <v>36</v>
      </c>
      <c r="E52" s="98"/>
      <c r="F52" s="98" t="s">
        <v>37</v>
      </c>
      <c r="G52" s="98"/>
      <c r="H52" s="98" t="s">
        <v>38</v>
      </c>
      <c r="I52" s="98"/>
      <c r="J52" s="98" t="s">
        <v>39</v>
      </c>
      <c r="K52" s="118" t="s">
        <v>40</v>
      </c>
    </row>
    <row r="53" customFormat="false" ht="10.5" hidden="false" customHeight="true" outlineLevel="0" collapsed="false">
      <c r="A53" s="101" t="n">
        <v>8</v>
      </c>
      <c r="B53" s="102" t="s">
        <v>84</v>
      </c>
      <c r="C53" s="102"/>
      <c r="D53" s="103" t="s">
        <v>85</v>
      </c>
      <c r="E53" s="103"/>
      <c r="F53" s="103" t="s">
        <v>86</v>
      </c>
      <c r="G53" s="103"/>
      <c r="H53" s="114" t="s">
        <v>9</v>
      </c>
      <c r="I53" s="114"/>
      <c r="J53" s="114"/>
      <c r="K53" s="105"/>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0.5" hidden="false" customHeight="true" outlineLevel="0" collapsed="false">
      <c r="A54" s="98" t="s">
        <v>44</v>
      </c>
      <c r="B54" s="102"/>
      <c r="C54" s="102"/>
      <c r="D54" s="103"/>
      <c r="E54" s="103"/>
      <c r="F54" s="103"/>
      <c r="G54" s="103"/>
      <c r="H54" s="98" t="s">
        <v>45</v>
      </c>
      <c r="I54" s="98" t="s">
        <v>46</v>
      </c>
      <c r="J54" s="98" t="s">
        <v>47</v>
      </c>
      <c r="K54" s="105"/>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0.5" hidden="false" customHeight="true" outlineLevel="0" collapsed="false">
      <c r="A55" s="106" t="s">
        <v>87</v>
      </c>
      <c r="B55" s="102"/>
      <c r="C55" s="102"/>
      <c r="D55" s="103"/>
      <c r="E55" s="103"/>
      <c r="F55" s="103"/>
      <c r="G55" s="103"/>
      <c r="H55" s="107" t="s">
        <v>49</v>
      </c>
      <c r="I55" s="107"/>
      <c r="J55" s="101"/>
      <c r="K55" s="105"/>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0.5" hidden="false" customHeight="true" outlineLevel="0" collapsed="false">
      <c r="A56" s="98" t="s">
        <v>50</v>
      </c>
      <c r="B56" s="102"/>
      <c r="C56" s="102"/>
      <c r="D56" s="103"/>
      <c r="E56" s="103"/>
      <c r="F56" s="103"/>
      <c r="G56" s="103"/>
      <c r="H56" s="98" t="s">
        <v>51</v>
      </c>
      <c r="I56" s="98" t="s">
        <v>52</v>
      </c>
      <c r="J56" s="98"/>
      <c r="K56" s="105"/>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2" hidden="false" customHeight="true" outlineLevel="0" collapsed="false">
      <c r="A57" s="108" t="n">
        <v>221</v>
      </c>
      <c r="B57" s="102"/>
      <c r="C57" s="102"/>
      <c r="D57" s="103"/>
      <c r="E57" s="103"/>
      <c r="F57" s="103"/>
      <c r="G57" s="103"/>
      <c r="H57" s="107" t="n">
        <v>43385</v>
      </c>
      <c r="I57" s="107"/>
      <c r="J57" s="101"/>
      <c r="K57" s="105"/>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s="62" customFormat="true" ht="10.5" hidden="false" customHeight="true" outlineLevel="0" collapsed="false">
      <c r="A58" s="112" t="s">
        <v>34</v>
      </c>
      <c r="B58" s="112" t="s">
        <v>53</v>
      </c>
      <c r="C58" s="112"/>
      <c r="D58" s="112" t="s">
        <v>36</v>
      </c>
      <c r="E58" s="112"/>
      <c r="F58" s="112" t="s">
        <v>37</v>
      </c>
      <c r="G58" s="112"/>
      <c r="H58" s="112" t="s">
        <v>38</v>
      </c>
      <c r="I58" s="112"/>
      <c r="J58" s="112" t="s">
        <v>39</v>
      </c>
      <c r="K58" s="112" t="s">
        <v>40</v>
      </c>
    </row>
    <row r="59" customFormat="false" ht="10.5" hidden="false" customHeight="true" outlineLevel="0" collapsed="false">
      <c r="A59" s="101" t="n">
        <v>9</v>
      </c>
      <c r="B59" s="102" t="s">
        <v>88</v>
      </c>
      <c r="C59" s="102"/>
      <c r="D59" s="103" t="s">
        <v>89</v>
      </c>
      <c r="E59" s="103"/>
      <c r="F59" s="103" t="s">
        <v>90</v>
      </c>
      <c r="G59" s="103"/>
      <c r="H59" s="101" t="s">
        <v>9</v>
      </c>
      <c r="I59" s="101"/>
      <c r="J59" s="101"/>
      <c r="K59" s="105"/>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0.5" hidden="false" customHeight="true" outlineLevel="0" collapsed="false">
      <c r="A60" s="112" t="s">
        <v>44</v>
      </c>
      <c r="B60" s="102"/>
      <c r="C60" s="102"/>
      <c r="D60" s="103"/>
      <c r="E60" s="103"/>
      <c r="F60" s="103"/>
      <c r="G60" s="103"/>
      <c r="H60" s="112" t="s">
        <v>45</v>
      </c>
      <c r="I60" s="112" t="s">
        <v>46</v>
      </c>
      <c r="J60" s="112" t="s">
        <v>47</v>
      </c>
      <c r="K60" s="105"/>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0.5" hidden="false" customHeight="true" outlineLevel="0" collapsed="false">
      <c r="A61" s="106" t="s">
        <v>91</v>
      </c>
      <c r="B61" s="102"/>
      <c r="C61" s="102"/>
      <c r="D61" s="103"/>
      <c r="E61" s="103"/>
      <c r="F61" s="103"/>
      <c r="G61" s="103"/>
      <c r="H61" s="107" t="s">
        <v>49</v>
      </c>
      <c r="I61" s="107"/>
      <c r="J61" s="101"/>
      <c r="K61" s="105"/>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0.5" hidden="false" customHeight="true" outlineLevel="0" collapsed="false">
      <c r="A62" s="112" t="s">
        <v>50</v>
      </c>
      <c r="B62" s="102"/>
      <c r="C62" s="102"/>
      <c r="D62" s="103"/>
      <c r="E62" s="103"/>
      <c r="F62" s="103"/>
      <c r="G62" s="103"/>
      <c r="H62" s="112" t="s">
        <v>51</v>
      </c>
      <c r="I62" s="112"/>
      <c r="J62" s="112"/>
      <c r="K62" s="105"/>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0.5" hidden="false" customHeight="true" outlineLevel="0" collapsed="false">
      <c r="A63" s="108" t="n">
        <v>222</v>
      </c>
      <c r="B63" s="102"/>
      <c r="C63" s="102"/>
      <c r="D63" s="103"/>
      <c r="E63" s="103"/>
      <c r="F63" s="103"/>
      <c r="G63" s="103"/>
      <c r="H63" s="107" t="n">
        <v>43385</v>
      </c>
      <c r="I63" s="107"/>
      <c r="J63" s="101"/>
      <c r="K63" s="105"/>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s="62" customFormat="true" ht="10.5" hidden="false" customHeight="true" outlineLevel="0" collapsed="false">
      <c r="A64" s="98" t="s">
        <v>34</v>
      </c>
      <c r="B64" s="98" t="s">
        <v>35</v>
      </c>
      <c r="C64" s="98"/>
      <c r="D64" s="98" t="s">
        <v>36</v>
      </c>
      <c r="E64" s="98"/>
      <c r="F64" s="98" t="s">
        <v>37</v>
      </c>
      <c r="G64" s="98"/>
      <c r="H64" s="98" t="s">
        <v>38</v>
      </c>
      <c r="I64" s="98"/>
      <c r="J64" s="98" t="s">
        <v>39</v>
      </c>
      <c r="K64" s="118" t="s">
        <v>40</v>
      </c>
    </row>
    <row r="65" customFormat="false" ht="10.5" hidden="false" customHeight="true" outlineLevel="0" collapsed="false">
      <c r="A65" s="101" t="n">
        <v>10</v>
      </c>
      <c r="B65" s="102" t="s">
        <v>92</v>
      </c>
      <c r="C65" s="102"/>
      <c r="D65" s="103" t="s">
        <v>93</v>
      </c>
      <c r="E65" s="103"/>
      <c r="F65" s="103" t="s">
        <v>94</v>
      </c>
      <c r="G65" s="103"/>
      <c r="H65" s="114" t="s">
        <v>9</v>
      </c>
      <c r="I65" s="114"/>
      <c r="J65" s="114"/>
      <c r="K65" s="105"/>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0.5" hidden="false" customHeight="true" outlineLevel="0" collapsed="false">
      <c r="A66" s="98" t="s">
        <v>44</v>
      </c>
      <c r="B66" s="102"/>
      <c r="C66" s="102"/>
      <c r="D66" s="103"/>
      <c r="E66" s="103"/>
      <c r="F66" s="103"/>
      <c r="G66" s="103"/>
      <c r="H66" s="98" t="s">
        <v>45</v>
      </c>
      <c r="I66" s="98" t="s">
        <v>46</v>
      </c>
      <c r="J66" s="98" t="s">
        <v>47</v>
      </c>
      <c r="K66" s="105"/>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0.5" hidden="false" customHeight="true" outlineLevel="0" collapsed="false">
      <c r="A67" s="106" t="s">
        <v>95</v>
      </c>
      <c r="B67" s="102"/>
      <c r="C67" s="102"/>
      <c r="D67" s="103"/>
      <c r="E67" s="103"/>
      <c r="F67" s="103"/>
      <c r="G67" s="103"/>
      <c r="H67" s="107" t="s">
        <v>49</v>
      </c>
      <c r="I67" s="107"/>
      <c r="J67" s="101"/>
      <c r="K67" s="105"/>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0.5" hidden="false" customHeight="true" outlineLevel="0" collapsed="false">
      <c r="A68" s="98" t="s">
        <v>50</v>
      </c>
      <c r="B68" s="102"/>
      <c r="C68" s="102"/>
      <c r="D68" s="103"/>
      <c r="E68" s="103"/>
      <c r="F68" s="103"/>
      <c r="G68" s="103"/>
      <c r="H68" s="98" t="s">
        <v>51</v>
      </c>
      <c r="I68" s="98" t="s">
        <v>52</v>
      </c>
      <c r="J68" s="98"/>
      <c r="K68" s="105"/>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2" hidden="false" customHeight="true" outlineLevel="0" collapsed="false">
      <c r="A69" s="108" t="n">
        <v>223</v>
      </c>
      <c r="B69" s="102"/>
      <c r="C69" s="102"/>
      <c r="D69" s="103"/>
      <c r="E69" s="103"/>
      <c r="F69" s="103"/>
      <c r="G69" s="103"/>
      <c r="H69" s="107" t="n">
        <v>43385</v>
      </c>
      <c r="I69" s="107"/>
      <c r="J69" s="101"/>
      <c r="K69" s="105"/>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0.5" hidden="false" customHeight="true" outlineLevel="0" collapsed="false">
      <c r="A70" s="116" t="s">
        <v>96</v>
      </c>
      <c r="B70" s="117" t="s">
        <v>97</v>
      </c>
      <c r="C70" s="117"/>
      <c r="D70" s="117"/>
      <c r="E70" s="117"/>
      <c r="F70" s="117"/>
      <c r="G70" s="117"/>
      <c r="H70" s="117"/>
      <c r="I70" s="117"/>
      <c r="J70" s="117"/>
      <c r="K70" s="117"/>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s="62" customFormat="true" ht="10.5" hidden="false" customHeight="true" outlineLevel="0" collapsed="false">
      <c r="A71" s="112" t="s">
        <v>34</v>
      </c>
      <c r="B71" s="112" t="s">
        <v>53</v>
      </c>
      <c r="C71" s="112"/>
      <c r="D71" s="112" t="s">
        <v>36</v>
      </c>
      <c r="E71" s="112"/>
      <c r="F71" s="112" t="s">
        <v>37</v>
      </c>
      <c r="G71" s="112"/>
      <c r="H71" s="112" t="s">
        <v>38</v>
      </c>
      <c r="I71" s="112"/>
      <c r="J71" s="112" t="s">
        <v>39</v>
      </c>
      <c r="K71" s="112" t="s">
        <v>40</v>
      </c>
    </row>
    <row r="72" customFormat="false" ht="10.5" hidden="false" customHeight="true" outlineLevel="0" collapsed="false">
      <c r="A72" s="101" t="n">
        <v>11</v>
      </c>
      <c r="B72" s="102" t="s">
        <v>98</v>
      </c>
      <c r="C72" s="102"/>
      <c r="D72" s="103" t="s">
        <v>99</v>
      </c>
      <c r="E72" s="103"/>
      <c r="F72" s="103" t="s">
        <v>100</v>
      </c>
      <c r="G72" s="103"/>
      <c r="H72" s="101" t="s">
        <v>9</v>
      </c>
      <c r="I72" s="101"/>
      <c r="J72" s="101"/>
      <c r="K72" s="105"/>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0.5" hidden="false" customHeight="true" outlineLevel="0" collapsed="false">
      <c r="A73" s="112" t="s">
        <v>44</v>
      </c>
      <c r="B73" s="102"/>
      <c r="C73" s="102"/>
      <c r="D73" s="103"/>
      <c r="E73" s="103"/>
      <c r="F73" s="103"/>
      <c r="G73" s="103"/>
      <c r="H73" s="112" t="s">
        <v>45</v>
      </c>
      <c r="I73" s="112" t="s">
        <v>46</v>
      </c>
      <c r="J73" s="112" t="s">
        <v>47</v>
      </c>
      <c r="K73" s="105"/>
      <c r="L73" s="0"/>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0.5" hidden="false" customHeight="true" outlineLevel="0" collapsed="false">
      <c r="A74" s="106" t="s">
        <v>101</v>
      </c>
      <c r="B74" s="102"/>
      <c r="C74" s="102"/>
      <c r="D74" s="103"/>
      <c r="E74" s="103"/>
      <c r="F74" s="103"/>
      <c r="G74" s="103"/>
      <c r="H74" s="107" t="s">
        <v>49</v>
      </c>
      <c r="I74" s="107"/>
      <c r="J74" s="101"/>
      <c r="K74" s="105"/>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0.5" hidden="false" customHeight="true" outlineLevel="0" collapsed="false">
      <c r="A75" s="112" t="s">
        <v>50</v>
      </c>
      <c r="B75" s="102"/>
      <c r="C75" s="102"/>
      <c r="D75" s="103"/>
      <c r="E75" s="103"/>
      <c r="F75" s="103"/>
      <c r="G75" s="103"/>
      <c r="H75" s="112" t="s">
        <v>51</v>
      </c>
      <c r="I75" s="112"/>
      <c r="J75" s="112"/>
      <c r="K75" s="105"/>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0.5" hidden="false" customHeight="true" outlineLevel="0" collapsed="false">
      <c r="A76" s="108" t="n">
        <v>231</v>
      </c>
      <c r="B76" s="102"/>
      <c r="C76" s="102"/>
      <c r="D76" s="103"/>
      <c r="E76" s="103"/>
      <c r="F76" s="103"/>
      <c r="G76" s="103"/>
      <c r="H76" s="107" t="n">
        <v>43385</v>
      </c>
      <c r="I76" s="107"/>
      <c r="J76" s="101"/>
      <c r="K76" s="105"/>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s="62" customFormat="true" ht="10.5" hidden="false" customHeight="true" outlineLevel="0" collapsed="false">
      <c r="A77" s="98" t="s">
        <v>34</v>
      </c>
      <c r="B77" s="98" t="s">
        <v>35</v>
      </c>
      <c r="C77" s="98"/>
      <c r="D77" s="98" t="s">
        <v>36</v>
      </c>
      <c r="E77" s="98"/>
      <c r="F77" s="98" t="s">
        <v>37</v>
      </c>
      <c r="G77" s="98"/>
      <c r="H77" s="98" t="s">
        <v>38</v>
      </c>
      <c r="I77" s="98"/>
      <c r="J77" s="98" t="s">
        <v>39</v>
      </c>
      <c r="K77" s="118" t="s">
        <v>40</v>
      </c>
    </row>
    <row r="78" customFormat="false" ht="10.5" hidden="false" customHeight="true" outlineLevel="0" collapsed="false">
      <c r="A78" s="101" t="n">
        <v>10</v>
      </c>
      <c r="B78" s="102" t="s">
        <v>102</v>
      </c>
      <c r="C78" s="102"/>
      <c r="D78" s="103" t="s">
        <v>103</v>
      </c>
      <c r="E78" s="103"/>
      <c r="F78" s="103" t="s">
        <v>104</v>
      </c>
      <c r="G78" s="103"/>
      <c r="H78" s="114" t="s">
        <v>9</v>
      </c>
      <c r="I78" s="114"/>
      <c r="J78" s="114"/>
      <c r="K78" s="105"/>
      <c r="L78" s="0"/>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0.5" hidden="false" customHeight="true" outlineLevel="0" collapsed="false">
      <c r="A79" s="98" t="s">
        <v>44</v>
      </c>
      <c r="B79" s="102"/>
      <c r="C79" s="102"/>
      <c r="D79" s="103"/>
      <c r="E79" s="103"/>
      <c r="F79" s="103"/>
      <c r="G79" s="103"/>
      <c r="H79" s="98" t="s">
        <v>45</v>
      </c>
      <c r="I79" s="98" t="s">
        <v>46</v>
      </c>
      <c r="J79" s="98" t="s">
        <v>47</v>
      </c>
      <c r="K79" s="105"/>
      <c r="L79" s="0"/>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0.5" hidden="false" customHeight="true" outlineLevel="0" collapsed="false">
      <c r="A80" s="106" t="s">
        <v>95</v>
      </c>
      <c r="B80" s="102"/>
      <c r="C80" s="102"/>
      <c r="D80" s="103"/>
      <c r="E80" s="103"/>
      <c r="F80" s="103"/>
      <c r="G80" s="103"/>
      <c r="H80" s="107" t="s">
        <v>49</v>
      </c>
      <c r="I80" s="107"/>
      <c r="J80" s="101"/>
      <c r="K80" s="105"/>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0.5" hidden="false" customHeight="true" outlineLevel="0" collapsed="false">
      <c r="A81" s="98" t="s">
        <v>50</v>
      </c>
      <c r="B81" s="102"/>
      <c r="C81" s="102"/>
      <c r="D81" s="103"/>
      <c r="E81" s="103"/>
      <c r="F81" s="103"/>
      <c r="G81" s="103"/>
      <c r="H81" s="98" t="s">
        <v>51</v>
      </c>
      <c r="I81" s="98" t="s">
        <v>52</v>
      </c>
      <c r="J81" s="98"/>
      <c r="K81" s="105"/>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2" hidden="false" customHeight="true" outlineLevel="0" collapsed="false">
      <c r="A82" s="108" t="n">
        <v>223</v>
      </c>
      <c r="B82" s="102"/>
      <c r="C82" s="102"/>
      <c r="D82" s="103"/>
      <c r="E82" s="103"/>
      <c r="F82" s="103"/>
      <c r="G82" s="103"/>
      <c r="H82" s="107" t="n">
        <v>43385</v>
      </c>
      <c r="I82" s="107"/>
      <c r="J82" s="101"/>
      <c r="K82" s="105"/>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1048576" customFormat="false" ht="12.8" hidden="false" customHeight="false" outlineLevel="0" collapsed="false"/>
  </sheetData>
  <mergeCells count="113">
    <mergeCell ref="B7:K7"/>
    <mergeCell ref="B8:C8"/>
    <mergeCell ref="D8:E8"/>
    <mergeCell ref="F8:G8"/>
    <mergeCell ref="H8:I8"/>
    <mergeCell ref="B9:C13"/>
    <mergeCell ref="D9:E13"/>
    <mergeCell ref="F9:G13"/>
    <mergeCell ref="H9:I9"/>
    <mergeCell ref="K9:K13"/>
    <mergeCell ref="B14:C14"/>
    <mergeCell ref="D14:E14"/>
    <mergeCell ref="F14:G14"/>
    <mergeCell ref="H14:I14"/>
    <mergeCell ref="B15:C18"/>
    <mergeCell ref="D15:E18"/>
    <mergeCell ref="F15:G18"/>
    <mergeCell ref="H15:I15"/>
    <mergeCell ref="K15:K18"/>
    <mergeCell ref="B19:C19"/>
    <mergeCell ref="D19:E19"/>
    <mergeCell ref="F19:G19"/>
    <mergeCell ref="H19:I19"/>
    <mergeCell ref="B20:C24"/>
    <mergeCell ref="D20:E24"/>
    <mergeCell ref="F20:G24"/>
    <mergeCell ref="H20:I20"/>
    <mergeCell ref="K20:K24"/>
    <mergeCell ref="B25:K25"/>
    <mergeCell ref="B26:K26"/>
    <mergeCell ref="B27:C27"/>
    <mergeCell ref="D27:E27"/>
    <mergeCell ref="F27:G27"/>
    <mergeCell ref="H27:I27"/>
    <mergeCell ref="B28:C32"/>
    <mergeCell ref="D28:E32"/>
    <mergeCell ref="F28:G32"/>
    <mergeCell ref="H28:I28"/>
    <mergeCell ref="K28:K32"/>
    <mergeCell ref="B33:C33"/>
    <mergeCell ref="D33:E33"/>
    <mergeCell ref="F33:G33"/>
    <mergeCell ref="H33:I33"/>
    <mergeCell ref="B34:C38"/>
    <mergeCell ref="D34:E38"/>
    <mergeCell ref="F34:G38"/>
    <mergeCell ref="H34:I34"/>
    <mergeCell ref="K34:K38"/>
    <mergeCell ref="B39:C39"/>
    <mergeCell ref="D39:E39"/>
    <mergeCell ref="F39:G39"/>
    <mergeCell ref="H39:I39"/>
    <mergeCell ref="B40:C44"/>
    <mergeCell ref="D40:E44"/>
    <mergeCell ref="F40:G44"/>
    <mergeCell ref="H40:I40"/>
    <mergeCell ref="K40:K44"/>
    <mergeCell ref="B45:C45"/>
    <mergeCell ref="D45:E45"/>
    <mergeCell ref="F45:G45"/>
    <mergeCell ref="H45:I45"/>
    <mergeCell ref="B46:C50"/>
    <mergeCell ref="D46:E50"/>
    <mergeCell ref="F46:G50"/>
    <mergeCell ref="H46:I46"/>
    <mergeCell ref="K46:K50"/>
    <mergeCell ref="B51:K51"/>
    <mergeCell ref="B52:C52"/>
    <mergeCell ref="D52:E52"/>
    <mergeCell ref="F52:G52"/>
    <mergeCell ref="H52:I52"/>
    <mergeCell ref="B53:C57"/>
    <mergeCell ref="D53:E57"/>
    <mergeCell ref="F53:G57"/>
    <mergeCell ref="H53:I53"/>
    <mergeCell ref="K53:K57"/>
    <mergeCell ref="B58:C58"/>
    <mergeCell ref="D58:E58"/>
    <mergeCell ref="F58:G58"/>
    <mergeCell ref="H58:I58"/>
    <mergeCell ref="B59:C63"/>
    <mergeCell ref="D59:E63"/>
    <mergeCell ref="F59:G63"/>
    <mergeCell ref="H59:I59"/>
    <mergeCell ref="K59:K63"/>
    <mergeCell ref="B64:C64"/>
    <mergeCell ref="D64:E64"/>
    <mergeCell ref="F64:G64"/>
    <mergeCell ref="H64:I64"/>
    <mergeCell ref="B65:C69"/>
    <mergeCell ref="D65:E69"/>
    <mergeCell ref="F65:G69"/>
    <mergeCell ref="H65:I65"/>
    <mergeCell ref="K65:K69"/>
    <mergeCell ref="B70:K70"/>
    <mergeCell ref="B71:C71"/>
    <mergeCell ref="D71:E71"/>
    <mergeCell ref="F71:G71"/>
    <mergeCell ref="H71:I71"/>
    <mergeCell ref="B72:C76"/>
    <mergeCell ref="D72:E76"/>
    <mergeCell ref="F72:G76"/>
    <mergeCell ref="H72:I72"/>
    <mergeCell ref="K72:K76"/>
    <mergeCell ref="B77:C77"/>
    <mergeCell ref="D77:E77"/>
    <mergeCell ref="F77:G77"/>
    <mergeCell ref="H77:I77"/>
    <mergeCell ref="B78:C82"/>
    <mergeCell ref="D78:E82"/>
    <mergeCell ref="F78:G82"/>
    <mergeCell ref="H78:I78"/>
    <mergeCell ref="K78:K82"/>
  </mergeCells>
  <printOptions headings="false" gridLines="false" gridLinesSet="true" horizontalCentered="false" verticalCentered="false"/>
  <pageMargins left="0.7875" right="0.7875" top="0.984027777777778" bottom="0.984027777777778" header="0.511805555555555" footer="0.511805555555555"/>
  <pageSetup paperSize="9" scale="100" firstPageNumber="0" fitToWidth="1" fitToHeight="1" pageOrder="overThenDown" orientation="landscape" usePrinterDefaults="false" blackAndWhite="false" draft="false" cellComments="none" useFirstPageNumber="false" horizontalDpi="300" verticalDpi="300" copies="1"/>
  <headerFooter differentFirst="false" differentOddEven="false">
    <oddHeader>&amp;LTest Case Table&amp;CBig Point: &amp;A</oddHeader>
    <oddFooter>&amp;LAI&amp;&amp;T-ART&amp;CLiveSpark Project&amp;R&amp;P/&amp;N</oddFooter>
  </headerFooter>
  <legacyDrawing r:id="rId2"/>
</worksheet>
</file>

<file path=docProps/app.xml><?xml version="1.0" encoding="utf-8"?>
<Properties xmlns="http://schemas.openxmlformats.org/officeDocument/2006/extended-properties" xmlns:vt="http://schemas.openxmlformats.org/officeDocument/2006/docPropsVTypes">
  <Template/>
  <TotalTime>9</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1997-01-08T22:48:59Z</dcterms:created>
  <dc:creator/>
  <dc:description/>
  <dc:language>en-US</dc:language>
  <cp:lastModifiedBy/>
  <cp:lastPrinted>2008-03-05T07:34:08Z</cp:lastPrinted>
  <dcterms:modified xsi:type="dcterms:W3CDTF">2018-12-17T10:44:34Z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